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rdoo\Documents\AI DESIGN ENGINEER V8\templates\"/>
    </mc:Choice>
  </mc:AlternateContent>
  <xr:revisionPtr revIDLastSave="0" documentId="8_{7AD0BD5E-9B94-47BF-B95B-37E4E59C1870}" xr6:coauthVersionLast="47" xr6:coauthVersionMax="47" xr10:uidLastSave="{00000000-0000-0000-0000-000000000000}"/>
  <bookViews>
    <workbookView xWindow="5760" yWindow="885" windowWidth="21600" windowHeight="12975" tabRatio="746" xr2:uid="{02067B02-6355-4414-A20E-9F1DF16C4510}"/>
  </bookViews>
  <sheets>
    <sheet name="480V, 3PH, 4W" sheetId="194" r:id="rId1"/>
  </sheets>
  <definedNames>
    <definedName name="_xlnm.Print_Area" localSheetId="0">'480V, 3PH, 4W'!$A$1:$O$58</definedName>
    <definedName name="Spanner_Auto_File">"F:\Industrial\Projects\Charming Shoppes/L3.X2A"</definedName>
    <definedName name="Spanner_Auto_Selec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94" l="1"/>
  <c r="G57" i="194"/>
  <c r="G56" i="194"/>
  <c r="N54" i="194"/>
  <c r="M54" i="194"/>
  <c r="H56" i="194"/>
  <c r="H57" i="194"/>
  <c r="L54" i="194"/>
  <c r="D54" i="194"/>
  <c r="C54" i="194"/>
  <c r="B54" i="194"/>
  <c r="I56" i="194"/>
  <c r="I57" i="194"/>
</calcChain>
</file>

<file path=xl/sharedStrings.xml><?xml version="1.0" encoding="utf-8"?>
<sst xmlns="http://schemas.openxmlformats.org/spreadsheetml/2006/main" count="441" uniqueCount="383">
  <si>
    <t xml:space="preserve"> </t>
  </si>
  <si>
    <t>PHASE AMPS</t>
  </si>
  <si>
    <t>LOAD DESCRIPTION &amp; LOCATION</t>
  </si>
  <si>
    <t>PH. A</t>
  </si>
  <si>
    <t>PH. B</t>
  </si>
  <si>
    <t>PH. C</t>
  </si>
  <si>
    <t>CKT.</t>
  </si>
  <si>
    <t>PHASE</t>
  </si>
  <si>
    <t>A</t>
  </si>
  <si>
    <t>B</t>
  </si>
  <si>
    <t>C</t>
  </si>
  <si>
    <t>TOTAL AMPS</t>
  </si>
  <si>
    <t>NOTES:</t>
  </si>
  <si>
    <t xml:space="preserve">LOCATION:  </t>
  </si>
  <si>
    <t xml:space="preserve">FED FROM:  </t>
  </si>
  <si>
    <t xml:space="preserve">MOUNTING:  </t>
  </si>
  <si>
    <t xml:space="preserve">MAIN CIRCUIT BREAKER:  </t>
  </si>
  <si>
    <t xml:space="preserve">FEED:  </t>
  </si>
  <si>
    <t xml:space="preserve">UL LISTED EQUIPMENT SHORT CIRCUIT RATING:  </t>
  </si>
  <si>
    <t xml:space="preserve">MAXIMUM AVAILABLE SHORT CIRCUIT CURRENT:  </t>
  </si>
  <si>
    <t xml:space="preserve">VOLTAGE:  </t>
  </si>
  <si>
    <t xml:space="preserve">PHASE:  </t>
  </si>
  <si>
    <t xml:space="preserve">WIRE:  </t>
  </si>
  <si>
    <t xml:space="preserve">MAIN BUS AMPS:  </t>
  </si>
  <si>
    <t xml:space="preserve">PHASE CONDUCTOR:  </t>
  </si>
  <si>
    <t xml:space="preserve">NEUTRAL CONDUCTOR:  </t>
  </si>
  <si>
    <t>TOTAL PHASE AMPS</t>
  </si>
  <si>
    <t>TOTAL PHASE KVA</t>
  </si>
  <si>
    <t>TOTAL 3-PHASE KVA</t>
  </si>
  <si>
    <t xml:space="preserve">FEED-THRU LUGS:  </t>
  </si>
  <si>
    <t>BREAKER</t>
  </si>
  <si>
    <t>POLE</t>
  </si>
  <si>
    <t>AMP</t>
  </si>
  <si>
    <t>PANEL NAME</t>
  </si>
  <si>
    <t>B3</t>
  </si>
  <si>
    <t>B4</t>
  </si>
  <si>
    <t>B5</t>
  </si>
  <si>
    <t>B6</t>
  </si>
  <si>
    <t>B7</t>
  </si>
  <si>
    <t>B8</t>
  </si>
  <si>
    <t>B9</t>
  </si>
  <si>
    <t>O2</t>
  </si>
  <si>
    <t>O3</t>
  </si>
  <si>
    <t>O4</t>
  </si>
  <si>
    <t>O5</t>
  </si>
  <si>
    <t>O6</t>
  </si>
  <si>
    <t>O7</t>
  </si>
  <si>
    <t>O8</t>
  </si>
  <si>
    <t>D1</t>
  </si>
  <si>
    <t>D39</t>
  </si>
  <si>
    <t>D41</t>
  </si>
  <si>
    <t>D43</t>
  </si>
  <si>
    <t>D45</t>
  </si>
  <si>
    <t>D47</t>
  </si>
  <si>
    <t>D49</t>
  </si>
  <si>
    <t>D51</t>
  </si>
  <si>
    <t>D53</t>
  </si>
  <si>
    <t>D55</t>
  </si>
  <si>
    <t>D57</t>
  </si>
  <si>
    <t>D59</t>
  </si>
  <si>
    <t>D61</t>
  </si>
  <si>
    <t>D63</t>
  </si>
  <si>
    <t>D65</t>
  </si>
  <si>
    <t>D67</t>
  </si>
  <si>
    <t>D69</t>
  </si>
  <si>
    <t>D71</t>
  </si>
  <si>
    <t>D73</t>
  </si>
  <si>
    <t>D75</t>
  </si>
  <si>
    <t>D77</t>
  </si>
  <si>
    <t>D5</t>
  </si>
  <si>
    <t>D3</t>
  </si>
  <si>
    <t>D7</t>
  </si>
  <si>
    <t>D9</t>
  </si>
  <si>
    <t>D11</t>
  </si>
  <si>
    <t>D15</t>
  </si>
  <si>
    <t>D17</t>
  </si>
  <si>
    <t>D13</t>
  </si>
  <si>
    <t>D19</t>
  </si>
  <si>
    <t>D21</t>
  </si>
  <si>
    <t>D23</t>
  </si>
  <si>
    <t>D25</t>
  </si>
  <si>
    <t>D27</t>
  </si>
  <si>
    <t>D28</t>
  </si>
  <si>
    <t>D29</t>
  </si>
  <si>
    <t>D31</t>
  </si>
  <si>
    <t>D33</t>
  </si>
  <si>
    <t>D35</t>
  </si>
  <si>
    <t>D37</t>
  </si>
  <si>
    <t>D2</t>
  </si>
  <si>
    <t>D42</t>
  </si>
  <si>
    <t>D44</t>
  </si>
  <si>
    <t>D46</t>
  </si>
  <si>
    <t>D48</t>
  </si>
  <si>
    <t>D50</t>
  </si>
  <si>
    <t>D52</t>
  </si>
  <si>
    <t>D54</t>
  </si>
  <si>
    <t>D56</t>
  </si>
  <si>
    <t>D58</t>
  </si>
  <si>
    <t>D60</t>
  </si>
  <si>
    <t>D62</t>
  </si>
  <si>
    <t>D64</t>
  </si>
  <si>
    <t>D66</t>
  </si>
  <si>
    <t>D68</t>
  </si>
  <si>
    <t>D70</t>
  </si>
  <si>
    <t>D72</t>
  </si>
  <si>
    <t>D4</t>
  </si>
  <si>
    <t>D6</t>
  </si>
  <si>
    <t>D8</t>
  </si>
  <si>
    <t>D10</t>
  </si>
  <si>
    <t>D12</t>
  </si>
  <si>
    <t>D14</t>
  </si>
  <si>
    <t>D16</t>
  </si>
  <si>
    <t>D18</t>
  </si>
  <si>
    <t>D20</t>
  </si>
  <si>
    <t>D22</t>
  </si>
  <si>
    <t>D24</t>
  </si>
  <si>
    <t>D26</t>
  </si>
  <si>
    <t>D30</t>
  </si>
  <si>
    <t>D32</t>
  </si>
  <si>
    <t>D34</t>
  </si>
  <si>
    <t>D36</t>
  </si>
  <si>
    <t>D38</t>
  </si>
  <si>
    <t>D40</t>
  </si>
  <si>
    <t>D74</t>
  </si>
  <si>
    <t>D76</t>
  </si>
  <si>
    <t>D78</t>
  </si>
  <si>
    <t>A1</t>
  </si>
  <si>
    <t>A43</t>
  </si>
  <si>
    <t>A49</t>
  </si>
  <si>
    <t>A55</t>
  </si>
  <si>
    <t>A7</t>
  </si>
  <si>
    <t>A13</t>
  </si>
  <si>
    <t>A19</t>
  </si>
  <si>
    <t>A25</t>
  </si>
  <si>
    <t>A31</t>
  </si>
  <si>
    <t>A37</t>
  </si>
  <si>
    <t>A2</t>
  </si>
  <si>
    <t>A8</t>
  </si>
  <si>
    <t>A14</t>
  </si>
  <si>
    <t>A20</t>
  </si>
  <si>
    <t>A26</t>
  </si>
  <si>
    <t>A32</t>
  </si>
  <si>
    <t>A38</t>
  </si>
  <si>
    <t>C5</t>
  </si>
  <si>
    <t>C11</t>
  </si>
  <si>
    <t>C17</t>
  </si>
  <si>
    <t>C23</t>
  </si>
  <si>
    <t>C29</t>
  </si>
  <si>
    <t>C35</t>
  </si>
  <si>
    <t>C41</t>
  </si>
  <si>
    <t>B45</t>
  </si>
  <si>
    <t>C47</t>
  </si>
  <si>
    <t>B51</t>
  </si>
  <si>
    <t>C53</t>
  </si>
  <si>
    <t>B57</t>
  </si>
  <si>
    <t>C59</t>
  </si>
  <si>
    <t>A61</t>
  </si>
  <si>
    <t>B63</t>
  </si>
  <si>
    <t>C65</t>
  </si>
  <si>
    <t>B15</t>
  </si>
  <si>
    <t>B21</t>
  </si>
  <si>
    <t>B27</t>
  </si>
  <si>
    <t>B33</t>
  </si>
  <si>
    <t>B39</t>
  </si>
  <si>
    <t>P1</t>
  </si>
  <si>
    <t>P43</t>
  </si>
  <si>
    <t>P45</t>
  </si>
  <si>
    <t>P47</t>
  </si>
  <si>
    <t>P49</t>
  </si>
  <si>
    <t>P51</t>
  </si>
  <si>
    <t>P53</t>
  </si>
  <si>
    <t>P55</t>
  </si>
  <si>
    <t>P57</t>
  </si>
  <si>
    <t>P59</t>
  </si>
  <si>
    <t>P61</t>
  </si>
  <si>
    <t>P63</t>
  </si>
  <si>
    <t>P65</t>
  </si>
  <si>
    <t>P3</t>
  </si>
  <si>
    <t>P5</t>
  </si>
  <si>
    <t>P7</t>
  </si>
  <si>
    <t>P9</t>
  </si>
  <si>
    <t>P11</t>
  </si>
  <si>
    <t>P13</t>
  </si>
  <si>
    <t>P15</t>
  </si>
  <si>
    <t>P17</t>
  </si>
  <si>
    <t>P19</t>
  </si>
  <si>
    <t>P21</t>
  </si>
  <si>
    <t>P23</t>
  </si>
  <si>
    <t>P25</t>
  </si>
  <si>
    <t>P27</t>
  </si>
  <si>
    <t>P29</t>
  </si>
  <si>
    <t>P31</t>
  </si>
  <si>
    <t>P33</t>
  </si>
  <si>
    <t>P35</t>
  </si>
  <si>
    <t>P37</t>
  </si>
  <si>
    <t>P39</t>
  </si>
  <si>
    <t>P41</t>
  </si>
  <si>
    <t>P67</t>
  </si>
  <si>
    <t>P69</t>
  </si>
  <si>
    <t>P71</t>
  </si>
  <si>
    <t>P73</t>
  </si>
  <si>
    <t>P75</t>
  </si>
  <si>
    <t>P77</t>
  </si>
  <si>
    <t>P79</t>
  </si>
  <si>
    <t>P81</t>
  </si>
  <si>
    <t>P83</t>
  </si>
  <si>
    <t>P4</t>
  </si>
  <si>
    <t>P42</t>
  </si>
  <si>
    <t>P44</t>
  </si>
  <si>
    <t>P46</t>
  </si>
  <si>
    <t>P48</t>
  </si>
  <si>
    <t>P50</t>
  </si>
  <si>
    <t>P52</t>
  </si>
  <si>
    <t>P54</t>
  </si>
  <si>
    <t>P56</t>
  </si>
  <si>
    <t>P58</t>
  </si>
  <si>
    <t>P60</t>
  </si>
  <si>
    <t>P62</t>
  </si>
  <si>
    <t>P64</t>
  </si>
  <si>
    <t>P66</t>
  </si>
  <si>
    <t>P68</t>
  </si>
  <si>
    <t>P70</t>
  </si>
  <si>
    <t>P72</t>
  </si>
  <si>
    <t>P74</t>
  </si>
  <si>
    <t>P76</t>
  </si>
  <si>
    <t>P78</t>
  </si>
  <si>
    <t>P80</t>
  </si>
  <si>
    <t>P82</t>
  </si>
  <si>
    <t>P6</t>
  </si>
  <si>
    <t>P8</t>
  </si>
  <si>
    <t>P2</t>
  </si>
  <si>
    <t>P40</t>
  </si>
  <si>
    <t>P10</t>
  </si>
  <si>
    <t>P12</t>
  </si>
  <si>
    <t>P14</t>
  </si>
  <si>
    <t>P16</t>
  </si>
  <si>
    <t>P18</t>
  </si>
  <si>
    <t>P20</t>
  </si>
  <si>
    <t>P22</t>
  </si>
  <si>
    <t>P24</t>
  </si>
  <si>
    <t>P26</t>
  </si>
  <si>
    <t>P28</t>
  </si>
  <si>
    <t>P30</t>
  </si>
  <si>
    <t>P32</t>
  </si>
  <si>
    <t>P34</t>
  </si>
  <si>
    <t>P36</t>
  </si>
  <si>
    <t>P38</t>
  </si>
  <si>
    <t>P84</t>
  </si>
  <si>
    <t>B69</t>
  </si>
  <si>
    <t>B75</t>
  </si>
  <si>
    <t>A67</t>
  </si>
  <si>
    <t>C71</t>
  </si>
  <si>
    <t>A73</t>
  </si>
  <si>
    <t>AM1</t>
  </si>
  <si>
    <t>AM43</t>
  </si>
  <si>
    <t>AM49</t>
  </si>
  <si>
    <t>AM55</t>
  </si>
  <si>
    <t>AM61</t>
  </si>
  <si>
    <t>AM2</t>
  </si>
  <si>
    <t>AM3</t>
  </si>
  <si>
    <t>AM45</t>
  </si>
  <si>
    <t>AM47</t>
  </si>
  <si>
    <t>AM51</t>
  </si>
  <si>
    <t>AM53</t>
  </si>
  <si>
    <t>AM57</t>
  </si>
  <si>
    <t>AM59</t>
  </si>
  <si>
    <t>AM63</t>
  </si>
  <si>
    <t>AM65</t>
  </si>
  <si>
    <t>AM5</t>
  </si>
  <si>
    <t>AM7</t>
  </si>
  <si>
    <t>AM9</t>
  </si>
  <si>
    <t>AM11</t>
  </si>
  <si>
    <t>AM13</t>
  </si>
  <si>
    <t>AM15</t>
  </si>
  <si>
    <t>AM17</t>
  </si>
  <si>
    <t>AM19</t>
  </si>
  <si>
    <t>AM21</t>
  </si>
  <si>
    <t>AM23</t>
  </si>
  <si>
    <t>AM25</t>
  </si>
  <si>
    <t>AM27</t>
  </si>
  <si>
    <t>AM29</t>
  </si>
  <si>
    <t>AM31</t>
  </si>
  <si>
    <t>AM33</t>
  </si>
  <si>
    <t>AM35</t>
  </si>
  <si>
    <t>AM37</t>
  </si>
  <si>
    <t>AM39</t>
  </si>
  <si>
    <t>AM41</t>
  </si>
  <si>
    <t>AM67</t>
  </si>
  <si>
    <t>AM69</t>
  </si>
  <si>
    <t>AM71</t>
  </si>
  <si>
    <t>AM73</t>
  </si>
  <si>
    <t>AM75</t>
  </si>
  <si>
    <t>AM77</t>
  </si>
  <si>
    <t>AM79</t>
  </si>
  <si>
    <t>AM81</t>
  </si>
  <si>
    <t>AM83</t>
  </si>
  <si>
    <t>D80</t>
  </si>
  <si>
    <t>D82</t>
  </si>
  <si>
    <t>D84</t>
  </si>
  <si>
    <t>D79</t>
  </si>
  <si>
    <t>D81</t>
  </si>
  <si>
    <t>D83</t>
  </si>
  <si>
    <t>AM44</t>
  </si>
  <si>
    <t>AM50</t>
  </si>
  <si>
    <t>AM56</t>
  </si>
  <si>
    <t>AM62</t>
  </si>
  <si>
    <t>AM68</t>
  </si>
  <si>
    <t>AM74</t>
  </si>
  <si>
    <t>AM4</t>
  </si>
  <si>
    <t>AM42</t>
  </si>
  <si>
    <t>AM46</t>
  </si>
  <si>
    <t>AM48</t>
  </si>
  <si>
    <t>AM52</t>
  </si>
  <si>
    <t>AM54</t>
  </si>
  <si>
    <t>AM58</t>
  </si>
  <si>
    <t>AM60</t>
  </si>
  <si>
    <t>AM64</t>
  </si>
  <si>
    <t>AM66</t>
  </si>
  <si>
    <t>AM70</t>
  </si>
  <si>
    <t>AM72</t>
  </si>
  <si>
    <t>AM76</t>
  </si>
  <si>
    <t>AM6</t>
  </si>
  <si>
    <t>AM8</t>
  </si>
  <si>
    <t>AM10</t>
  </si>
  <si>
    <t>AM12</t>
  </si>
  <si>
    <t>AM14</t>
  </si>
  <si>
    <t>AM16</t>
  </si>
  <si>
    <t>AM18</t>
  </si>
  <si>
    <t>AM20</t>
  </si>
  <si>
    <t>AM22</t>
  </si>
  <si>
    <t>AM24</t>
  </si>
  <si>
    <t>AM26</t>
  </si>
  <si>
    <t>AM28</t>
  </si>
  <si>
    <t>AM30</t>
  </si>
  <si>
    <t>AM32</t>
  </si>
  <si>
    <t>AM34</t>
  </si>
  <si>
    <t>AM36</t>
  </si>
  <si>
    <t>AM38</t>
  </si>
  <si>
    <t>AM40</t>
  </si>
  <si>
    <t>AM78</t>
  </si>
  <si>
    <t>AM80</t>
  </si>
  <si>
    <t>AM82</t>
  </si>
  <si>
    <t>AM84</t>
  </si>
  <si>
    <t>B2</t>
  </si>
  <si>
    <t>C77</t>
  </si>
  <si>
    <t>A79</t>
  </si>
  <si>
    <t>B81</t>
  </si>
  <si>
    <t>C83</t>
  </si>
  <si>
    <t>A44</t>
  </si>
  <si>
    <t>B46</t>
  </si>
  <si>
    <t>C48</t>
  </si>
  <si>
    <t>A50</t>
  </si>
  <si>
    <t>B52</t>
  </si>
  <si>
    <t>C54</t>
  </si>
  <si>
    <t>A56</t>
  </si>
  <si>
    <t>B58</t>
  </si>
  <si>
    <t>C60</t>
  </si>
  <si>
    <t>A62</t>
  </si>
  <si>
    <t>B64</t>
  </si>
  <si>
    <t>C66</t>
  </si>
  <si>
    <t>A68</t>
  </si>
  <si>
    <t>B70</t>
  </si>
  <si>
    <t>C72</t>
  </si>
  <si>
    <t>A74</t>
  </si>
  <si>
    <t>B76</t>
  </si>
  <si>
    <t>C78</t>
  </si>
  <si>
    <t>A80</t>
  </si>
  <si>
    <t>B82</t>
  </si>
  <si>
    <t>C84</t>
  </si>
  <si>
    <t>C6</t>
  </si>
  <si>
    <t>C12</t>
  </si>
  <si>
    <t>C18</t>
  </si>
  <si>
    <t>C24</t>
  </si>
  <si>
    <t>C30</t>
  </si>
  <si>
    <t>C36</t>
  </si>
  <si>
    <t>B40</t>
  </si>
  <si>
    <t>C42</t>
  </si>
  <si>
    <t>B10</t>
  </si>
  <si>
    <t>B16</t>
  </si>
  <si>
    <t>B22</t>
  </si>
  <si>
    <t>B28</t>
  </si>
  <si>
    <t>B34</t>
  </si>
  <si>
    <t xml:space="preserve">GROUND CONDUCTOR: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</si>
</sst>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name val="Times New Roman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3" fillId="2" borderId="1" xfId="1" applyFont="1" applyFill="1" applyBorder="1" applyAlignment="1">
      <alignment horizontal="left"/>
    </xf>
    <xf numFmtId="0" fontId="0" fillId="3" borderId="0" xfId="0" applyFill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4" fillId="2" borderId="3" xfId="0" applyFont="1" applyFill="1" applyBorder="1" applyAlignment="1"/>
    <xf numFmtId="0" fontId="4" fillId="2" borderId="3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/>
    <xf numFmtId="0" fontId="3" fillId="2" borderId="3" xfId="0" quotePrefix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164" fontId="5" fillId="0" borderId="10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4" fillId="2" borderId="11" xfId="0" applyFont="1" applyFill="1" applyBorder="1"/>
    <xf numFmtId="0" fontId="4" fillId="2" borderId="5" xfId="0" applyFont="1" applyFill="1" applyBorder="1"/>
    <xf numFmtId="0" fontId="4" fillId="2" borderId="12" xfId="0" applyFont="1" applyFill="1" applyBorder="1"/>
    <xf numFmtId="0" fontId="3" fillId="2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2" borderId="0" xfId="0" applyNumberFormat="1" applyFont="1" applyFill="1" applyBorder="1"/>
    <xf numFmtId="0" fontId="4" fillId="2" borderId="0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right"/>
    </xf>
    <xf numFmtId="2" fontId="3" fillId="2" borderId="8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2" fillId="2" borderId="14" xfId="0" applyFont="1" applyFill="1" applyBorder="1"/>
    <xf numFmtId="0" fontId="2" fillId="2" borderId="15" xfId="0" applyFont="1" applyFill="1" applyBorder="1"/>
    <xf numFmtId="2" fontId="3" fillId="2" borderId="15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2" fillId="2" borderId="10" xfId="0" quotePrefix="1" applyFont="1" applyFill="1" applyBorder="1" applyAlignment="1">
      <alignment horizontal="center"/>
    </xf>
    <xf numFmtId="0" fontId="3" fillId="2" borderId="18" xfId="0" quotePrefix="1" applyFont="1" applyFill="1" applyBorder="1" applyAlignment="1">
      <alignment horizontal="right"/>
    </xf>
    <xf numFmtId="164" fontId="3" fillId="2" borderId="12" xfId="0" applyNumberFormat="1" applyFont="1" applyFill="1" applyBorder="1" applyAlignment="1">
      <alignment horizontal="center"/>
    </xf>
    <xf numFmtId="0" fontId="3" fillId="2" borderId="19" xfId="0" quotePrefix="1" applyFont="1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5" fillId="0" borderId="10" xfId="0" quotePrefix="1" applyFont="1" applyFill="1" applyBorder="1" applyAlignment="1">
      <alignment horizontal="center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0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/>
    </xf>
    <xf numFmtId="0" fontId="2" fillId="0" borderId="9" xfId="0" quotePrefix="1" applyFont="1" applyFill="1" applyBorder="1" applyAlignment="1">
      <alignment horizontal="left"/>
    </xf>
    <xf numFmtId="0" fontId="2" fillId="2" borderId="24" xfId="0" quotePrefix="1" applyFont="1" applyFill="1" applyBorder="1" applyAlignment="1">
      <alignment horizontal="right"/>
    </xf>
    <xf numFmtId="0" fontId="2" fillId="0" borderId="24" xfId="0" quotePrefix="1" applyFont="1" applyFill="1" applyBorder="1" applyAlignment="1">
      <alignment horizontal="right"/>
    </xf>
    <xf numFmtId="0" fontId="3" fillId="2" borderId="11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right"/>
    </xf>
    <xf numFmtId="0" fontId="3" fillId="2" borderId="25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/>
    </xf>
  </cellXfs>
  <cellStyles count="2">
    <cellStyle name="Normal" xfId="0" builtinId="0"/>
    <cellStyle name="Normal 2" xfId="1" xr:uid="{8D613D61-AF6B-49FB-B420-480961833B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BCE8-8958-4738-A302-717D0D46EB1D}">
  <sheetPr>
    <tabColor rgb="FFB80000"/>
    <pageSetUpPr fitToPage="1"/>
  </sheetPr>
  <dimension ref="A1:R71"/>
  <sheetViews>
    <sheetView tabSelected="1" zoomScale="70" zoomScaleNormal="70" workbookViewId="0">
      <selection activeCell="I18" sqref="I18"/>
    </sheetView>
  </sheetViews>
  <sheetFormatPr defaultRowHeight="15.75" x14ac:dyDescent="0.25"/>
  <cols>
    <col min="1" max="1" width="40.625" customWidth="1"/>
    <col min="2" max="4" width="10" customWidth="1"/>
    <col min="5" max="5" width="7.375" customWidth="1"/>
    <col min="6" max="6" width="7.25" customWidth="1"/>
    <col min="7" max="7" width="9.125" style="64" customWidth="1"/>
    <col min="8" max="9" width="9.125" customWidth="1"/>
    <col min="10" max="10" width="7.25" customWidth="1"/>
    <col min="11" max="11" width="7.375" customWidth="1"/>
    <col min="12" max="14" width="10" customWidth="1"/>
    <col min="15" max="15" width="40.75" customWidth="1"/>
  </cols>
  <sheetData>
    <row r="1" spans="1:18" ht="29.25" thickTop="1" thickBot="1" x14ac:dyDescent="0.45">
      <c r="A1" s="79" t="s">
        <v>33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P1" s="2"/>
      <c r="Q1" s="2"/>
      <c r="R1" s="2"/>
    </row>
    <row r="2" spans="1:18" ht="16.5" thickBot="1" x14ac:dyDescent="0.3">
      <c r="A2" s="3" t="s">
        <v>20</v>
      </c>
      <c r="B2" s="4" t="s">
        <v>343</v>
      </c>
      <c r="C2" s="5"/>
      <c r="D2" s="5"/>
      <c r="E2" s="5"/>
      <c r="F2" s="5"/>
      <c r="G2" s="61"/>
      <c r="H2" s="4"/>
      <c r="I2" s="74" t="s">
        <v>13</v>
      </c>
      <c r="J2" s="74"/>
      <c r="K2" s="74"/>
      <c r="L2" s="74"/>
      <c r="M2" s="74"/>
      <c r="N2" s="74"/>
      <c r="O2" s="1" t="s">
        <v>41</v>
      </c>
      <c r="P2" s="2"/>
      <c r="Q2" s="2"/>
      <c r="R2" s="2"/>
    </row>
    <row r="3" spans="1:18" ht="16.5" thickBot="1" x14ac:dyDescent="0.3">
      <c r="A3" s="3" t="s">
        <v>21</v>
      </c>
      <c r="B3" s="4" t="s">
        <v>34</v>
      </c>
      <c r="C3" s="6"/>
      <c r="D3" s="6"/>
      <c r="E3" s="5" t="s">
        <v>0</v>
      </c>
      <c r="F3" s="5"/>
      <c r="G3" s="61"/>
      <c r="H3" s="4"/>
      <c r="I3" s="74" t="s">
        <v>14</v>
      </c>
      <c r="J3" s="74"/>
      <c r="K3" s="74"/>
      <c r="L3" s="74"/>
      <c r="M3" s="74"/>
      <c r="N3" s="74"/>
      <c r="O3" s="8" t="s">
        <v>42</v>
      </c>
      <c r="P3" s="2"/>
      <c r="Q3" s="2"/>
      <c r="R3" s="2"/>
    </row>
    <row r="4" spans="1:18" ht="16.5" thickBot="1" x14ac:dyDescent="0.3">
      <c r="A4" s="3" t="s">
        <v>22</v>
      </c>
      <c r="B4" s="9" t="s">
        <v>35</v>
      </c>
      <c r="C4" s="10"/>
      <c r="D4" s="10"/>
      <c r="E4" s="10"/>
      <c r="F4" s="6"/>
      <c r="G4" s="61"/>
      <c r="H4" s="11"/>
      <c r="I4" s="74" t="s">
        <v>18</v>
      </c>
      <c r="J4" s="74"/>
      <c r="K4" s="74"/>
      <c r="L4" s="74"/>
      <c r="M4" s="74"/>
      <c r="N4" s="74"/>
      <c r="O4" s="12" t="s">
        <v>43</v>
      </c>
      <c r="P4" s="2"/>
      <c r="Q4" s="2"/>
      <c r="R4" s="2"/>
    </row>
    <row r="5" spans="1:18" ht="16.5" thickBot="1" x14ac:dyDescent="0.3">
      <c r="A5" s="3" t="s">
        <v>23</v>
      </c>
      <c r="B5" s="4" t="s">
        <v>36</v>
      </c>
      <c r="C5" s="13"/>
      <c r="D5" s="13"/>
      <c r="E5" s="13"/>
      <c r="F5" s="6"/>
      <c r="G5" s="61"/>
      <c r="H5" s="11"/>
      <c r="I5" s="74" t="s">
        <v>19</v>
      </c>
      <c r="J5" s="74"/>
      <c r="K5" s="74"/>
      <c r="L5" s="74"/>
      <c r="M5" s="74"/>
      <c r="N5" s="74"/>
      <c r="O5" s="8" t="s">
        <v>44</v>
      </c>
      <c r="P5" s="2"/>
      <c r="Q5" s="2"/>
      <c r="R5" s="2"/>
    </row>
    <row r="6" spans="1:18" ht="16.5" thickBot="1" x14ac:dyDescent="0.3">
      <c r="A6" s="3" t="s">
        <v>16</v>
      </c>
      <c r="B6" s="4" t="s">
        <v>37</v>
      </c>
      <c r="C6" s="13"/>
      <c r="D6" s="13"/>
      <c r="E6" s="13"/>
      <c r="F6" s="6"/>
      <c r="G6" s="61"/>
      <c r="H6" s="11"/>
      <c r="I6" s="74" t="s">
        <v>24</v>
      </c>
      <c r="J6" s="74"/>
      <c r="K6" s="74"/>
      <c r="L6" s="74"/>
      <c r="M6" s="74"/>
      <c r="N6" s="74"/>
      <c r="O6" s="8" t="s">
        <v>45</v>
      </c>
      <c r="P6" s="2"/>
      <c r="Q6" s="2"/>
      <c r="R6" s="2"/>
    </row>
    <row r="7" spans="1:18" ht="16.5" thickBot="1" x14ac:dyDescent="0.3">
      <c r="A7" s="3" t="s">
        <v>15</v>
      </c>
      <c r="B7" s="4" t="s">
        <v>38</v>
      </c>
      <c r="C7" s="13"/>
      <c r="D7" s="13"/>
      <c r="E7" s="13"/>
      <c r="F7" s="6"/>
      <c r="G7" s="61"/>
      <c r="H7" s="11"/>
      <c r="I7" s="74" t="s">
        <v>25</v>
      </c>
      <c r="J7" s="74"/>
      <c r="K7" s="74"/>
      <c r="L7" s="74"/>
      <c r="M7" s="74"/>
      <c r="N7" s="74"/>
      <c r="O7" s="8" t="s">
        <v>46</v>
      </c>
      <c r="P7" s="2"/>
      <c r="Q7" s="2"/>
      <c r="R7" s="2"/>
    </row>
    <row r="8" spans="1:18" ht="16.5" thickBot="1" x14ac:dyDescent="0.3">
      <c r="A8" s="3" t="s">
        <v>17</v>
      </c>
      <c r="B8" s="4" t="s">
        <v>39</v>
      </c>
      <c r="C8" s="13"/>
      <c r="D8" s="13"/>
      <c r="E8" s="13"/>
      <c r="F8" s="6"/>
      <c r="G8" s="61"/>
      <c r="H8" s="11"/>
      <c r="I8" s="74" t="s">
        <v>382</v>
      </c>
      <c r="J8" s="74"/>
      <c r="K8" s="74"/>
      <c r="L8" s="74"/>
      <c r="M8" s="74"/>
      <c r="N8" s="74"/>
      <c r="O8" s="8" t="s">
        <v>47</v>
      </c>
      <c r="P8" s="2"/>
      <c r="Q8" s="2"/>
      <c r="R8" s="2"/>
    </row>
    <row r="9" spans="1:18" ht="16.5" thickBot="1" x14ac:dyDescent="0.3">
      <c r="A9" s="3" t="s">
        <v>29</v>
      </c>
      <c r="B9" s="14" t="s">
        <v>40</v>
      </c>
      <c r="C9" s="6"/>
      <c r="D9" s="15" t="s">
        <v>0</v>
      </c>
      <c r="E9" s="5" t="s">
        <v>0</v>
      </c>
      <c r="F9" s="5"/>
      <c r="G9" s="61"/>
      <c r="H9" s="11"/>
      <c r="I9" s="6"/>
      <c r="J9" s="6"/>
      <c r="K9" s="6"/>
      <c r="L9" s="6"/>
      <c r="M9" s="6"/>
      <c r="N9" s="7"/>
      <c r="O9" s="8"/>
      <c r="P9" s="2"/>
      <c r="Q9" s="2"/>
      <c r="R9" s="2"/>
    </row>
    <row r="10" spans="1:18" ht="16.5" thickBot="1" x14ac:dyDescent="0.3">
      <c r="A10" s="16" t="s">
        <v>0</v>
      </c>
      <c r="B10" s="17"/>
      <c r="C10" s="18" t="s">
        <v>1</v>
      </c>
      <c r="D10" s="19"/>
      <c r="E10" s="20" t="s">
        <v>30</v>
      </c>
      <c r="F10" s="21"/>
      <c r="G10" s="22"/>
      <c r="H10" s="22"/>
      <c r="I10" s="19"/>
      <c r="J10" s="20" t="s">
        <v>30</v>
      </c>
      <c r="K10" s="23"/>
      <c r="L10" s="22"/>
      <c r="M10" s="18" t="s">
        <v>1</v>
      </c>
      <c r="N10" s="19"/>
      <c r="O10" s="24"/>
      <c r="P10" s="2"/>
      <c r="Q10" s="2"/>
      <c r="R10" s="2"/>
    </row>
    <row r="11" spans="1:18" ht="16.5" thickBot="1" x14ac:dyDescent="0.3">
      <c r="A11" s="25" t="s">
        <v>2</v>
      </c>
      <c r="B11" s="19" t="s">
        <v>3</v>
      </c>
      <c r="C11" s="19" t="s">
        <v>4</v>
      </c>
      <c r="D11" s="19" t="s">
        <v>5</v>
      </c>
      <c r="E11" s="19" t="s">
        <v>31</v>
      </c>
      <c r="F11" s="19" t="s">
        <v>32</v>
      </c>
      <c r="G11" s="19" t="s">
        <v>6</v>
      </c>
      <c r="H11" s="19" t="s">
        <v>7</v>
      </c>
      <c r="I11" s="19" t="s">
        <v>6</v>
      </c>
      <c r="J11" s="19" t="s">
        <v>32</v>
      </c>
      <c r="K11" s="19" t="s">
        <v>31</v>
      </c>
      <c r="L11" s="19" t="s">
        <v>3</v>
      </c>
      <c r="M11" s="19" t="s">
        <v>4</v>
      </c>
      <c r="N11" s="19" t="s">
        <v>5</v>
      </c>
      <c r="O11" s="26" t="s">
        <v>2</v>
      </c>
      <c r="P11" s="2"/>
      <c r="Q11" s="2"/>
      <c r="R11" s="2"/>
    </row>
    <row r="12" spans="1:18" ht="16.5" thickBot="1" x14ac:dyDescent="0.3">
      <c r="A12" s="27" t="s">
        <v>48</v>
      </c>
      <c r="B12" s="28" t="s">
        <v>126</v>
      </c>
      <c r="C12" s="28"/>
      <c r="D12" s="28"/>
      <c r="E12" s="29" t="s">
        <v>164</v>
      </c>
      <c r="F12" s="29" t="s">
        <v>253</v>
      </c>
      <c r="G12" s="60">
        <v>1</v>
      </c>
      <c r="H12" s="19" t="s">
        <v>8</v>
      </c>
      <c r="I12" s="60">
        <v>2</v>
      </c>
      <c r="J12" s="57" t="s">
        <v>258</v>
      </c>
      <c r="K12" s="29" t="s">
        <v>230</v>
      </c>
      <c r="L12" s="28" t="s">
        <v>136</v>
      </c>
      <c r="M12" s="28"/>
      <c r="N12" s="28"/>
      <c r="O12" s="71" t="s">
        <v>88</v>
      </c>
      <c r="P12" s="2"/>
      <c r="Q12" s="2"/>
      <c r="R12" s="2"/>
    </row>
    <row r="13" spans="1:18" ht="16.5" thickBot="1" x14ac:dyDescent="0.3">
      <c r="A13" s="69" t="s">
        <v>70</v>
      </c>
      <c r="B13" s="28"/>
      <c r="C13" s="28" t="s">
        <v>34</v>
      </c>
      <c r="D13" s="28"/>
      <c r="E13" s="52" t="s">
        <v>177</v>
      </c>
      <c r="F13" s="52" t="s">
        <v>259</v>
      </c>
      <c r="G13" s="65">
        <v>3</v>
      </c>
      <c r="H13" s="19" t="s">
        <v>9</v>
      </c>
      <c r="I13" s="65">
        <v>4</v>
      </c>
      <c r="J13" s="52" t="s">
        <v>308</v>
      </c>
      <c r="K13" s="52" t="s">
        <v>206</v>
      </c>
      <c r="L13" s="31"/>
      <c r="M13" s="31" t="s">
        <v>35</v>
      </c>
      <c r="N13" s="31"/>
      <c r="O13" s="72" t="s">
        <v>105</v>
      </c>
      <c r="P13" s="2"/>
      <c r="Q13" s="2"/>
      <c r="R13" s="2"/>
    </row>
    <row r="14" spans="1:18" ht="16.5" thickBot="1" x14ac:dyDescent="0.3">
      <c r="A14" s="70" t="s">
        <v>69</v>
      </c>
      <c r="B14" s="31"/>
      <c r="C14" s="31"/>
      <c r="D14" s="31" t="s">
        <v>143</v>
      </c>
      <c r="E14" s="52" t="s">
        <v>178</v>
      </c>
      <c r="F14" s="52" t="s">
        <v>268</v>
      </c>
      <c r="G14" s="66">
        <v>5</v>
      </c>
      <c r="H14" s="19" t="s">
        <v>10</v>
      </c>
      <c r="I14" s="66">
        <v>6</v>
      </c>
      <c r="J14" s="52" t="s">
        <v>321</v>
      </c>
      <c r="K14" s="52" t="s">
        <v>228</v>
      </c>
      <c r="L14" s="31"/>
      <c r="M14" s="31"/>
      <c r="N14" s="31" t="s">
        <v>369</v>
      </c>
      <c r="O14" s="71" t="s">
        <v>106</v>
      </c>
      <c r="P14" s="2"/>
      <c r="Q14" s="2"/>
      <c r="R14" s="2"/>
    </row>
    <row r="15" spans="1:18" ht="16.5" thickBot="1" x14ac:dyDescent="0.3">
      <c r="A15" s="32" t="s">
        <v>71</v>
      </c>
      <c r="B15" s="31" t="s">
        <v>130</v>
      </c>
      <c r="C15" s="31"/>
      <c r="D15" s="31"/>
      <c r="E15" s="30" t="s">
        <v>179</v>
      </c>
      <c r="F15" s="57" t="s">
        <v>269</v>
      </c>
      <c r="G15" s="60">
        <v>7</v>
      </c>
      <c r="H15" s="19" t="s">
        <v>8</v>
      </c>
      <c r="I15" s="60">
        <v>8</v>
      </c>
      <c r="J15" s="57" t="s">
        <v>322</v>
      </c>
      <c r="K15" s="29" t="s">
        <v>229</v>
      </c>
      <c r="L15" s="28" t="s">
        <v>137</v>
      </c>
      <c r="M15" s="28"/>
      <c r="N15" s="28"/>
      <c r="O15" s="72" t="s">
        <v>107</v>
      </c>
      <c r="P15" s="2"/>
      <c r="Q15" s="2"/>
      <c r="R15" s="2"/>
    </row>
    <row r="16" spans="1:18" ht="16.5" thickBot="1" x14ac:dyDescent="0.3">
      <c r="A16" s="69" t="s">
        <v>72</v>
      </c>
      <c r="B16" s="31"/>
      <c r="C16" s="31" t="s">
        <v>40</v>
      </c>
      <c r="D16" s="31"/>
      <c r="E16" s="52" t="s">
        <v>180</v>
      </c>
      <c r="F16" s="52" t="s">
        <v>270</v>
      </c>
      <c r="G16" s="65">
        <v>9</v>
      </c>
      <c r="H16" s="19" t="s">
        <v>9</v>
      </c>
      <c r="I16" s="65">
        <v>10</v>
      </c>
      <c r="J16" s="52" t="s">
        <v>323</v>
      </c>
      <c r="K16" s="52" t="s">
        <v>232</v>
      </c>
      <c r="L16" s="31"/>
      <c r="M16" s="31" t="s">
        <v>377</v>
      </c>
      <c r="N16" s="31"/>
      <c r="O16" s="71" t="s">
        <v>108</v>
      </c>
      <c r="P16" s="2"/>
      <c r="Q16" s="2"/>
      <c r="R16" s="2"/>
    </row>
    <row r="17" spans="1:18" ht="16.5" thickBot="1" x14ac:dyDescent="0.3">
      <c r="A17" s="70" t="s">
        <v>73</v>
      </c>
      <c r="B17" s="31"/>
      <c r="C17" s="31"/>
      <c r="D17" s="31" t="s">
        <v>144</v>
      </c>
      <c r="E17" s="52" t="s">
        <v>181</v>
      </c>
      <c r="F17" s="52" t="s">
        <v>271</v>
      </c>
      <c r="G17" s="66">
        <v>11</v>
      </c>
      <c r="H17" s="19" t="s">
        <v>10</v>
      </c>
      <c r="I17" s="66">
        <v>12</v>
      </c>
      <c r="J17" s="52" t="s">
        <v>324</v>
      </c>
      <c r="K17" s="52" t="s">
        <v>233</v>
      </c>
      <c r="L17" s="31"/>
      <c r="M17" s="31"/>
      <c r="N17" s="31" t="s">
        <v>370</v>
      </c>
      <c r="O17" s="72" t="s">
        <v>109</v>
      </c>
      <c r="P17" s="2"/>
      <c r="Q17" s="2"/>
      <c r="R17" s="2"/>
    </row>
    <row r="18" spans="1:18" ht="16.5" thickBot="1" x14ac:dyDescent="0.3">
      <c r="A18" s="32" t="s">
        <v>76</v>
      </c>
      <c r="B18" s="31" t="s">
        <v>131</v>
      </c>
      <c r="C18" s="31"/>
      <c r="D18" s="31"/>
      <c r="E18" s="30" t="s">
        <v>182</v>
      </c>
      <c r="F18" s="57" t="s">
        <v>272</v>
      </c>
      <c r="G18" s="60">
        <v>13</v>
      </c>
      <c r="H18" s="56" t="s">
        <v>8</v>
      </c>
      <c r="I18" s="60">
        <v>14</v>
      </c>
      <c r="J18" s="57" t="s">
        <v>325</v>
      </c>
      <c r="K18" s="29" t="s">
        <v>234</v>
      </c>
      <c r="L18" s="28" t="s">
        <v>138</v>
      </c>
      <c r="M18" s="28"/>
      <c r="N18" s="28"/>
      <c r="O18" s="71" t="s">
        <v>110</v>
      </c>
      <c r="P18" s="2"/>
      <c r="Q18" s="2"/>
      <c r="R18" s="2"/>
    </row>
    <row r="19" spans="1:18" ht="16.5" thickBot="1" x14ac:dyDescent="0.3">
      <c r="A19" s="69" t="s">
        <v>74</v>
      </c>
      <c r="B19" s="31"/>
      <c r="C19" s="31" t="s">
        <v>159</v>
      </c>
      <c r="D19" s="31"/>
      <c r="E19" s="52" t="s">
        <v>183</v>
      </c>
      <c r="F19" s="52" t="s">
        <v>273</v>
      </c>
      <c r="G19" s="65">
        <v>15</v>
      </c>
      <c r="H19" s="56" t="s">
        <v>9</v>
      </c>
      <c r="I19" s="65">
        <v>16</v>
      </c>
      <c r="J19" s="52" t="s">
        <v>326</v>
      </c>
      <c r="K19" s="52" t="s">
        <v>235</v>
      </c>
      <c r="L19" s="31"/>
      <c r="M19" s="31" t="s">
        <v>378</v>
      </c>
      <c r="N19" s="31"/>
      <c r="O19" s="72" t="s">
        <v>111</v>
      </c>
      <c r="P19" s="2"/>
      <c r="Q19" s="2"/>
      <c r="R19" s="2"/>
    </row>
    <row r="20" spans="1:18" ht="16.5" thickBot="1" x14ac:dyDescent="0.3">
      <c r="A20" s="70" t="s">
        <v>75</v>
      </c>
      <c r="B20" s="31"/>
      <c r="C20" s="31"/>
      <c r="D20" s="31" t="s">
        <v>145</v>
      </c>
      <c r="E20" s="52" t="s">
        <v>184</v>
      </c>
      <c r="F20" s="52" t="s">
        <v>274</v>
      </c>
      <c r="G20" s="66">
        <v>17</v>
      </c>
      <c r="H20" s="56" t="s">
        <v>10</v>
      </c>
      <c r="I20" s="66">
        <v>18</v>
      </c>
      <c r="J20" s="52" t="s">
        <v>327</v>
      </c>
      <c r="K20" s="52" t="s">
        <v>236</v>
      </c>
      <c r="L20" s="31"/>
      <c r="M20" s="31"/>
      <c r="N20" s="31" t="s">
        <v>371</v>
      </c>
      <c r="O20" s="71" t="s">
        <v>112</v>
      </c>
      <c r="P20" s="2"/>
      <c r="Q20" s="2"/>
      <c r="R20" s="2"/>
    </row>
    <row r="21" spans="1:18" ht="16.5" thickBot="1" x14ac:dyDescent="0.3">
      <c r="A21" s="32" t="s">
        <v>77</v>
      </c>
      <c r="B21" s="31" t="s">
        <v>132</v>
      </c>
      <c r="C21" s="31"/>
      <c r="D21" s="31"/>
      <c r="E21" s="30" t="s">
        <v>185</v>
      </c>
      <c r="F21" s="57" t="s">
        <v>275</v>
      </c>
      <c r="G21" s="60">
        <v>19</v>
      </c>
      <c r="H21" s="56" t="s">
        <v>8</v>
      </c>
      <c r="I21" s="60">
        <v>20</v>
      </c>
      <c r="J21" s="57" t="s">
        <v>328</v>
      </c>
      <c r="K21" s="29" t="s">
        <v>237</v>
      </c>
      <c r="L21" s="28" t="s">
        <v>139</v>
      </c>
      <c r="M21" s="28"/>
      <c r="N21" s="28"/>
      <c r="O21" s="72" t="s">
        <v>113</v>
      </c>
      <c r="P21" s="2"/>
      <c r="Q21" s="2"/>
      <c r="R21" s="2"/>
    </row>
    <row r="22" spans="1:18" ht="16.5" thickBot="1" x14ac:dyDescent="0.3">
      <c r="A22" s="69" t="s">
        <v>78</v>
      </c>
      <c r="B22" s="31"/>
      <c r="C22" s="31" t="s">
        <v>160</v>
      </c>
      <c r="D22" s="31"/>
      <c r="E22" s="52" t="s">
        <v>186</v>
      </c>
      <c r="F22" s="52" t="s">
        <v>276</v>
      </c>
      <c r="G22" s="65">
        <v>21</v>
      </c>
      <c r="H22" s="56" t="s">
        <v>9</v>
      </c>
      <c r="I22" s="65">
        <v>22</v>
      </c>
      <c r="J22" s="52" t="s">
        <v>329</v>
      </c>
      <c r="K22" s="52" t="s">
        <v>238</v>
      </c>
      <c r="L22" s="31"/>
      <c r="M22" s="31" t="s">
        <v>379</v>
      </c>
      <c r="N22" s="31"/>
      <c r="O22" s="71" t="s">
        <v>114</v>
      </c>
      <c r="P22" s="2"/>
      <c r="Q22" s="2"/>
      <c r="R22" s="2"/>
    </row>
    <row r="23" spans="1:18" ht="16.5" thickBot="1" x14ac:dyDescent="0.3">
      <c r="A23" s="70" t="s">
        <v>79</v>
      </c>
      <c r="B23" s="33"/>
      <c r="C23" s="33"/>
      <c r="D23" s="33" t="s">
        <v>146</v>
      </c>
      <c r="E23" s="52" t="s">
        <v>187</v>
      </c>
      <c r="F23" s="52" t="s">
        <v>277</v>
      </c>
      <c r="G23" s="66">
        <v>23</v>
      </c>
      <c r="H23" s="56" t="s">
        <v>10</v>
      </c>
      <c r="I23" s="66">
        <v>24</v>
      </c>
      <c r="J23" s="52" t="s">
        <v>330</v>
      </c>
      <c r="K23" s="52" t="s">
        <v>239</v>
      </c>
      <c r="L23" s="31"/>
      <c r="M23" s="31"/>
      <c r="N23" s="31" t="s">
        <v>372</v>
      </c>
      <c r="O23" s="72" t="s">
        <v>115</v>
      </c>
      <c r="P23" s="2"/>
      <c r="Q23" s="2"/>
      <c r="R23" s="2"/>
    </row>
    <row r="24" spans="1:18" ht="16.5" thickBot="1" x14ac:dyDescent="0.3">
      <c r="A24" s="32" t="s">
        <v>80</v>
      </c>
      <c r="B24" s="31" t="s">
        <v>133</v>
      </c>
      <c r="C24" s="31"/>
      <c r="D24" s="31"/>
      <c r="E24" s="30" t="s">
        <v>188</v>
      </c>
      <c r="F24" s="57" t="s">
        <v>278</v>
      </c>
      <c r="G24" s="60">
        <v>25</v>
      </c>
      <c r="H24" s="56" t="s">
        <v>8</v>
      </c>
      <c r="I24" s="60">
        <v>26</v>
      </c>
      <c r="J24" s="57" t="s">
        <v>331</v>
      </c>
      <c r="K24" s="29" t="s">
        <v>240</v>
      </c>
      <c r="L24" s="28" t="s">
        <v>140</v>
      </c>
      <c r="M24" s="28"/>
      <c r="N24" s="28"/>
      <c r="O24" s="71" t="s">
        <v>116</v>
      </c>
      <c r="P24" s="2"/>
      <c r="Q24" s="2"/>
      <c r="R24" s="2"/>
    </row>
    <row r="25" spans="1:18" ht="16.5" thickBot="1" x14ac:dyDescent="0.3">
      <c r="A25" s="69" t="s">
        <v>81</v>
      </c>
      <c r="B25" s="31"/>
      <c r="C25" s="31" t="s">
        <v>161</v>
      </c>
      <c r="D25" s="31"/>
      <c r="E25" s="52" t="s">
        <v>189</v>
      </c>
      <c r="F25" s="52" t="s">
        <v>279</v>
      </c>
      <c r="G25" s="65">
        <v>27</v>
      </c>
      <c r="H25" s="56" t="s">
        <v>9</v>
      </c>
      <c r="I25" s="65">
        <v>28</v>
      </c>
      <c r="J25" s="52" t="s">
        <v>332</v>
      </c>
      <c r="K25" s="52" t="s">
        <v>241</v>
      </c>
      <c r="L25" s="31"/>
      <c r="M25" s="31" t="s">
        <v>380</v>
      </c>
      <c r="N25" s="31"/>
      <c r="O25" s="71" t="s">
        <v>82</v>
      </c>
      <c r="P25" s="2"/>
      <c r="Q25" s="2"/>
      <c r="R25" s="2"/>
    </row>
    <row r="26" spans="1:18" ht="16.5" thickBot="1" x14ac:dyDescent="0.3">
      <c r="A26" s="70" t="s">
        <v>83</v>
      </c>
      <c r="B26" s="33"/>
      <c r="C26" s="33"/>
      <c r="D26" s="33" t="s">
        <v>147</v>
      </c>
      <c r="E26" s="52" t="s">
        <v>190</v>
      </c>
      <c r="F26" s="52" t="s">
        <v>280</v>
      </c>
      <c r="G26" s="66">
        <v>29</v>
      </c>
      <c r="H26" s="56" t="s">
        <v>10</v>
      </c>
      <c r="I26" s="66">
        <v>30</v>
      </c>
      <c r="J26" s="52" t="s">
        <v>333</v>
      </c>
      <c r="K26" s="52" t="s">
        <v>242</v>
      </c>
      <c r="L26" s="31"/>
      <c r="M26" s="31"/>
      <c r="N26" s="31" t="s">
        <v>373</v>
      </c>
      <c r="O26" s="72" t="s">
        <v>117</v>
      </c>
      <c r="P26" s="2"/>
      <c r="Q26" s="2"/>
      <c r="R26" s="2"/>
    </row>
    <row r="27" spans="1:18" ht="16.5" thickBot="1" x14ac:dyDescent="0.3">
      <c r="A27" s="32" t="s">
        <v>84</v>
      </c>
      <c r="B27" s="31" t="s">
        <v>134</v>
      </c>
      <c r="C27" s="31"/>
      <c r="D27" s="31"/>
      <c r="E27" s="30" t="s">
        <v>191</v>
      </c>
      <c r="F27" s="57" t="s">
        <v>281</v>
      </c>
      <c r="G27" s="60">
        <v>31</v>
      </c>
      <c r="H27" s="56" t="s">
        <v>8</v>
      </c>
      <c r="I27" s="60">
        <v>32</v>
      </c>
      <c r="J27" s="57" t="s">
        <v>334</v>
      </c>
      <c r="K27" s="29" t="s">
        <v>243</v>
      </c>
      <c r="L27" s="28" t="s">
        <v>141</v>
      </c>
      <c r="M27" s="28"/>
      <c r="N27" s="28"/>
      <c r="O27" s="71" t="s">
        <v>118</v>
      </c>
      <c r="P27" s="2"/>
      <c r="Q27" s="2"/>
      <c r="R27" s="2"/>
    </row>
    <row r="28" spans="1:18" ht="16.5" thickBot="1" x14ac:dyDescent="0.3">
      <c r="A28" s="69" t="s">
        <v>85</v>
      </c>
      <c r="B28" s="31"/>
      <c r="C28" s="31" t="s">
        <v>162</v>
      </c>
      <c r="D28" s="31"/>
      <c r="E28" s="52" t="s">
        <v>192</v>
      </c>
      <c r="F28" s="52" t="s">
        <v>282</v>
      </c>
      <c r="G28" s="65">
        <v>33</v>
      </c>
      <c r="H28" s="56" t="s">
        <v>9</v>
      </c>
      <c r="I28" s="65">
        <v>34</v>
      </c>
      <c r="J28" s="52" t="s">
        <v>335</v>
      </c>
      <c r="K28" s="52" t="s">
        <v>244</v>
      </c>
      <c r="L28" s="31"/>
      <c r="M28" s="31" t="s">
        <v>381</v>
      </c>
      <c r="N28" s="31"/>
      <c r="O28" s="72" t="s">
        <v>119</v>
      </c>
      <c r="P28" s="2"/>
      <c r="Q28" s="2"/>
      <c r="R28" s="2"/>
    </row>
    <row r="29" spans="1:18" ht="16.5" thickBot="1" x14ac:dyDescent="0.3">
      <c r="A29" s="70" t="s">
        <v>86</v>
      </c>
      <c r="B29" s="33"/>
      <c r="C29" s="33"/>
      <c r="D29" s="33" t="s">
        <v>148</v>
      </c>
      <c r="E29" s="52" t="s">
        <v>193</v>
      </c>
      <c r="F29" s="52" t="s">
        <v>283</v>
      </c>
      <c r="G29" s="66">
        <v>35</v>
      </c>
      <c r="H29" s="56" t="s">
        <v>10</v>
      </c>
      <c r="I29" s="66">
        <v>36</v>
      </c>
      <c r="J29" s="52" t="s">
        <v>336</v>
      </c>
      <c r="K29" s="52" t="s">
        <v>245</v>
      </c>
      <c r="L29" s="31"/>
      <c r="M29" s="31"/>
      <c r="N29" s="31" t="s">
        <v>374</v>
      </c>
      <c r="O29" s="71" t="s">
        <v>120</v>
      </c>
      <c r="P29" s="2"/>
      <c r="Q29" s="2"/>
      <c r="R29" s="2"/>
    </row>
    <row r="30" spans="1:18" ht="16.5" thickBot="1" x14ac:dyDescent="0.3">
      <c r="A30" s="32" t="s">
        <v>87</v>
      </c>
      <c r="B30" s="33" t="s">
        <v>135</v>
      </c>
      <c r="C30" s="33"/>
      <c r="D30" s="33"/>
      <c r="E30" s="30" t="s">
        <v>194</v>
      </c>
      <c r="F30" s="57" t="s">
        <v>284</v>
      </c>
      <c r="G30" s="60">
        <v>37</v>
      </c>
      <c r="H30" s="82" t="s">
        <v>8</v>
      </c>
      <c r="I30" s="60">
        <v>38</v>
      </c>
      <c r="J30" s="57" t="s">
        <v>337</v>
      </c>
      <c r="K30" s="29" t="s">
        <v>246</v>
      </c>
      <c r="L30" s="28" t="s">
        <v>142</v>
      </c>
      <c r="M30" s="28"/>
      <c r="N30" s="28"/>
      <c r="O30" s="72" t="s">
        <v>121</v>
      </c>
      <c r="P30" s="2"/>
      <c r="Q30" s="2"/>
      <c r="R30" s="2"/>
    </row>
    <row r="31" spans="1:18" ht="16.5" thickBot="1" x14ac:dyDescent="0.3">
      <c r="A31" s="32" t="s">
        <v>49</v>
      </c>
      <c r="B31" s="33"/>
      <c r="C31" s="33" t="s">
        <v>163</v>
      </c>
      <c r="D31" s="33"/>
      <c r="E31" s="52" t="s">
        <v>195</v>
      </c>
      <c r="F31" s="52" t="s">
        <v>285</v>
      </c>
      <c r="G31" s="67">
        <v>39</v>
      </c>
      <c r="H31" s="56" t="s">
        <v>9</v>
      </c>
      <c r="I31" s="67">
        <v>40</v>
      </c>
      <c r="J31" s="52" t="s">
        <v>338</v>
      </c>
      <c r="K31" s="52" t="s">
        <v>231</v>
      </c>
      <c r="L31" s="28"/>
      <c r="M31" s="28" t="s">
        <v>375</v>
      </c>
      <c r="N31" s="28"/>
      <c r="O31" s="71" t="s">
        <v>122</v>
      </c>
      <c r="P31" s="2"/>
      <c r="Q31" s="2"/>
      <c r="R31" s="2"/>
    </row>
    <row r="32" spans="1:18" ht="16.5" thickBot="1" x14ac:dyDescent="0.3">
      <c r="A32" s="32" t="s">
        <v>50</v>
      </c>
      <c r="B32" s="33"/>
      <c r="C32" s="33"/>
      <c r="D32" s="33" t="s">
        <v>149</v>
      </c>
      <c r="E32" s="52" t="s">
        <v>196</v>
      </c>
      <c r="F32" s="52" t="s">
        <v>286</v>
      </c>
      <c r="G32" s="83">
        <v>41</v>
      </c>
      <c r="H32" s="56" t="s">
        <v>10</v>
      </c>
      <c r="I32" s="83">
        <v>42</v>
      </c>
      <c r="J32" s="52" t="s">
        <v>309</v>
      </c>
      <c r="K32" s="52" t="s">
        <v>207</v>
      </c>
      <c r="L32" s="28"/>
      <c r="M32" s="28"/>
      <c r="N32" s="28" t="s">
        <v>376</v>
      </c>
      <c r="O32" s="72" t="s">
        <v>89</v>
      </c>
      <c r="P32" s="2"/>
      <c r="Q32" s="2"/>
      <c r="R32" s="2"/>
    </row>
    <row r="33" spans="1:18" ht="16.5" thickBot="1" x14ac:dyDescent="0.3">
      <c r="A33" s="32" t="s">
        <v>51</v>
      </c>
      <c r="B33" s="33" t="s">
        <v>127</v>
      </c>
      <c r="C33" s="33"/>
      <c r="D33" s="33"/>
      <c r="E33" s="30" t="s">
        <v>165</v>
      </c>
      <c r="F33" s="57" t="s">
        <v>254</v>
      </c>
      <c r="G33" s="67">
        <v>43</v>
      </c>
      <c r="H33" s="56" t="s">
        <v>8</v>
      </c>
      <c r="I33" s="67">
        <v>44</v>
      </c>
      <c r="J33" s="57" t="s">
        <v>302</v>
      </c>
      <c r="K33" s="29" t="s">
        <v>208</v>
      </c>
      <c r="L33" s="28" t="s">
        <v>348</v>
      </c>
      <c r="M33" s="28"/>
      <c r="N33" s="28"/>
      <c r="O33" s="71" t="s">
        <v>90</v>
      </c>
      <c r="P33" s="2"/>
      <c r="Q33" s="2"/>
      <c r="R33" s="2"/>
    </row>
    <row r="34" spans="1:18" ht="16.5" thickBot="1" x14ac:dyDescent="0.3">
      <c r="A34" s="32" t="s">
        <v>52</v>
      </c>
      <c r="B34" s="33"/>
      <c r="C34" s="33" t="s">
        <v>150</v>
      </c>
      <c r="D34" s="33"/>
      <c r="E34" s="52" t="s">
        <v>166</v>
      </c>
      <c r="F34" s="52" t="s">
        <v>260</v>
      </c>
      <c r="G34" s="67">
        <v>45</v>
      </c>
      <c r="H34" s="56" t="s">
        <v>9</v>
      </c>
      <c r="I34" s="67">
        <v>46</v>
      </c>
      <c r="J34" s="52" t="s">
        <v>310</v>
      </c>
      <c r="K34" s="52" t="s">
        <v>209</v>
      </c>
      <c r="L34" s="28"/>
      <c r="M34" s="28" t="s">
        <v>349</v>
      </c>
      <c r="N34" s="28"/>
      <c r="O34" s="72" t="s">
        <v>91</v>
      </c>
      <c r="P34" s="2"/>
      <c r="Q34" s="2"/>
      <c r="R34" s="2"/>
    </row>
    <row r="35" spans="1:18" ht="16.5" thickBot="1" x14ac:dyDescent="0.3">
      <c r="A35" s="32" t="s">
        <v>53</v>
      </c>
      <c r="B35" s="33"/>
      <c r="C35" s="33"/>
      <c r="D35" s="33" t="s">
        <v>151</v>
      </c>
      <c r="E35" s="52" t="s">
        <v>167</v>
      </c>
      <c r="F35" s="52" t="s">
        <v>261</v>
      </c>
      <c r="G35" s="67">
        <v>47</v>
      </c>
      <c r="H35" s="84" t="s">
        <v>10</v>
      </c>
      <c r="I35" s="67">
        <v>48</v>
      </c>
      <c r="J35" s="52" t="s">
        <v>311</v>
      </c>
      <c r="K35" s="52" t="s">
        <v>210</v>
      </c>
      <c r="L35" s="28"/>
      <c r="M35" s="28"/>
      <c r="N35" s="28" t="s">
        <v>350</v>
      </c>
      <c r="O35" s="71" t="s">
        <v>92</v>
      </c>
      <c r="P35" s="2"/>
      <c r="Q35" s="2"/>
      <c r="R35" s="2"/>
    </row>
    <row r="36" spans="1:18" ht="16.5" thickBot="1" x14ac:dyDescent="0.3">
      <c r="A36" s="32" t="s">
        <v>54</v>
      </c>
      <c r="B36" s="33" t="s">
        <v>128</v>
      </c>
      <c r="C36" s="33"/>
      <c r="D36" s="33"/>
      <c r="E36" s="52" t="s">
        <v>168</v>
      </c>
      <c r="F36" s="57" t="s">
        <v>255</v>
      </c>
      <c r="G36" s="60">
        <v>49</v>
      </c>
      <c r="H36" s="82" t="s">
        <v>8</v>
      </c>
      <c r="I36" s="60">
        <v>50</v>
      </c>
      <c r="J36" s="57" t="s">
        <v>303</v>
      </c>
      <c r="K36" s="29" t="s">
        <v>211</v>
      </c>
      <c r="L36" s="28" t="s">
        <v>351</v>
      </c>
      <c r="M36" s="28"/>
      <c r="N36" s="28"/>
      <c r="O36" s="72" t="s">
        <v>93</v>
      </c>
      <c r="P36" s="2"/>
      <c r="Q36" s="2"/>
      <c r="R36" s="2"/>
    </row>
    <row r="37" spans="1:18" ht="16.5" thickBot="1" x14ac:dyDescent="0.3">
      <c r="A37" s="32" t="s">
        <v>55</v>
      </c>
      <c r="B37" s="33"/>
      <c r="C37" s="33" t="s">
        <v>152</v>
      </c>
      <c r="D37" s="33"/>
      <c r="E37" s="52" t="s">
        <v>169</v>
      </c>
      <c r="F37" s="52" t="s">
        <v>262</v>
      </c>
      <c r="G37" s="67">
        <v>51</v>
      </c>
      <c r="H37" s="56" t="s">
        <v>9</v>
      </c>
      <c r="I37" s="67">
        <v>52</v>
      </c>
      <c r="J37" s="52" t="s">
        <v>312</v>
      </c>
      <c r="K37" s="52" t="s">
        <v>212</v>
      </c>
      <c r="L37" s="28"/>
      <c r="M37" s="28" t="s">
        <v>352</v>
      </c>
      <c r="N37" s="28"/>
      <c r="O37" s="71" t="s">
        <v>94</v>
      </c>
      <c r="P37" s="2"/>
      <c r="Q37" s="2"/>
      <c r="R37" s="2"/>
    </row>
    <row r="38" spans="1:18" ht="16.5" thickBot="1" x14ac:dyDescent="0.3">
      <c r="A38" s="32" t="s">
        <v>56</v>
      </c>
      <c r="B38" s="33"/>
      <c r="C38" s="33"/>
      <c r="D38" s="33" t="s">
        <v>153</v>
      </c>
      <c r="E38" s="30" t="s">
        <v>170</v>
      </c>
      <c r="F38" s="52" t="s">
        <v>263</v>
      </c>
      <c r="G38" s="83">
        <v>53</v>
      </c>
      <c r="H38" s="56" t="s">
        <v>10</v>
      </c>
      <c r="I38" s="83">
        <v>54</v>
      </c>
      <c r="J38" s="52" t="s">
        <v>313</v>
      </c>
      <c r="K38" s="52" t="s">
        <v>213</v>
      </c>
      <c r="L38" s="28"/>
      <c r="M38" s="28"/>
      <c r="N38" s="28" t="s">
        <v>353</v>
      </c>
      <c r="O38" s="71" t="s">
        <v>95</v>
      </c>
      <c r="P38" s="2"/>
      <c r="Q38" s="2"/>
      <c r="R38" s="2"/>
    </row>
    <row r="39" spans="1:18" ht="16.5" thickBot="1" x14ac:dyDescent="0.3">
      <c r="A39" s="32" t="s">
        <v>57</v>
      </c>
      <c r="B39" s="33" t="s">
        <v>129</v>
      </c>
      <c r="C39" s="33"/>
      <c r="D39" s="33"/>
      <c r="E39" s="52" t="s">
        <v>171</v>
      </c>
      <c r="F39" s="57" t="s">
        <v>256</v>
      </c>
      <c r="G39" s="67">
        <v>55</v>
      </c>
      <c r="H39" s="56" t="s">
        <v>8</v>
      </c>
      <c r="I39" s="67">
        <v>56</v>
      </c>
      <c r="J39" s="57" t="s">
        <v>304</v>
      </c>
      <c r="K39" s="29" t="s">
        <v>214</v>
      </c>
      <c r="L39" s="28" t="s">
        <v>354</v>
      </c>
      <c r="M39" s="28"/>
      <c r="N39" s="28"/>
      <c r="O39" s="72" t="s">
        <v>96</v>
      </c>
      <c r="P39" s="2"/>
      <c r="Q39" s="2"/>
      <c r="R39" s="2"/>
    </row>
    <row r="40" spans="1:18" ht="16.5" thickBot="1" x14ac:dyDescent="0.3">
      <c r="A40" s="32" t="s">
        <v>58</v>
      </c>
      <c r="B40" s="33"/>
      <c r="C40" s="33" t="s">
        <v>154</v>
      </c>
      <c r="D40" s="33"/>
      <c r="E40" s="52" t="s">
        <v>172</v>
      </c>
      <c r="F40" s="52" t="s">
        <v>264</v>
      </c>
      <c r="G40" s="67">
        <v>57</v>
      </c>
      <c r="H40" s="56" t="s">
        <v>9</v>
      </c>
      <c r="I40" s="67">
        <v>58</v>
      </c>
      <c r="J40" s="52" t="s">
        <v>314</v>
      </c>
      <c r="K40" s="52" t="s">
        <v>215</v>
      </c>
      <c r="L40" s="28"/>
      <c r="M40" s="28" t="s">
        <v>355</v>
      </c>
      <c r="N40" s="28"/>
      <c r="O40" s="71" t="s">
        <v>97</v>
      </c>
      <c r="P40" s="2"/>
      <c r="Q40" s="2"/>
      <c r="R40" s="2"/>
    </row>
    <row r="41" spans="1:18" ht="16.5" thickBot="1" x14ac:dyDescent="0.3">
      <c r="A41" s="32" t="s">
        <v>59</v>
      </c>
      <c r="B41" s="33"/>
      <c r="C41" s="33"/>
      <c r="D41" s="33" t="s">
        <v>155</v>
      </c>
      <c r="E41" s="30" t="s">
        <v>173</v>
      </c>
      <c r="F41" s="52" t="s">
        <v>265</v>
      </c>
      <c r="G41" s="67">
        <v>59</v>
      </c>
      <c r="H41" s="84" t="s">
        <v>10</v>
      </c>
      <c r="I41" s="67">
        <v>60</v>
      </c>
      <c r="J41" s="52" t="s">
        <v>315</v>
      </c>
      <c r="K41" s="52" t="s">
        <v>216</v>
      </c>
      <c r="L41" s="28"/>
      <c r="M41" s="28"/>
      <c r="N41" s="28" t="s">
        <v>356</v>
      </c>
      <c r="O41" s="71" t="s">
        <v>98</v>
      </c>
      <c r="P41" s="2"/>
      <c r="Q41" s="2"/>
      <c r="R41" s="2"/>
    </row>
    <row r="42" spans="1:18" ht="16.5" thickBot="1" x14ac:dyDescent="0.3">
      <c r="A42" s="32" t="s">
        <v>60</v>
      </c>
      <c r="B42" s="33" t="s">
        <v>156</v>
      </c>
      <c r="C42" s="33"/>
      <c r="D42" s="33"/>
      <c r="E42" s="52" t="s">
        <v>174</v>
      </c>
      <c r="F42" s="57" t="s">
        <v>257</v>
      </c>
      <c r="G42" s="60">
        <v>61</v>
      </c>
      <c r="H42" s="82" t="s">
        <v>8</v>
      </c>
      <c r="I42" s="60">
        <v>62</v>
      </c>
      <c r="J42" s="57" t="s">
        <v>305</v>
      </c>
      <c r="K42" s="29" t="s">
        <v>217</v>
      </c>
      <c r="L42" s="28" t="s">
        <v>357</v>
      </c>
      <c r="M42" s="28"/>
      <c r="N42" s="28"/>
      <c r="O42" s="72" t="s">
        <v>99</v>
      </c>
      <c r="P42" s="2"/>
      <c r="Q42" s="2"/>
      <c r="R42" s="2"/>
    </row>
    <row r="43" spans="1:18" ht="16.5" thickBot="1" x14ac:dyDescent="0.3">
      <c r="A43" s="32" t="s">
        <v>61</v>
      </c>
      <c r="B43" s="33"/>
      <c r="C43" s="33" t="s">
        <v>157</v>
      </c>
      <c r="D43" s="33"/>
      <c r="E43" s="52" t="s">
        <v>175</v>
      </c>
      <c r="F43" s="52" t="s">
        <v>266</v>
      </c>
      <c r="G43" s="67">
        <v>63</v>
      </c>
      <c r="H43" s="56" t="s">
        <v>9</v>
      </c>
      <c r="I43" s="67">
        <v>64</v>
      </c>
      <c r="J43" s="52" t="s">
        <v>316</v>
      </c>
      <c r="K43" s="52" t="s">
        <v>218</v>
      </c>
      <c r="L43" s="28"/>
      <c r="M43" s="28" t="s">
        <v>358</v>
      </c>
      <c r="N43" s="28"/>
      <c r="O43" s="71" t="s">
        <v>100</v>
      </c>
      <c r="P43" s="2"/>
      <c r="Q43" s="2"/>
      <c r="R43" s="2"/>
    </row>
    <row r="44" spans="1:18" ht="16.5" thickBot="1" x14ac:dyDescent="0.3">
      <c r="A44" s="32" t="s">
        <v>62</v>
      </c>
      <c r="B44" s="33"/>
      <c r="C44" s="33"/>
      <c r="D44" s="33" t="s">
        <v>158</v>
      </c>
      <c r="E44" s="30" t="s">
        <v>176</v>
      </c>
      <c r="F44" s="52" t="s">
        <v>267</v>
      </c>
      <c r="G44" s="83">
        <v>65</v>
      </c>
      <c r="H44" s="56" t="s">
        <v>10</v>
      </c>
      <c r="I44" s="83">
        <v>66</v>
      </c>
      <c r="J44" s="52" t="s">
        <v>317</v>
      </c>
      <c r="K44" s="52" t="s">
        <v>219</v>
      </c>
      <c r="L44" s="28"/>
      <c r="M44" s="28"/>
      <c r="N44" s="28" t="s">
        <v>359</v>
      </c>
      <c r="O44" s="72" t="s">
        <v>101</v>
      </c>
      <c r="P44" s="2"/>
      <c r="Q44" s="2"/>
      <c r="R44" s="2"/>
    </row>
    <row r="45" spans="1:18" ht="16.5" thickBot="1" x14ac:dyDescent="0.3">
      <c r="A45" s="32" t="s">
        <v>63</v>
      </c>
      <c r="B45" s="33" t="s">
        <v>250</v>
      </c>
      <c r="C45" s="33"/>
      <c r="D45" s="33"/>
      <c r="E45" s="52" t="s">
        <v>197</v>
      </c>
      <c r="F45" s="57" t="s">
        <v>287</v>
      </c>
      <c r="G45" s="67">
        <v>67</v>
      </c>
      <c r="H45" s="56" t="s">
        <v>8</v>
      </c>
      <c r="I45" s="67">
        <v>68</v>
      </c>
      <c r="J45" s="57" t="s">
        <v>306</v>
      </c>
      <c r="K45" s="29" t="s">
        <v>220</v>
      </c>
      <c r="L45" s="28" t="s">
        <v>360</v>
      </c>
      <c r="M45" s="28"/>
      <c r="N45" s="28"/>
      <c r="O45" s="71" t="s">
        <v>102</v>
      </c>
      <c r="P45" s="2"/>
      <c r="Q45" s="2"/>
      <c r="R45" s="2"/>
    </row>
    <row r="46" spans="1:18" ht="16.5" thickBot="1" x14ac:dyDescent="0.3">
      <c r="A46" s="32" t="s">
        <v>64</v>
      </c>
      <c r="B46" s="33"/>
      <c r="C46" s="33" t="s">
        <v>248</v>
      </c>
      <c r="D46" s="33"/>
      <c r="E46" s="52" t="s">
        <v>198</v>
      </c>
      <c r="F46" s="52" t="s">
        <v>288</v>
      </c>
      <c r="G46" s="67">
        <v>69</v>
      </c>
      <c r="H46" s="56" t="s">
        <v>9</v>
      </c>
      <c r="I46" s="67">
        <v>70</v>
      </c>
      <c r="J46" s="52" t="s">
        <v>318</v>
      </c>
      <c r="K46" s="52" t="s">
        <v>221</v>
      </c>
      <c r="L46" s="28"/>
      <c r="M46" s="28" t="s">
        <v>361</v>
      </c>
      <c r="N46" s="28"/>
      <c r="O46" s="72" t="s">
        <v>103</v>
      </c>
      <c r="P46" s="2"/>
      <c r="Q46" s="2"/>
      <c r="R46" s="2"/>
    </row>
    <row r="47" spans="1:18" ht="16.5" thickBot="1" x14ac:dyDescent="0.3">
      <c r="A47" s="32" t="s">
        <v>65</v>
      </c>
      <c r="B47" s="33"/>
      <c r="C47" s="33"/>
      <c r="D47" s="33" t="s">
        <v>251</v>
      </c>
      <c r="E47" s="30" t="s">
        <v>199</v>
      </c>
      <c r="F47" s="52" t="s">
        <v>289</v>
      </c>
      <c r="G47" s="67">
        <v>71</v>
      </c>
      <c r="H47" s="84" t="s">
        <v>10</v>
      </c>
      <c r="I47" s="67">
        <v>72</v>
      </c>
      <c r="J47" s="52" t="s">
        <v>319</v>
      </c>
      <c r="K47" s="52" t="s">
        <v>222</v>
      </c>
      <c r="L47" s="28"/>
      <c r="M47" s="28"/>
      <c r="N47" s="28" t="s">
        <v>362</v>
      </c>
      <c r="O47" s="71" t="s">
        <v>104</v>
      </c>
      <c r="P47" s="2"/>
      <c r="Q47" s="2"/>
      <c r="R47" s="2"/>
    </row>
    <row r="48" spans="1:18" ht="16.5" thickBot="1" x14ac:dyDescent="0.3">
      <c r="A48" s="32" t="s">
        <v>66</v>
      </c>
      <c r="B48" s="33" t="s">
        <v>252</v>
      </c>
      <c r="C48" s="33"/>
      <c r="D48" s="33"/>
      <c r="E48" s="52" t="s">
        <v>200</v>
      </c>
      <c r="F48" s="57" t="s">
        <v>290</v>
      </c>
      <c r="G48" s="60">
        <v>73</v>
      </c>
      <c r="H48" s="82" t="s">
        <v>8</v>
      </c>
      <c r="I48" s="60">
        <v>74</v>
      </c>
      <c r="J48" s="57" t="s">
        <v>307</v>
      </c>
      <c r="K48" s="29" t="s">
        <v>223</v>
      </c>
      <c r="L48" s="28" t="s">
        <v>363</v>
      </c>
      <c r="M48" s="28"/>
      <c r="N48" s="28"/>
      <c r="O48" s="72" t="s">
        <v>123</v>
      </c>
      <c r="P48" s="2"/>
      <c r="Q48" s="2"/>
      <c r="R48" s="2"/>
    </row>
    <row r="49" spans="1:18" ht="16.5" thickBot="1" x14ac:dyDescent="0.3">
      <c r="A49" s="32" t="s">
        <v>67</v>
      </c>
      <c r="B49" s="33"/>
      <c r="C49" s="33" t="s">
        <v>249</v>
      </c>
      <c r="D49" s="33"/>
      <c r="E49" s="52" t="s">
        <v>201</v>
      </c>
      <c r="F49" s="52" t="s">
        <v>291</v>
      </c>
      <c r="G49" s="67">
        <v>75</v>
      </c>
      <c r="H49" s="56" t="s">
        <v>9</v>
      </c>
      <c r="I49" s="67">
        <v>76</v>
      </c>
      <c r="J49" s="52" t="s">
        <v>320</v>
      </c>
      <c r="K49" s="52" t="s">
        <v>224</v>
      </c>
      <c r="L49" s="28"/>
      <c r="M49" s="28" t="s">
        <v>364</v>
      </c>
      <c r="N49" s="28"/>
      <c r="O49" s="71" t="s">
        <v>124</v>
      </c>
      <c r="P49" s="2"/>
      <c r="Q49" s="2"/>
      <c r="R49" s="2"/>
    </row>
    <row r="50" spans="1:18" ht="16.5" thickBot="1" x14ac:dyDescent="0.3">
      <c r="A50" s="32" t="s">
        <v>68</v>
      </c>
      <c r="B50" s="33"/>
      <c r="C50" s="33"/>
      <c r="D50" s="33" t="s">
        <v>344</v>
      </c>
      <c r="E50" s="30" t="s">
        <v>202</v>
      </c>
      <c r="F50" s="52" t="s">
        <v>292</v>
      </c>
      <c r="G50" s="83">
        <v>77</v>
      </c>
      <c r="H50" s="56" t="s">
        <v>10</v>
      </c>
      <c r="I50" s="83">
        <v>78</v>
      </c>
      <c r="J50" s="52" t="s">
        <v>339</v>
      </c>
      <c r="K50" s="52" t="s">
        <v>225</v>
      </c>
      <c r="L50" s="28"/>
      <c r="M50" s="28"/>
      <c r="N50" s="28" t="s">
        <v>365</v>
      </c>
      <c r="O50" s="72" t="s">
        <v>125</v>
      </c>
      <c r="P50" s="2"/>
      <c r="Q50" s="2"/>
      <c r="R50" s="2"/>
    </row>
    <row r="51" spans="1:18" ht="16.5" thickBot="1" x14ac:dyDescent="0.3">
      <c r="A51" s="32" t="s">
        <v>299</v>
      </c>
      <c r="B51" s="33" t="s">
        <v>345</v>
      </c>
      <c r="C51" s="33"/>
      <c r="D51" s="33"/>
      <c r="E51" s="52" t="s">
        <v>203</v>
      </c>
      <c r="F51" s="57" t="s">
        <v>293</v>
      </c>
      <c r="G51" s="67">
        <v>79</v>
      </c>
      <c r="H51" s="56" t="s">
        <v>8</v>
      </c>
      <c r="I51" s="67">
        <v>80</v>
      </c>
      <c r="J51" s="57" t="s">
        <v>340</v>
      </c>
      <c r="K51" s="29" t="s">
        <v>226</v>
      </c>
      <c r="L51" s="28" t="s">
        <v>366</v>
      </c>
      <c r="M51" s="28"/>
      <c r="N51" s="28"/>
      <c r="O51" s="71" t="s">
        <v>296</v>
      </c>
      <c r="P51" s="2"/>
      <c r="Q51" s="2"/>
      <c r="R51" s="2"/>
    </row>
    <row r="52" spans="1:18" ht="16.5" thickBot="1" x14ac:dyDescent="0.3">
      <c r="A52" s="32" t="s">
        <v>300</v>
      </c>
      <c r="B52" s="33"/>
      <c r="C52" s="33" t="s">
        <v>346</v>
      </c>
      <c r="D52" s="33"/>
      <c r="E52" s="52" t="s">
        <v>204</v>
      </c>
      <c r="F52" s="52" t="s">
        <v>294</v>
      </c>
      <c r="G52" s="67">
        <v>81</v>
      </c>
      <c r="H52" s="56" t="s">
        <v>9</v>
      </c>
      <c r="I52" s="67">
        <v>82</v>
      </c>
      <c r="J52" s="52" t="s">
        <v>341</v>
      </c>
      <c r="K52" s="52" t="s">
        <v>227</v>
      </c>
      <c r="L52" s="28"/>
      <c r="M52" s="28" t="s">
        <v>367</v>
      </c>
      <c r="N52" s="28"/>
      <c r="O52" s="72" t="s">
        <v>297</v>
      </c>
      <c r="P52" s="2"/>
      <c r="Q52" s="2"/>
      <c r="R52" s="2"/>
    </row>
    <row r="53" spans="1:18" ht="16.5" thickBot="1" x14ac:dyDescent="0.3">
      <c r="A53" s="32" t="s">
        <v>301</v>
      </c>
      <c r="B53" s="31"/>
      <c r="C53" s="31"/>
      <c r="D53" s="31" t="s">
        <v>347</v>
      </c>
      <c r="E53" s="30" t="s">
        <v>205</v>
      </c>
      <c r="F53" s="52" t="s">
        <v>295</v>
      </c>
      <c r="G53" s="65">
        <v>83</v>
      </c>
      <c r="H53" s="56" t="s">
        <v>10</v>
      </c>
      <c r="I53" s="65">
        <v>84</v>
      </c>
      <c r="J53" s="52" t="s">
        <v>342</v>
      </c>
      <c r="K53" s="52" t="s">
        <v>247</v>
      </c>
      <c r="L53" s="31"/>
      <c r="M53" s="31"/>
      <c r="N53" s="31" t="s">
        <v>368</v>
      </c>
      <c r="O53" s="71" t="s">
        <v>298</v>
      </c>
      <c r="P53" s="2"/>
      <c r="Q53" s="2"/>
      <c r="R53" s="2"/>
    </row>
    <row r="54" spans="1:18" ht="16.5" thickBot="1" x14ac:dyDescent="0.3">
      <c r="A54" s="53" t="s">
        <v>11</v>
      </c>
      <c r="B54" s="54">
        <f>SUM(B12:B53)</f>
        <v>0</v>
      </c>
      <c r="C54" s="54">
        <f>SUM(C12:C53)</f>
        <v>0</v>
      </c>
      <c r="D54" s="54">
        <f>SUM(D12:D53)</f>
        <v>0</v>
      </c>
      <c r="E54" s="36"/>
      <c r="F54" s="36"/>
      <c r="G54" s="62"/>
      <c r="H54" s="36"/>
      <c r="I54" s="36"/>
      <c r="J54" s="36"/>
      <c r="K54" s="37"/>
      <c r="L54" s="54">
        <f>SUM(L12:L53)</f>
        <v>0</v>
      </c>
      <c r="M54" s="54">
        <f>SUM(M12:M53)</f>
        <v>0</v>
      </c>
      <c r="N54" s="54">
        <f>SUM(N12:N53)</f>
        <v>0</v>
      </c>
      <c r="O54" s="55" t="s">
        <v>11</v>
      </c>
      <c r="P54" s="2"/>
      <c r="Q54" s="2"/>
      <c r="R54" s="2"/>
    </row>
    <row r="55" spans="1:18" ht="16.5" thickBot="1" x14ac:dyDescent="0.3">
      <c r="A55" s="68"/>
      <c r="B55" s="34"/>
      <c r="C55" s="35"/>
      <c r="D55" s="36"/>
      <c r="E55" s="36"/>
      <c r="F55" s="37"/>
      <c r="G55" s="19" t="s">
        <v>3</v>
      </c>
      <c r="H55" s="19" t="s">
        <v>4</v>
      </c>
      <c r="I55" s="19" t="s">
        <v>5</v>
      </c>
      <c r="J55" s="38" t="s">
        <v>12</v>
      </c>
      <c r="K55" s="39"/>
      <c r="L55" s="40"/>
      <c r="M55" s="34"/>
      <c r="N55" s="41"/>
      <c r="O55" s="42"/>
      <c r="P55" s="2"/>
      <c r="Q55" s="2"/>
      <c r="R55" s="2"/>
    </row>
    <row r="56" spans="1:18" ht="16.5" thickBot="1" x14ac:dyDescent="0.3">
      <c r="A56" s="68"/>
      <c r="B56" s="34"/>
      <c r="C56" s="73" t="s">
        <v>26</v>
      </c>
      <c r="D56" s="74"/>
      <c r="E56" s="74"/>
      <c r="F56" s="75"/>
      <c r="G56" s="43">
        <f>SUM(B54+L54)</f>
        <v>0</v>
      </c>
      <c r="H56" s="43">
        <f>SUM(C54+M54)</f>
        <v>0</v>
      </c>
      <c r="I56" s="43">
        <f>SUM(D54+N54)</f>
        <v>0</v>
      </c>
      <c r="J56" s="59"/>
      <c r="K56" s="44"/>
      <c r="L56" s="41"/>
      <c r="M56" s="41"/>
      <c r="N56" s="41"/>
      <c r="O56" s="45"/>
      <c r="P56" s="2"/>
      <c r="Q56" s="2"/>
      <c r="R56" s="2"/>
    </row>
    <row r="57" spans="1:18" ht="16.5" thickBot="1" x14ac:dyDescent="0.3">
      <c r="A57" s="68"/>
      <c r="B57" s="34"/>
      <c r="C57" s="73" t="s">
        <v>27</v>
      </c>
      <c r="D57" s="74"/>
      <c r="E57" s="74"/>
      <c r="F57" s="75"/>
      <c r="G57" s="43">
        <f>(G56*277)/1000</f>
        <v>0</v>
      </c>
      <c r="H57" s="43">
        <f>(H56*277)/1000</f>
        <v>0</v>
      </c>
      <c r="I57" s="43">
        <f>(I56*277)/1000</f>
        <v>0</v>
      </c>
      <c r="J57" s="59"/>
      <c r="K57" s="41"/>
      <c r="L57" s="41"/>
      <c r="M57" s="41"/>
      <c r="N57" s="41"/>
      <c r="O57" s="45"/>
      <c r="P57" s="2"/>
      <c r="Q57" s="2"/>
      <c r="R57" s="2"/>
    </row>
    <row r="58" spans="1:18" ht="16.5" customHeight="1" thickBot="1" x14ac:dyDescent="0.3">
      <c r="A58" s="46"/>
      <c r="B58" s="47"/>
      <c r="C58" s="76" t="s">
        <v>28</v>
      </c>
      <c r="D58" s="77"/>
      <c r="E58" s="77"/>
      <c r="F58" s="78"/>
      <c r="G58" s="48"/>
      <c r="H58" s="48">
        <f>SUM(G57:I57)</f>
        <v>0</v>
      </c>
      <c r="I58" s="49"/>
      <c r="J58" s="58"/>
      <c r="K58" s="50"/>
      <c r="L58" s="50"/>
      <c r="M58" s="50"/>
      <c r="N58" s="50"/>
      <c r="O58" s="51"/>
      <c r="P58" s="2"/>
      <c r="Q58" s="2"/>
      <c r="R58" s="2"/>
    </row>
    <row r="59" spans="1:18" ht="16.5" thickTop="1" x14ac:dyDescent="0.25">
      <c r="A59" s="2"/>
      <c r="B59" s="2"/>
      <c r="C59" s="2"/>
      <c r="D59" s="2"/>
      <c r="E59" s="2"/>
      <c r="F59" s="2"/>
      <c r="G59" s="6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6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6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6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6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6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6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6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6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6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6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6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6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</sheetData>
  <mergeCells count="11">
    <mergeCell ref="A1:O1"/>
    <mergeCell ref="I4:N4"/>
    <mergeCell ref="I2:N2"/>
    <mergeCell ref="I3:N3"/>
    <mergeCell ref="C56:F56"/>
    <mergeCell ref="C57:F57"/>
    <mergeCell ref="C58:F58"/>
    <mergeCell ref="I5:N5"/>
    <mergeCell ref="I6:N6"/>
    <mergeCell ref="I7:N7"/>
    <mergeCell ref="I8:N8"/>
  </mergeCells>
  <phoneticPr fontId="8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480V, 3PH, 4W</vt:lpstr>
      <vt:lpstr>'480V, 3PH, 4W'!Print_Area</vt:lpstr>
    </vt:vector>
  </TitlesOfParts>
  <Company>Bergmann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R. Strang Jr.</dc:creator>
  <cp:lastModifiedBy>Joshua Doores</cp:lastModifiedBy>
  <cp:lastPrinted>2021-01-28T10:34:39Z</cp:lastPrinted>
  <dcterms:created xsi:type="dcterms:W3CDTF">1998-12-12T17:42:53Z</dcterms:created>
  <dcterms:modified xsi:type="dcterms:W3CDTF">2025-10-13T20:36:22Z</dcterms:modified>
</cp:coreProperties>
</file>