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6F6F0FAC-9D1F-48CC-BC00-CB0D24C33AB2}" xr6:coauthVersionLast="41" xr6:coauthVersionMax="41" xr10:uidLastSave="{00000000-0000-0000-0000-000000000000}"/>
  <bookViews>
    <workbookView xWindow="16245" yWindow="945" windowWidth="12345" windowHeight="12255" xr2:uid="{00000000-000D-0000-FFFF-FFFF00000000}"/>
  </bookViews>
  <sheets>
    <sheet name="Objects" sheetId="1" r:id="rId1"/>
    <sheet name="Hoja1" sheetId="3" r:id="rId2"/>
    <sheet name="Spell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1" i="3" l="1"/>
  <c r="C54" i="3"/>
  <c r="C53" i="3"/>
  <c r="C52" i="3"/>
  <c r="C51" i="3"/>
  <c r="C50" i="3"/>
  <c r="C49" i="3"/>
  <c r="C48" i="3"/>
  <c r="C47" i="3"/>
  <c r="C46" i="3"/>
  <c r="C45" i="3"/>
  <c r="C44" i="3"/>
  <c r="C43" i="3"/>
  <c r="C42" i="3"/>
  <c r="C40" i="3"/>
  <c r="C39" i="3"/>
  <c r="C38" i="3"/>
  <c r="D699" i="1"/>
  <c r="D700" i="1"/>
  <c r="D701" i="1"/>
  <c r="D702" i="1"/>
  <c r="D703" i="1"/>
  <c r="D704" i="1"/>
  <c r="D705" i="1"/>
  <c r="D706" i="1"/>
  <c r="D707" i="1"/>
  <c r="D708" i="1"/>
  <c r="D709" i="1"/>
  <c r="D710" i="1"/>
  <c r="D711" i="1"/>
  <c r="D712" i="1"/>
  <c r="D713" i="1"/>
  <c r="D714" i="1"/>
  <c r="D715" i="1"/>
  <c r="D727" i="1"/>
  <c r="D726" i="1"/>
  <c r="D725" i="1"/>
  <c r="D724" i="1"/>
  <c r="D723" i="1"/>
  <c r="D722" i="1"/>
  <c r="D721" i="1"/>
  <c r="D720" i="1"/>
  <c r="D719" i="1"/>
  <c r="D718" i="1"/>
  <c r="D777" i="1"/>
  <c r="D776" i="1"/>
  <c r="D775" i="1"/>
  <c r="D774" i="1"/>
  <c r="D766" i="1"/>
  <c r="D767" i="1"/>
  <c r="D765" i="1"/>
  <c r="D764" i="1"/>
  <c r="D763" i="1"/>
  <c r="D762" i="1"/>
  <c r="D761" i="1"/>
  <c r="D742" i="1"/>
  <c r="D757" i="1" l="1"/>
  <c r="D756" i="1"/>
  <c r="D741" i="1"/>
  <c r="D740" i="1"/>
  <c r="D755" i="1"/>
  <c r="D754" i="1"/>
  <c r="D753" i="1"/>
  <c r="D752" i="1"/>
  <c r="D751" i="1"/>
  <c r="D750" i="1"/>
  <c r="D749" i="1"/>
  <c r="D739" i="1"/>
  <c r="D732" i="1"/>
  <c r="D733" i="1"/>
  <c r="D738" i="1"/>
  <c r="D737" i="1"/>
  <c r="D736" i="1"/>
  <c r="D735" i="1"/>
  <c r="D734" i="1"/>
  <c r="D731" i="1"/>
  <c r="D689" i="1" l="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G586" i="1" l="1"/>
  <c r="G585" i="1"/>
  <c r="G584" i="1"/>
  <c r="G583" i="1"/>
  <c r="G582" i="1"/>
  <c r="G572" i="1"/>
  <c r="G571" i="1"/>
  <c r="G570" i="1"/>
  <c r="G569" i="1"/>
  <c r="G568" i="1"/>
  <c r="G567" i="1"/>
  <c r="G598" i="1"/>
  <c r="G605" i="1"/>
  <c r="G566" i="1"/>
  <c r="G565" i="1"/>
  <c r="G604" i="1"/>
  <c r="G603" i="1"/>
  <c r="G602" i="1"/>
  <c r="G601" i="1"/>
  <c r="G564" i="1"/>
  <c r="G563" i="1"/>
  <c r="G597" i="1"/>
  <c r="G596" i="1"/>
  <c r="G595" i="1"/>
  <c r="G594" i="1"/>
  <c r="G593" i="1"/>
  <c r="B7" i="3" l="1"/>
  <c r="B8" i="3"/>
  <c r="B9" i="3"/>
  <c r="B10" i="3"/>
  <c r="B11" i="3"/>
  <c r="B12" i="3"/>
  <c r="B13" i="3"/>
  <c r="B14" i="3"/>
  <c r="B15" i="3"/>
  <c r="B16" i="3"/>
  <c r="B17" i="3"/>
  <c r="B18" i="3"/>
  <c r="B19" i="3"/>
  <c r="B20" i="3"/>
  <c r="B21" i="3"/>
  <c r="B3" i="3"/>
  <c r="B4" i="3"/>
  <c r="B5" i="3"/>
  <c r="B6" i="3"/>
  <c r="B2" i="3"/>
  <c r="G562" i="1" l="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67" i="1" l="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269" i="1"/>
  <c r="G268" i="1"/>
  <c r="G267" i="1"/>
  <c r="G266" i="1"/>
  <c r="G265" i="1"/>
  <c r="G264" i="1"/>
  <c r="G90" i="1"/>
  <c r="G89" i="1"/>
  <c r="G133" i="1"/>
  <c r="G13" i="1"/>
  <c r="G263" i="1"/>
  <c r="G262" i="1"/>
  <c r="G261" i="1"/>
  <c r="G260" i="1"/>
  <c r="G259" i="1"/>
  <c r="G258" i="1"/>
  <c r="G257" i="1"/>
  <c r="G256" i="1"/>
  <c r="G255" i="1"/>
  <c r="G254" i="1"/>
  <c r="G253" i="1"/>
  <c r="G252" i="1"/>
  <c r="G251" i="1"/>
  <c r="G250" i="1"/>
  <c r="G249" i="1"/>
  <c r="G248" i="1"/>
  <c r="G247" i="1"/>
  <c r="G246" i="1"/>
  <c r="G245" i="1"/>
  <c r="G244" i="1"/>
  <c r="G243" i="1"/>
  <c r="G242" i="1"/>
  <c r="G241" i="1"/>
  <c r="G238" i="1"/>
  <c r="G240" i="1"/>
  <c r="G239"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72" i="1"/>
  <c r="G210" i="1"/>
  <c r="G209" i="1"/>
  <c r="G297" i="1" l="1"/>
  <c r="G296" i="1"/>
  <c r="G295" i="1"/>
  <c r="G294" i="1"/>
  <c r="G293" i="1"/>
  <c r="G292" i="1"/>
  <c r="G291" i="1"/>
  <c r="G290" i="1"/>
  <c r="G289" i="1"/>
  <c r="G288" i="1"/>
  <c r="G287" i="1"/>
  <c r="G286" i="1"/>
  <c r="G285" i="1"/>
  <c r="G284" i="1"/>
  <c r="G283" i="1"/>
  <c r="G282" i="1"/>
  <c r="G281" i="1"/>
  <c r="G280" i="1"/>
  <c r="G279" i="1"/>
  <c r="G278" i="1"/>
  <c r="G277" i="1"/>
  <c r="G276" i="1"/>
  <c r="G275" i="1"/>
  <c r="G274" i="1"/>
  <c r="G273" i="1"/>
  <c r="G208" i="1" l="1"/>
  <c r="G207" i="1"/>
  <c r="G206" i="1"/>
  <c r="G205" i="1"/>
  <c r="F190" i="1" l="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G132" i="1" l="1"/>
  <c r="G131" i="1"/>
  <c r="G130" i="1"/>
  <c r="D295" i="2" l="1"/>
  <c r="D294" i="2"/>
  <c r="D293" i="2"/>
  <c r="D292" i="2"/>
  <c r="D291" i="2"/>
  <c r="D290" i="2"/>
  <c r="D289" i="2"/>
  <c r="D288" i="2"/>
  <c r="D287" i="2"/>
  <c r="D286" i="2"/>
  <c r="D285" i="2"/>
  <c r="D223" i="2"/>
  <c r="D222" i="2"/>
  <c r="D221" i="2"/>
  <c r="D220" i="2"/>
  <c r="D219" i="2"/>
  <c r="D218" i="2"/>
  <c r="D278" i="2"/>
  <c r="D277" i="2"/>
  <c r="D276" i="2"/>
  <c r="D275" i="2"/>
  <c r="D274" i="2"/>
  <c r="D273" i="2"/>
  <c r="D272" i="2"/>
  <c r="D271" i="2"/>
  <c r="D270" i="2"/>
  <c r="D269" i="2"/>
  <c r="D268" i="2"/>
  <c r="D262" i="2"/>
  <c r="D261" i="2"/>
  <c r="D260" i="2"/>
  <c r="D259" i="2"/>
  <c r="D258" i="2"/>
  <c r="D257" i="2"/>
  <c r="D256" i="2"/>
  <c r="D255" i="2"/>
  <c r="D254" i="2"/>
  <c r="D253" i="2"/>
  <c r="D249" i="2"/>
  <c r="D248" i="2"/>
  <c r="D247" i="2"/>
  <c r="D246" i="2"/>
  <c r="D245" i="2"/>
  <c r="D244" i="2"/>
  <c r="D243" i="2"/>
  <c r="D242" i="2"/>
  <c r="D241" i="2"/>
  <c r="D240" i="2"/>
  <c r="D236" i="2"/>
  <c r="D235" i="2"/>
  <c r="D234" i="2"/>
  <c r="D233" i="2"/>
  <c r="D232" i="2"/>
  <c r="D231" i="2"/>
  <c r="D230" i="2"/>
  <c r="D229" i="2"/>
  <c r="D228" i="2"/>
  <c r="D227" i="2"/>
  <c r="D213" i="2"/>
  <c r="D212" i="2"/>
  <c r="D211" i="2"/>
  <c r="D210" i="2"/>
  <c r="D209" i="2"/>
  <c r="D208" i="2"/>
  <c r="D207" i="2"/>
  <c r="D206" i="2"/>
  <c r="D205" i="2"/>
  <c r="D204" i="2"/>
  <c r="D203" i="2"/>
  <c r="D202" i="2"/>
  <c r="D201" i="2"/>
  <c r="D200" i="2"/>
  <c r="D199" i="2"/>
  <c r="D198" i="2"/>
  <c r="D197" i="2"/>
  <c r="D196" i="2"/>
  <c r="D195" i="2"/>
  <c r="D194" i="2"/>
  <c r="D190" i="2"/>
  <c r="D189" i="2"/>
  <c r="D188" i="2"/>
  <c r="D187" i="2"/>
  <c r="D186" i="2"/>
  <c r="D185" i="2"/>
  <c r="D184" i="2"/>
  <c r="D183" i="2"/>
  <c r="D182" i="2"/>
  <c r="D181" i="2"/>
  <c r="D180" i="2"/>
  <c r="D179" i="2"/>
  <c r="D178" i="2"/>
  <c r="D177" i="2"/>
  <c r="D176" i="2"/>
  <c r="D175" i="2"/>
  <c r="D174" i="2"/>
  <c r="D173" i="2"/>
  <c r="D172" i="2"/>
  <c r="D171" i="2"/>
  <c r="D167" i="2"/>
  <c r="D166" i="2"/>
  <c r="D165" i="2"/>
  <c r="D164" i="2"/>
  <c r="D163" i="2"/>
  <c r="D162" i="2"/>
  <c r="D161" i="2"/>
  <c r="D160" i="2"/>
  <c r="D159" i="2"/>
  <c r="D158" i="2"/>
  <c r="D157" i="2"/>
  <c r="D156" i="2"/>
  <c r="D155" i="2"/>
  <c r="D154" i="2"/>
  <c r="D153" i="2"/>
  <c r="D152" i="2"/>
  <c r="D151" i="2"/>
  <c r="D150" i="2"/>
  <c r="D149" i="2"/>
  <c r="D148" i="2"/>
  <c r="D144" i="2"/>
  <c r="D143" i="2"/>
  <c r="D142" i="2"/>
  <c r="D141" i="2"/>
  <c r="D140" i="2"/>
  <c r="D139" i="2"/>
  <c r="D138" i="2"/>
  <c r="D137" i="2"/>
  <c r="D136" i="2"/>
  <c r="D135" i="2"/>
  <c r="D134" i="2"/>
  <c r="D133" i="2"/>
  <c r="D132" i="2"/>
  <c r="D131" i="2"/>
  <c r="D130" i="2"/>
  <c r="D129" i="2"/>
  <c r="D128" i="2"/>
  <c r="D127" i="2"/>
  <c r="D126" i="2"/>
  <c r="D125" i="2"/>
  <c r="D121" i="2"/>
  <c r="D120" i="2"/>
  <c r="D119" i="2"/>
  <c r="D118" i="2"/>
  <c r="D117" i="2"/>
  <c r="D116" i="2"/>
  <c r="D115" i="2"/>
  <c r="D114" i="2"/>
  <c r="D113" i="2"/>
  <c r="D112" i="2"/>
  <c r="D111" i="2"/>
  <c r="D110" i="2"/>
  <c r="D109" i="2"/>
  <c r="D108" i="2"/>
  <c r="D107" i="2"/>
  <c r="D106" i="2"/>
  <c r="D105" i="2"/>
  <c r="D104" i="2"/>
  <c r="D103" i="2"/>
  <c r="D102" i="2"/>
  <c r="D98" i="2"/>
  <c r="D97" i="2"/>
  <c r="D96" i="2"/>
  <c r="D95" i="2"/>
  <c r="D94" i="2"/>
  <c r="D93" i="2"/>
  <c r="D92" i="2"/>
  <c r="D91" i="2"/>
  <c r="D90" i="2"/>
  <c r="D89" i="2"/>
  <c r="D88" i="2"/>
  <c r="D87" i="2"/>
  <c r="D86" i="2"/>
  <c r="D85" i="2"/>
  <c r="D84" i="2"/>
  <c r="D83" i="2"/>
  <c r="D82" i="2"/>
  <c r="D81" i="2"/>
  <c r="D80" i="2"/>
  <c r="D79" i="2"/>
  <c r="D56" i="2"/>
  <c r="D75" i="2"/>
  <c r="D74" i="2"/>
  <c r="D73" i="2"/>
  <c r="D72" i="2"/>
  <c r="D71" i="2"/>
  <c r="D70" i="2"/>
  <c r="D69" i="2"/>
  <c r="D68" i="2"/>
  <c r="D67" i="2"/>
  <c r="D66" i="2"/>
  <c r="D65" i="2"/>
  <c r="D64" i="2"/>
  <c r="D63" i="2"/>
  <c r="D62" i="2"/>
  <c r="D61" i="2"/>
  <c r="D60" i="2"/>
  <c r="D59" i="2"/>
  <c r="D58" i="2"/>
  <c r="D57" i="2"/>
  <c r="D51" i="2"/>
  <c r="D50" i="2"/>
  <c r="D49" i="2"/>
  <c r="D48" i="2"/>
  <c r="D47" i="2"/>
  <c r="D46" i="2"/>
  <c r="D45" i="2"/>
  <c r="D44" i="2"/>
  <c r="D43" i="2"/>
  <c r="D42" i="2"/>
  <c r="D41" i="2"/>
  <c r="D40" i="2"/>
  <c r="D39" i="2"/>
  <c r="D38" i="2"/>
  <c r="D37" i="2"/>
  <c r="D36" i="2"/>
  <c r="D35" i="2"/>
  <c r="D34" i="2"/>
  <c r="D33" i="2"/>
  <c r="D32" i="2"/>
  <c r="D29" i="2"/>
  <c r="D28" i="2"/>
  <c r="D27" i="2"/>
  <c r="D26" i="2"/>
  <c r="D25" i="2"/>
  <c r="D24" i="2"/>
  <c r="D23" i="2"/>
  <c r="D22" i="2"/>
  <c r="D21" i="2"/>
  <c r="D20" i="2"/>
  <c r="D19" i="2"/>
  <c r="D18" i="2"/>
  <c r="D17" i="2"/>
  <c r="D16" i="2"/>
  <c r="D15" i="2"/>
  <c r="D14" i="2"/>
  <c r="D13" i="2"/>
  <c r="D12" i="2"/>
  <c r="D11" i="2"/>
  <c r="D10" i="2"/>
  <c r="D9" i="2"/>
  <c r="D8" i="2"/>
  <c r="D7" i="2"/>
  <c r="D6" i="2"/>
  <c r="D5" i="2"/>
  <c r="D4" i="2"/>
  <c r="G109" i="1" s="1"/>
  <c r="G5" i="1"/>
  <c r="G6" i="1"/>
  <c r="G7" i="1"/>
  <c r="G8" i="1"/>
  <c r="G9" i="1"/>
  <c r="G10" i="1"/>
  <c r="G11" i="1"/>
  <c r="G12" i="1"/>
  <c r="G30" i="1"/>
  <c r="G31" i="1"/>
  <c r="G32" i="1"/>
  <c r="G35" i="1"/>
  <c r="G36" i="1"/>
  <c r="G37" i="1"/>
  <c r="G38" i="1"/>
  <c r="G39" i="1"/>
  <c r="G40" i="1"/>
  <c r="G41" i="1"/>
  <c r="G44" i="1"/>
  <c r="G45" i="1"/>
  <c r="G46" i="1"/>
  <c r="G47" i="1"/>
  <c r="G50" i="1"/>
  <c r="G51" i="1"/>
  <c r="G52" i="1"/>
  <c r="G55" i="1"/>
  <c r="G56" i="1"/>
  <c r="G57" i="1"/>
  <c r="G58" i="1"/>
  <c r="G59" i="1"/>
  <c r="G62" i="1"/>
  <c r="G63" i="1"/>
  <c r="G64" i="1"/>
  <c r="G65" i="1"/>
  <c r="G66" i="1"/>
  <c r="G67" i="1"/>
  <c r="G70" i="1"/>
  <c r="G71" i="1"/>
  <c r="G72" i="1"/>
  <c r="G73" i="1"/>
  <c r="G74" i="1"/>
  <c r="G75" i="1"/>
  <c r="G76" i="1"/>
  <c r="G77" i="1"/>
  <c r="G78" i="1"/>
  <c r="G79" i="1"/>
  <c r="G82" i="1"/>
  <c r="G83" i="1"/>
  <c r="G84" i="1"/>
  <c r="G85" i="1"/>
  <c r="G86" i="1"/>
  <c r="G87" i="1"/>
  <c r="G88" i="1"/>
  <c r="G91" i="1"/>
  <c r="G92" i="1"/>
  <c r="G93" i="1"/>
  <c r="G94" i="1"/>
  <c r="G95" i="1"/>
  <c r="G96" i="1"/>
  <c r="G97" i="1"/>
  <c r="G98" i="1"/>
  <c r="G99" i="1"/>
  <c r="G101" i="1"/>
  <c r="G102" i="1"/>
  <c r="G103" i="1"/>
  <c r="G104" i="1"/>
  <c r="G105" i="1"/>
  <c r="G106" i="1"/>
  <c r="G107" i="1"/>
  <c r="G108" i="1"/>
  <c r="G110" i="1"/>
  <c r="G111" i="1"/>
  <c r="G195" i="1"/>
  <c r="G196" i="1"/>
  <c r="G197" i="1"/>
  <c r="G198" i="1"/>
  <c r="G199" i="1"/>
  <c r="G200" i="1"/>
  <c r="G201" i="1"/>
  <c r="G202" i="1"/>
  <c r="G203" i="1"/>
  <c r="G204" i="1"/>
</calcChain>
</file>

<file path=xl/sharedStrings.xml><?xml version="1.0" encoding="utf-8"?>
<sst xmlns="http://schemas.openxmlformats.org/spreadsheetml/2006/main" count="1836" uniqueCount="1306">
  <si>
    <t>ID</t>
  </si>
  <si>
    <t>Nombre</t>
  </si>
  <si>
    <t>CORE1</t>
  </si>
  <si>
    <t>Manual</t>
  </si>
  <si>
    <t>Página</t>
  </si>
  <si>
    <t>AN</t>
  </si>
  <si>
    <t>Thrice-blessed copper amulet</t>
  </si>
  <si>
    <t>Amulet of Enchanted Jade</t>
  </si>
  <si>
    <t>Amulet of Coal</t>
  </si>
  <si>
    <t>Amulet of Iron</t>
  </si>
  <si>
    <t>Amulet of Adamantine</t>
  </si>
  <si>
    <t>Amulet of Righteous Silver</t>
  </si>
  <si>
    <t>Amulet of Law</t>
  </si>
  <si>
    <t>Amulet of Watchfulness</t>
  </si>
  <si>
    <t>One less wounds from impacts with a non-magical weapon, +20 poison resistance, detects poison at 5 cm.</t>
  </si>
  <si>
    <t>Increases the user's Stamina to 70. See manual.</t>
  </si>
  <si>
    <t>Bearer regenerates like a troll, except they can't regenerate lost limbs or deadly criticals.</t>
  </si>
  <si>
    <t>Can contain up to 3 fireball spells. It recharges by casting Fireball at it.</t>
  </si>
  <si>
    <t>This needs GM input to be adapted to 2nd edition. See manual.</t>
  </si>
  <si>
    <t>Gives immunity to psychological effects caused by undead.</t>
  </si>
  <si>
    <t>Gives bonuses to resist Chaotic Magic and pyschological effects from creatures of Chaos. See manual.</t>
  </si>
  <si>
    <t>If a creature wants to harm the bearer while they sleep, they wake up. See manual.</t>
  </si>
  <si>
    <t>Arrow of Banefulness</t>
  </si>
  <si>
    <t>Arrow of Bleeding</t>
  </si>
  <si>
    <t>Arrow of Division</t>
  </si>
  <si>
    <t>Arrow of Doom</t>
  </si>
  <si>
    <t>Arrow of Grappling</t>
  </si>
  <si>
    <t>Arrow of Potency</t>
  </si>
  <si>
    <t>Arrow of Sure Striking</t>
  </si>
  <si>
    <t>Arrow of True Flight</t>
  </si>
  <si>
    <t>Double damage to the creatures of the assigned type.</t>
  </si>
  <si>
    <t>If it hits, it absorbs 15% of the target's blood, removes 1/4 of its wounds, and falls to the ground. See manual.</t>
  </si>
  <si>
    <t>It spreads into 1d6 projectiles when fired, each of which can target the same target or a random one. One hit and damage roll for each projectile.</t>
  </si>
  <si>
    <t>If it hits a creature of the assigned type, it must mage a Magic check or die. If it survives, it receives double damage.</t>
  </si>
  <si>
    <t>Upon firing, turns into a hook that can hang on to almost any surface. See manual.</t>
  </si>
  <si>
    <t>It causes 1 more wound upon impact.</t>
  </si>
  <si>
    <t>Gives a bonus to the BS skill for the attack.</t>
  </si>
  <si>
    <t>It always hits, though it's still necessary to roll in order to determine where it hits.</t>
  </si>
  <si>
    <t>Bag of Lightness</t>
  </si>
  <si>
    <t>Bag of Middenheim</t>
  </si>
  <si>
    <t>Bag of Resource</t>
  </si>
  <si>
    <t>Objects placed in the bag weigh 1/10 their normal weight. Can carry up to 2D6*100 encumbrance points. See manual.</t>
  </si>
  <si>
    <t>Like a Bag of Lightness, but it can carry 2D6+3*100 encumbrance points, and is resistante to fire and water. See manual.</t>
  </si>
  <si>
    <t>Once per day, the bearer can retrieve the necessary materials for a single spell.</t>
  </si>
  <si>
    <t>Boots of Bovva</t>
  </si>
  <si>
    <t>Boots of Command</t>
  </si>
  <si>
    <t>Boots of Concealment</t>
  </si>
  <si>
    <t>Boots of Leaping</t>
  </si>
  <si>
    <t>Boots of Silence</t>
  </si>
  <si>
    <t>Boots of Speed</t>
  </si>
  <si>
    <t>Boots of Tracelessness</t>
  </si>
  <si>
    <t>Allows the bearer to make a single STR 6 attack instead of any other attacks.</t>
  </si>
  <si>
    <t>Has hidden pockets, which can conceal objects of up to 2-foot cube in volume, or a single large object like a greatsword, up to 250 Enc.</t>
  </si>
  <si>
    <t>Adds an extra 1d6 yards to any leap the wearer makes.</t>
  </si>
  <si>
    <t>They allow the bearer to move at double their speed.</t>
  </si>
  <si>
    <t>If someone other than their owner dons them, the owner can give them commands. See manual.</t>
  </si>
  <si>
    <t>While moving at walking speed, the wearer only is heard if they roll 95+, and then only up to 8 yards. The chance is 50% if they move faster.</t>
  </si>
  <si>
    <t>The wearer leaves no footprints of any kind (even on mud or sand) and can't be tracked normally, though other senses, such as smell, work as usual.</t>
  </si>
  <si>
    <t>Bow of Distance</t>
  </si>
  <si>
    <t>Bow of Enchantment</t>
  </si>
  <si>
    <t>Bow of Might</t>
  </si>
  <si>
    <t>Bow of Seeking</t>
  </si>
  <si>
    <t>All ranges are doubled for this bow.</t>
  </si>
  <si>
    <t>Arrows fired from this bow count as magical.</t>
  </si>
  <si>
    <t>It has a Strength Rating of 1d6 + 3 (minimum 5 for an elven bow).</t>
  </si>
  <si>
    <t>Gives a bonus to the user's BS</t>
  </si>
  <si>
    <t>Gloves of Archery</t>
  </si>
  <si>
    <t>Gloves of the Cobra</t>
  </si>
  <si>
    <t>Gloves of Nimbleness</t>
  </si>
  <si>
    <t>Gives a +10 bonus to BS, cumulative with that of magical bow or arrows.</t>
  </si>
  <si>
    <t>On an unarmed impact against skin, injects venom into the victim. See manual.</t>
  </si>
  <si>
    <t>Give a +10 bonus to Dexterity, and proficiency in Lockpicking and Picking Pockets. Needs to be adapted to 2E. See manual.</t>
  </si>
  <si>
    <t>Horn of Banishment</t>
  </si>
  <si>
    <t>Horn of Hounds</t>
  </si>
  <si>
    <t>Horn of Plenty</t>
  </si>
  <si>
    <t>Horn of Valor</t>
  </si>
  <si>
    <t>Unicorn Horn</t>
  </si>
  <si>
    <t>When blown, undead within 8 yards must check for instability with a -2 penalty, whether or not they are normally affected by it. Also, all control is broken and must be reestablished. Finally, demons must also check for instability with a -2</t>
  </si>
  <si>
    <t>When blown, 1d4+1 War Dogs appear the next round, following the bearer's instructions for one turn before disappearing.</t>
  </si>
  <si>
    <t>This horn gives bad-looking but delicious and nutritious food, as well as water. Enough for eight man-sized creatures to be fed for 24 hours.</t>
  </si>
  <si>
    <t>When blown, all allies within 8 yards of the bearer get a +1 SR and +5 WS bonus for one hour.</t>
  </si>
  <si>
    <t>Has various effects. See manual.</t>
  </si>
  <si>
    <t>Robe of Disguise</t>
  </si>
  <si>
    <t>Robe of Ethereality</t>
  </si>
  <si>
    <t>Robe of Fire Resistance</t>
  </si>
  <si>
    <t>Robe of Mist and Smoke</t>
  </si>
  <si>
    <t>Robe of the Shroud</t>
  </si>
  <si>
    <t>Robe of Toughness</t>
  </si>
  <si>
    <t>The wearer can cast Assume Illusionary Appearance and Cloak Activity once per day. One in six can also cast Clone Image once per day.</t>
  </si>
  <si>
    <t>Stores 7 magic points, which can be used to cast Become Ethereal. Needs adaptation for 2e. See manual.</t>
  </si>
  <si>
    <t>Bestows the same effect as the Resist Fire spell, but each time it's exposed to magical fire, there's a 5% chance of it being destroyed.</t>
  </si>
  <si>
    <t>The wearer can cast Cloud of Smoke and Mist Cloud once per day.</t>
  </si>
  <si>
    <t>Once per day, the wearer can cast Ghostly Appearance to mimic the assigned undead creatures, and gives immunity to fear by ethereal undead.</t>
  </si>
  <si>
    <t>Gives a bonus to the wearer's TB. This is incompatible with armour or spells that increase resistance. See manual.</t>
  </si>
  <si>
    <t>Amulet Ring</t>
  </si>
  <si>
    <t>The ring has exactly the same effect as the magical amulet of the same name.</t>
  </si>
  <si>
    <t>Energy Ring</t>
  </si>
  <si>
    <t>Works as a Jewel of Energy. Contains 2D6 Magic Points, which can be used once per day by any spellcaster.</t>
  </si>
  <si>
    <t>Fortitude Ring</t>
  </si>
  <si>
    <t>Gives the wearer a +10 bonus on all WP and Cl tests.</t>
  </si>
  <si>
    <t>Multiple Spell Ring</t>
  </si>
  <si>
    <t>PENDING</t>
  </si>
  <si>
    <t>Multiple Warding Ring</t>
  </si>
  <si>
    <t>Ring of Protection</t>
  </si>
  <si>
    <t>The wearer takes half damage from all attacks from the designated monsters, and has a +10 bonus to all tests against their spells and special abilities.</t>
  </si>
  <si>
    <t>Ring of Elvenkind</t>
  </si>
  <si>
    <t>Spell Ring</t>
  </si>
  <si>
    <t>Gives the wearer Night Vision up to 30 yards, a +5 Initiative bonus, and +10 to Fellowship tests against elves.</t>
  </si>
  <si>
    <t>Striking Ring</t>
  </si>
  <si>
    <t>Once per day, for a full turn, and one at a time, the wearer may gain the benefits of Strike Mighty Blow, Strike to Injure or Strike to Stun. If they already have the talent, the bonuses are not doubled.</t>
  </si>
  <si>
    <t>Ring of Warding</t>
  </si>
  <si>
    <t>Blackwand</t>
  </si>
  <si>
    <t>Wand of Absorption</t>
  </si>
  <si>
    <t>Wand of Corrosion</t>
  </si>
  <si>
    <t>Wand of Fear</t>
  </si>
  <si>
    <t>Wand of Jet</t>
  </si>
  <si>
    <t>Wand of Onyx</t>
  </si>
  <si>
    <t>Wand of Jade</t>
  </si>
  <si>
    <t>When casting a spell with a range other than Touch or Personal, the user may make a WP check to increase its range by 2d6 yards.</t>
  </si>
  <si>
    <t>Dagger of Halflings</t>
  </si>
  <si>
    <t>Harness of Fearlessness</t>
  </si>
  <si>
    <t>Lantern of Days</t>
  </si>
  <si>
    <t>Lens of Detection</t>
  </si>
  <si>
    <t>Lyre of Melody</t>
  </si>
  <si>
    <t>Purse of Teeth</t>
  </si>
  <si>
    <t>Ring of Comprehension</t>
  </si>
  <si>
    <t>Sand of Flinging</t>
  </si>
  <si>
    <t>For a non-halfling, it works as a magical dagger. For a halfling, it counts as a sword, and gives +10 to WS.</t>
  </si>
  <si>
    <t>When fitted to a horse (not any other rideable creature) it becomes immune to Fear, though not Terror.</t>
  </si>
  <si>
    <t>Its oil burns very slowly: 1 pint will fuel it for 1d4 days.</t>
  </si>
  <si>
    <t>Allows the user to see illusions for what they truly are. See manual.</t>
  </si>
  <si>
    <t>It gives +20 to music and busk tests.</t>
  </si>
  <si>
    <t>If someone other than the owner tries to take money from it, they take damage. See manual.</t>
  </si>
  <si>
    <t>Allows the wearer to read and write their own language. 50% of them also give knowledge on how to read and write 1d3 additional languages.</t>
  </si>
  <si>
    <t>When thrown at a location, all creatures within a four yard radius are blinded, making missile fire and spellcasting impossible.</t>
  </si>
  <si>
    <t>Mail Coif</t>
  </si>
  <si>
    <t>Plate Helmet</t>
  </si>
  <si>
    <t>Mail Shirt</t>
  </si>
  <si>
    <t>Sleeved Mail Shirt</t>
  </si>
  <si>
    <t>Mail Coat</t>
  </si>
  <si>
    <t>Sleeved Mail Coat</t>
  </si>
  <si>
    <t>Plate Leggings</t>
  </si>
  <si>
    <t>Mail Leggings</t>
  </si>
  <si>
    <t>Plate Arms</t>
  </si>
  <si>
    <t>Breastplate</t>
  </si>
  <si>
    <t>Shield</t>
  </si>
  <si>
    <t>For an explanation of the powers, go to the corresponding Apocrypha Now section.</t>
  </si>
  <si>
    <t>All-Seeing Mirror</t>
  </si>
  <si>
    <t>These come in pairs, each seeing the reflection on the other through unlimited distances by land, or up to 500 miles of sea.</t>
  </si>
  <si>
    <t>Enchanted Rope</t>
  </si>
  <si>
    <t>A magical rope that obeys the commands of its owner. See manual.</t>
  </si>
  <si>
    <t>Petty Magic:</t>
  </si>
  <si>
    <t>CN</t>
  </si>
  <si>
    <t>Nivel</t>
  </si>
  <si>
    <t>Glowing Light</t>
  </si>
  <si>
    <t>Sounds</t>
  </si>
  <si>
    <t>Drop</t>
  </si>
  <si>
    <t>Marsh Lights</t>
  </si>
  <si>
    <t>Magic Dart</t>
  </si>
  <si>
    <t>Sleep</t>
  </si>
  <si>
    <t>Protection From Rain</t>
  </si>
  <si>
    <t>Magic Flame</t>
  </si>
  <si>
    <t>Gust</t>
  </si>
  <si>
    <t>Ghost Step</t>
  </si>
  <si>
    <t>Ill Fortune</t>
  </si>
  <si>
    <t>Shock</t>
  </si>
  <si>
    <t>Lesser Magic:</t>
  </si>
  <si>
    <t>Move</t>
  </si>
  <si>
    <t>Aethyric Armour</t>
  </si>
  <si>
    <t>Blessed Weapon</t>
  </si>
  <si>
    <t>Magic Lock</t>
  </si>
  <si>
    <t>Magic Alarm</t>
  </si>
  <si>
    <t>Silence</t>
  </si>
  <si>
    <t>Skywalk</t>
  </si>
  <si>
    <t>Dispel</t>
  </si>
  <si>
    <t>Lore of Beasts:</t>
  </si>
  <si>
    <t>Calm the Wild Beast</t>
  </si>
  <si>
    <t>Form of the Soaring Raven</t>
  </si>
  <si>
    <t>Claws of Fury</t>
  </si>
  <si>
    <t>The Talking Beast</t>
  </si>
  <si>
    <t>Master's Voice</t>
  </si>
  <si>
    <t>Form of the Ravening Wolf</t>
  </si>
  <si>
    <t>The Beast Unleashed</t>
  </si>
  <si>
    <t>The Beast Broken</t>
  </si>
  <si>
    <t>The Beast Made Well</t>
  </si>
  <si>
    <t>The Boar's Hide</t>
  </si>
  <si>
    <t>Cowering Beasts</t>
  </si>
  <si>
    <t>Crow's Feast</t>
  </si>
  <si>
    <t>Cruelty's Desserts</t>
  </si>
  <si>
    <t>Form of the Puissant Steed</t>
  </si>
  <si>
    <t>Form of the Raging Bear</t>
  </si>
  <si>
    <t>Leatherbane</t>
  </si>
  <si>
    <t>The Ox Stands</t>
  </si>
  <si>
    <t>Repugnant Transformation</t>
  </si>
  <si>
    <t>Wings of the Falcon</t>
  </si>
  <si>
    <t>The Winter's Long Slumber</t>
  </si>
  <si>
    <t>Lore of Death:</t>
  </si>
  <si>
    <t>Acceptance of Fate</t>
  </si>
  <si>
    <t>The Animus Imprisoned</t>
  </si>
  <si>
    <t>Death's Door</t>
  </si>
  <si>
    <t>Death's Messenger</t>
  </si>
  <si>
    <t>Death's Release</t>
  </si>
  <si>
    <t>Deathsight</t>
  </si>
  <si>
    <t>Final Words</t>
  </si>
  <si>
    <t>Grief's End</t>
  </si>
  <si>
    <t>The Icy Grip of Death</t>
  </si>
  <si>
    <t xml:space="preserve">Knock of the Departed </t>
  </si>
  <si>
    <t>Life's End</t>
  </si>
  <si>
    <t xml:space="preserve">Limbwither </t>
  </si>
  <si>
    <t>Reaping Scythe</t>
  </si>
  <si>
    <t>Steal Life</t>
  </si>
  <si>
    <t>Swift Passing</t>
  </si>
  <si>
    <t>Tide of Years</t>
  </si>
  <si>
    <t>Tomb Robber's Curse</t>
  </si>
  <si>
    <t>Ward Against Abomination</t>
  </si>
  <si>
    <t>Wind of Death</t>
  </si>
  <si>
    <t>Youth's Bane</t>
  </si>
  <si>
    <t>Lore of Fire:</t>
  </si>
  <si>
    <t>Aqshy's Aegis</t>
  </si>
  <si>
    <t>Boiling Blood</t>
  </si>
  <si>
    <t>Breathe Fire</t>
  </si>
  <si>
    <t>Burning Vengeance</t>
  </si>
  <si>
    <t>Cauterize</t>
  </si>
  <si>
    <t>Choleric</t>
  </si>
  <si>
    <t>Conflagration of Doom</t>
  </si>
  <si>
    <t>Consuming Wrath</t>
  </si>
  <si>
    <t>Crown of Fire</t>
  </si>
  <si>
    <t>Curtain of Flame</t>
  </si>
  <si>
    <t>Fiery Blast</t>
  </si>
  <si>
    <t>Fire Ball</t>
  </si>
  <si>
    <t>Fires of U'Zhul</t>
  </si>
  <si>
    <t>Flaming Sword of Rhuin</t>
  </si>
  <si>
    <t>Flashcook</t>
  </si>
  <si>
    <t>Hearts of Fire</t>
  </si>
  <si>
    <t>Inextinguishable Flame</t>
  </si>
  <si>
    <t>Ruin and Destruction</t>
  </si>
  <si>
    <t>Shield of Aqshy</t>
  </si>
  <si>
    <t xml:space="preserve">Taste of Fire </t>
  </si>
  <si>
    <t>Lore of Heavens:</t>
  </si>
  <si>
    <t>Birdspeak</t>
  </si>
  <si>
    <t>Clear Sky</t>
  </si>
  <si>
    <t>Curse</t>
  </si>
  <si>
    <t>Fate of Doom</t>
  </si>
  <si>
    <t>Finding Divination</t>
  </si>
  <si>
    <t>First Portent of Amul</t>
  </si>
  <si>
    <t>Fortune's Renewal</t>
  </si>
  <si>
    <t>Lens on the Sky</t>
  </si>
  <si>
    <t>Lightning Bolt</t>
  </si>
  <si>
    <t>Lightning Storm</t>
  </si>
  <si>
    <t>Omen</t>
  </si>
  <si>
    <t>Polish, Clean, And Gleam</t>
  </si>
  <si>
    <t>Premonition</t>
  </si>
  <si>
    <t>Project Spirit</t>
  </si>
  <si>
    <t>Second Portent of Amul</t>
  </si>
  <si>
    <t>Signs in the Stars</t>
  </si>
  <si>
    <t>Starshine</t>
  </si>
  <si>
    <t>Third Portent of Amul</t>
  </si>
  <si>
    <t>Wind Blast</t>
  </si>
  <si>
    <t>Wings of Heaven</t>
  </si>
  <si>
    <t>Lore of Life:</t>
  </si>
  <si>
    <t>Cure Blight</t>
  </si>
  <si>
    <t>Curse of Thorns</t>
  </si>
  <si>
    <t>Earth Blood</t>
  </si>
  <si>
    <t>Earth Gate</t>
  </si>
  <si>
    <t>Father of Thorns</t>
  </si>
  <si>
    <t>Fat of the Land</t>
  </si>
  <si>
    <t>Ferment</t>
  </si>
  <si>
    <t>Flesh of Clay</t>
  </si>
  <si>
    <t>Geyser</t>
  </si>
  <si>
    <t>Leaf Fall</t>
  </si>
  <si>
    <t>River's Whisper</t>
  </si>
  <si>
    <t>Spring Bloom</t>
  </si>
  <si>
    <t>Summer Heat</t>
  </si>
  <si>
    <t>Track's Tale Told</t>
  </si>
  <si>
    <t>Tree-Dweller's Step</t>
  </si>
  <si>
    <t>Trees' Rustle</t>
  </si>
  <si>
    <t>Vital Growth</t>
  </si>
  <si>
    <t>The Wilds Undisturbed</t>
  </si>
  <si>
    <t>Winter Frost</t>
  </si>
  <si>
    <t xml:space="preserve">Wood Shape </t>
  </si>
  <si>
    <t>Lore of Light:</t>
  </si>
  <si>
    <t>Banish</t>
  </si>
  <si>
    <t>Blinding Light</t>
  </si>
  <si>
    <t>Boon of Hysh</t>
  </si>
  <si>
    <t>Clarity</t>
  </si>
  <si>
    <t>Daemonbane</t>
  </si>
  <si>
    <t>Dazzling Brightness</t>
  </si>
  <si>
    <t>Eyes of Truth</t>
  </si>
  <si>
    <t>Healing of Hysh</t>
  </si>
  <si>
    <t>Ill-Bane</t>
  </si>
  <si>
    <t>Illuminate the Edifice</t>
  </si>
  <si>
    <t>Inspiration</t>
  </si>
  <si>
    <t>Light of Purity</t>
  </si>
  <si>
    <t>Light's Demand</t>
  </si>
  <si>
    <t>Pillar of Radiance</t>
  </si>
  <si>
    <t>The Power of Truth</t>
  </si>
  <si>
    <t>Radiant Sentinel</t>
  </si>
  <si>
    <t>Radiant Gaze</t>
  </si>
  <si>
    <t>Radiant Weapon</t>
  </si>
  <si>
    <t>Shimmering Cloak</t>
  </si>
  <si>
    <t>Lore of Metal:</t>
  </si>
  <si>
    <t>Armour of Lead</t>
  </si>
  <si>
    <t>Breach the Unknown</t>
  </si>
  <si>
    <t>Curse of Rust</t>
  </si>
  <si>
    <t>Enchant Item</t>
  </si>
  <si>
    <t>Fault of Form</t>
  </si>
  <si>
    <t>Fool's Gold</t>
  </si>
  <si>
    <t>Guard of Steel</t>
  </si>
  <si>
    <t>Inscription</t>
  </si>
  <si>
    <t>Law of Age</t>
  </si>
  <si>
    <t>Law of Form</t>
  </si>
  <si>
    <t>Law of Gold</t>
  </si>
  <si>
    <t>Law of Logic</t>
  </si>
  <si>
    <t>Rigidity of Body and Mind</t>
  </si>
  <si>
    <t>Secret Rune</t>
  </si>
  <si>
    <t>Silver Arrows of Arha</t>
  </si>
  <si>
    <t>Stoke the Forge</t>
  </si>
  <si>
    <t>Tale of Metal</t>
  </si>
  <si>
    <t>Transformation of Metal</t>
  </si>
  <si>
    <t>Transmutation of the Unstable Mind</t>
  </si>
  <si>
    <t>Trial and Error</t>
  </si>
  <si>
    <t>Lore of Shadow:</t>
  </si>
  <si>
    <t>Bewilder</t>
  </si>
  <si>
    <t>Burning Shadows</t>
  </si>
  <si>
    <t>Cloak Activity</t>
  </si>
  <si>
    <t>Doppelganger</t>
  </si>
  <si>
    <t>Dread Aspect</t>
  </si>
  <si>
    <t>Eye of the Beholder</t>
  </si>
  <si>
    <t>Illusion</t>
  </si>
  <si>
    <t>Mindhole</t>
  </si>
  <si>
    <t>Mockery of Death</t>
  </si>
  <si>
    <t>Mutable Visage</t>
  </si>
  <si>
    <t>Pall of Darkness</t>
  </si>
  <si>
    <t>Shadowcloak</t>
  </si>
  <si>
    <t>Shadow Knives</t>
  </si>
  <si>
    <t>Shadow of Death</t>
  </si>
  <si>
    <t>Shadowsteed</t>
  </si>
  <si>
    <t>Shroud of Invisibility</t>
  </si>
  <si>
    <t>Substance of Shadow</t>
  </si>
  <si>
    <t>Take No Heed</t>
  </si>
  <si>
    <t>Throttling</t>
  </si>
  <si>
    <t>Universal Confusion</t>
  </si>
  <si>
    <t>Petty Magic (Chaos)</t>
  </si>
  <si>
    <t>Befuddle</t>
  </si>
  <si>
    <t>Blessing of the Master</t>
  </si>
  <si>
    <t>Burn</t>
  </si>
  <si>
    <t>Eyes of Clarity</t>
  </si>
  <si>
    <t xml:space="preserve">Spew </t>
  </si>
  <si>
    <t>Bind</t>
  </si>
  <si>
    <t>Climb</t>
  </si>
  <si>
    <t>Hand of the God</t>
  </si>
  <si>
    <t>Side-Step</t>
  </si>
  <si>
    <t>Suppress Mutation</t>
  </si>
  <si>
    <t>Tremor</t>
  </si>
  <si>
    <t>Lore of Chaos</t>
  </si>
  <si>
    <t>Boon of Chaos</t>
  </si>
  <si>
    <t>Burning Blood</t>
  </si>
  <si>
    <t>Dark Hand of Destruction</t>
  </si>
  <si>
    <t>Lure of Chaos</t>
  </si>
  <si>
    <t>Summon Daemon Pack</t>
  </si>
  <si>
    <t>Summon Lesser Daemon</t>
  </si>
  <si>
    <t>Touch of Chaos</t>
  </si>
  <si>
    <t>Veil of Corruption</t>
  </si>
  <si>
    <t>Vision of Torment</t>
  </si>
  <si>
    <t>Word of Pain</t>
  </si>
  <si>
    <t>Lore of Nurgle:</t>
  </si>
  <si>
    <t>Foul Messenger</t>
  </si>
  <si>
    <t>From One to Many</t>
  </si>
  <si>
    <t>Joyous Aspect</t>
  </si>
  <si>
    <t>Miasma of Pestilence</t>
  </si>
  <si>
    <t>Nurgle's Boon</t>
  </si>
  <si>
    <t>Plague Wind</t>
  </si>
  <si>
    <t>Reveal the Inner Beauty</t>
  </si>
  <si>
    <t>Stench of Nurgle</t>
  </si>
  <si>
    <t>Stream of Corruption</t>
  </si>
  <si>
    <t>Sumptuous Pestilence</t>
  </si>
  <si>
    <t>Lore of Slaanesh</t>
  </si>
  <si>
    <t xml:space="preserve">Acquiescence </t>
  </si>
  <si>
    <t>Breath of Inspiration</t>
  </si>
  <si>
    <t>Cutting Wit</t>
  </si>
  <si>
    <t>Flesh Puppet</t>
  </si>
  <si>
    <t>Fleshy Curse</t>
  </si>
  <si>
    <t>From Pain, Pleasure</t>
  </si>
  <si>
    <t>Mask of Desire</t>
  </si>
  <si>
    <t>Golden Torrent</t>
  </si>
  <si>
    <t>Pavane of Slaanesh</t>
  </si>
  <si>
    <t>Succubus</t>
  </si>
  <si>
    <t>Lore of Tzeentch</t>
  </si>
  <si>
    <t>Destroy Magic</t>
  </si>
  <si>
    <t>Dispel Mortal</t>
  </si>
  <si>
    <t>Enrage Beast</t>
  </si>
  <si>
    <t>Flames of Fate</t>
  </si>
  <si>
    <t>Mindfire</t>
  </si>
  <si>
    <t>Pink Fire of Tzeentch</t>
  </si>
  <si>
    <t>Slave to Chaos</t>
  </si>
  <si>
    <t>Subvert Strength</t>
  </si>
  <si>
    <t>Transformation of Tzeentch</t>
  </si>
  <si>
    <t>Tzeentch's Blessing</t>
  </si>
  <si>
    <t>Tzeentch's Fire Storm</t>
  </si>
  <si>
    <t>Cleaning Glow</t>
  </si>
  <si>
    <t xml:space="preserve">Blight </t>
  </si>
  <si>
    <t>Control Undead</t>
  </si>
  <si>
    <t>Fountains of Blood</t>
  </si>
  <si>
    <t>Gaze of Nagash</t>
  </si>
  <si>
    <t>Hellish Vigour</t>
  </si>
  <si>
    <t>Raise the Dead</t>
  </si>
  <si>
    <t>Re-Animate</t>
  </si>
  <si>
    <t>Ride Through the Night</t>
  </si>
  <si>
    <t>Spell of Awakening</t>
  </si>
  <si>
    <t>Withering Wave</t>
  </si>
  <si>
    <t>Spell Jewel</t>
  </si>
  <si>
    <t>Multiple Spell Jewel</t>
  </si>
  <si>
    <t>Energy Jewel</t>
  </si>
  <si>
    <t>A spellcaster can cast the spell contained once a day, without rolling.</t>
  </si>
  <si>
    <t>A spellcaster can cast each spell contained within once a day, without rolling.</t>
  </si>
  <si>
    <t>Additional Damage</t>
  </si>
  <si>
    <t>Characteristic Gain</t>
  </si>
  <si>
    <t>Characteristic Drain</t>
  </si>
  <si>
    <t>Bane Weapon</t>
  </si>
  <si>
    <t>Flame Attack</t>
  </si>
  <si>
    <t>Poison Attack</t>
  </si>
  <si>
    <t>Degeneration Attack</t>
  </si>
  <si>
    <t>Freeze Attack</t>
  </si>
  <si>
    <t>Warp Attack</t>
  </si>
  <si>
    <t>Flight</t>
  </si>
  <si>
    <t>Breather Underwater</t>
  </si>
  <si>
    <t>Confusion</t>
  </si>
  <si>
    <t xml:space="preserve">Fear </t>
  </si>
  <si>
    <t>Instability</t>
  </si>
  <si>
    <t>Protection</t>
  </si>
  <si>
    <t>Resist Fire</t>
  </si>
  <si>
    <t>Animated</t>
  </si>
  <si>
    <t>*</t>
  </si>
  <si>
    <t>Invisibility</t>
  </si>
  <si>
    <t>Magic Damper</t>
  </si>
  <si>
    <t>Berserk</t>
  </si>
  <si>
    <t>Repel Undead</t>
  </si>
  <si>
    <t>Repel Demons</t>
  </si>
  <si>
    <t>Destroy Magical Weapon</t>
  </si>
  <si>
    <t>Spell Absorption</t>
  </si>
  <si>
    <t>Mighty Strike</t>
  </si>
  <si>
    <t>Type0</t>
  </si>
  <si>
    <t>Name</t>
  </si>
  <si>
    <t>Description</t>
  </si>
  <si>
    <t>Amulet</t>
  </si>
  <si>
    <t>Bag</t>
  </si>
  <si>
    <t>Boot</t>
  </si>
  <si>
    <t>Bow</t>
  </si>
  <si>
    <t>Glove</t>
  </si>
  <si>
    <t>Horn</t>
  </si>
  <si>
    <t>Robe</t>
  </si>
  <si>
    <t>Ring</t>
  </si>
  <si>
    <t>Wand</t>
  </si>
  <si>
    <t>Armor</t>
  </si>
  <si>
    <t>Special</t>
  </si>
  <si>
    <t>Jewel of Power</t>
  </si>
  <si>
    <t>Weapon Enchantments</t>
  </si>
  <si>
    <t>Golden Death Mask</t>
  </si>
  <si>
    <t>Gives a bonus of +10 to Command and Intimidate, as well as +10 WP.</t>
  </si>
  <si>
    <t>LLL</t>
  </si>
  <si>
    <t>Blades of Honourable Demise</t>
  </si>
  <si>
    <t>Gives a +20 to WS. Parrying. If it wounds, the victim loses an additional wound each round until they pass a T -10 test,</t>
  </si>
  <si>
    <t>Dagger of Bound Souls</t>
  </si>
  <si>
    <t>If it inflicts at least 1 wound, target suffers 5 more wounds, deals extra wounds, pierces magical protection. See manual.</t>
  </si>
  <si>
    <t>Gauntlet of Hraklonesh</t>
  </si>
  <si>
    <t>S +10, T +10, can't be removed. Each week, make a T -10 check or gain a mutation. See manual.</t>
  </si>
  <si>
    <t>Arrow of Cursed Bone</t>
  </si>
  <si>
    <t>When wounded, test T or die and become a Zombie.</t>
  </si>
  <si>
    <t>Apo2</t>
  </si>
  <si>
    <t>Arrow of Direful Summonation</t>
  </si>
  <si>
    <t>When they strike an object, a random creature is summoned.</t>
  </si>
  <si>
    <t>Arrow of Far Flight</t>
  </si>
  <si>
    <t>It reaches double the distance.</t>
  </si>
  <si>
    <t>Arrow of Fear</t>
  </si>
  <si>
    <t>Upon being hit, the victim must make a Fear or Terror check.</t>
  </si>
  <si>
    <t>Arrow of Fire</t>
  </si>
  <si>
    <t>Makes extra damage upon hitting a target: 1d4 if normal target, 2d4 if flammable, triple damage if it hits a water elemental.</t>
  </si>
  <si>
    <t>Arrow of Ice</t>
  </si>
  <si>
    <t>Upon hitting, deals 1d3 extra damage if the target fails a T test, or triple damage to fire elementals. See manual.</t>
  </si>
  <si>
    <t>Arrow of Madness</t>
  </si>
  <si>
    <t>Anyone hit by it with an int of 10 or more gains 2d6 insanity points.</t>
  </si>
  <si>
    <t>Arrow of Might</t>
  </si>
  <si>
    <t>It hits with S 10.</t>
  </si>
  <si>
    <t>Arrow of Mind Stealing</t>
  </si>
  <si>
    <t>Adds a special effect when it impacts. See manual.</t>
  </si>
  <si>
    <t>Arrow of Pestilence</t>
  </si>
  <si>
    <t>Causes infected wounds upon hitting a target. See manual.</t>
  </si>
  <si>
    <t>Arrow of Sleep</t>
  </si>
  <si>
    <t>Doesn't cause damage, upon hitting, target must make a WP check or fall asleep. See manual.</t>
  </si>
  <si>
    <t>Arrow of Sluggish Doom</t>
  </si>
  <si>
    <t>Causes an effect upon impact. See manual.</t>
  </si>
  <si>
    <t>Arrow of Venom</t>
  </si>
  <si>
    <t>If target survives the strike, it must pass a T test or die.</t>
  </si>
  <si>
    <t>Arrow of the Warp</t>
  </si>
  <si>
    <t>Ignores all non-magical armour.</t>
  </si>
  <si>
    <t>Arrow of Weakening</t>
  </si>
  <si>
    <t>Arrow of Wounding</t>
  </si>
  <si>
    <t>Causes extra damage.</t>
  </si>
  <si>
    <t>Arrow of Piercing</t>
  </si>
  <si>
    <t>Ignores non-magical armour and shields. See manual.</t>
  </si>
  <si>
    <t>Forces target of the associated creature type to make an instability check at -3.</t>
  </si>
  <si>
    <t>Apo</t>
  </si>
  <si>
    <t>Arrow of Rightful Banishment</t>
  </si>
  <si>
    <t>Contains a spell, which can be cast once per day without rolling, even by non spellcasters</t>
  </si>
  <si>
    <r>
      <t>The wearer becomes completely immune to a single spell. If a spellcaster</t>
    </r>
    <r>
      <rPr>
        <sz val="10"/>
        <color rgb="FFCC7832"/>
        <rFont val="Consolas"/>
        <family val="3"/>
      </rPr>
      <t xml:space="preserve">, </t>
    </r>
    <r>
      <rPr>
        <sz val="10"/>
        <color rgb="FFA9B7C6"/>
        <rFont val="Consolas"/>
        <family val="3"/>
      </rPr>
      <t>they can</t>
    </r>
    <r>
      <rPr>
        <sz val="10"/>
        <color rgb="FF6A8759"/>
        <rFont val="Consolas"/>
        <family val="3"/>
      </rPr>
      <t>'t cast it while wearing the ring</t>
    </r>
  </si>
  <si>
    <t>Contains multiple spells, each of which can be cast once a day without rolling, even by non-spellcasters.</t>
  </si>
  <si>
    <t>The wearer becomes completely immune to various spells. If a spellcaster, they can't cast any of them while wearing the ring.</t>
  </si>
  <si>
    <t>BOTD</t>
  </si>
  <si>
    <t xml:space="preserve">Black Diamond Tiara </t>
  </si>
  <si>
    <t xml:space="preserve">Blood Opal Brooch </t>
  </si>
  <si>
    <t xml:space="preserve">Gown of Tears </t>
  </si>
  <si>
    <t xml:space="preserve">Zombies controlled by its wearer gain +1 APoint to all locations. </t>
  </si>
  <si>
    <t xml:space="preserve">The wearer gains a +20% bonus to Will Power Tests made to resist spells and effects. </t>
  </si>
  <si>
    <t xml:space="preserve">Attacks against its wearer gain no benefit from Ulric’s Fury. </t>
  </si>
  <si>
    <t>COHR</t>
  </si>
  <si>
    <t xml:space="preserve">Amulet of the Horned One </t>
  </si>
  <si>
    <t xml:space="preserve">Blade of Corruption </t>
  </si>
  <si>
    <t xml:space="preserve">Cloak of Shadows </t>
  </si>
  <si>
    <t xml:space="preserve">Dwarf-Slayer </t>
  </si>
  <si>
    <t>Fellblade</t>
  </si>
  <si>
    <t>The Foul Pendant</t>
  </si>
  <si>
    <t xml:space="preserve">Staff of the Horned One </t>
  </si>
  <si>
    <t xml:space="preserve"> Its wielder may cast an additional Lesser Magic Spell of their choosing. Once selected, the wielder cannot change it. If the item changes owners, the new possessor selects a new Lesser Magic Spell.</t>
  </si>
  <si>
    <t>Curls of green foul-smelling smoke rise from it, granting the wearer 2 Armour Points to all locations. The protection granted from this device overlaps with any armour worn.</t>
  </si>
  <si>
    <t>It is a sword with Impact that inflicts SB+1 Damage. Skavens wielding it have +20 S. Each round they wield it, they must pass a –20 T roll or take a Damage 3 hit that ignores armour and Toughness. For non-Skaven the check is at -30 and the hit has Damage 5.</t>
  </si>
  <si>
    <t>Powers: This hand weapon inflicts SB+3 Damage vs. Dwarfs, and Critical Hits against dwarves have +3 Value. If used by a non-Skaven, it devours the mind of the wielder. See manual.</t>
  </si>
  <si>
    <t>Any creatures attacking the wearer with ranged weapons or magic missiles must pass a –10% WP Test. On a failed test, they must select a different target.</t>
  </si>
  <si>
    <t>If the wielder inflicts a Wound with it, opponent must make a –10 Toughness Test. On a failed test, it takes an additional Damage 3 hit by poison. If used by a non-Skaven, it slowly poisons its wielder. See manual.</t>
  </si>
  <si>
    <t xml:space="preserve">So long as the character wears it, they regain 1 Wound each hour. The user must continually wear the Amulet for an hour to gain its effects. </t>
  </si>
  <si>
    <t>NDM</t>
  </si>
  <si>
    <t xml:space="preserve">Algrund’s Orrery </t>
  </si>
  <si>
    <t xml:space="preserve">Asp Bow </t>
  </si>
  <si>
    <t>Blood Chalice</t>
  </si>
  <si>
    <t>Carstein Ring</t>
  </si>
  <si>
    <t xml:space="preserve">The Dagger of Jet </t>
  </si>
  <si>
    <t xml:space="preserve">Lady Zmada’s Portrait </t>
  </si>
  <si>
    <t xml:space="preserve">Necrotic Powder </t>
  </si>
  <si>
    <t xml:space="preserve">Vampire’s Bane </t>
  </si>
  <si>
    <t xml:space="preserve">The Wailing Blade </t>
  </si>
  <si>
    <t>As it moves through the air, the blade wails for the blood of men. This forces anyone within 6 yards (3 squares) to re-roll all successful Fear and Terror Tests. Once drawn in battle, the wielder must make a–20 WP roll to sheath it whilst living combatants remain.</t>
  </si>
  <si>
    <t>This is a silver greatsword with a skull device on the pommel. The bearer’s Strength Bonus is doubled when using Vampire’s Bane against Vampires.</t>
  </si>
  <si>
    <t xml:space="preserve">It magically ages anything it touches. Only practitioners of necromancy are immune to this effect. Usually the necromancer blows a handful of the substance at a target (BS Test), which inflicts 2d10 Wounds. </t>
  </si>
  <si>
    <t>A Vampire may step through the empty frame of this portrait during the day and shelter there until dusk. During that time, the Vampire appears as an unmoving portrait of itself. If the painting is destroyed, the Vampire is slain.</t>
  </si>
  <si>
    <t>Anyone wounded by it loses 10 S or T, at the wielder’s choosing. Neither may be reduced to 0. If the victim survives, 1% of each characteristic regenerates each hour.</t>
  </si>
  <si>
    <t>If Vampires of the Von Carstein bloodline wear this ring, they gain 3 Armour Points on all locations and, at the start of each round, regenerate 1d10 Wounds. If the wearer is killed, he returns to un-life at dusk completely healed.</t>
  </si>
  <si>
    <t>Its bearer may use it as a full-round action. It has two effects: drinking from it restores 1d10 Wounds to the drinker, and using it to coat a weapon causes flames to leap up along it, granting a +2 bonus to damage.</t>
  </si>
  <si>
    <t>Arrows fired from it deal Damage 4 and function as if poisoned. If they cause at least 1 Wound, the target must make a T roll or lose 2 more Wounds. On a BS result of 96–00, the arrow bites the wielder on the hand, dealing normal damage. Vampires are immune to the poison.</t>
  </si>
  <si>
    <t>It gives a +20% to Academic Knowledge (Astronomy) Tests, except rolls to determine its function. It can create darkness in an area of ten square miles. This effect lasts for one hour and can be used once per day.</t>
  </si>
  <si>
    <t>SOA</t>
  </si>
  <si>
    <t>The Cards of Master Wilhelm (Five of Wands)</t>
  </si>
  <si>
    <t xml:space="preserve">The Cards of Master Wilhelm (Two of Swords) </t>
  </si>
  <si>
    <t xml:space="preserve">The Crown of Pashtilar </t>
  </si>
  <si>
    <t xml:space="preserve">The Amulet of Say-K’thar </t>
  </si>
  <si>
    <t xml:space="preserve">The Gloves of Jarfreit </t>
  </si>
  <si>
    <t>The wearer gets +10 to WS and S.</t>
  </si>
  <si>
    <t xml:space="preserve">The wearer gets +1 to cast all arcane spells. In addition, the amulet may be consumed to guarantee the successful casting of a single spell, even if it would normally be impossible for the caster. </t>
  </si>
  <si>
    <t xml:space="preserve"> No servant of Chaos (including Daemons, Mutants, and cultists) will make the first attack against the bearer. In addition, they are inclined to listen to what she says and give it serious consideration. This does not grant the wearer any extra powers of persuasion, but it does grant a hearing.</t>
  </si>
  <si>
    <t>The bearer can make one person refuse to acknowledge a single fact. See Manual.</t>
  </si>
  <si>
    <t>The bearer may take a +10% bonus to any Opposed Skill Test. Every time she does so, she will later take a –5% penalty on an unopposed Skill Test, as circumstances conspire to undermine her attempt. The max bonus on a test is +10%, but the GM may apply any number of penalties, up to the number owed, to the same Skill Test.</t>
  </si>
  <si>
    <t>FON</t>
  </si>
  <si>
    <t xml:space="preserve">Rod of Separation </t>
  </si>
  <si>
    <t>Separates an essence from a possessed object and forcibly returns it to the Realm of Chaos.</t>
  </si>
  <si>
    <t>TT</t>
  </si>
  <si>
    <t>Donnacanto</t>
  </si>
  <si>
    <t>When the wielder charges, it sings, allowing allies within earshot to re-roll previously failed Fear Tests. This re-roll—and all subsequent Fear Tests—are made at +10 as long as it can be heard. The spear continues singing until combat ends.</t>
  </si>
  <si>
    <t>Can deliver messages to servants of Nurgle. See manual.</t>
  </si>
  <si>
    <t>Chalice of Shared Secrets</t>
  </si>
  <si>
    <t xml:space="preserve">The Foetid Wind </t>
  </si>
  <si>
    <t xml:space="preserve">Living creatures that lose 1 Wound from it must pass a T roll or die in TB rounds. In addition, the wielder gains +10 to WS, S, and a +1 A against Elves. </t>
  </si>
  <si>
    <t>Gangrenous Tooth</t>
  </si>
  <si>
    <t xml:space="preserve"> When installed inside the user’s mouth, it burrows into the owner’s brain, sending tendrils of power through the being. Any damage dealt by its wielder does not heal naturally until another character successfully passes a Heal Test to clean out the injury.</t>
  </si>
  <si>
    <t>ROS2</t>
  </si>
  <si>
    <t>Black Skull of the Caliph</t>
  </si>
  <si>
    <t>When mounted on a pole, it grants a +10% bonus to Fear and Terror Tests to all allies within 8 yards (4 squares).</t>
  </si>
  <si>
    <t>Charm of Hotek</t>
  </si>
  <si>
    <t>It grants the wearer immunity to fire and +1 Armour Point to all locations. Also, they take –20 to WP rolls to resist Chaos effects and gain an additional mutation beyond any other mutations they gain.</t>
  </si>
  <si>
    <t>Dazh’s Flint</t>
  </si>
  <si>
    <t>When touched to a flammable object, such as tinder, cloth, hair (though not flesh), or paper, it automatically catches flame.</t>
  </si>
  <si>
    <t>Doomfire Ring</t>
  </si>
  <si>
    <t>Once per day, by passing a WP roll, the wielder can fire ball as if he had Magic. A character with the Lore of Fire may use the Doomfire Ring a number of additional times per day equal to his Magic.</t>
  </si>
  <si>
    <t>Elf Charm</t>
  </si>
  <si>
    <t>It may be used as an additional ingredient for casting spells from the Lore of Life, doubling the modifier for all other ingredients used.</t>
  </si>
  <si>
    <t>Fauschlag Ring</t>
  </si>
  <si>
    <t>The wearer gains +10 WS.</t>
  </si>
  <si>
    <t>Griffon Claw</t>
  </si>
  <si>
    <t>Helstrum’s Staff</t>
  </si>
  <si>
    <t>Gives +20 Fel for Public Speaking or preaching to a crowd.</t>
  </si>
  <si>
    <t>Maid’s Charm</t>
  </si>
  <si>
    <t>When worn by a female, she cannot conceive a child.</t>
  </si>
  <si>
    <t>Orb of Ghrond</t>
  </si>
  <si>
    <t>Grants visions in exchange of madness, Dark Elves are immune. See manual.</t>
  </si>
  <si>
    <t>Power Stone</t>
  </si>
  <si>
    <t>Allows the user to roll 2 extra Magic Dice when casting spell. Are consumed upon use.</t>
  </si>
  <si>
    <t>Scrivener's Candle</t>
  </si>
  <si>
    <t>When reading by its light, the reader gains +20 Int. It can burn for a total of 24 hours.</t>
  </si>
  <si>
    <t>Scroll of the Fifth Lore</t>
  </si>
  <si>
    <t>Appears to be whatever the reader expects to see. Thus, if handed to a literate guard with the explanation that the scroll is in fact a writ of passage, a license, or some other document, the guard would see it as such.</t>
  </si>
  <si>
    <t>Silver Seal</t>
  </si>
  <si>
    <t>All attacks against the wearer are at –10. It also grants the wearer +20 to WP checksto resist hostile spells.</t>
  </si>
  <si>
    <t>Skull Charm</t>
  </si>
  <si>
    <t>Grants +5 WS.</t>
  </si>
  <si>
    <t>Grants +10 to Fear checks.</t>
  </si>
  <si>
    <t>Grants +5 to WS and BS.</t>
  </si>
  <si>
    <t>Grants +10 to WS, BS, and Fear tests. It also speaks.</t>
  </si>
  <si>
    <t>Talisman of Ulrics</t>
  </si>
  <si>
    <t>The wearer of this Talisman regains 1 Wound at the start of their turn each round.</t>
  </si>
  <si>
    <t>Amulet of Fire</t>
  </si>
  <si>
    <t>Has a 50% chance to dispel the first spell cast at the wearer each round.</t>
  </si>
  <si>
    <t>ROS1</t>
  </si>
  <si>
    <t>The Black Amulet</t>
  </si>
  <si>
    <t>50% chance of rebounding damage. See manual.</t>
  </si>
  <si>
    <t>Golden Eye of Tzeentch</t>
  </si>
  <si>
    <t>All enemies in melee with the wearer must pass WP each round or stay immobile. See manual.</t>
  </si>
  <si>
    <t>Heart of Woe</t>
  </si>
  <si>
    <t>When the bearer is killed, it shatters, hitting everyone in a radius of the Wounds of the bearer, of a S equal to the SB of the bearer + 1d6</t>
  </si>
  <si>
    <t>Rod of Power</t>
  </si>
  <si>
    <t>The bearer can store a spell in it by casting it. It can later be cast without needing a roll. The spells cannot be accessed by a different spellcaster.</t>
  </si>
  <si>
    <t>Staff of Damnation</t>
  </si>
  <si>
    <t>Empowers Undead. See manual.</t>
  </si>
  <si>
    <t>Blood Drinker</t>
  </si>
  <si>
    <t>Broadsword. Each time it deals damage, it drains 10 S. If it reaches 0, the target dies. S is recovered at a pace of 10 per day.</t>
  </si>
  <si>
    <t>Book of Ashur</t>
  </si>
  <si>
    <t>Allows a wizard to cast any spell, as long is it is within one level of his magic level (see the Rules document for the conversion). After that, WP roll or gains 1d6 IP and ventures into the Realms of Chaos. See manual.</t>
  </si>
  <si>
    <t>Bottle Tower of Grimnyth the Great</t>
  </si>
  <si>
    <t>Allows users to teleport to the tower that exists inside the bottle. See manual.</t>
  </si>
  <si>
    <t>Chalice of Sorcery</t>
  </si>
  <si>
    <t>Once per round, a wizard may cast a spell without rolling dice. Then, roll 1d6. On a 6, loses 1d6 wounds. See manual.</t>
  </si>
  <si>
    <t>Crown of Sorcery</t>
  </si>
  <si>
    <t>Allows the user to cast necromancy spells without rolling dice. Then, make WP roll. If failed, they are prone for a round. If the roll is 96 or more, they journey to the Lands of the Dead. See manual.</t>
  </si>
  <si>
    <t>Daemon's Cradle</t>
  </si>
  <si>
    <t>It can contain a single demon inside. If one comes within 6 squares from it, they must roll WP -50. If they fail, they are trapped in it.</t>
  </si>
  <si>
    <t>Gilded Armour</t>
  </si>
  <si>
    <t>Gives +1 AP on all locations. Attackers on melee must pass a S roll in order to attack the wearer.</t>
  </si>
  <si>
    <t>Erik's Sword of Confusion</t>
  </si>
  <si>
    <t>Damage is -3 against everything except dairy products.</t>
  </si>
  <si>
    <t>Runefang</t>
  </si>
  <si>
    <t>Ignores all armour, including magical, as well as T. Deals double damage against undead.</t>
  </si>
  <si>
    <t>Spear of Seeking</t>
  </si>
  <si>
    <t>If the full name of a foe within 150 yards is spoken, and the spear is thrown, it impacts without rolling BS. If the name is wrong, the spear attacks the user instead.</t>
  </si>
  <si>
    <t>Tomb-Blade of Arkhan</t>
  </si>
  <si>
    <t>Anyone killed by it must roll WP, or their soul goes into the blade. Can only be used safely by a necromancer, vampire, or liche. See manual.</t>
  </si>
  <si>
    <t>Potion of Answering</t>
  </si>
  <si>
    <t>Anyone who drinks this potion must tell the truth when asked a question until its effects wear off.</t>
  </si>
  <si>
    <t>Potion of Attention</t>
  </si>
  <si>
    <t>Gives a +30 to all perception-related rolls while its effects last.</t>
  </si>
  <si>
    <t>Potion of Beauty</t>
  </si>
  <si>
    <t>While its effects last, the user cannot be recognized. They gain +10 Fel, or +20 against members of their own race.</t>
  </si>
  <si>
    <t>Potion of Bravery</t>
  </si>
  <si>
    <t>Gives a +30 to WP while its effects last.</t>
  </si>
  <si>
    <t>Potion of Chaos</t>
  </si>
  <si>
    <t>Gives 1d3 IP. Also, it causes 1d3 temporary Chaos Mutations. See manual.</t>
  </si>
  <si>
    <t>Potion of Charm</t>
  </si>
  <si>
    <t>Gives +10 Fel while its effects last.</t>
  </si>
  <si>
    <t>Potion of Charisma</t>
  </si>
  <si>
    <t>Gives +30 Fel while its effects last. Anyone seeing the user must pass a WP roll or try to monopolize their attention.</t>
  </si>
  <si>
    <t>Potion of Cleverness</t>
  </si>
  <si>
    <t>Gives +20 Int while its effects last.</t>
  </si>
  <si>
    <t>Potion of Concealment</t>
  </si>
  <si>
    <t>Gives the Concealment skill while its effects last.</t>
  </si>
  <si>
    <t>Potion of Cowardice</t>
  </si>
  <si>
    <t>Subjects the user to fear and gives it a -20 to WP. While the effects last, the user must make a Fear check each time the circumstances change.</t>
  </si>
  <si>
    <t>Potion of Dancing</t>
  </si>
  <si>
    <t>Makes the user dance until the effect wears off.</t>
  </si>
  <si>
    <t>Potion of Dissent</t>
  </si>
  <si>
    <t>The user suffers animosity against the first person they see after drinking it.</t>
  </si>
  <si>
    <t>Potion of Drunkenness</t>
  </si>
  <si>
    <t>The user becomes heavily drunk, falling asleep after 1d6 *10 minutes. They only wake up after 3d6 hours. When they do, they have -10 to Agi, Int, WP, and Fel for 1d6 hours.</t>
  </si>
  <si>
    <t>Potion of Dullness</t>
  </si>
  <si>
    <t>The user is affected by stupidity, and their Int is halved until the effect wears off.</t>
  </si>
  <si>
    <t>Potion of Eagle-Eyes</t>
  </si>
  <si>
    <t>The user can see in detail within up to three miles while the effects last.</t>
  </si>
  <si>
    <t>Potion of Empathy</t>
  </si>
  <si>
    <t>The user can sense the emotions of any member of their race with whom they make eye contact.</t>
  </si>
  <si>
    <t>Potion of Fire-Breathing</t>
  </si>
  <si>
    <t>Allows the user to breathe fire like a dragon, one time. It uses the cone template, dealing one impact of Strength 8.</t>
  </si>
  <si>
    <t>Potion of Fire-Walking</t>
  </si>
  <si>
    <t>Makes the user immune to normal (not magical) fire until the effect wears off.</t>
  </si>
  <si>
    <t>Potion of Floating</t>
  </si>
  <si>
    <t xml:space="preserve">The user floats to 10 feet above ground. It can only move at half speed unless there is wind. </t>
  </si>
  <si>
    <t>Potion of Friendliness</t>
  </si>
  <si>
    <t>Double the Fel of the user, to a maximum of 99.</t>
  </si>
  <si>
    <t>Potion of Fortitude</t>
  </si>
  <si>
    <t>Gives the user a +10 to WP while its effects last.</t>
  </si>
  <si>
    <t>Potion of Frustration</t>
  </si>
  <si>
    <t>Gives the user a -30 to all perception-related tests while its effects last.</t>
  </si>
  <si>
    <t>Potion of Glowing</t>
  </si>
  <si>
    <t>The user starts glowing, giving light like that of a lantern.</t>
  </si>
  <si>
    <t>Potion of Growth</t>
  </si>
  <si>
    <t>Potion of Happiness</t>
  </si>
  <si>
    <t>The user grows to twice their size over 1d3 minutes, increading their S by 50%. Their gear doesn't grow with them.</t>
  </si>
  <si>
    <t>Gives a -20 to Int and WP, as well as a +30 to Fel. Must make a WP roll to avoid agreeing to anything that is suggested to them.</t>
  </si>
  <si>
    <t>Potion of Hearing</t>
  </si>
  <si>
    <t>Grants the talent Acute Hearing while its effects last.</t>
  </si>
  <si>
    <t>Potion of Immunity</t>
  </si>
  <si>
    <t>Gives immunity to disease and poison for 3d6 hours.</t>
  </si>
  <si>
    <t>Potion of Invulnerability</t>
  </si>
  <si>
    <t>The user becomes invulnerable to non-magical weapons while the effects last.</t>
  </si>
  <si>
    <t>Potion of Leadership</t>
  </si>
  <si>
    <t>Gives +20 Fel to the user, making them seem like a legendary hero, akin to Magnus or Sigmar. The effects last for 3d6 rounds.</t>
  </si>
  <si>
    <t>Potion of Lesser Healing</t>
  </si>
  <si>
    <t>The user recovers 1d6 wounds.</t>
  </si>
  <si>
    <t>Potion of Life</t>
  </si>
  <si>
    <t>Makes the user immune to physical and special damage from Undead, but not from their spells, while the effect lasts.</t>
  </si>
  <si>
    <t>Potion of Loathsomeness</t>
  </si>
  <si>
    <t>The user becomes unrecognizable, and gets a -40 to Fel. The effects last for 1d3 hours.</t>
  </si>
  <si>
    <t>Potion of Luck</t>
  </si>
  <si>
    <t>The user gains the talent luck until the next sunrise or sunset, whichever comes first.</t>
  </si>
  <si>
    <t>Potion of Loyalty</t>
  </si>
  <si>
    <t>The user becomes loyal to any person speaking to them while they drink it. The effect lasts for 3d6 days. It gives the "leader" a +25 to tests related to loyalty against the user.</t>
  </si>
  <si>
    <t>Potion of Melting</t>
  </si>
  <si>
    <t>Causes the user to become a formless blob. See manual.</t>
  </si>
  <si>
    <t>Potion of Noise</t>
  </si>
  <si>
    <t>Makes the user extremely noisy: all words are heard as if shouted, and all sounds they make are amplified.</t>
  </si>
  <si>
    <t>Potion of Owl-Eyes</t>
  </si>
  <si>
    <t>Grants the talent Night Vision while the effect lasts.</t>
  </si>
  <si>
    <t>Potion of Shape-Changing</t>
  </si>
  <si>
    <t>The user can change into a non-fantastic, non-giant creature while the effects last. The creature is determined at potion creation. See manual.</t>
  </si>
  <si>
    <t>Potion of Shrinking</t>
  </si>
  <si>
    <t>The user is reduced to a quarter of their size over 1d3 minutes, getting -20 S while the effect lasts.</t>
  </si>
  <si>
    <t>Potion of Skill</t>
  </si>
  <si>
    <t>The user gets a +40 to all building or crafting rolls, as well as +20 to Agi while the effect lasts.</t>
  </si>
  <si>
    <t>Potion of Spell Casting</t>
  </si>
  <si>
    <t>Allows the user to cast the spell associated with it once, without rolling the dice.</t>
  </si>
  <si>
    <t>Potion of Spider Arms</t>
  </si>
  <si>
    <t>The arms of the user becomes three times as long, allowing them to make melee attacks at three times the normal distance, even over the heads of other party members.</t>
  </si>
  <si>
    <t>Potion of Spider-Walking</t>
  </si>
  <si>
    <t>If not carrying anything in their hands, the user can move up walls or across ceilings like a spider.</t>
  </si>
  <si>
    <t>Potion of Spite</t>
  </si>
  <si>
    <t>Potion of Stone</t>
  </si>
  <si>
    <t>The user becomes subject to hatred of the first thing they see after drinking the potion, or the creatures between parentheses.</t>
  </si>
  <si>
    <t>Turns the user to stone while the effects last. Their T becomes 100 and they are immune to most spells (GM discretion).</t>
  </si>
  <si>
    <t>Potion of Stone-Walking</t>
  </si>
  <si>
    <t>The user turns into a moving block of stone. Their S and Wounds are doubled, and their T is set to 80 while the effects last.</t>
  </si>
  <si>
    <t>Potion of Terror</t>
  </si>
  <si>
    <t>The WP of the user is halved, and it is subject to Terror towards the first thing they see after drinking the potion, while the effects last.</t>
  </si>
  <si>
    <t>Potion of Toughness</t>
  </si>
  <si>
    <t>Gives the user +20 T while the effect lasts.</t>
  </si>
  <si>
    <t>Potion of Water-Breath</t>
  </si>
  <si>
    <t>Allows the user to breathe, move, fight, speak, and cast spells normally while underwater, for 12 hours.</t>
  </si>
  <si>
    <t>Boar's Musk</t>
  </si>
  <si>
    <t>Channelpath Potion</t>
  </si>
  <si>
    <t>Debauch's Friend</t>
  </si>
  <si>
    <t>Draught of Lizard Limbs</t>
  </si>
  <si>
    <t>The user gets +15 to Channeling rolls for 1d10 minutes.</t>
  </si>
  <si>
    <t>Makes the user immune to the negative effects of alcohol, though retaining its enjoyment, for 1d10 hours.</t>
  </si>
  <si>
    <t>Draught of Power</t>
  </si>
  <si>
    <t>God's Spit</t>
  </si>
  <si>
    <t>Hair Tonic</t>
  </si>
  <si>
    <t>Lucidity Tonic</t>
  </si>
  <si>
    <t>Nectar of Beauty</t>
  </si>
  <si>
    <t>Potency Draught</t>
  </si>
  <si>
    <t>Gives the user a -20 to Fel, and everyone within 4 yards gets a -5 to WS and BS due to the foul smell. Lasts for 1d10 hours. Lag 2 hours.</t>
  </si>
  <si>
    <t>Regrows a lost limb. 50% chance for it to be the wrong one (for example, a leg where an arm should go). Lag 24 hours.</t>
  </si>
  <si>
    <t>If the user is a spellcaster, increases its Magic by 1 for 2 rounds. Lag 1 round.</t>
  </si>
  <si>
    <t>When applied to the thumbs, the user unarmed attacks count as if they were using gauntlets, and gain +5 T and Agi for 1d10 minutes. Lag 1 round.</t>
  </si>
  <si>
    <t>When applied to an area, it grows hair profusely. If drank, hair grows on the mouth, giving -20 Fel. Lag 15 minutes.</t>
  </si>
  <si>
    <t>Gives a +20 to Int and WP for 3d10 hours. During this time it is impossible to fall asleep. Once it passes, the user falls exhausted, sleeping for 3d10 hours. Lag 1 hour.</t>
  </si>
  <si>
    <t>Moves scars and blemishes in the face to other parts of the body. +10 to Fel rolls against those affected by the user's gender for 3d10 hours. While the effect lasts, bright lights become annoying, giving a -5 to all primary characteristics. Lag 1 hour.</t>
  </si>
  <si>
    <t>Increases S and T by 15 for 1d10 hours. Lag 1d10/2 rounds.</t>
  </si>
  <si>
    <t>Potion of Comeliness</t>
  </si>
  <si>
    <t>Gives a +20 to Fel for 2d10 hours. When the effect ends, roll T -10 or get Int lowered by 5. Additionally, each week roll WP -20 to resist gaining and taking another dose. This effect ends if three rolls in a row are passed.</t>
  </si>
  <si>
    <t>Potion of Pain Denied</t>
  </si>
  <si>
    <t>Makes the user immune to pain. They are immune to torture, and gain +20 T for 1d10 hours. Lag 1d10/2 rounds.</t>
  </si>
  <si>
    <t>Potion of Perceptive Clarity</t>
  </si>
  <si>
    <t>For 1d10/2 hours, the user gains the Acute Hearing and Excellent Vision talents. Lag 1 round.</t>
  </si>
  <si>
    <t>Potion of Teeth</t>
  </si>
  <si>
    <t>When applied to a broken or missing tooth, regenerates it. If applied to other areas, teeth grow in it. Lag 1 hour.</t>
  </si>
  <si>
    <t>Slimming Liquor</t>
  </si>
  <si>
    <t>Burns the fat of the target, though it does nothing for their skin. The stink gives a -10 Fel for 1d10 hours. Lag 8 hours.</t>
  </si>
  <si>
    <t>Mutations</t>
  </si>
  <si>
    <t>Acid Excretion</t>
  </si>
  <si>
    <t>Addiction</t>
  </si>
  <si>
    <t>Additional Eye</t>
  </si>
  <si>
    <t>Albino</t>
  </si>
  <si>
    <t>Alluring</t>
  </si>
  <si>
    <t>Animalistic Legs</t>
  </si>
  <si>
    <t>Atrophy</t>
  </si>
  <si>
    <t>Agile</t>
  </si>
  <si>
    <t>Beak</t>
  </si>
  <si>
    <t>Beast with a Thousand</t>
  </si>
  <si>
    <t>Bestial Appearence</t>
  </si>
  <si>
    <t>Beweaponed Extremities</t>
  </si>
  <si>
    <t>Bird's Leg</t>
  </si>
  <si>
    <t>Bizarre Coloration</t>
  </si>
  <si>
    <t>Blood Lust</t>
  </si>
  <si>
    <t>Blood Substitution</t>
  </si>
  <si>
    <t>Boils</t>
  </si>
  <si>
    <t>Boneless</t>
  </si>
  <si>
    <t>Brightly Patterned Skin</t>
  </si>
  <si>
    <t>Burning Body</t>
  </si>
  <si>
    <t>Centauroid</t>
  </si>
  <si>
    <t>Chaos Organ</t>
  </si>
  <si>
    <t>Chaos Spawn</t>
  </si>
  <si>
    <t>Chaos Were</t>
  </si>
  <si>
    <t>Claws</t>
  </si>
  <si>
    <t>Cloud of Flies</t>
  </si>
  <si>
    <t>Cloven Hooves</t>
  </si>
  <si>
    <t>Corrosive Vomit</t>
  </si>
  <si>
    <t>Cowardice</t>
  </si>
  <si>
    <t>Crossbreed</t>
  </si>
  <si>
    <t>Crown of Flesh</t>
  </si>
  <si>
    <t>Crystalline Body</t>
  </si>
  <si>
    <t>Cyclops</t>
  </si>
  <si>
    <t>Detachable Limbs</t>
  </si>
  <si>
    <t>Dimensional Instability</t>
  </si>
  <si>
    <t>Dripping</t>
  </si>
  <si>
    <t>Duplication</t>
  </si>
  <si>
    <t>Elastic Limbs</t>
  </si>
  <si>
    <t>Electrical Touch</t>
  </si>
  <si>
    <t>Emaciated Appearance</t>
  </si>
  <si>
    <t>Enormous Head</t>
  </si>
  <si>
    <t>Evil Eye</t>
  </si>
  <si>
    <t>Extra Joints</t>
  </si>
  <si>
    <t>Extra Fingers or Toes</t>
  </si>
  <si>
    <t>Extra Mouth</t>
  </si>
  <si>
    <t>Extra Ear</t>
  </si>
  <si>
    <t>Extra Limb</t>
  </si>
  <si>
    <t>Extra Nose</t>
  </si>
  <si>
    <t>Eyestalks</t>
  </si>
  <si>
    <t>Fangs</t>
  </si>
  <si>
    <t>Fast</t>
  </si>
  <si>
    <t>Fear of Blood</t>
  </si>
  <si>
    <t>Feathered Hide</t>
  </si>
  <si>
    <t>Featureless Face</t>
  </si>
  <si>
    <t>Fits</t>
  </si>
  <si>
    <t>Flaming Skull Face</t>
  </si>
  <si>
    <t>Foetid Touch</t>
  </si>
  <si>
    <t>Foul Stench</t>
  </si>
  <si>
    <t>Froglike Eyes</t>
  </si>
  <si>
    <t>Fur</t>
  </si>
  <si>
    <t>Grossly Fat</t>
  </si>
  <si>
    <t>Growth</t>
  </si>
  <si>
    <t>Head Crest</t>
  </si>
  <si>
    <t>Headless</t>
  </si>
  <si>
    <t>Hideous Appearance</t>
  </si>
  <si>
    <t>Hopper</t>
  </si>
  <si>
    <t>Horns</t>
  </si>
  <si>
    <t>Host of Maggots</t>
  </si>
  <si>
    <t>Hulking Brute</t>
  </si>
  <si>
    <t>Hunchback</t>
  </si>
  <si>
    <t>Hypnotic Gaze</t>
  </si>
  <si>
    <t>Illusion of Normality</t>
  </si>
  <si>
    <t>Inside Out</t>
  </si>
  <si>
    <t>Intelligent Cyst</t>
  </si>
  <si>
    <t>Iron Hard Skin</t>
  </si>
  <si>
    <t>Irrational Fear</t>
  </si>
  <si>
    <t>Irrational Hatred</t>
  </si>
  <si>
    <t>Large Ears</t>
  </si>
  <si>
    <t>Leathery Skin</t>
  </si>
  <si>
    <t>Levitation</t>
  </si>
  <si>
    <t>Limb Loss</t>
  </si>
  <si>
    <t>Limb Transference</t>
  </si>
  <si>
    <t>Long Legs</t>
  </si>
  <si>
    <t>Long Neck</t>
  </si>
  <si>
    <t>Long Nose</t>
  </si>
  <si>
    <t>Long Spines</t>
  </si>
  <si>
    <t>Madness</t>
  </si>
  <si>
    <t>Magic Immune</t>
  </si>
  <si>
    <t>Magic Resistant</t>
  </si>
  <si>
    <t>Malign Sorcerer</t>
  </si>
  <si>
    <t>Mane of Hair</t>
  </si>
  <si>
    <t>Manic Fighter</t>
  </si>
  <si>
    <t>Manikin</t>
  </si>
  <si>
    <t>Massive Intelect</t>
  </si>
  <si>
    <t>Mechanoid</t>
  </si>
  <si>
    <t>Mer-creature</t>
  </si>
  <si>
    <t>Metal Body</t>
  </si>
  <si>
    <t>Metallic Skin</t>
  </si>
  <si>
    <t>Midnight Skin</t>
  </si>
  <si>
    <t>Mindless</t>
  </si>
  <si>
    <t>Moronic</t>
  </si>
  <si>
    <t>Multiple Arms</t>
  </si>
  <si>
    <t>Multiple Heads</t>
  </si>
  <si>
    <t>Multiplication</t>
  </si>
  <si>
    <t>Overgrown Body Part</t>
  </si>
  <si>
    <t>Piercing Tongue</t>
  </si>
  <si>
    <t>Pin Head</t>
  </si>
  <si>
    <t>Pincer Hand</t>
  </si>
  <si>
    <t>Plague Bearer</t>
  </si>
  <si>
    <t>Pointed Head</t>
  </si>
  <si>
    <t>Poisonous Bite</t>
  </si>
  <si>
    <t>Polyps</t>
  </si>
  <si>
    <t>Powerful Legs</t>
  </si>
  <si>
    <t>Prehensile Tail</t>
  </si>
  <si>
    <t>Pseudo-Daemonhood</t>
  </si>
  <si>
    <t>Puny</t>
  </si>
  <si>
    <t>Quadruped/ Biped</t>
  </si>
  <si>
    <t>Radiant Skin</t>
  </si>
  <si>
    <t>Rash</t>
  </si>
  <si>
    <t>Rearranged Face</t>
  </si>
  <si>
    <t>Regeneration</t>
  </si>
  <si>
    <t>Resilient</t>
  </si>
  <si>
    <t>Rotting Flesh</t>
  </si>
  <si>
    <t>Running Sores</t>
  </si>
  <si>
    <t>Scaly Skin</t>
  </si>
  <si>
    <t>Scorpion Tail</t>
  </si>
  <si>
    <t>Sensory Loss</t>
  </si>
  <si>
    <t>Short Legs</t>
  </si>
  <si>
    <t>Shrink</t>
  </si>
  <si>
    <t>Skeleton</t>
  </si>
  <si>
    <t>Skull Face</t>
  </si>
  <si>
    <t>Snout</t>
  </si>
  <si>
    <t>Soul Destruction</t>
  </si>
  <si>
    <t>Spiked Tail</t>
  </si>
  <si>
    <t>Spit Acid</t>
  </si>
  <si>
    <t>Spores</t>
  </si>
  <si>
    <t>Strange Voice</t>
  </si>
  <si>
    <t>Strange Walk</t>
  </si>
  <si>
    <t>Strong</t>
  </si>
  <si>
    <t>Suckers</t>
  </si>
  <si>
    <t>Tail</t>
  </si>
  <si>
    <t>Telekinesis</t>
  </si>
  <si>
    <t xml:space="preserve">Telepathy </t>
  </si>
  <si>
    <t>Teleport</t>
  </si>
  <si>
    <t>Temporal Instability</t>
  </si>
  <si>
    <t>Tentacle-like Arm</t>
  </si>
  <si>
    <t>Tentacle Fingers</t>
  </si>
  <si>
    <t>Thick Fur</t>
  </si>
  <si>
    <t>Thorns</t>
  </si>
  <si>
    <t>Trails of Slime</t>
  </si>
  <si>
    <t>Trance</t>
  </si>
  <si>
    <t>Transparent Skin</t>
  </si>
  <si>
    <t>Trunk</t>
  </si>
  <si>
    <t>Turnskin</t>
  </si>
  <si>
    <t>Unbelievable Tumour</t>
  </si>
  <si>
    <t>Uncanny Resemblance</t>
  </si>
  <si>
    <t>Uncontrollable Flatulence</t>
  </si>
  <si>
    <t>Unnatural Appetite</t>
  </si>
  <si>
    <t>Upside-Down</t>
  </si>
  <si>
    <t>Vampire</t>
  </si>
  <si>
    <t>Vestigial/Parasitic Twin</t>
  </si>
  <si>
    <t>Vile</t>
  </si>
  <si>
    <t>Walking Head</t>
  </si>
  <si>
    <t>Warp Frenzy</t>
  </si>
  <si>
    <t>Warped Mind</t>
  </si>
  <si>
    <t>Warty Skin</t>
  </si>
  <si>
    <t>Weapon Master</t>
  </si>
  <si>
    <t>Were</t>
  </si>
  <si>
    <t>Wings</t>
  </si>
  <si>
    <t>Zoological Mutation</t>
  </si>
  <si>
    <t>Minor Cosmetic Change</t>
  </si>
  <si>
    <t>TOC</t>
  </si>
  <si>
    <t>A caustic liquid leaks from the mutant's pores, destroying any armour or clothing. +1d10 T. Deals extra damage. See manual.</t>
  </si>
  <si>
    <t>When near the source of addiction, roll WP to avoid sating that desire immediately. Mutant is always considered to be Stinking Drunk.</t>
  </si>
  <si>
    <t>Grows a third eye somewhere. +5 to vision-based Perception rolls.</t>
  </si>
  <si>
    <t>Mutant gains +1d10 Agi.</t>
  </si>
  <si>
    <t>Skin turns stark white, and eyes become blood red. -1d10 T and -5 to Perception checks on bright light.</t>
  </si>
  <si>
    <t>Blemished and defects are moved towards non-visible places. +1d10 Fel, +5 to Charm rolls.</t>
  </si>
  <si>
    <t>The mutant's legs take the form of a deer's hind legs. +1 Mov.</t>
  </si>
  <si>
    <t>One part of the body becomes shriveled and useless. See manual.</t>
  </si>
  <si>
    <t>The mutant's mouth becomes a beak. Can be used as a weapon that deals SB -1 Damage.</t>
  </si>
  <si>
    <t>Gain a thousand something, which makes you hideous. -2d10 Fel.</t>
  </si>
  <si>
    <t>The mutant's head mutates, gaining the appearance of a beast. -2d10 Fel. See manual.</t>
  </si>
  <si>
    <t>One arm becomes a twisted spur of sharp bone and hardened flesh. Can attack with it as a weapon with Armour Piercing, dealing SB Damage. Can't use two-handed weapons. -1d10 Agi.</t>
  </si>
  <si>
    <t>Your legs become similar to those of a bird. If the mutant has the Flier talent, the legs count as a Natural Weapon.</t>
  </si>
  <si>
    <t>Part of your skin turns into a different coloration.</t>
  </si>
  <si>
    <t>Gain the Frenzy talent. While frenzied, the face turns into that of a daemon. Once all enemies are killed, roll -10 WP to get out of the trance. If it fails, you attack the nearest creature.</t>
  </si>
  <si>
    <t>The mutant's blood has been replaced with something else. +1d10 T. See manual.</t>
  </si>
  <si>
    <t>Painful boils erupt in tender and delicate places. -1d10 Agi and -2d10 T.</t>
  </si>
  <si>
    <t>The bones leave the mutant's body. BS turns 0, all primary characteristics are halved, and Mov turns to 1. Receive +6 Wounds and the Contortionist talent.</t>
  </si>
  <si>
    <t>Your neck swells enormously. Can spit fire at your enemies, which bypasses armour. See manual.</t>
  </si>
  <si>
    <t xml:space="preserve">Small creatures nest in your skin and die, leaving a strange coloration. </t>
  </si>
  <si>
    <t>Turn into a pillar of living flame, destroying all your mundane equipment. +1d10 T.</t>
  </si>
  <si>
    <t>Your legs are replaced by the trunk and legs of some other creature. Mov +2, your legs become Natural Weapons.</t>
  </si>
  <si>
    <t>You get a disgusting, cancerous cyst. +1d10 T, +2 Wounds, -2d10 Fel. See manual.</t>
  </si>
  <si>
    <t>You turn into a Chaos Spawn.</t>
  </si>
  <si>
    <t>You turn into your former, mutationless form, until you fail a WP roll. You swap between forms each time you fail a WP check.</t>
  </si>
  <si>
    <t>Your hands turn into hideous claws. Gain Natural Weapon.</t>
  </si>
  <si>
    <t>A cloud of flies hovers over you. -10 to melee attacks against you.</t>
  </si>
  <si>
    <t>Ýour feet turn into hooves like a goat. No other effect.</t>
  </si>
  <si>
    <t>Your stomach produces extremely acidic juices, like those of a troll. +1d10 T. Once every 1d10 rounds, can vomit at some target. See manual.</t>
  </si>
  <si>
    <t>You are overwhelmed by a crippling fear of everything. -20 to all Fear and Terror checks.</t>
  </si>
  <si>
    <t>Your body warps horribly, turning you into a hybrid.</t>
  </si>
  <si>
    <t>You develop fleshy protrustions around your head. No further effect.</t>
  </si>
  <si>
    <t>Your body turns into solid crystal. +3d10 T, your Wounds are halved.</t>
  </si>
  <si>
    <t>You now have one eye, on the center of your forehead. BS is halved.</t>
  </si>
  <si>
    <t>Your limbs can be detached without risk, but they can't be reattached again. See manual.</t>
  </si>
  <si>
    <t>You become a creature of the realm of Chaos, like a daemon. Any round in which you are damaged in melee and don't deal damage in return, roll WP. If you fail, you're banished to the Realm of Chaos for all eternity.</t>
  </si>
  <si>
    <t>Your skin leaks a gross yellow fluid. -2d10 Fel.</t>
  </si>
  <si>
    <t>A new body tears from you, taking with it half your wounds. In most cases, the mutant can control it. See manual.</t>
  </si>
  <si>
    <t>Your arms become elastic, allowing you to attack at a distance. If you're attacked back, those attacks can only hit your arms.</t>
  </si>
  <si>
    <t>Raw electricity sparks from your skin. +1d10 Agi. See manual.</t>
  </si>
  <si>
    <t>You become thin, almost cadaverous. -1d10 S and T.</t>
  </si>
  <si>
    <t xml:space="preserve">Your head swells to thrice its size. You can't use normal headgear. </t>
  </si>
  <si>
    <t>You can cast a curse on someone within 4 yards. They must make a WP test or suffer a -10 to all characteristics for as long as you live.</t>
  </si>
  <si>
    <t>You gain extra knees, or elbows, or both. See manual.</t>
  </si>
  <si>
    <t>You gain extra digits in one or more hands/feet. No further effect.</t>
  </si>
  <si>
    <t>Another mouth grows in your face. Gain the Ventriloquist talent.</t>
  </si>
  <si>
    <t>Another ear grows in your face. Gain the Acute Hearing talent.</t>
  </si>
  <si>
    <t>You gain an extra limb, though it doesn't give any bonuses.</t>
  </si>
  <si>
    <t>You grow another nose on your face. +10 to Perception tests involving smell.</t>
  </si>
  <si>
    <t>One of your eyes extends from the socket on a stalk. You gain +1d10 to Initiative rolls.</t>
  </si>
  <si>
    <t>Your teeth grow and sharpen. You may use them as a SB - 2 weapon with the Precise quality.</t>
  </si>
  <si>
    <t>You develop uncanny speed. +1 Mov.</t>
  </si>
  <si>
    <t xml:space="preserve">Whenever you see blood, you must make a Fear test. </t>
  </si>
  <si>
    <t>Your body is covered with feathers. No further effect.</t>
  </si>
  <si>
    <t>You lose your eyes, nose, etc., though you can hear, talk, etc. normally. You can't eat. Though you don't need food anymore, you still feel hunger.</t>
  </si>
  <si>
    <t>When shocked, you suffer severe seizures. When you fail a Fear or Terror roll, make a WP test or you collapse. Each round you may make another WP test to recover.</t>
  </si>
  <si>
    <t>The skin on your face melts, and the bone then is set on fire. You may attack with your skull, dealing 1 damage hits ignoring all armour.</t>
  </si>
  <si>
    <t>Your hands are always grimy and dirty. If you touch any food, it spreads The Galloping Trots.</t>
  </si>
  <si>
    <t>Your body produces a horrible smell, of dirty feet, rancid ham, and vomit. -2d10 Fel. Anyone standing within 2 yards of you gets a -5 to WS.</t>
  </si>
  <si>
    <t>Your eyes bulge out from their sockets, like those of a frog, -1d10 Fel.</t>
  </si>
  <si>
    <t>You grow a thin coat of fur. No further effect.</t>
  </si>
  <si>
    <t>You become horribly fat. Increase weight by 50%. -1d10 S. +1 Wounds.</t>
  </si>
  <si>
    <t>You grow much larger. See manual.</t>
  </si>
  <si>
    <t>Your head develops a bony crest. No further effect.</t>
  </si>
  <si>
    <t>Your face disappears from your neck and reappears on your chest. -10 to all sight-related rolls. All head hits become body hits. Using normal armour is impossible.</t>
  </si>
  <si>
    <t>You become Terrifying.</t>
  </si>
  <si>
    <t>One of your legs withers and dies, while the other grows strong. Halve your Mov.</t>
  </si>
  <si>
    <t>Horns grow from your forehead, which you can use to make attacks at SB -1 damage.</t>
  </si>
  <si>
    <t>Maggots infest your whole body. -2d10 T.</t>
  </si>
  <si>
    <t>You descend into a primitive form, similar to an orc. +1d10 S and T, -2d10 Int.</t>
  </si>
  <si>
    <t>You become grotesquely hunched. You cannot wear body armour unless it's especially crafted for you.</t>
  </si>
  <si>
    <t>One of your eyes turns completely white. As a full action, you can target a creature within 4 yards. It must roll WP. If it fails, it can't take any action as long as you hold your gaze. This roll may be repeated each round.</t>
  </si>
  <si>
    <t xml:space="preserve">All your mutations are hidden from view, until you get into melee combat. </t>
  </si>
  <si>
    <t>Your body turns inside out. You can't wear normal armour and critical hits against you are at +1. -2d10 T.</t>
  </si>
  <si>
    <t>A horrible, intelligent (2d10 + 20 Int) cyst grows inside you. -1d10 T, +4 Wounds. It will try to take control of you. See manual.</t>
  </si>
  <si>
    <t>Your body becomes almost translucent. As a half action you can become invisible. Opponents must pass a Perception -20 roll to notice you. Even then, attacks are at -30 and your attacks are at +20. Each round, roll T. If you fail, you suffer 1 wound.</t>
  </si>
  <si>
    <t>Your skin becomes a hard shell of metal scales in a part of your body, which gains 3 points of armour incompatible with more armour.</t>
  </si>
  <si>
    <t>You develop an irrational fear of something. Whenever you encounter it, you must make a Fear check.</t>
  </si>
  <si>
    <t>You develop an unreasoning hatred of something. When you see it, you enter into a Frenzy until it is dead or removed from your sight.</t>
  </si>
  <si>
    <t>Your ears triple in size. Gain the Acute Hearing talent.</t>
  </si>
  <si>
    <t>Your skin thickens, becoming hard and leathery. +1d10 T.</t>
  </si>
  <si>
    <t>You can hover off the ground at will. Gain the Hoverer talent, keeping your Movement for it.</t>
  </si>
  <si>
    <t>One of your limbs falls off and turns into a disgusting pile of maggots.</t>
  </si>
  <si>
    <t>A random part of your body moves to another part of your body.</t>
  </si>
  <si>
    <t>You legs become unnaturally long. +1 Mov.</t>
  </si>
  <si>
    <t>Your neck becomes unnaturally long. Critical hits to the head are at +2.</t>
  </si>
  <si>
    <t>Your nose becomes unnaturally long. Gaint the Follow Trail skill. +10 to smell-related Perception tests.</t>
  </si>
  <si>
    <t>You become similar to a porcupine. Each round, opponents in melee range must make an Agi check of receive a 1 Damage hit.</t>
  </si>
  <si>
    <t>Gain 1d10/2 Insanity points.</t>
  </si>
  <si>
    <t>You can't be affected by any Petty Magic, Lesser Magic or Arcane Lore. If you're a follower of Tzeentch, you become a Chaos Spawn.</t>
  </si>
  <si>
    <t>Gain +20 to WP checks to resist magic. Your Magic drops to 0. If you're a follower of Tzeentch, you become a Chaos Spawn.</t>
  </si>
  <si>
    <t>You gain +1 Mag. You can buy the Dark Lore of the power you follow for 200 xp. If you're a follower of Khorne, you're doomed. See manual.</t>
  </si>
  <si>
    <t>You grow a mane of hair, like a lion. No further effect.</t>
  </si>
  <si>
    <t>You see anyone you meet as an enemy. Must pass a WP check to avoid entering a murderous frenzy until the triggering creature is chopped to pieces.</t>
  </si>
  <si>
    <t>A small humanoid protrudes from your head. It takes 25% of the hits to the head, and has 1 wound. If it is killed, you are killed too.</t>
  </si>
  <si>
    <t>Gain +2d10 Int.</t>
  </si>
  <si>
    <t>Some parts of your body are replaced with mechanical ones. You no longer recover Wounds naturally, but you can be healed with an Engineering test.</t>
  </si>
  <si>
    <t>A tail replaces your legs. You gain the Swim skill, and can swim at your full movement speed. In land your Mov. Becomes 1.</t>
  </si>
  <si>
    <t>Your body turns to metal. Gain 5 AP in all locations, +3d10 to S and T, and -2d10 to WS and BS. You become immune to fire and cold, but take double damage from electricity.</t>
  </si>
  <si>
    <t>Your skin takes a metallic hue. Gain 2 AP in all locations.</t>
  </si>
  <si>
    <t>Your skin becomes black as night, and your eyes lose their irises, becoming completely white. +20 to Concealment tests.</t>
  </si>
  <si>
    <t>Your intelligence drops to 0. You must obey orders given by creatures with Magic 1 or more.</t>
  </si>
  <si>
    <t>Your brain shrinks to 1/4 of its normal size. -2d10 Int.</t>
  </si>
  <si>
    <t>You gain (1d10 + 2)/3 extra arms. +1 Attack, +1d10 T.</t>
  </si>
  <si>
    <t>You gain 1d10/5 extra heads. Your Attacks must be at least as many as your amount of heads.</t>
  </si>
  <si>
    <t>As a full action, you can separate into 1d10 duplicates, dividing your S and Wounds among them. See manual.</t>
  </si>
  <si>
    <t>One body part becomes overgrown, to a greater or lesser extent. See manual.</t>
  </si>
  <si>
    <t>Your tongue becomes long, sinuous, and sharp. You can make ranged attacks at SB damage with the Precise quality to enemies up to 4 yards away.</t>
  </si>
  <si>
    <t>Your head reduces to a fraction of its normal size. -2d10 Int. Must pass an Int test to take any action that requires thought, including swinging a weapon, running away, or moving through a doorway.</t>
  </si>
  <si>
    <t>Your hand becomes a claw similar to a crab's. It becomes a Natural Weapon with the Precise quality.</t>
  </si>
  <si>
    <t>You become the carrier of a nasty disease. It can't kill you, but every day check T to see if you get affected. Each time you hit an opponent in melee (whether you wound them or not), they must check T or contract the disease. If you're a follower of Nurgle, ignore the parentheses, you carry Neiglish Rot.</t>
  </si>
  <si>
    <t>Your head becomes pointed like a pin. -1d10 Int, you need special armour for the head.</t>
  </si>
  <si>
    <t>Once every 1d10/2 rounds, you can transmit poison through your fangs, dealing SB -2 on a hit, with the Precise quality. If you deal damage, target must pass a T test or gain 1d10/2 wounds ignoring T and armour.</t>
  </si>
  <si>
    <t>Weird bumps cover your body. They tend to pop and leak a yellow liquid. -1d10 Fel.</t>
  </si>
  <si>
    <t>Your legs become incredibly muscular, increasing how far you can jump. See manual.</t>
  </si>
  <si>
    <t>You grow a prehensile tail, which you can use as a third arm.</t>
  </si>
  <si>
    <t xml:space="preserve">Your normal form is obliterated, reaplaced instead by a daemonic visage. Gain the Flier and Night Vision talents, as well as the Horns mutation. </t>
  </si>
  <si>
    <t>Your skeleton shrivels to a quarter of its normal size. Divide your S and T by four.</t>
  </si>
  <si>
    <t xml:space="preserve">If you're a biped, you lose two hands and gain +2 Mov, your BS turns to 0 and you can't make melee attacks unless you have extra arms. If you're a quadruped, you gain 2 hands and get -2 Mov, you get BS equal to 10 + 1d10. See manual. </t>
  </si>
  <si>
    <t>You glow with a strange, purple light. No further effect.</t>
  </si>
  <si>
    <t>You gain some very annoying rash in one part of your body. No further effect.</t>
  </si>
  <si>
    <t>All your facial features shuffle to a different part of your skull.</t>
  </si>
  <si>
    <t>Each round, roll T to regain 1 wound. Doesn't work if you're dead.</t>
  </si>
  <si>
    <t>You are infused with unholy constitution and vitality. +1d10 T.</t>
  </si>
  <si>
    <t>Your whole body starts to suppurate and rot, exhuding the stench of death and attracting an army of flies. -1d10 T and Fel. See manual.</t>
  </si>
  <si>
    <t>Weeping sores cover your body. -2d10 Fel.</t>
  </si>
  <si>
    <t>A mesh of fine scales sprouts all over your body, granting 1 Armour Point to all locations.</t>
  </si>
  <si>
    <t>sinister-looking tail sprouts from your back. You can attack with it at SB damage. If you deal damage, victim must pass a T -10 roll or die in an amount of rounds equal to their TB.</t>
  </si>
  <si>
    <t>You lose one sense, together with the organs associated with it. See manual.</t>
  </si>
  <si>
    <t>Your legs shorten. -1 Mov.</t>
  </si>
  <si>
    <t>Your body shrinks. See manual.</t>
  </si>
  <si>
    <t>Your skin falls off, leaving you a skeleton with organs inside. -2d10 WS, BS, and S. -3d10 Fel. Gain +2d10 Agi. You may no longer take the run action.</t>
  </si>
  <si>
    <t>The flesh from your face liquifies and disappears, leaving only your skull. -2d10 Fel.</t>
  </si>
  <si>
    <t>Your nose twists and transforms into a piggish snout. Gain the Folow Trail skill.</t>
  </si>
  <si>
    <t>Your soul and personality are destroyed, devoured by Chaos. Your body is possessed by a mortal spirit. See manual.</t>
  </si>
  <si>
    <t>You grow a tail that ends on a spiked ball. You can attack with it at SB damage, with the Pummeling quality.</t>
  </si>
  <si>
    <t>As a full action, you can make a ranged attack up to 10 yards away, dealing a Damage 5 hit. Can use it again in 1d10 rounds.</t>
  </si>
  <si>
    <t>You develop small puffballs, filled with spores like a fungi. When you're hit on melee, they explode. Your opponent must pass a T test or lose their next action. Undead and creatures that do not breathe are immune to this.</t>
  </si>
  <si>
    <t>Your voice changes. -1d10 Fel.</t>
  </si>
  <si>
    <t>Your gait becomes weird, and a bit silly. -1 Mov.</t>
  </si>
  <si>
    <t>Gain 1d10 S.</t>
  </si>
  <si>
    <t>Small, quivering suckers appear all over your body. Gain +20 to Scale Sheer Surface tests.</t>
  </si>
  <si>
    <t>You grow a small tail, gain 1d10 Agi.</t>
  </si>
  <si>
    <t>You gain the ability to move things with your mind. See manual.</t>
  </si>
  <si>
    <t>Gain 1 IP. Making a WP test, you can transmit a short message to a creature within 10 yards. With an opposed WP roll, you can read the surface thoughts of a nearby creature. After, roll WP or gain 1 IP.</t>
  </si>
  <si>
    <t>As a full action, you can make a WP check to teleport. See manual.</t>
  </si>
  <si>
    <t>You are only loosely in this world’s time stream. See manual.</t>
  </si>
  <si>
    <t>One of your arms falls off, being replaced with a tentacle. -30 to tests involving fine manipulation, but +5 to grappling tests.</t>
  </si>
  <si>
    <t>Your fingers are replaced with tentacles. -10 to tests involving fine manipulation.</t>
  </si>
  <si>
    <t>A dense fur grows all over your body. Gain 1 AP to all locations.</t>
  </si>
  <si>
    <t>Small, sharp thorns break through your flesh. Your unarmed attacks deal SB -2 damage. As a full action, you can throw one at an opponent within 10 yards, dealing a Damage 1 hit.</t>
  </si>
  <si>
    <t xml:space="preserve">Your body mutates into an aberration similar to a slug. -1d10 to all your Characteristics, and your Mov. Is halved. </t>
  </si>
  <si>
    <t>When confronted with a tough situation, you slip into a weird trance. When you have to make a Fear or Terror test, you move 1d10 yards in a random direction. You may act normally on your next turn.</t>
  </si>
  <si>
    <t>Your skin becomes translucent, revealing your bones and the organs underneath.</t>
  </si>
  <si>
    <t>Your nose grows and elongates until it turns into a trunk like that of an elephant. It works as a third arm.</t>
  </si>
  <si>
    <t>You turn into a beastman. Gain the Animalistic Legs and Bestial Appearance mutations. See manual.</t>
  </si>
  <si>
    <t>An unnaturally huge tumour grows in your body, weighing 1d10 *10 pounds. For every 20 pounds, you lose 1 Mov. For every 50 pounds, you lose 1d10 Fel.</t>
  </si>
  <si>
    <t>In an uncanny twist of fate, your facial features transform to resemble an important person as determined by the GM.</t>
  </si>
  <si>
    <t>When attacked or when you have to make a Fear or Terror test, you release gases. See manual.</t>
  </si>
  <si>
    <t>You gain nourishment and sustenance from only one source.</t>
  </si>
  <si>
    <t>Your arms and legs switch places. -20 WS and BS for the first 1d10/5 weeks. Afterwards, they recover. You may only use two-handed weapons if you're seated.</t>
  </si>
  <si>
    <t>You must drink blood to survive. Every day you go without drinking fresh blood, you suffer a -10 in all your characteristics.</t>
  </si>
  <si>
    <t>You become two separate identities fused into one mass of You become two separate identities fused into one mass of flesh and bone. The parentheses indicate the place they're joined at.</t>
  </si>
  <si>
    <t>You are repellent. You unconsciously act in ways that repels others, doing exactly the right thing to make them hate you. -3d10 Fel, +20 to Intimidate and Torture tests.</t>
  </si>
  <si>
    <t>Your body atrophies and withers away to nothing, and your head expands to take its place. All Body hits are now considered to have hit the head.</t>
  </si>
  <si>
    <t>Your dangerously unstable. When you take damage or must make a Fear or Terror test, you enter an unnatural frenzy. Gain (1d10+2)/3 temporary mutations. If there are no targets, or you pass a -10 WP test when your opponents are dead, you snap out of the frenzy.</t>
  </si>
  <si>
    <t>Your mind becomes twisted and vile, prone to strange ruminations. -2d10 Int.</t>
  </si>
  <si>
    <t>Every inch of your body is covered in large, quivering warts. Gain 1 AP in all locations.</t>
  </si>
  <si>
    <t>You gain a deeper understanding of killing. Choose WS or BS. Gain +1d10 in it.</t>
  </si>
  <si>
    <t>Gain the Frenzy talent. When you enter a frenzy, you transform into a beast-human hybrid. See manual.</t>
  </si>
  <si>
    <t>You grow a pair of wings, giving bonuses according to their size. See manual.</t>
  </si>
  <si>
    <t>One or more parts of your body change into the corresponding parts of some animal. No further effect.</t>
  </si>
  <si>
    <t>You undergo a mild transformation, some slight change that seems innocuous enough on the surface of things, but shows the favour of the Chaos gods.</t>
  </si>
  <si>
    <t>centauroid_roll</t>
  </si>
  <si>
    <t>Special Chaos</t>
  </si>
  <si>
    <t>A Grim Feast</t>
  </si>
  <si>
    <t>The Blessed Ones</t>
  </si>
  <si>
    <t>Viewer must pass WP -10 or enter a frenzy for 1d10 hours or until he kills his immediate family. See manual.</t>
  </si>
  <si>
    <t>Viewer must pass WP or gain 1 IP. If they drop blood on the painting, two demons try to kidnap him. See manual.</t>
  </si>
  <si>
    <t>Chaos Grimoires</t>
  </si>
  <si>
    <t>The Celestine Book of Divination</t>
  </si>
  <si>
    <t>If read completely, Chaos Warrior becomes a Career Exit for this character. See manual.</t>
  </si>
  <si>
    <t>Catalogue of Flesh</t>
  </si>
  <si>
    <t>Characters can check for Daemonology as if they had the skill, or check at +20 if they have it. Holds the True Names of 66 daemons. Each hour, a daemon might free itself. See manual.</t>
  </si>
  <si>
    <t>Codex of Unspeakable Damnation</t>
  </si>
  <si>
    <t>Contains heaps of useful rituals and spells of Chaos. Every three days spent studying it, roll T +10 or gain a mutation. See manual.</t>
  </si>
  <si>
    <t>Liber Malefic</t>
  </si>
  <si>
    <t>Effects change depending whether it is an edited or full copy. See manual.</t>
  </si>
  <si>
    <t>The Tome of Corruption</t>
  </si>
  <si>
    <t>Gives a +10 to Daemonology, Magic, Magical Sense, Speak Arcane Language Daemonic and Speak Dark Tongue. Each time it is read, roll WP or gain 1 IP. See manual.</t>
  </si>
  <si>
    <t>The Eye of Morkar</t>
  </si>
  <si>
    <t>The Helm of Iron and Blood</t>
  </si>
  <si>
    <t>The Jade Idol</t>
  </si>
  <si>
    <t>Varios effects, attracts those with high WS. See manual.</t>
  </si>
  <si>
    <t>Can be used as an ingredient for any spell, giving a bonus equal to the Magic of the caster. If Tzeentch's Curse happens, roll twice and keep the worst result.</t>
  </si>
  <si>
    <t>All spells around it are considered as if using Dhar (see CORE 2 p. 97). Can be used as an ingredient for rituals. See manual.</t>
  </si>
  <si>
    <t>Allure</t>
  </si>
  <si>
    <t>Cordial of Tzeentch</t>
  </si>
  <si>
    <t>Plaguesooth Balm</t>
  </si>
  <si>
    <t>Warpstone</t>
  </si>
  <si>
    <t>Consuming it causes vivid, pleasant dreams that may or not be prophetic, with the risk of attracting something from the Realm of Chaos. See manual.</t>
  </si>
  <si>
    <t>Randomly affects all Characteristics of the consumer, for 1d10 hours. See manual.</t>
  </si>
  <si>
    <t>It frees the victim of a disease from their suffering. They must roll WP -20 or become addicted to Plaguesooth Balm, and may gain a mutation. See manual.</t>
  </si>
  <si>
    <t>It is a powerful ingredient when casting spells, but extremely corrupting. Its precise effects depend of their form. See manual.</t>
  </si>
  <si>
    <t>Beguiling Gem</t>
  </si>
  <si>
    <t>Chaos Weapons</t>
  </si>
  <si>
    <t>The Axes of Khorgor</t>
  </si>
  <si>
    <t>Wielder gains +1 A and +20 WS. If not a beastman, must pass T -10 or gain the Turnskin mutation.</t>
  </si>
  <si>
    <t>Bearer gains +20 to Fel tests. Opponents trying to attack the bearer must pass WP -10 or be unable to attack that round. If the user doesn't have the Mark of Slaanesh, each time they touch the gem must pass WP -10 or gain 1d10 IP.</t>
  </si>
  <si>
    <t>Bindings of Slaanesh</t>
  </si>
  <si>
    <t>If used by someone with the Mark of Slaanesh, they gain 1 IP. When they take damage, S, T and Fel gain +1d10 for 1 hour. It is impossible to withdraw from combat with the bearer. If not, the straps cause 2 wounds per week and cannot be taken off. See manual.</t>
  </si>
  <si>
    <t>The Black Maul</t>
  </si>
  <si>
    <t>Wielder gains +20 S and the Frenzy talent. If not a beastman or follower of Khorne, must roll WP at the beginning of each combat or enter a murderous frenzy until there is no one alive within 20 yards.</t>
  </si>
  <si>
    <t>Bloodstone</t>
  </si>
  <si>
    <t>Can be crushed to ask for the help of Khorne when fighting a spellcaster. See manual.</t>
  </si>
  <si>
    <t>Book of Secrets</t>
  </si>
  <si>
    <t>Allows the user to cast from the Lore of Death, Fire or Shadow and gives +1 Mag. Has side effects, see manual.</t>
  </si>
  <si>
    <t>Collar of Khorne</t>
  </si>
  <si>
    <t>When worn, +30 to rolls for resisting spells. Casters targeting the wearer must pass a WP roll or the spell fails. If worn by someone other than the intended user, they gain a mutation and must roll WP -10 or become a Chaos Spawn.</t>
  </si>
  <si>
    <t>Crown of Everlasting Conquest</t>
  </si>
  <si>
    <t>The wearer gains the benefit of the Regeneration mutation. If the wearer doesn't have at least one Gift or Reward of Chaos, they gain a random mutation.</t>
  </si>
  <si>
    <t>Death Head of Nurgle</t>
  </si>
  <si>
    <t>Can be thrown to spread the Neiglish Rot. See manual</t>
  </si>
  <si>
    <t>The Dark Heart</t>
  </si>
  <si>
    <t>The wearer gains Mov. +3. Each week, they gain 1 IP. If they gain a disorder, it will be Blasphemous Rage</t>
  </si>
  <si>
    <t>Fur of Sharrgu</t>
  </si>
  <si>
    <t>Gives 4 AP to all locations, only against ranged attacks (including magic). Can't be combined with other armour. If the user isn't a Beastman, they gain a mutation, take -20 to resist mutations, and become a Chaos Spawn after 4 mutations.</t>
  </si>
  <si>
    <t>Great Fang</t>
  </si>
  <si>
    <t>Ignores all AP on a hit. User must test T each week or gain a mutation.</t>
  </si>
  <si>
    <t>Helm of Many Eyes</t>
  </si>
  <si>
    <t>Wearer gains +2d10 to Initiative rolls. When in combat, they are affected by Bewilder (CORE 2, p. 158) unless they pass WP -10,</t>
  </si>
  <si>
    <t>Pendant of Slaanesh</t>
  </si>
  <si>
    <t>Whenever the wearer takes damage, they gain +1 Attack for 1 round. If the wearer is not a servant of Slaanesh, instead they get -1 Attack for 1 round.</t>
  </si>
  <si>
    <t>Rending Sword</t>
  </si>
  <si>
    <t>If it deals at least 1 wound, automatically deals 3 more wounds that ignore T and armour. If not fed daily, it runs off to feed by itself. See manual.</t>
  </si>
  <si>
    <t>Banishment</t>
  </si>
  <si>
    <t>Bewitched</t>
  </si>
  <si>
    <t>Breathe</t>
  </si>
  <si>
    <t>Chainsword</t>
  </si>
  <si>
    <t>Chill Blast</t>
  </si>
  <si>
    <t>Command</t>
  </si>
  <si>
    <t>Cool</t>
  </si>
  <si>
    <t>Coward</t>
  </si>
  <si>
    <t>Creature</t>
  </si>
  <si>
    <t>Deathdealer</t>
  </si>
  <si>
    <t>Deathlust</t>
  </si>
  <si>
    <t>Deflection</t>
  </si>
  <si>
    <t>Degeneration</t>
  </si>
  <si>
    <t>Disenchantment</t>
  </si>
  <si>
    <t>Enchanted</t>
  </si>
  <si>
    <t>Enfeeble</t>
  </si>
  <si>
    <t>Entrancing</t>
  </si>
  <si>
    <t>Fade</t>
  </si>
  <si>
    <t>Fear</t>
  </si>
  <si>
    <t>Ferocity</t>
  </si>
  <si>
    <t>Flame</t>
  </si>
  <si>
    <t>Freeze</t>
  </si>
  <si>
    <t>Glittering</t>
  </si>
  <si>
    <t>Hacking</t>
  </si>
  <si>
    <t>Hate</t>
  </si>
  <si>
    <t>Howling</t>
  </si>
  <si>
    <t>Hurling</t>
  </si>
  <si>
    <t>Immunity</t>
  </si>
  <si>
    <t>Impunity</t>
  </si>
  <si>
    <t>Intelligence</t>
  </si>
  <si>
    <t>Lashing</t>
  </si>
  <si>
    <t>Leadership</t>
  </si>
  <si>
    <t>Maddening</t>
  </si>
  <si>
    <t>Magic Absorption</t>
  </si>
  <si>
    <t>Magic Destroyer</t>
  </si>
  <si>
    <t>Magic Force</t>
  </si>
  <si>
    <t>Magic Reflection</t>
  </si>
  <si>
    <t>Might</t>
  </si>
  <si>
    <t>Mind Eater</t>
  </si>
  <si>
    <t>Morbid</t>
  </si>
  <si>
    <t>Mutating</t>
  </si>
  <si>
    <t>Parry</t>
  </si>
  <si>
    <t>Piercing</t>
  </si>
  <si>
    <t>Plague</t>
  </si>
  <si>
    <t>Poisonous</t>
  </si>
  <si>
    <t>Random</t>
  </si>
  <si>
    <t>Relic</t>
  </si>
  <si>
    <t>Resilience</t>
  </si>
  <si>
    <t>Riposte</t>
  </si>
  <si>
    <t>Sanctity</t>
  </si>
  <si>
    <t>Savage</t>
  </si>
  <si>
    <t>Screaming</t>
  </si>
  <si>
    <t>Shrieking</t>
  </si>
  <si>
    <t>Singing</t>
  </si>
  <si>
    <t>Slacken</t>
  </si>
  <si>
    <t>Slaying</t>
  </si>
  <si>
    <t>Slime</t>
  </si>
  <si>
    <t>Spell</t>
  </si>
  <si>
    <t>Stealing</t>
  </si>
  <si>
    <t>Strength</t>
  </si>
  <si>
    <t>Summoning</t>
  </si>
  <si>
    <t>Swiftness</t>
  </si>
  <si>
    <t>Tooth of Tzeentch</t>
  </si>
  <si>
    <t>Warp</t>
  </si>
  <si>
    <t>Weakening</t>
  </si>
  <si>
    <t>Will</t>
  </si>
  <si>
    <t>Wounding</t>
  </si>
  <si>
    <t>Vicious</t>
  </si>
  <si>
    <t>Talismanic Runes</t>
  </si>
  <si>
    <t>**</t>
  </si>
  <si>
    <t>*Rune of Silence</t>
  </si>
  <si>
    <t>*Curse Rune</t>
  </si>
  <si>
    <t>*Rune of Battle</t>
  </si>
  <si>
    <t>*Rune of Enemy Detection</t>
  </si>
  <si>
    <t>*Rune of Healing</t>
  </si>
  <si>
    <t>*Rune of Immolation</t>
  </si>
  <si>
    <t>*Rune of Kadrin</t>
  </si>
  <si>
    <t>*Rune of Light</t>
  </si>
  <si>
    <t>*Rune of Restoration</t>
  </si>
  <si>
    <t>*Rune of Signal</t>
  </si>
  <si>
    <t>Rune of Fate</t>
  </si>
  <si>
    <t>Rune of the Furnace</t>
  </si>
  <si>
    <t>Rune of Luck</t>
  </si>
  <si>
    <t>Rune of Spellbreaking</t>
  </si>
  <si>
    <t>Rune of Spelleating</t>
  </si>
  <si>
    <t>Rune of Warding</t>
  </si>
  <si>
    <t>Talismanic Master Runes</t>
  </si>
  <si>
    <t>Master Rune of Dismay</t>
  </si>
  <si>
    <t>Master Rune of Balance</t>
  </si>
  <si>
    <t>Master Rune of Kinship</t>
  </si>
  <si>
    <t>Master Rune of Spellbinding</t>
  </si>
  <si>
    <t>Master Rune of Spite</t>
  </si>
  <si>
    <t>Weapon Runes</t>
  </si>
  <si>
    <t>*Rune of Frenzy</t>
  </si>
  <si>
    <t>*Rune of Transformation</t>
  </si>
  <si>
    <t>Master Weapon Runes</t>
  </si>
  <si>
    <t>*Master Rune of Slaying</t>
  </si>
  <si>
    <t>Rune of Cleaving</t>
  </si>
  <si>
    <t>Rune of Fire</t>
  </si>
  <si>
    <t>Rune of Fury</t>
  </si>
  <si>
    <t>Rune of Grudges</t>
  </si>
  <si>
    <t>Rune of Might</t>
  </si>
  <si>
    <t>Rune of Striking</t>
  </si>
  <si>
    <t>Master Rune of Alaric the Mad</t>
  </si>
  <si>
    <t>Master Rune of Breaking</t>
  </si>
  <si>
    <t>Master Rune of Flight</t>
  </si>
  <si>
    <t>Master Rune of Skalf Blackhammer</t>
  </si>
  <si>
    <t>Master Rune of Snorri Spanglehelm</t>
  </si>
  <si>
    <t>Master Rune of Swiftness</t>
  </si>
  <si>
    <t>*Rune of Cutting</t>
  </si>
  <si>
    <t>*Rune of Illusion</t>
  </si>
  <si>
    <t>*Rune of Parrying</t>
  </si>
  <si>
    <t>Armour Runes</t>
  </si>
  <si>
    <t>*Rune of Slowness</t>
  </si>
  <si>
    <t>*Master Rune of Smiting</t>
  </si>
  <si>
    <t>Master Armour Runes</t>
  </si>
  <si>
    <t>*Master Rune of Misfortune</t>
  </si>
  <si>
    <t>*Master Rune of Taunting</t>
  </si>
  <si>
    <t>Master Rune of Adamant</t>
  </si>
  <si>
    <t>Master Rune of Gromril</t>
  </si>
  <si>
    <t>Master Rune of Steel</t>
  </si>
  <si>
    <t>Rune of Fortitude</t>
  </si>
  <si>
    <t>Rune of Iron</t>
  </si>
  <si>
    <t>Rune of Resistance</t>
  </si>
  <si>
    <t>Rune of Shielding</t>
  </si>
  <si>
    <t>Rune of Stone</t>
  </si>
  <si>
    <t>*Master Rune of Valaya</t>
  </si>
  <si>
    <t>*Master Rune of Vigour</t>
  </si>
  <si>
    <t>*Master Rune of Vitality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</si>
</sst>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rgb="FFA9B7C6"/>
      <name val="Consolas"/>
      <family val="3"/>
    </font>
    <font>
      <sz val="10"/>
      <color rgb="FF6A8759"/>
      <name val="Consolas"/>
      <family val="3"/>
    </font>
    <font>
      <sz val="10"/>
      <color rgb="FFCC7832"/>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vertical="center"/>
    </xf>
    <xf numFmtId="0" fontId="1" fillId="0" borderId="0" xfId="0" applyFont="1" applyAlignment="1">
      <alignmen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777"/>
  <sheetViews>
    <sheetView tabSelected="1" topLeftCell="A737" workbookViewId="0">
      <selection activeCell="C749" sqref="C749"/>
    </sheetView>
  </sheetViews>
  <sheetFormatPr baseColWidth="10" defaultColWidth="9.140625" defaultRowHeight="15" x14ac:dyDescent="0.25"/>
  <cols>
    <col min="1" max="1" width="16.42578125" customWidth="1"/>
    <col min="2" max="2" width="11.28515625" customWidth="1"/>
    <col min="3" max="3" width="38.85546875" customWidth="1"/>
    <col min="4" max="4" width="45.42578125" customWidth="1"/>
    <col min="7" max="7" width="53.85546875" customWidth="1"/>
  </cols>
  <sheetData>
    <row r="2" spans="1:7" x14ac:dyDescent="0.25">
      <c r="A2" t="s">
        <v>441</v>
      </c>
      <c r="B2" t="s">
        <v>0</v>
      </c>
      <c r="C2" t="s">
        <v>442</v>
      </c>
      <c r="D2" t="s">
        <v>443</v>
      </c>
      <c r="E2" t="s">
        <v>3</v>
      </c>
      <c r="F2" t="s">
        <v>4</v>
      </c>
    </row>
    <row r="4" spans="1:7" x14ac:dyDescent="0.25">
      <c r="A4" t="s">
        <v>444</v>
      </c>
    </row>
    <row r="5" spans="1:7" x14ac:dyDescent="0.25">
      <c r="B5">
        <v>1</v>
      </c>
      <c r="C5" t="s">
        <v>6</v>
      </c>
      <c r="D5" t="s">
        <v>14</v>
      </c>
      <c r="E5" t="s">
        <v>2</v>
      </c>
      <c r="F5">
        <v>183</v>
      </c>
      <c r="G5" t="str">
        <f>CONCATENATE("'",B5,"': ['",C5,"' ,'",D5,"', '",E5,"', '",F5,"'],")</f>
        <v>'1': ['Thrice-blessed copper amulet' ,'One less wounds from impacts with a non-magical weapon, +20 poison resistance, detects poison at 5 cm.', 'CORE1', '183'],</v>
      </c>
    </row>
    <row r="6" spans="1:7" x14ac:dyDescent="0.25">
      <c r="B6">
        <v>2</v>
      </c>
      <c r="C6" t="s">
        <v>10</v>
      </c>
      <c r="D6" t="s">
        <v>15</v>
      </c>
      <c r="E6" t="s">
        <v>2</v>
      </c>
      <c r="F6">
        <v>184</v>
      </c>
      <c r="G6" t="str">
        <f>CONCATENATE("'",B6,"': ['",C6,"' ,'",D6,"', '",E6,"', '",F6,"'],")</f>
        <v>'2': ['Amulet of Adamantine' ,'Increases the user's Stamina to 70. See manual.', 'CORE1', '184'],</v>
      </c>
    </row>
    <row r="7" spans="1:7" x14ac:dyDescent="0.25">
      <c r="B7">
        <v>3</v>
      </c>
      <c r="C7" t="s">
        <v>7</v>
      </c>
      <c r="D7" t="s">
        <v>16</v>
      </c>
      <c r="E7" t="s">
        <v>2</v>
      </c>
      <c r="F7">
        <v>184</v>
      </c>
      <c r="G7" t="str">
        <f>CONCATENATE("'",B7,"': ['",C7,"' ,'",D7,"', '",E7,"', '",F7,"'],")</f>
        <v>'3': ['Amulet of Enchanted Jade' ,'Bearer regenerates like a troll, except they can't regenerate lost limbs or deadly criticals.', 'CORE1', '184'],</v>
      </c>
    </row>
    <row r="8" spans="1:7" x14ac:dyDescent="0.25">
      <c r="B8">
        <v>4</v>
      </c>
      <c r="C8" t="s">
        <v>8</v>
      </c>
      <c r="D8" t="s">
        <v>17</v>
      </c>
      <c r="E8" t="s">
        <v>2</v>
      </c>
      <c r="F8">
        <v>184</v>
      </c>
      <c r="G8" t="str">
        <f>CONCATENATE("'",B8,"': ['",C8,"' ,'",D8,"', '",E8,"', '",F8,"'],")</f>
        <v>'4': ['Amulet of Coal' ,'Can contain up to 3 fireball spells. It recharges by casting Fireball at it.', 'CORE1', '184'],</v>
      </c>
    </row>
    <row r="9" spans="1:7" x14ac:dyDescent="0.25">
      <c r="B9">
        <v>5</v>
      </c>
      <c r="C9" t="s">
        <v>9</v>
      </c>
      <c r="D9" t="s">
        <v>18</v>
      </c>
      <c r="E9" t="s">
        <v>2</v>
      </c>
      <c r="F9">
        <v>184</v>
      </c>
      <c r="G9" t="str">
        <f>CONCATENATE("'",B9,"': ['",C9,"' ,'",D9,"', '",E9,"', '",F9,"'],")</f>
        <v>'5': ['Amulet of Iron' ,'This needs GM input to be adapted to 2nd edition. See manual.', 'CORE1', '184'],</v>
      </c>
    </row>
    <row r="10" spans="1:7" x14ac:dyDescent="0.25">
      <c r="B10">
        <v>6</v>
      </c>
      <c r="C10" t="s">
        <v>11</v>
      </c>
      <c r="D10" t="s">
        <v>19</v>
      </c>
      <c r="E10" t="s">
        <v>2</v>
      </c>
      <c r="F10">
        <v>184</v>
      </c>
      <c r="G10" t="str">
        <f>CONCATENATE("'",B10,"': ['",C10,"' ,'",D10,"', '",E10,"', '",F10,"'],")</f>
        <v>'6': ['Amulet of Righteous Silver' ,'Gives immunity to psychological effects caused by undead.', 'CORE1', '184'],</v>
      </c>
    </row>
    <row r="11" spans="1:7" x14ac:dyDescent="0.25">
      <c r="B11">
        <v>7</v>
      </c>
      <c r="C11" t="s">
        <v>12</v>
      </c>
      <c r="D11" t="s">
        <v>20</v>
      </c>
      <c r="E11" t="s">
        <v>5</v>
      </c>
      <c r="F11">
        <v>42</v>
      </c>
      <c r="G11" t="str">
        <f>CONCATENATE("'",B11,"': ['",C11,"' ,'",D11,"', '",E11,"', '",F11,"'],")</f>
        <v>'7': ['Amulet of Law' ,'Gives bonuses to resist Chaotic Magic and pyschological effects from creatures of Chaos. See manual.', 'AN', '42'],</v>
      </c>
    </row>
    <row r="12" spans="1:7" x14ac:dyDescent="0.25">
      <c r="B12">
        <v>8</v>
      </c>
      <c r="C12" t="s">
        <v>13</v>
      </c>
      <c r="D12" t="s">
        <v>21</v>
      </c>
      <c r="E12" t="s">
        <v>5</v>
      </c>
      <c r="F12">
        <v>42</v>
      </c>
      <c r="G12" t="str">
        <f>CONCATENATE("'",B12,"': ['",C12,"' ,'",D12,"', '",E12,"', '",F12,"'],")</f>
        <v>'8': ['Amulet of Watchfulness' ,'If a creature wants to harm the bearer while they sleep, they wake up. See manual.', 'AN', '42'],</v>
      </c>
    </row>
    <row r="13" spans="1:7" x14ac:dyDescent="0.25">
      <c r="B13">
        <v>9</v>
      </c>
      <c r="C13" t="s">
        <v>606</v>
      </c>
      <c r="D13" t="s">
        <v>607</v>
      </c>
      <c r="E13" t="s">
        <v>608</v>
      </c>
      <c r="F13">
        <v>160</v>
      </c>
      <c r="G13" t="str">
        <f>CONCATENATE("'",B13,"': ['",C13,"' ,'",D13,"', '",E13,"', '",F13,"'],")</f>
        <v>'9': ['Amulet of Fire' ,'Has a 50% chance to dispel the first spell cast at the wearer each round.', 'ROS1', '160'],</v>
      </c>
    </row>
    <row r="14" spans="1:7" x14ac:dyDescent="0.25">
      <c r="B14">
        <v>10</v>
      </c>
    </row>
    <row r="15" spans="1:7" x14ac:dyDescent="0.25">
      <c r="B15">
        <v>11</v>
      </c>
    </row>
    <row r="29" spans="1:7" x14ac:dyDescent="0.25">
      <c r="A29" t="s">
        <v>445</v>
      </c>
    </row>
    <row r="30" spans="1:7" x14ac:dyDescent="0.25">
      <c r="B30">
        <v>1</v>
      </c>
      <c r="C30" t="s">
        <v>38</v>
      </c>
      <c r="D30" t="s">
        <v>41</v>
      </c>
      <c r="E30" t="s">
        <v>5</v>
      </c>
      <c r="F30">
        <v>43</v>
      </c>
      <c r="G30" t="str">
        <f>CONCATENATE("'",B30,"': ['",C30,"' ,'",D30,"', '",E30,"', '",F30,"'],")</f>
        <v>'1': ['Bag of Lightness' ,'Objects placed in the bag weigh 1/10 their normal weight. Can carry up to 2D6*100 encumbrance points. See manual.', 'AN', '43'],</v>
      </c>
    </row>
    <row r="31" spans="1:7" x14ac:dyDescent="0.25">
      <c r="B31">
        <v>2</v>
      </c>
      <c r="C31" t="s">
        <v>39</v>
      </c>
      <c r="D31" t="s">
        <v>42</v>
      </c>
      <c r="E31" t="s">
        <v>5</v>
      </c>
      <c r="F31">
        <v>43</v>
      </c>
      <c r="G31" t="str">
        <f>CONCATENATE("'",B31,"': ['",C31,"' ,'",D31,"', '",E31,"', '",F31,"'],")</f>
        <v>'2': ['Bag of Middenheim' ,'Like a Bag of Lightness, but it can carry 2D6+3*100 encumbrance points, and is resistante to fire and water. See manual.', 'AN', '43'],</v>
      </c>
    </row>
    <row r="32" spans="1:7" x14ac:dyDescent="0.25">
      <c r="B32">
        <v>3</v>
      </c>
      <c r="C32" t="s">
        <v>40</v>
      </c>
      <c r="D32" t="s">
        <v>43</v>
      </c>
      <c r="E32" t="s">
        <v>5</v>
      </c>
      <c r="F32">
        <v>43</v>
      </c>
      <c r="G32" t="str">
        <f>CONCATENATE("'",B32,"': ['",C32,"' ,'",D32,"', '",E32,"', '",F32,"'],")</f>
        <v>'3': ['Bag of Resource' ,'Once per day, the bearer can retrieve the necessary materials for a single spell.', 'AN', '43'],</v>
      </c>
    </row>
    <row r="34" spans="1:7" x14ac:dyDescent="0.25">
      <c r="A34" t="s">
        <v>446</v>
      </c>
    </row>
    <row r="35" spans="1:7" x14ac:dyDescent="0.25">
      <c r="B35">
        <v>1</v>
      </c>
      <c r="C35" t="s">
        <v>44</v>
      </c>
      <c r="D35" t="s">
        <v>51</v>
      </c>
      <c r="E35" t="s">
        <v>2</v>
      </c>
      <c r="F35">
        <v>184</v>
      </c>
      <c r="G35" t="str">
        <f>CONCATENATE("'",B35,"': ['",C35,"' ,'",D35,"', '",E35,"', '",F35,"'],")</f>
        <v>'1': ['Boots of Bovva' ,'Allows the bearer to make a single STR 6 attack instead of any other attacks.', 'CORE1', '184'],</v>
      </c>
    </row>
    <row r="36" spans="1:7" x14ac:dyDescent="0.25">
      <c r="B36">
        <v>2</v>
      </c>
      <c r="C36" t="s">
        <v>45</v>
      </c>
      <c r="D36" t="s">
        <v>55</v>
      </c>
      <c r="E36" t="s">
        <v>2</v>
      </c>
      <c r="F36">
        <v>185</v>
      </c>
      <c r="G36" t="str">
        <f>CONCATENATE("'",B36,"': ['",C36,"' ,'",D36,"', '",E36,"', '",F36,"'],")</f>
        <v>'2': ['Boots of Command' ,'If someone other than their owner dons them, the owner can give them commands. See manual.', 'CORE1', '185'],</v>
      </c>
    </row>
    <row r="37" spans="1:7" x14ac:dyDescent="0.25">
      <c r="B37">
        <v>3</v>
      </c>
      <c r="C37" t="s">
        <v>46</v>
      </c>
      <c r="D37" t="s">
        <v>52</v>
      </c>
      <c r="E37" t="s">
        <v>2</v>
      </c>
      <c r="F37">
        <v>184</v>
      </c>
      <c r="G37" t="str">
        <f>CONCATENATE("'",B37,"': ['",C37,"' ,'",D37,"', '",E37,"', '",F37,"'],")</f>
        <v>'3': ['Boots of Concealment' ,'Has hidden pockets, which can conceal objects of up to 2-foot cube in volume, or a single large object like a greatsword, up to 250 Enc.', 'CORE1', '184'],</v>
      </c>
    </row>
    <row r="38" spans="1:7" x14ac:dyDescent="0.25">
      <c r="B38">
        <v>4</v>
      </c>
      <c r="C38" t="s">
        <v>47</v>
      </c>
      <c r="D38" t="s">
        <v>53</v>
      </c>
      <c r="E38" t="s">
        <v>2</v>
      </c>
      <c r="F38">
        <v>184</v>
      </c>
      <c r="G38" t="str">
        <f>CONCATENATE("'",B38,"': ['",C38,"' ,'",D38,"', '",E38,"', '",F38,"'],")</f>
        <v>'4': ['Boots of Leaping' ,'Adds an extra 1d6 yards to any leap the wearer makes.', 'CORE1', '184'],</v>
      </c>
    </row>
    <row r="39" spans="1:7" x14ac:dyDescent="0.25">
      <c r="B39">
        <v>5</v>
      </c>
      <c r="C39" t="s">
        <v>48</v>
      </c>
      <c r="D39" t="s">
        <v>56</v>
      </c>
      <c r="E39" t="s">
        <v>5</v>
      </c>
      <c r="F39">
        <v>44</v>
      </c>
      <c r="G39" t="str">
        <f>CONCATENATE("'",B39,"': ['",C39,"' ,'",D39,"', '",E39,"', '",F39,"'],")</f>
        <v>'5': ['Boots of Silence' ,'While moving at walking speed, the wearer only is heard if they roll 95+, and then only up to 8 yards. The chance is 50% if they move faster.', 'AN', '44'],</v>
      </c>
    </row>
    <row r="40" spans="1:7" x14ac:dyDescent="0.25">
      <c r="B40">
        <v>6</v>
      </c>
      <c r="C40" t="s">
        <v>49</v>
      </c>
      <c r="D40" t="s">
        <v>54</v>
      </c>
      <c r="E40" t="s">
        <v>2</v>
      </c>
      <c r="F40">
        <v>184</v>
      </c>
      <c r="G40" t="str">
        <f>CONCATENATE("'",B40,"': ['",C40,"' ,'",D40,"', '",E40,"', '",F40,"'],")</f>
        <v>'6': ['Boots of Speed' ,'They allow the bearer to move at double their speed.', 'CORE1', '184'],</v>
      </c>
    </row>
    <row r="41" spans="1:7" x14ac:dyDescent="0.25">
      <c r="B41">
        <v>7</v>
      </c>
      <c r="C41" t="s">
        <v>50</v>
      </c>
      <c r="D41" t="s">
        <v>57</v>
      </c>
      <c r="E41" t="s">
        <v>5</v>
      </c>
      <c r="F41">
        <v>44</v>
      </c>
      <c r="G41" t="str">
        <f>CONCATENATE("'",B41,"': ['",C41,"' ,'",D41,"', '",E41,"', '",F41,"'],")</f>
        <v>'7': ['Boots of Tracelessness' ,'The wearer leaves no footprints of any kind (even on mud or sand) and can't be tracked normally, though other senses, such as smell, work as usual.', 'AN', '44'],</v>
      </c>
    </row>
    <row r="43" spans="1:7" x14ac:dyDescent="0.25">
      <c r="A43" t="s">
        <v>447</v>
      </c>
    </row>
    <row r="44" spans="1:7" x14ac:dyDescent="0.25">
      <c r="B44">
        <v>1</v>
      </c>
      <c r="C44" t="s">
        <v>58</v>
      </c>
      <c r="D44" t="s">
        <v>62</v>
      </c>
      <c r="E44" t="s">
        <v>5</v>
      </c>
      <c r="F44">
        <v>44</v>
      </c>
      <c r="G44" t="str">
        <f>CONCATENATE("'",B44,"': ['",C44,"' ,'",D44,"', '",E44,"', '",F44,"'],")</f>
        <v>'1': ['Bow of Distance' ,'All ranges are doubled for this bow.', 'AN', '44'],</v>
      </c>
    </row>
    <row r="45" spans="1:7" x14ac:dyDescent="0.25">
      <c r="B45">
        <v>2</v>
      </c>
      <c r="C45" t="s">
        <v>59</v>
      </c>
      <c r="D45" t="s">
        <v>63</v>
      </c>
      <c r="E45" t="s">
        <v>5</v>
      </c>
      <c r="F45">
        <v>44</v>
      </c>
      <c r="G45" t="str">
        <f>CONCATENATE("'",B45,"': ['",C45,"' ,'",D45,"', '",E45,"', '",F45,"'],")</f>
        <v>'2': ['Bow of Enchantment' ,'Arrows fired from this bow count as magical.', 'AN', '44'],</v>
      </c>
    </row>
    <row r="46" spans="1:7" x14ac:dyDescent="0.25">
      <c r="B46">
        <v>3</v>
      </c>
      <c r="C46" t="s">
        <v>60</v>
      </c>
      <c r="D46" t="s">
        <v>64</v>
      </c>
      <c r="E46" t="s">
        <v>5</v>
      </c>
      <c r="F46">
        <v>44</v>
      </c>
      <c r="G46" t="str">
        <f>CONCATENATE("'",B46,"': ['",C46,"' ,'",D46,"', '",E46,"', '",F46,"'],")</f>
        <v>'3': ['Bow of Might' ,'It has a Strength Rating of 1d6 + 3 (minimum 5 for an elven bow).', 'AN', '44'],</v>
      </c>
    </row>
    <row r="47" spans="1:7" x14ac:dyDescent="0.25">
      <c r="B47">
        <v>4</v>
      </c>
      <c r="C47" t="s">
        <v>61</v>
      </c>
      <c r="D47" t="s">
        <v>65</v>
      </c>
      <c r="E47" t="s">
        <v>5</v>
      </c>
      <c r="F47">
        <v>44</v>
      </c>
      <c r="G47" t="str">
        <f>CONCATENATE("'",B47,"': ['",C47,"' ,'",D47,"', '",E47,"', '",F47,"'],")</f>
        <v>'4': ['Bow of Seeking' ,'Gives a bonus to the user's BS', 'AN', '44'],</v>
      </c>
    </row>
    <row r="49" spans="1:7" x14ac:dyDescent="0.25">
      <c r="A49" t="s">
        <v>448</v>
      </c>
    </row>
    <row r="50" spans="1:7" x14ac:dyDescent="0.25">
      <c r="B50">
        <v>1</v>
      </c>
      <c r="C50" t="s">
        <v>66</v>
      </c>
      <c r="D50" t="s">
        <v>69</v>
      </c>
      <c r="E50" t="s">
        <v>5</v>
      </c>
      <c r="F50">
        <v>44</v>
      </c>
      <c r="G50" t="str">
        <f>CONCATENATE("'",B50,"': ['",C50,"' ,'",D50,"', '",E50,"', '",F50,"'],")</f>
        <v>'1': ['Gloves of Archery' ,'Gives a +10 bonus to BS, cumulative with that of magical bow or arrows.', 'AN', '44'],</v>
      </c>
    </row>
    <row r="51" spans="1:7" x14ac:dyDescent="0.25">
      <c r="B51">
        <v>2</v>
      </c>
      <c r="C51" t="s">
        <v>67</v>
      </c>
      <c r="D51" t="s">
        <v>70</v>
      </c>
      <c r="E51" t="s">
        <v>5</v>
      </c>
      <c r="F51">
        <v>44</v>
      </c>
      <c r="G51" t="str">
        <f>CONCATENATE("'",B51,"': ['",C51,"' ,'",D51,"', '",E51,"', '",F51,"'],")</f>
        <v>'2': ['Gloves of the Cobra' ,'On an unarmed impact against skin, injects venom into the victim. See manual.', 'AN', '44'],</v>
      </c>
    </row>
    <row r="52" spans="1:7" x14ac:dyDescent="0.25">
      <c r="B52">
        <v>3</v>
      </c>
      <c r="C52" t="s">
        <v>68</v>
      </c>
      <c r="D52" t="s">
        <v>71</v>
      </c>
      <c r="E52" t="s">
        <v>5</v>
      </c>
      <c r="F52">
        <v>44</v>
      </c>
      <c r="G52" t="str">
        <f>CONCATENATE("'",B52,"': ['",C52,"' ,'",D52,"', '",E52,"', '",F52,"'],")</f>
        <v>'3': ['Gloves of Nimbleness' ,'Give a +10 bonus to Dexterity, and proficiency in Lockpicking and Picking Pockets. Needs to be adapted to 2E. See manual.', 'AN', '44'],</v>
      </c>
    </row>
    <row r="54" spans="1:7" x14ac:dyDescent="0.25">
      <c r="A54" t="s">
        <v>449</v>
      </c>
    </row>
    <row r="55" spans="1:7" x14ac:dyDescent="0.25">
      <c r="B55">
        <v>1</v>
      </c>
      <c r="C55" t="s">
        <v>72</v>
      </c>
      <c r="D55" t="s">
        <v>77</v>
      </c>
      <c r="E55" t="s">
        <v>5</v>
      </c>
      <c r="F55">
        <v>44</v>
      </c>
      <c r="G55" t="str">
        <f>CONCATENATE("'",B55,"': ['",C55,"' ,'",D55,"', '",E55,"', '",F55,"'],")</f>
        <v>'1': ['Horn of Banishment' ,'When blown, undead within 8 yards must check for instability with a -2 penalty, whether or not they are normally affected by it. Also, all control is broken and must be reestablished. Finally, demons must also check for instability with a -2', 'AN', '44'],</v>
      </c>
    </row>
    <row r="56" spans="1:7" x14ac:dyDescent="0.25">
      <c r="B56">
        <v>2</v>
      </c>
      <c r="C56" t="s">
        <v>73</v>
      </c>
      <c r="D56" t="s">
        <v>78</v>
      </c>
      <c r="E56" t="s">
        <v>5</v>
      </c>
      <c r="F56">
        <v>45</v>
      </c>
      <c r="G56" t="str">
        <f>CONCATENATE("'",B56,"': ['",C56,"' ,'",D56,"', '",E56,"', '",F56,"'],")</f>
        <v>'2': ['Horn of Hounds' ,'When blown, 1d4+1 War Dogs appear the next round, following the bearer's instructions for one turn before disappearing.', 'AN', '45'],</v>
      </c>
    </row>
    <row r="57" spans="1:7" x14ac:dyDescent="0.25">
      <c r="B57">
        <v>3</v>
      </c>
      <c r="C57" t="s">
        <v>74</v>
      </c>
      <c r="D57" t="s">
        <v>79</v>
      </c>
      <c r="E57" t="s">
        <v>5</v>
      </c>
      <c r="F57">
        <v>45</v>
      </c>
      <c r="G57" t="str">
        <f>CONCATENATE("'",B57,"': ['",C57,"' ,'",D57,"', '",E57,"', '",F57,"'],")</f>
        <v>'3': ['Horn of Plenty' ,'This horn gives bad-looking but delicious and nutritious food, as well as water. Enough for eight man-sized creatures to be fed for 24 hours.', 'AN', '45'],</v>
      </c>
    </row>
    <row r="58" spans="1:7" x14ac:dyDescent="0.25">
      <c r="B58">
        <v>4</v>
      </c>
      <c r="C58" t="s">
        <v>75</v>
      </c>
      <c r="D58" t="s">
        <v>80</v>
      </c>
      <c r="E58" t="s">
        <v>5</v>
      </c>
      <c r="F58">
        <v>45</v>
      </c>
      <c r="G58" t="str">
        <f>CONCATENATE("'",B58,"': ['",C58,"' ,'",D58,"', '",E58,"', '",F58,"'],")</f>
        <v>'4': ['Horn of Valor' ,'When blown, all allies within 8 yards of the bearer get a +1 SR and +5 WS bonus for one hour.', 'AN', '45'],</v>
      </c>
    </row>
    <row r="59" spans="1:7" x14ac:dyDescent="0.25">
      <c r="B59">
        <v>5</v>
      </c>
      <c r="C59" t="s">
        <v>76</v>
      </c>
      <c r="D59" t="s">
        <v>81</v>
      </c>
      <c r="E59" t="s">
        <v>5</v>
      </c>
      <c r="F59">
        <v>45</v>
      </c>
      <c r="G59" t="str">
        <f>CONCATENATE("'",B59,"': ['",C59,"' ,'",D59,"', '",E59,"', '",F59,"'],")</f>
        <v>'5': ['Unicorn Horn' ,'Has various effects. See manual.', 'AN', '45'],</v>
      </c>
    </row>
    <row r="61" spans="1:7" x14ac:dyDescent="0.25">
      <c r="A61" t="s">
        <v>450</v>
      </c>
    </row>
    <row r="62" spans="1:7" x14ac:dyDescent="0.25">
      <c r="B62">
        <v>1</v>
      </c>
      <c r="C62" t="s">
        <v>82</v>
      </c>
      <c r="D62" t="s">
        <v>88</v>
      </c>
      <c r="E62" t="s">
        <v>5</v>
      </c>
      <c r="F62">
        <v>45</v>
      </c>
      <c r="G62" t="str">
        <f t="shared" ref="G62:G67" si="0">CONCATENATE("'",B62,"': ['",C62,"' ,'",D62,"', '",E62,"', '",F62,"'],")</f>
        <v>'1': ['Robe of Disguise' ,'The wearer can cast Assume Illusionary Appearance and Cloak Activity once per day. One in six can also cast Clone Image once per day.', 'AN', '45'],</v>
      </c>
    </row>
    <row r="63" spans="1:7" x14ac:dyDescent="0.25">
      <c r="B63">
        <v>2</v>
      </c>
      <c r="C63" t="s">
        <v>83</v>
      </c>
      <c r="D63" t="s">
        <v>89</v>
      </c>
      <c r="E63" t="s">
        <v>5</v>
      </c>
      <c r="F63">
        <v>45</v>
      </c>
      <c r="G63" t="str">
        <f t="shared" si="0"/>
        <v>'2': ['Robe of Ethereality' ,'Stores 7 magic points, which can be used to cast Become Ethereal. Needs adaptation for 2e. See manual.', 'AN', '45'],</v>
      </c>
    </row>
    <row r="64" spans="1:7" x14ac:dyDescent="0.25">
      <c r="B64">
        <v>3</v>
      </c>
      <c r="C64" t="s">
        <v>84</v>
      </c>
      <c r="D64" t="s">
        <v>90</v>
      </c>
      <c r="E64" t="s">
        <v>5</v>
      </c>
      <c r="F64">
        <v>45</v>
      </c>
      <c r="G64" t="str">
        <f t="shared" si="0"/>
        <v>'3': ['Robe of Fire Resistance' ,'Bestows the same effect as the Resist Fire spell, but each time it's exposed to magical fire, there's a 5% chance of it being destroyed.', 'AN', '45'],</v>
      </c>
    </row>
    <row r="65" spans="1:7" x14ac:dyDescent="0.25">
      <c r="B65">
        <v>4</v>
      </c>
      <c r="C65" t="s">
        <v>85</v>
      </c>
      <c r="D65" t="s">
        <v>91</v>
      </c>
      <c r="E65" t="s">
        <v>5</v>
      </c>
      <c r="F65">
        <v>45</v>
      </c>
      <c r="G65" t="str">
        <f t="shared" si="0"/>
        <v>'4': ['Robe of Mist and Smoke' ,'The wearer can cast Cloud of Smoke and Mist Cloud once per day.', 'AN', '45'],</v>
      </c>
    </row>
    <row r="66" spans="1:7" x14ac:dyDescent="0.25">
      <c r="B66">
        <v>5</v>
      </c>
      <c r="C66" t="s">
        <v>86</v>
      </c>
      <c r="D66" t="s">
        <v>92</v>
      </c>
      <c r="E66" t="s">
        <v>5</v>
      </c>
      <c r="F66">
        <v>45</v>
      </c>
      <c r="G66" t="str">
        <f t="shared" si="0"/>
        <v>'5': ['Robe of the Shroud' ,'Once per day, the wearer can cast Ghostly Appearance to mimic the assigned undead creatures, and gives immunity to fear by ethereal undead.', 'AN', '45'],</v>
      </c>
    </row>
    <row r="67" spans="1:7" x14ac:dyDescent="0.25">
      <c r="B67">
        <v>6</v>
      </c>
      <c r="C67" t="s">
        <v>87</v>
      </c>
      <c r="D67" t="s">
        <v>93</v>
      </c>
      <c r="E67" t="s">
        <v>5</v>
      </c>
      <c r="F67">
        <v>45</v>
      </c>
      <c r="G67" t="str">
        <f t="shared" si="0"/>
        <v>'6': ['Robe of Toughness' ,'Gives a bonus to the wearer's TB. This is incompatible with armour or spells that increase resistance. See manual.', 'AN', '45'],</v>
      </c>
    </row>
    <row r="69" spans="1:7" x14ac:dyDescent="0.25">
      <c r="A69" t="s">
        <v>451</v>
      </c>
    </row>
    <row r="70" spans="1:7" x14ac:dyDescent="0.25">
      <c r="B70">
        <v>1</v>
      </c>
      <c r="C70" t="s">
        <v>94</v>
      </c>
      <c r="D70" t="s">
        <v>95</v>
      </c>
      <c r="E70" t="s">
        <v>2</v>
      </c>
      <c r="F70">
        <v>187</v>
      </c>
      <c r="G70" t="str">
        <f t="shared" ref="G70:G79" si="1">CONCATENATE("'",B70,"': ['",C70,"' ,'",D70,"', '",E70,"', '",F70,"'],")</f>
        <v>'1': ['Amulet Ring' ,'The ring has exactly the same effect as the magical amulet of the same name.', 'CORE1', '187'],</v>
      </c>
    </row>
    <row r="71" spans="1:7" x14ac:dyDescent="0.25">
      <c r="B71">
        <v>2</v>
      </c>
      <c r="C71" t="s">
        <v>96</v>
      </c>
      <c r="D71" t="s">
        <v>97</v>
      </c>
      <c r="E71" t="s">
        <v>2</v>
      </c>
      <c r="F71">
        <v>185</v>
      </c>
      <c r="G71" t="str">
        <f t="shared" si="1"/>
        <v>'2': ['Energy Ring' ,'Works as a Jewel of Energy. Contains 2D6 Magic Points, which can be used once per day by any spellcaster.', 'CORE1', '185'],</v>
      </c>
    </row>
    <row r="72" spans="1:7" x14ac:dyDescent="0.25">
      <c r="B72">
        <v>3</v>
      </c>
      <c r="C72" t="s">
        <v>98</v>
      </c>
      <c r="D72" t="s">
        <v>99</v>
      </c>
      <c r="E72" t="s">
        <v>5</v>
      </c>
      <c r="F72">
        <v>46</v>
      </c>
      <c r="G72" t="str">
        <f t="shared" si="1"/>
        <v>'3': ['Fortitude Ring' ,'Gives the wearer a +10 bonus on all WP and Cl tests.', 'AN', '46'],</v>
      </c>
    </row>
    <row r="73" spans="1:7" x14ac:dyDescent="0.25">
      <c r="B73">
        <v>4</v>
      </c>
      <c r="C73" t="s">
        <v>100</v>
      </c>
      <c r="D73" t="s">
        <v>505</v>
      </c>
      <c r="E73" t="s">
        <v>2</v>
      </c>
      <c r="F73">
        <v>187</v>
      </c>
      <c r="G73" t="str">
        <f t="shared" si="1"/>
        <v>'4': ['Multiple Spell Ring' ,'Contains multiple spells, each of which can be cast once a day without rolling, even by non-spellcasters.', 'CORE1', '187'],</v>
      </c>
    </row>
    <row r="74" spans="1:7" x14ac:dyDescent="0.25">
      <c r="B74">
        <v>5</v>
      </c>
      <c r="C74" t="s">
        <v>102</v>
      </c>
      <c r="D74" t="s">
        <v>506</v>
      </c>
      <c r="E74" t="s">
        <v>2</v>
      </c>
      <c r="F74">
        <v>187</v>
      </c>
      <c r="G74" t="str">
        <f t="shared" si="1"/>
        <v>'5': ['Multiple Warding Ring' ,'The wearer becomes completely immune to various spells. If a spellcaster, they can't cast any of them while wearing the ring.', 'CORE1', '187'],</v>
      </c>
    </row>
    <row r="75" spans="1:7" x14ac:dyDescent="0.25">
      <c r="B75">
        <v>6</v>
      </c>
      <c r="C75" t="s">
        <v>103</v>
      </c>
      <c r="D75" t="s">
        <v>104</v>
      </c>
      <c r="E75" t="s">
        <v>2</v>
      </c>
      <c r="F75">
        <v>187</v>
      </c>
      <c r="G75" t="str">
        <f t="shared" si="1"/>
        <v>'6': ['Ring of Protection' ,'The wearer takes half damage from all attacks from the designated monsters, and has a +10 bonus to all tests against their spells and special abilities.', 'CORE1', '187'],</v>
      </c>
    </row>
    <row r="76" spans="1:7" x14ac:dyDescent="0.25">
      <c r="B76">
        <v>7</v>
      </c>
      <c r="C76" t="s">
        <v>105</v>
      </c>
      <c r="D76" t="s">
        <v>107</v>
      </c>
      <c r="E76" t="s">
        <v>5</v>
      </c>
      <c r="F76">
        <v>46</v>
      </c>
      <c r="G76" t="str">
        <f t="shared" si="1"/>
        <v>'7': ['Ring of Elvenkind' ,'Gives the wearer Night Vision up to 30 yards, a +5 Initiative bonus, and +10 to Fellowship tests against elves.', 'AN', '46'],</v>
      </c>
    </row>
    <row r="77" spans="1:7" x14ac:dyDescent="0.25">
      <c r="B77">
        <v>8</v>
      </c>
      <c r="C77" t="s">
        <v>106</v>
      </c>
      <c r="D77" s="1" t="s">
        <v>503</v>
      </c>
      <c r="E77" t="s">
        <v>2</v>
      </c>
      <c r="F77">
        <v>187</v>
      </c>
      <c r="G77" t="str">
        <f t="shared" si="1"/>
        <v>'8': ['Spell Ring' ,'Contains a spell, which can be cast once per day without rolling, even by non spellcasters', 'CORE1', '187'],</v>
      </c>
    </row>
    <row r="78" spans="1:7" x14ac:dyDescent="0.25">
      <c r="B78">
        <v>9</v>
      </c>
      <c r="C78" t="s">
        <v>108</v>
      </c>
      <c r="D78" t="s">
        <v>109</v>
      </c>
      <c r="E78" t="s">
        <v>5</v>
      </c>
      <c r="F78">
        <v>46</v>
      </c>
      <c r="G78" t="str">
        <f t="shared" si="1"/>
        <v>'9': ['Striking Ring' ,'Once per day, for a full turn, and one at a time, the wearer may gain the benefits of Strike Mighty Blow, Strike to Injure or Strike to Stun. If they already have the talent, the bonuses are not doubled.', 'AN', '46'],</v>
      </c>
    </row>
    <row r="79" spans="1:7" x14ac:dyDescent="0.25">
      <c r="B79">
        <v>10</v>
      </c>
      <c r="C79" t="s">
        <v>110</v>
      </c>
      <c r="D79" s="2" t="s">
        <v>504</v>
      </c>
      <c r="E79" t="s">
        <v>2</v>
      </c>
      <c r="F79">
        <v>187</v>
      </c>
      <c r="G79" t="str">
        <f t="shared" si="1"/>
        <v>'10': ['Ring of Warding' ,'The wearer becomes completely immune to a single spell. If a spellcaster, they can't cast it while wearing the ring', 'CORE1', '187'],</v>
      </c>
    </row>
    <row r="81" spans="1:7" x14ac:dyDescent="0.25">
      <c r="A81" t="s">
        <v>452</v>
      </c>
    </row>
    <row r="82" spans="1:7" x14ac:dyDescent="0.25">
      <c r="B82">
        <v>1</v>
      </c>
      <c r="C82" t="s">
        <v>111</v>
      </c>
      <c r="D82" t="s">
        <v>101</v>
      </c>
      <c r="E82" t="s">
        <v>5</v>
      </c>
      <c r="F82">
        <v>46</v>
      </c>
      <c r="G82" t="str">
        <f t="shared" ref="G82:G90" si="2">CONCATENATE("'",B82,"': ['",C82,"' ,'",D82,"', '",E82,"', '",F82,"'],")</f>
        <v>'1': ['Blackwand' ,'PENDING', 'AN', '46'],</v>
      </c>
    </row>
    <row r="83" spans="1:7" x14ac:dyDescent="0.25">
      <c r="B83">
        <v>2</v>
      </c>
      <c r="C83" t="s">
        <v>112</v>
      </c>
      <c r="D83" t="s">
        <v>101</v>
      </c>
      <c r="E83" t="s">
        <v>5</v>
      </c>
      <c r="F83">
        <v>46</v>
      </c>
      <c r="G83" t="str">
        <f t="shared" si="2"/>
        <v>'2': ['Wand of Absorption' ,'PENDING', 'AN', '46'],</v>
      </c>
    </row>
    <row r="84" spans="1:7" x14ac:dyDescent="0.25">
      <c r="B84">
        <v>3</v>
      </c>
      <c r="C84" t="s">
        <v>113</v>
      </c>
      <c r="D84" t="s">
        <v>101</v>
      </c>
      <c r="E84" t="s">
        <v>5</v>
      </c>
      <c r="F84">
        <v>46</v>
      </c>
      <c r="G84" t="str">
        <f t="shared" si="2"/>
        <v>'3': ['Wand of Corrosion' ,'PENDING', 'AN', '46'],</v>
      </c>
    </row>
    <row r="85" spans="1:7" x14ac:dyDescent="0.25">
      <c r="B85">
        <v>4</v>
      </c>
      <c r="C85" t="s">
        <v>114</v>
      </c>
      <c r="D85" t="s">
        <v>101</v>
      </c>
      <c r="E85" t="s">
        <v>5</v>
      </c>
      <c r="F85">
        <v>46</v>
      </c>
      <c r="G85" t="str">
        <f t="shared" si="2"/>
        <v>'4': ['Wand of Fear' ,'PENDING', 'AN', '46'],</v>
      </c>
    </row>
    <row r="86" spans="1:7" x14ac:dyDescent="0.25">
      <c r="B86">
        <v>5</v>
      </c>
      <c r="C86" t="s">
        <v>117</v>
      </c>
      <c r="D86" t="s">
        <v>118</v>
      </c>
      <c r="E86" t="s">
        <v>2</v>
      </c>
      <c r="F86">
        <v>188</v>
      </c>
      <c r="G86" t="str">
        <f t="shared" si="2"/>
        <v>'5': ['Wand of Jade' ,'When casting a spell with a range other than Touch or Personal, the user may make a WP check to increase its range by 2d6 yards.', 'CORE1', '188'],</v>
      </c>
    </row>
    <row r="87" spans="1:7" x14ac:dyDescent="0.25">
      <c r="B87">
        <v>6</v>
      </c>
      <c r="C87" t="s">
        <v>115</v>
      </c>
      <c r="D87" t="s">
        <v>101</v>
      </c>
      <c r="E87" t="s">
        <v>2</v>
      </c>
      <c r="F87">
        <v>188</v>
      </c>
      <c r="G87" t="str">
        <f t="shared" si="2"/>
        <v>'6': ['Wand of Jet' ,'PENDING', 'CORE1', '188'],</v>
      </c>
    </row>
    <row r="88" spans="1:7" x14ac:dyDescent="0.25">
      <c r="B88">
        <v>7</v>
      </c>
      <c r="C88" t="s">
        <v>116</v>
      </c>
      <c r="D88" t="s">
        <v>101</v>
      </c>
      <c r="E88" t="s">
        <v>2</v>
      </c>
      <c r="F88">
        <v>188</v>
      </c>
      <c r="G88" t="str">
        <f t="shared" si="2"/>
        <v>'7': ['Wand of Onyx' ,'PENDING', 'CORE1', '188'],</v>
      </c>
    </row>
    <row r="89" spans="1:7" x14ac:dyDescent="0.25">
      <c r="B89">
        <v>8</v>
      </c>
      <c r="C89" t="s">
        <v>615</v>
      </c>
      <c r="D89" t="s">
        <v>616</v>
      </c>
      <c r="E89" t="s">
        <v>608</v>
      </c>
      <c r="F89">
        <v>160</v>
      </c>
      <c r="G89" t="str">
        <f t="shared" si="2"/>
        <v>'8': ['Rod of Power' ,'The bearer can store a spell in it by casting it. It can later be cast without needing a roll. The spells cannot be accessed by a different spellcaster.', 'ROS1', '160'],</v>
      </c>
    </row>
    <row r="90" spans="1:7" x14ac:dyDescent="0.25">
      <c r="B90">
        <v>9</v>
      </c>
      <c r="C90" t="s">
        <v>617</v>
      </c>
      <c r="D90" t="s">
        <v>618</v>
      </c>
      <c r="E90" t="s">
        <v>608</v>
      </c>
      <c r="F90">
        <v>160</v>
      </c>
      <c r="G90" t="str">
        <f t="shared" si="2"/>
        <v>'9': ['Staff of Damnation' ,'Empowers Undead. See manual.', 'ROS1', '160'],</v>
      </c>
    </row>
    <row r="91" spans="1:7" x14ac:dyDescent="0.25">
      <c r="G91" t="str">
        <f t="shared" ref="G91:G99" si="3">CONCATENATE("'",B195,"': ['",C195,"' ,'",D195,"', '",E195,"', '",F195,"'],")</f>
        <v>'1': ['Dagger of Halflings' ,'For a non-halfling, it works as a magical dagger. For a halfling, it counts as a sword, and gives +10 to WS.', 'AN', '47'],</v>
      </c>
    </row>
    <row r="92" spans="1:7" x14ac:dyDescent="0.25">
      <c r="G92" t="str">
        <f t="shared" si="3"/>
        <v>'2': ['Harness of Fearlessness' ,'When fitted to a horse (not any other rideable creature) it becomes immune to Fear, though not Terror.', 'AN', '47'],</v>
      </c>
    </row>
    <row r="93" spans="1:7" x14ac:dyDescent="0.25">
      <c r="G93" t="str">
        <f t="shared" si="3"/>
        <v>'3': ['Lantern of Days' ,'Its oil burns very slowly: 1 pint will fuel it for 1d4 days.', 'AN', '47'],</v>
      </c>
    </row>
    <row r="94" spans="1:7" x14ac:dyDescent="0.25">
      <c r="G94" t="str">
        <f t="shared" si="3"/>
        <v>'4': ['Lens of Detection' ,'Allows the user to see illusions for what they truly are. See manual.', 'AN', '47'],</v>
      </c>
    </row>
    <row r="95" spans="1:7" x14ac:dyDescent="0.25">
      <c r="G95" t="str">
        <f t="shared" si="3"/>
        <v>'5': ['Lyre of Melody' ,'It gives +20 to music and busk tests.', 'AN', '47'],</v>
      </c>
    </row>
    <row r="96" spans="1:7" x14ac:dyDescent="0.25">
      <c r="G96" t="str">
        <f t="shared" si="3"/>
        <v>'6': ['Purse of Teeth' ,'If someone other than the owner tries to take money from it, they take damage. See manual.', 'AN', '47'],</v>
      </c>
    </row>
    <row r="97" spans="1:7" x14ac:dyDescent="0.25">
      <c r="G97" t="str">
        <f t="shared" si="3"/>
        <v>'7': ['Ring of Comprehension' ,'Allows the wearer to read and write their own language. 50% of them also give knowledge on how to read and write 1d3 additional languages.', 'AN', '47'],</v>
      </c>
    </row>
    <row r="98" spans="1:7" x14ac:dyDescent="0.25">
      <c r="G98" t="str">
        <f t="shared" si="3"/>
        <v>'8': ['Sand of Flinging' ,'When thrown at a location, all creatures within a four yard radius are blinded, making missile fire and spellcasting impossible.', 'AN', '47'],</v>
      </c>
    </row>
    <row r="99" spans="1:7" x14ac:dyDescent="0.25">
      <c r="G99" t="str">
        <f t="shared" si="3"/>
        <v>'9': ['All-Seeing Mirror' ,'These come in pairs, each seeing the reflection on the other through unlimited distances by land, or up to 500 miles of sea.', 'CORE1', '183'],</v>
      </c>
    </row>
    <row r="100" spans="1:7" x14ac:dyDescent="0.25">
      <c r="A100" t="s">
        <v>453</v>
      </c>
    </row>
    <row r="101" spans="1:7" x14ac:dyDescent="0.25">
      <c r="B101">
        <v>1</v>
      </c>
      <c r="C101" t="s">
        <v>135</v>
      </c>
      <c r="D101" t="s">
        <v>146</v>
      </c>
      <c r="E101" t="s">
        <v>5</v>
      </c>
      <c r="F101">
        <v>48</v>
      </c>
      <c r="G101" t="str">
        <f t="shared" ref="G101:G108" si="4">CONCATENATE("'",B101,"': ['",C101,"' ,'",D101,"', '",E101,"', '",F101,"'],")</f>
        <v>'1': ['Mail Coif' ,'For an explanation of the powers, go to the corresponding Apocrypha Now section.', 'AN', '48'],</v>
      </c>
    </row>
    <row r="102" spans="1:7" x14ac:dyDescent="0.25">
      <c r="B102">
        <v>2</v>
      </c>
      <c r="C102" t="s">
        <v>136</v>
      </c>
      <c r="D102" t="s">
        <v>146</v>
      </c>
      <c r="E102" t="s">
        <v>5</v>
      </c>
      <c r="F102">
        <v>48</v>
      </c>
      <c r="G102" t="str">
        <f t="shared" si="4"/>
        <v>'2': ['Plate Helmet' ,'For an explanation of the powers, go to the corresponding Apocrypha Now section.', 'AN', '48'],</v>
      </c>
    </row>
    <row r="103" spans="1:7" x14ac:dyDescent="0.25">
      <c r="B103">
        <v>3</v>
      </c>
      <c r="C103" t="s">
        <v>137</v>
      </c>
      <c r="D103" t="s">
        <v>146</v>
      </c>
      <c r="E103" t="s">
        <v>5</v>
      </c>
      <c r="F103">
        <v>48</v>
      </c>
      <c r="G103" t="str">
        <f t="shared" si="4"/>
        <v>'3': ['Mail Shirt' ,'For an explanation of the powers, go to the corresponding Apocrypha Now section.', 'AN', '48'],</v>
      </c>
    </row>
    <row r="104" spans="1:7" x14ac:dyDescent="0.25">
      <c r="B104">
        <v>4</v>
      </c>
      <c r="C104" t="s">
        <v>138</v>
      </c>
      <c r="D104" t="s">
        <v>146</v>
      </c>
      <c r="E104" t="s">
        <v>5</v>
      </c>
      <c r="F104">
        <v>48</v>
      </c>
      <c r="G104" t="str">
        <f t="shared" si="4"/>
        <v>'4': ['Sleeved Mail Shirt' ,'For an explanation of the powers, go to the corresponding Apocrypha Now section.', 'AN', '48'],</v>
      </c>
    </row>
    <row r="105" spans="1:7" x14ac:dyDescent="0.25">
      <c r="B105">
        <v>5</v>
      </c>
      <c r="C105" t="s">
        <v>139</v>
      </c>
      <c r="D105" t="s">
        <v>146</v>
      </c>
      <c r="E105" t="s">
        <v>5</v>
      </c>
      <c r="F105">
        <v>48</v>
      </c>
      <c r="G105" t="str">
        <f t="shared" si="4"/>
        <v>'5': ['Mail Coat' ,'For an explanation of the powers, go to the corresponding Apocrypha Now section.', 'AN', '48'],</v>
      </c>
    </row>
    <row r="106" spans="1:7" x14ac:dyDescent="0.25">
      <c r="B106">
        <v>6</v>
      </c>
      <c r="C106" t="s">
        <v>140</v>
      </c>
      <c r="D106" t="s">
        <v>146</v>
      </c>
      <c r="E106" t="s">
        <v>5</v>
      </c>
      <c r="F106">
        <v>48</v>
      </c>
      <c r="G106" t="str">
        <f t="shared" si="4"/>
        <v>'6': ['Sleeved Mail Coat' ,'For an explanation of the powers, go to the corresponding Apocrypha Now section.', 'AN', '48'],</v>
      </c>
    </row>
    <row r="107" spans="1:7" x14ac:dyDescent="0.25">
      <c r="B107">
        <v>7</v>
      </c>
      <c r="C107" t="s">
        <v>141</v>
      </c>
      <c r="D107" t="s">
        <v>146</v>
      </c>
      <c r="E107" t="s">
        <v>5</v>
      </c>
      <c r="F107">
        <v>48</v>
      </c>
      <c r="G107" t="str">
        <f t="shared" si="4"/>
        <v>'7': ['Plate Leggings' ,'For an explanation of the powers, go to the corresponding Apocrypha Now section.', 'AN', '48'],</v>
      </c>
    </row>
    <row r="108" spans="1:7" x14ac:dyDescent="0.25">
      <c r="B108">
        <v>8</v>
      </c>
      <c r="C108" t="s">
        <v>142</v>
      </c>
      <c r="D108" t="s">
        <v>146</v>
      </c>
      <c r="E108" t="s">
        <v>5</v>
      </c>
      <c r="F108">
        <v>48</v>
      </c>
      <c r="G108" t="str">
        <f t="shared" si="4"/>
        <v>'8': ['Mail Leggings' ,'For an explanation of the powers, go to the corresponding Apocrypha Now section.', 'AN', '48'],</v>
      </c>
    </row>
    <row r="109" spans="1:7" x14ac:dyDescent="0.25">
      <c r="B109">
        <v>9</v>
      </c>
      <c r="C109" t="s">
        <v>143</v>
      </c>
      <c r="D109" t="s">
        <v>146</v>
      </c>
      <c r="E109" t="s">
        <v>5</v>
      </c>
      <c r="F109">
        <v>48</v>
      </c>
      <c r="G109" t="b">
        <f>Spells!D4=CONCATENATE("['",A4,"', '['",B4,"],")</f>
        <v>0</v>
      </c>
    </row>
    <row r="110" spans="1:7" x14ac:dyDescent="0.25">
      <c r="B110">
        <v>10</v>
      </c>
      <c r="C110" t="s">
        <v>144</v>
      </c>
      <c r="D110" t="s">
        <v>146</v>
      </c>
      <c r="E110" t="s">
        <v>5</v>
      </c>
      <c r="F110">
        <v>48</v>
      </c>
      <c r="G110" t="str">
        <f>CONCATENATE("'",B110,"': ['",C110,"' ,'",D110,"', '",E110,"', '",F110,"'],")</f>
        <v>'10': ['Breastplate' ,'For an explanation of the powers, go to the corresponding Apocrypha Now section.', 'AN', '48'],</v>
      </c>
    </row>
    <row r="111" spans="1:7" x14ac:dyDescent="0.25">
      <c r="B111">
        <v>11</v>
      </c>
      <c r="C111" t="s">
        <v>145</v>
      </c>
      <c r="D111" t="s">
        <v>146</v>
      </c>
      <c r="E111" t="s">
        <v>5</v>
      </c>
      <c r="F111">
        <v>48</v>
      </c>
      <c r="G111" t="str">
        <f>CONCATENATE("'",B111,"': ['",C111,"' ,'",D111,"', '",E111,"', '",F111,"'],")</f>
        <v>'11': ['Shield' ,'For an explanation of the powers, go to the corresponding Apocrypha Now section.', 'AN', '48'],</v>
      </c>
    </row>
    <row r="129" spans="1:7" x14ac:dyDescent="0.25">
      <c r="A129" t="s">
        <v>455</v>
      </c>
    </row>
    <row r="130" spans="1:7" x14ac:dyDescent="0.25">
      <c r="B130">
        <v>1</v>
      </c>
      <c r="C130" t="s">
        <v>410</v>
      </c>
      <c r="D130" t="s">
        <v>413</v>
      </c>
      <c r="E130" t="s">
        <v>2</v>
      </c>
      <c r="F130">
        <v>185</v>
      </c>
      <c r="G130" t="str">
        <f>CONCATENATE("'",B130,"': ['",C130,"' ,'",D130,"', '",E130,"', '",F130,"'],")</f>
        <v>'1': ['Spell Jewel' ,'A spellcaster can cast the spell contained once a day, without rolling.', 'CORE1', '185'],</v>
      </c>
    </row>
    <row r="131" spans="1:7" x14ac:dyDescent="0.25">
      <c r="B131">
        <v>2</v>
      </c>
      <c r="C131" t="s">
        <v>411</v>
      </c>
      <c r="D131" t="s">
        <v>414</v>
      </c>
      <c r="E131" t="s">
        <v>2</v>
      </c>
      <c r="F131">
        <v>185</v>
      </c>
      <c r="G131" t="str">
        <f>CONCATENATE("'",B131,"': ['",C131,"' ,'",D131,"', '",E131,"', '",F131,"'],")</f>
        <v>'2': ['Multiple Spell Jewel' ,'A spellcaster can cast each spell contained within once a day, without rolling.', 'CORE1', '185'],</v>
      </c>
    </row>
    <row r="132" spans="1:7" x14ac:dyDescent="0.25">
      <c r="B132">
        <v>3</v>
      </c>
      <c r="C132" t="s">
        <v>412</v>
      </c>
      <c r="D132" t="s">
        <v>101</v>
      </c>
      <c r="E132" t="s">
        <v>2</v>
      </c>
      <c r="F132">
        <v>185</v>
      </c>
      <c r="G132" t="str">
        <f>CONCATENATE("'",B132,"': ['",C132,"' ,'",D132,"', '",E132,"', '",F132,"'],")</f>
        <v>'3': ['Energy Jewel' ,'PENDING', 'CORE1', '185'],</v>
      </c>
    </row>
    <row r="133" spans="1:7" x14ac:dyDescent="0.25">
      <c r="B133">
        <v>4</v>
      </c>
      <c r="C133" t="s">
        <v>613</v>
      </c>
      <c r="D133" t="s">
        <v>614</v>
      </c>
      <c r="E133" t="s">
        <v>608</v>
      </c>
      <c r="F133">
        <v>160</v>
      </c>
      <c r="G133" t="str">
        <f>CONCATENATE("'",B133,"': ['",C133,"' ,'",D133,"', '",E133,"', '",F133,"'],")</f>
        <v>'4': ['Heart of Woe' ,'When the bearer is killed, it shatters, hitting everyone in a radius of the Wounds of the bearer, of a S equal to the SB of the bearer + 1d6', 'ROS1', '160'],</v>
      </c>
    </row>
    <row r="134" spans="1:7" x14ac:dyDescent="0.25">
      <c r="A134" t="s">
        <v>456</v>
      </c>
    </row>
    <row r="136" spans="1:7" x14ac:dyDescent="0.25">
      <c r="B136">
        <v>1</v>
      </c>
      <c r="C136" t="s">
        <v>415</v>
      </c>
      <c r="D136" t="str">
        <f t="shared" ref="D136:D161" si="5">CONCATENATE("'",B136,"' : '",C136,"',")</f>
        <v>'1' : 'Additional Damage',</v>
      </c>
    </row>
    <row r="137" spans="1:7" x14ac:dyDescent="0.25">
      <c r="B137">
        <v>2</v>
      </c>
      <c r="C137" t="s">
        <v>416</v>
      </c>
      <c r="D137" t="str">
        <f t="shared" si="5"/>
        <v>'2' : 'Characteristic Gain',</v>
      </c>
    </row>
    <row r="138" spans="1:7" x14ac:dyDescent="0.25">
      <c r="B138">
        <v>3</v>
      </c>
      <c r="C138" t="s">
        <v>417</v>
      </c>
      <c r="D138" t="str">
        <f t="shared" si="5"/>
        <v>'3' : 'Characteristic Drain',</v>
      </c>
    </row>
    <row r="139" spans="1:7" x14ac:dyDescent="0.25">
      <c r="B139">
        <v>4</v>
      </c>
      <c r="C139" t="s">
        <v>418</v>
      </c>
      <c r="D139" t="str">
        <f t="shared" si="5"/>
        <v>'4' : 'Bane Weapon',</v>
      </c>
    </row>
    <row r="140" spans="1:7" x14ac:dyDescent="0.25">
      <c r="B140">
        <v>5</v>
      </c>
      <c r="C140" t="s">
        <v>419</v>
      </c>
      <c r="D140" t="str">
        <f t="shared" si="5"/>
        <v>'5' : 'Flame Attack',</v>
      </c>
    </row>
    <row r="141" spans="1:7" x14ac:dyDescent="0.25">
      <c r="B141">
        <v>6</v>
      </c>
      <c r="C141" t="s">
        <v>420</v>
      </c>
      <c r="D141" t="str">
        <f t="shared" si="5"/>
        <v>'6' : 'Poison Attack',</v>
      </c>
    </row>
    <row r="142" spans="1:7" x14ac:dyDescent="0.25">
      <c r="B142">
        <v>7</v>
      </c>
      <c r="C142" t="s">
        <v>421</v>
      </c>
      <c r="D142" t="str">
        <f t="shared" si="5"/>
        <v>'7' : 'Degeneration Attack',</v>
      </c>
    </row>
    <row r="143" spans="1:7" x14ac:dyDescent="0.25">
      <c r="B143">
        <v>8</v>
      </c>
      <c r="C143" t="s">
        <v>422</v>
      </c>
      <c r="D143" t="str">
        <f t="shared" si="5"/>
        <v>'8' : 'Freeze Attack',</v>
      </c>
    </row>
    <row r="144" spans="1:7" x14ac:dyDescent="0.25">
      <c r="B144">
        <v>9</v>
      </c>
      <c r="C144" t="s">
        <v>423</v>
      </c>
      <c r="D144" t="str">
        <f t="shared" si="5"/>
        <v>'9' : 'Warp Attack',</v>
      </c>
    </row>
    <row r="145" spans="1:4" x14ac:dyDescent="0.25">
      <c r="B145">
        <v>10</v>
      </c>
      <c r="C145" t="s">
        <v>159</v>
      </c>
      <c r="D145" t="str">
        <f t="shared" si="5"/>
        <v>'10' : 'Sleep',</v>
      </c>
    </row>
    <row r="146" spans="1:4" x14ac:dyDescent="0.25">
      <c r="B146">
        <v>11</v>
      </c>
      <c r="C146" t="s">
        <v>424</v>
      </c>
      <c r="D146" t="str">
        <f t="shared" si="5"/>
        <v>'11' : 'Flight',</v>
      </c>
    </row>
    <row r="147" spans="1:4" x14ac:dyDescent="0.25">
      <c r="B147">
        <v>12</v>
      </c>
      <c r="C147" t="s">
        <v>425</v>
      </c>
      <c r="D147" t="str">
        <f t="shared" si="5"/>
        <v>'12' : 'Breather Underwater',</v>
      </c>
    </row>
    <row r="148" spans="1:4" x14ac:dyDescent="0.25">
      <c r="B148">
        <v>13</v>
      </c>
      <c r="C148" t="s">
        <v>426</v>
      </c>
      <c r="D148" t="str">
        <f t="shared" si="5"/>
        <v>'13' : 'Confusion',</v>
      </c>
    </row>
    <row r="149" spans="1:4" x14ac:dyDescent="0.25">
      <c r="A149" t="s">
        <v>432</v>
      </c>
      <c r="B149">
        <v>14</v>
      </c>
      <c r="C149" t="s">
        <v>427</v>
      </c>
      <c r="D149" t="str">
        <f t="shared" si="5"/>
        <v>'14' : 'Fear ',</v>
      </c>
    </row>
    <row r="150" spans="1:4" x14ac:dyDescent="0.25">
      <c r="B150">
        <v>15</v>
      </c>
      <c r="C150" t="s">
        <v>428</v>
      </c>
      <c r="D150" t="str">
        <f t="shared" si="5"/>
        <v>'15' : 'Instability',</v>
      </c>
    </row>
    <row r="151" spans="1:4" x14ac:dyDescent="0.25">
      <c r="A151" t="s">
        <v>432</v>
      </c>
      <c r="B151">
        <v>16</v>
      </c>
      <c r="C151" t="s">
        <v>429</v>
      </c>
      <c r="D151" t="str">
        <f t="shared" si="5"/>
        <v>'16' : 'Protection',</v>
      </c>
    </row>
    <row r="152" spans="1:4" x14ac:dyDescent="0.25">
      <c r="B152">
        <v>17</v>
      </c>
      <c r="C152" t="s">
        <v>430</v>
      </c>
      <c r="D152" t="str">
        <f t="shared" si="5"/>
        <v>'17' : 'Resist Fire',</v>
      </c>
    </row>
    <row r="153" spans="1:4" x14ac:dyDescent="0.25">
      <c r="A153" t="s">
        <v>432</v>
      </c>
      <c r="B153">
        <v>18</v>
      </c>
      <c r="C153" t="s">
        <v>431</v>
      </c>
      <c r="D153" t="str">
        <f t="shared" si="5"/>
        <v>'18' : 'Animated',</v>
      </c>
    </row>
    <row r="154" spans="1:4" x14ac:dyDescent="0.25">
      <c r="B154">
        <v>19</v>
      </c>
      <c r="C154" t="s">
        <v>433</v>
      </c>
      <c r="D154" t="str">
        <f t="shared" si="5"/>
        <v>'19' : 'Invisibility',</v>
      </c>
    </row>
    <row r="155" spans="1:4" x14ac:dyDescent="0.25">
      <c r="B155">
        <v>20</v>
      </c>
      <c r="C155" t="s">
        <v>434</v>
      </c>
      <c r="D155" t="str">
        <f t="shared" si="5"/>
        <v>'20' : 'Magic Damper',</v>
      </c>
    </row>
    <row r="156" spans="1:4" x14ac:dyDescent="0.25">
      <c r="A156" t="s">
        <v>432</v>
      </c>
      <c r="B156">
        <v>21</v>
      </c>
      <c r="C156" t="s">
        <v>435</v>
      </c>
      <c r="D156" t="str">
        <f t="shared" si="5"/>
        <v>'21' : 'Berserk',</v>
      </c>
    </row>
    <row r="157" spans="1:4" x14ac:dyDescent="0.25">
      <c r="B157">
        <v>22</v>
      </c>
      <c r="C157" t="s">
        <v>436</v>
      </c>
      <c r="D157" t="str">
        <f t="shared" si="5"/>
        <v>'22' : 'Repel Undead',</v>
      </c>
    </row>
    <row r="158" spans="1:4" x14ac:dyDescent="0.25">
      <c r="B158">
        <v>23</v>
      </c>
      <c r="C158" t="s">
        <v>437</v>
      </c>
      <c r="D158" t="str">
        <f t="shared" si="5"/>
        <v>'23' : 'Repel Demons',</v>
      </c>
    </row>
    <row r="159" spans="1:4" x14ac:dyDescent="0.25">
      <c r="A159" t="s">
        <v>432</v>
      </c>
      <c r="B159">
        <v>24</v>
      </c>
      <c r="C159" t="s">
        <v>438</v>
      </c>
      <c r="D159" t="str">
        <f t="shared" si="5"/>
        <v>'24' : 'Destroy Magical Weapon',</v>
      </c>
    </row>
    <row r="160" spans="1:4" x14ac:dyDescent="0.25">
      <c r="B160">
        <v>25</v>
      </c>
      <c r="C160" t="s">
        <v>439</v>
      </c>
      <c r="D160" t="str">
        <f t="shared" si="5"/>
        <v>'25' : 'Spell Absorption',</v>
      </c>
    </row>
    <row r="161" spans="2:6" x14ac:dyDescent="0.25">
      <c r="B161">
        <v>26</v>
      </c>
      <c r="C161" t="s">
        <v>440</v>
      </c>
      <c r="D161" t="str">
        <f t="shared" si="5"/>
        <v>'26' : 'Mighty Strike',</v>
      </c>
    </row>
    <row r="164" spans="2:6" x14ac:dyDescent="0.25">
      <c r="E164">
        <v>1</v>
      </c>
      <c r="F164" t="str">
        <f t="shared" ref="F164:F190" si="6">CONCATENATE("'",E164,"',")</f>
        <v>'1',</v>
      </c>
    </row>
    <row r="165" spans="2:6" x14ac:dyDescent="0.25">
      <c r="E165">
        <v>2</v>
      </c>
      <c r="F165" t="str">
        <f t="shared" si="6"/>
        <v>'2',</v>
      </c>
    </row>
    <row r="166" spans="2:6" x14ac:dyDescent="0.25">
      <c r="E166">
        <v>3</v>
      </c>
      <c r="F166" t="str">
        <f t="shared" si="6"/>
        <v>'3',</v>
      </c>
    </row>
    <row r="167" spans="2:6" x14ac:dyDescent="0.25">
      <c r="E167">
        <v>4</v>
      </c>
      <c r="F167" t="str">
        <f t="shared" si="6"/>
        <v>'4',</v>
      </c>
    </row>
    <row r="168" spans="2:6" x14ac:dyDescent="0.25">
      <c r="E168">
        <v>5</v>
      </c>
      <c r="F168" t="str">
        <f t="shared" si="6"/>
        <v>'5',</v>
      </c>
    </row>
    <row r="169" spans="2:6" x14ac:dyDescent="0.25">
      <c r="E169">
        <v>6</v>
      </c>
      <c r="F169" t="str">
        <f t="shared" si="6"/>
        <v>'6',</v>
      </c>
    </row>
    <row r="170" spans="2:6" x14ac:dyDescent="0.25">
      <c r="E170">
        <v>7</v>
      </c>
      <c r="F170" t="str">
        <f t="shared" si="6"/>
        <v>'7',</v>
      </c>
    </row>
    <row r="171" spans="2:6" x14ac:dyDescent="0.25">
      <c r="E171">
        <v>8</v>
      </c>
      <c r="F171" t="str">
        <f t="shared" si="6"/>
        <v>'8',</v>
      </c>
    </row>
    <row r="172" spans="2:6" x14ac:dyDescent="0.25">
      <c r="E172">
        <v>9</v>
      </c>
      <c r="F172" t="str">
        <f t="shared" si="6"/>
        <v>'9',</v>
      </c>
    </row>
    <row r="173" spans="2:6" x14ac:dyDescent="0.25">
      <c r="E173">
        <v>10</v>
      </c>
      <c r="F173" t="str">
        <f t="shared" si="6"/>
        <v>'10',</v>
      </c>
    </row>
    <row r="174" spans="2:6" x14ac:dyDescent="0.25">
      <c r="E174">
        <v>11</v>
      </c>
      <c r="F174" t="str">
        <f t="shared" si="6"/>
        <v>'11',</v>
      </c>
    </row>
    <row r="175" spans="2:6" x14ac:dyDescent="0.25">
      <c r="E175">
        <v>12</v>
      </c>
      <c r="F175" t="str">
        <f t="shared" si="6"/>
        <v>'12',</v>
      </c>
    </row>
    <row r="176" spans="2:6" x14ac:dyDescent="0.25">
      <c r="E176">
        <v>13</v>
      </c>
      <c r="F176" t="str">
        <f t="shared" si="6"/>
        <v>'13',</v>
      </c>
    </row>
    <row r="177" spans="5:6" x14ac:dyDescent="0.25">
      <c r="E177">
        <v>14</v>
      </c>
      <c r="F177" t="str">
        <f t="shared" si="6"/>
        <v>'14',</v>
      </c>
    </row>
    <row r="178" spans="5:6" x14ac:dyDescent="0.25">
      <c r="E178">
        <v>15</v>
      </c>
      <c r="F178" t="str">
        <f t="shared" si="6"/>
        <v>'15',</v>
      </c>
    </row>
    <row r="179" spans="5:6" x14ac:dyDescent="0.25">
      <c r="E179">
        <v>16</v>
      </c>
      <c r="F179" t="str">
        <f t="shared" si="6"/>
        <v>'16',</v>
      </c>
    </row>
    <row r="180" spans="5:6" x14ac:dyDescent="0.25">
      <c r="E180">
        <v>17</v>
      </c>
      <c r="F180" t="str">
        <f t="shared" si="6"/>
        <v>'17',</v>
      </c>
    </row>
    <row r="181" spans="5:6" x14ac:dyDescent="0.25">
      <c r="E181">
        <v>18</v>
      </c>
      <c r="F181" t="str">
        <f t="shared" si="6"/>
        <v>'18',</v>
      </c>
    </row>
    <row r="182" spans="5:6" x14ac:dyDescent="0.25">
      <c r="E182">
        <v>19</v>
      </c>
      <c r="F182" t="str">
        <f t="shared" si="6"/>
        <v>'19',</v>
      </c>
    </row>
    <row r="183" spans="5:6" x14ac:dyDescent="0.25">
      <c r="E183">
        <v>20</v>
      </c>
      <c r="F183" t="str">
        <f t="shared" si="6"/>
        <v>'20',</v>
      </c>
    </row>
    <row r="184" spans="5:6" x14ac:dyDescent="0.25">
      <c r="E184">
        <v>21</v>
      </c>
      <c r="F184" t="str">
        <f t="shared" si="6"/>
        <v>'21',</v>
      </c>
    </row>
    <row r="185" spans="5:6" x14ac:dyDescent="0.25">
      <c r="E185">
        <v>22</v>
      </c>
      <c r="F185" t="str">
        <f t="shared" si="6"/>
        <v>'22',</v>
      </c>
    </row>
    <row r="186" spans="5:6" x14ac:dyDescent="0.25">
      <c r="E186">
        <v>23</v>
      </c>
      <c r="F186" t="str">
        <f t="shared" si="6"/>
        <v>'23',</v>
      </c>
    </row>
    <row r="187" spans="5:6" x14ac:dyDescent="0.25">
      <c r="E187">
        <v>24</v>
      </c>
      <c r="F187" t="str">
        <f t="shared" si="6"/>
        <v>'24',</v>
      </c>
    </row>
    <row r="188" spans="5:6" x14ac:dyDescent="0.25">
      <c r="E188">
        <v>25</v>
      </c>
      <c r="F188" t="str">
        <f t="shared" si="6"/>
        <v>'25',</v>
      </c>
    </row>
    <row r="189" spans="5:6" x14ac:dyDescent="0.25">
      <c r="E189">
        <v>26</v>
      </c>
      <c r="F189" t="str">
        <f t="shared" si="6"/>
        <v>'26',</v>
      </c>
    </row>
    <row r="190" spans="5:6" x14ac:dyDescent="0.25">
      <c r="F190" t="str">
        <f t="shared" si="6"/>
        <v>'',</v>
      </c>
    </row>
    <row r="194" spans="1:7" x14ac:dyDescent="0.25">
      <c r="A194" t="s">
        <v>454</v>
      </c>
    </row>
    <row r="195" spans="1:7" x14ac:dyDescent="0.25">
      <c r="B195">
        <v>1</v>
      </c>
      <c r="C195" t="s">
        <v>119</v>
      </c>
      <c r="D195" t="s">
        <v>127</v>
      </c>
      <c r="E195" t="s">
        <v>5</v>
      </c>
      <c r="F195">
        <v>47</v>
      </c>
      <c r="G195" t="str">
        <f t="shared" ref="G195:G258" si="7">CONCATENATE("'",B195,"': ['",C195,"' ,'",D195,"', '",E195,"', '",F195,"'],")</f>
        <v>'1': ['Dagger of Halflings' ,'For a non-halfling, it works as a magical dagger. For a halfling, it counts as a sword, and gives +10 to WS.', 'AN', '47'],</v>
      </c>
    </row>
    <row r="196" spans="1:7" x14ac:dyDescent="0.25">
      <c r="B196">
        <v>2</v>
      </c>
      <c r="C196" t="s">
        <v>120</v>
      </c>
      <c r="D196" t="s">
        <v>128</v>
      </c>
      <c r="E196" t="s">
        <v>5</v>
      </c>
      <c r="F196">
        <v>47</v>
      </c>
      <c r="G196" t="str">
        <f t="shared" si="7"/>
        <v>'2': ['Harness of Fearlessness' ,'When fitted to a horse (not any other rideable creature) it becomes immune to Fear, though not Terror.', 'AN', '47'],</v>
      </c>
    </row>
    <row r="197" spans="1:7" x14ac:dyDescent="0.25">
      <c r="B197">
        <v>3</v>
      </c>
      <c r="C197" t="s">
        <v>121</v>
      </c>
      <c r="D197" t="s">
        <v>129</v>
      </c>
      <c r="E197" t="s">
        <v>5</v>
      </c>
      <c r="F197">
        <v>47</v>
      </c>
      <c r="G197" t="str">
        <f t="shared" si="7"/>
        <v>'3': ['Lantern of Days' ,'Its oil burns very slowly: 1 pint will fuel it for 1d4 days.', 'AN', '47'],</v>
      </c>
    </row>
    <row r="198" spans="1:7" x14ac:dyDescent="0.25">
      <c r="B198">
        <v>4</v>
      </c>
      <c r="C198" t="s">
        <v>122</v>
      </c>
      <c r="D198" t="s">
        <v>130</v>
      </c>
      <c r="E198" t="s">
        <v>5</v>
      </c>
      <c r="F198">
        <v>47</v>
      </c>
      <c r="G198" t="str">
        <f t="shared" si="7"/>
        <v>'4': ['Lens of Detection' ,'Allows the user to see illusions for what they truly are. See manual.', 'AN', '47'],</v>
      </c>
    </row>
    <row r="199" spans="1:7" x14ac:dyDescent="0.25">
      <c r="B199">
        <v>5</v>
      </c>
      <c r="C199" t="s">
        <v>123</v>
      </c>
      <c r="D199" t="s">
        <v>131</v>
      </c>
      <c r="E199" t="s">
        <v>5</v>
      </c>
      <c r="F199">
        <v>47</v>
      </c>
      <c r="G199" t="str">
        <f t="shared" si="7"/>
        <v>'5': ['Lyre of Melody' ,'It gives +20 to music and busk tests.', 'AN', '47'],</v>
      </c>
    </row>
    <row r="200" spans="1:7" x14ac:dyDescent="0.25">
      <c r="B200">
        <v>6</v>
      </c>
      <c r="C200" t="s">
        <v>124</v>
      </c>
      <c r="D200" t="s">
        <v>132</v>
      </c>
      <c r="E200" t="s">
        <v>5</v>
      </c>
      <c r="F200">
        <v>47</v>
      </c>
      <c r="G200" t="str">
        <f t="shared" si="7"/>
        <v>'6': ['Purse of Teeth' ,'If someone other than the owner tries to take money from it, they take damage. See manual.', 'AN', '47'],</v>
      </c>
    </row>
    <row r="201" spans="1:7" x14ac:dyDescent="0.25">
      <c r="B201">
        <v>7</v>
      </c>
      <c r="C201" t="s">
        <v>125</v>
      </c>
      <c r="D201" t="s">
        <v>133</v>
      </c>
      <c r="E201" t="s">
        <v>5</v>
      </c>
      <c r="F201">
        <v>47</v>
      </c>
      <c r="G201" t="str">
        <f t="shared" si="7"/>
        <v>'7': ['Ring of Comprehension' ,'Allows the wearer to read and write their own language. 50% of them also give knowledge on how to read and write 1d3 additional languages.', 'AN', '47'],</v>
      </c>
    </row>
    <row r="202" spans="1:7" x14ac:dyDescent="0.25">
      <c r="B202">
        <v>8</v>
      </c>
      <c r="C202" t="s">
        <v>126</v>
      </c>
      <c r="D202" t="s">
        <v>134</v>
      </c>
      <c r="E202" t="s">
        <v>5</v>
      </c>
      <c r="F202">
        <v>47</v>
      </c>
      <c r="G202" t="str">
        <f t="shared" si="7"/>
        <v>'8': ['Sand of Flinging' ,'When thrown at a location, all creatures within a four yard radius are blinded, making missile fire and spellcasting impossible.', 'AN', '47'],</v>
      </c>
    </row>
    <row r="203" spans="1:7" x14ac:dyDescent="0.25">
      <c r="B203">
        <v>9</v>
      </c>
      <c r="C203" t="s">
        <v>147</v>
      </c>
      <c r="D203" t="s">
        <v>148</v>
      </c>
      <c r="E203" t="s">
        <v>2</v>
      </c>
      <c r="F203">
        <v>183</v>
      </c>
      <c r="G203" t="str">
        <f t="shared" si="7"/>
        <v>'9': ['All-Seeing Mirror' ,'These come in pairs, each seeing the reflection on the other through unlimited distances by land, or up to 500 miles of sea.', 'CORE1', '183'],</v>
      </c>
    </row>
    <row r="204" spans="1:7" x14ac:dyDescent="0.25">
      <c r="B204">
        <v>10</v>
      </c>
      <c r="C204" t="s">
        <v>149</v>
      </c>
      <c r="D204" t="s">
        <v>150</v>
      </c>
      <c r="E204" t="s">
        <v>2</v>
      </c>
      <c r="F204">
        <v>185</v>
      </c>
      <c r="G204" t="str">
        <f t="shared" si="7"/>
        <v>'10': ['Enchanted Rope' ,'A magical rope that obeys the commands of its owner. See manual.', 'CORE1', '185'],</v>
      </c>
    </row>
    <row r="205" spans="1:7" x14ac:dyDescent="0.25">
      <c r="B205">
        <v>11</v>
      </c>
      <c r="C205" t="s">
        <v>457</v>
      </c>
      <c r="D205" t="s">
        <v>458</v>
      </c>
      <c r="E205" t="s">
        <v>459</v>
      </c>
      <c r="F205">
        <v>93</v>
      </c>
      <c r="G205" t="str">
        <f t="shared" si="7"/>
        <v>'11': ['Golden Death Mask' ,'Gives a bonus of +10 to Command and Intimidate, as well as +10 WP.', 'LLL', '93'],</v>
      </c>
    </row>
    <row r="206" spans="1:7" x14ac:dyDescent="0.25">
      <c r="B206">
        <v>12</v>
      </c>
      <c r="C206" t="s">
        <v>460</v>
      </c>
      <c r="D206" t="s">
        <v>461</v>
      </c>
      <c r="E206" t="s">
        <v>459</v>
      </c>
      <c r="F206">
        <v>94</v>
      </c>
      <c r="G206" t="str">
        <f t="shared" si="7"/>
        <v>'12': ['Blades of Honourable Demise' ,'Gives a +20 to WS. Parrying. If it wounds, the victim loses an additional wound each round until they pass a T -10 test,', 'LLL', '94'],</v>
      </c>
    </row>
    <row r="207" spans="1:7" x14ac:dyDescent="0.25">
      <c r="B207">
        <v>13</v>
      </c>
      <c r="C207" t="s">
        <v>462</v>
      </c>
      <c r="D207" t="s">
        <v>463</v>
      </c>
      <c r="E207" t="s">
        <v>459</v>
      </c>
      <c r="F207">
        <v>96</v>
      </c>
      <c r="G207" t="str">
        <f t="shared" si="7"/>
        <v>'13': ['Dagger of Bound Souls' ,'If it inflicts at least 1 wound, target suffers 5 more wounds, deals extra wounds, pierces magical protection. See manual.', 'LLL', '96'],</v>
      </c>
    </row>
    <row r="208" spans="1:7" x14ac:dyDescent="0.25">
      <c r="B208">
        <v>14</v>
      </c>
      <c r="C208" t="s">
        <v>464</v>
      </c>
      <c r="D208" t="s">
        <v>465</v>
      </c>
      <c r="E208" t="s">
        <v>459</v>
      </c>
      <c r="F208">
        <v>96</v>
      </c>
      <c r="G208" t="str">
        <f t="shared" si="7"/>
        <v>'14': ['Gauntlet of Hraklonesh' ,'S +10, T +10, can't be removed. Each week, make a T -10 check or gain a mutation. See manual.', 'LLL', '96'],</v>
      </c>
    </row>
    <row r="209" spans="2:7" x14ac:dyDescent="0.25">
      <c r="B209">
        <v>15</v>
      </c>
      <c r="C209" s="3" t="s">
        <v>508</v>
      </c>
      <c r="D209" s="3" t="s">
        <v>511</v>
      </c>
      <c r="E209" t="s">
        <v>507</v>
      </c>
      <c r="F209">
        <v>35</v>
      </c>
      <c r="G209" t="str">
        <f t="shared" si="7"/>
        <v>'15': ['Black Diamond Tiara ' ,'Zombies controlled by its wearer gain +1 APoint to all locations. ', 'BOTD', '35'],</v>
      </c>
    </row>
    <row r="210" spans="2:7" x14ac:dyDescent="0.25">
      <c r="B210">
        <v>16</v>
      </c>
      <c r="C210" s="3" t="s">
        <v>509</v>
      </c>
      <c r="D210" s="3" t="s">
        <v>512</v>
      </c>
      <c r="E210" t="s">
        <v>507</v>
      </c>
      <c r="F210">
        <v>35</v>
      </c>
      <c r="G210" t="str">
        <f t="shared" si="7"/>
        <v>'16': ['Blood Opal Brooch ' ,'The wearer gains a +20% bonus to Will Power Tests made to resist spells and effects. ', 'BOTD', '35'],</v>
      </c>
    </row>
    <row r="211" spans="2:7" x14ac:dyDescent="0.25">
      <c r="B211">
        <v>17</v>
      </c>
      <c r="C211" s="3" t="s">
        <v>510</v>
      </c>
      <c r="D211" s="3" t="s">
        <v>513</v>
      </c>
      <c r="E211" t="s">
        <v>507</v>
      </c>
      <c r="F211">
        <v>35</v>
      </c>
      <c r="G211" t="str">
        <f t="shared" si="7"/>
        <v>'17': ['Gown of Tears ' ,'Attacks against its wearer gain no benefit from Ulric’s Fury. ', 'BOTD', '35'],</v>
      </c>
    </row>
    <row r="212" spans="2:7" x14ac:dyDescent="0.25">
      <c r="B212">
        <v>18</v>
      </c>
      <c r="C212" s="3" t="s">
        <v>515</v>
      </c>
      <c r="D212" t="s">
        <v>528</v>
      </c>
      <c r="E212" t="s">
        <v>514</v>
      </c>
      <c r="F212">
        <v>82</v>
      </c>
      <c r="G212" t="str">
        <f t="shared" si="7"/>
        <v>'18': ['Amulet of the Horned One ' ,'So long as the character wears it, they regain 1 Wound each hour. The user must continually wear the Amulet for an hour to gain its effects. ', 'COHR', '82'],</v>
      </c>
    </row>
    <row r="213" spans="2:7" x14ac:dyDescent="0.25">
      <c r="B213">
        <v>19</v>
      </c>
      <c r="C213" s="3" t="s">
        <v>516</v>
      </c>
      <c r="D213" s="3" t="s">
        <v>527</v>
      </c>
      <c r="E213" t="s">
        <v>514</v>
      </c>
      <c r="F213">
        <v>83</v>
      </c>
      <c r="G213" t="str">
        <f t="shared" si="7"/>
        <v>'19': ['Blade of Corruption ' ,'If the wielder inflicts a Wound with it, opponent must make a –10 Toughness Test. On a failed test, it takes an additional Damage 3 hit by poison. If used by a non-Skaven, it slowly poisons its wielder. See manual.', 'COHR', '83'],</v>
      </c>
    </row>
    <row r="214" spans="2:7" x14ac:dyDescent="0.25">
      <c r="B214">
        <v>20</v>
      </c>
      <c r="C214" s="3" t="s">
        <v>517</v>
      </c>
      <c r="D214" s="3" t="s">
        <v>526</v>
      </c>
      <c r="E214" t="s">
        <v>514</v>
      </c>
      <c r="F214">
        <v>83</v>
      </c>
      <c r="G214" t="str">
        <f t="shared" si="7"/>
        <v>'20': ['Cloak of Shadows ' ,'Any creatures attacking the wearer with ranged weapons or magic missiles must pass a –10% WP Test. On a failed test, they must select a different target.', 'COHR', '83'],</v>
      </c>
    </row>
    <row r="215" spans="2:7" x14ac:dyDescent="0.25">
      <c r="B215">
        <v>21</v>
      </c>
      <c r="C215" s="3" t="s">
        <v>518</v>
      </c>
      <c r="D215" s="3" t="s">
        <v>525</v>
      </c>
      <c r="E215" t="s">
        <v>514</v>
      </c>
      <c r="F215">
        <v>83</v>
      </c>
      <c r="G215" t="str">
        <f t="shared" si="7"/>
        <v>'21': ['Dwarf-Slayer ' ,'Powers: This hand weapon inflicts SB+3 Damage vs. Dwarfs, and Critical Hits against dwarves have +3 Value. If used by a non-Skaven, it devours the mind of the wielder. See manual.', 'COHR', '83'],</v>
      </c>
    </row>
    <row r="216" spans="2:7" x14ac:dyDescent="0.25">
      <c r="B216">
        <v>22</v>
      </c>
      <c r="C216" t="s">
        <v>519</v>
      </c>
      <c r="D216" s="3" t="s">
        <v>524</v>
      </c>
      <c r="E216" t="s">
        <v>514</v>
      </c>
      <c r="F216">
        <v>83</v>
      </c>
      <c r="G216" t="str">
        <f t="shared" si="7"/>
        <v>'22': ['Fellblade' ,'It is a sword with Impact that inflicts SB+1 Damage. Skavens wielding it have +20 S. Each round they wield it, they must pass a –20 T roll or take a Damage 3 hit that ignores armour and Toughness. For non-Skaven the check is at -30 and the hit has Damage 5.', 'COHR', '83'],</v>
      </c>
    </row>
    <row r="217" spans="2:7" x14ac:dyDescent="0.25">
      <c r="B217">
        <v>23</v>
      </c>
      <c r="C217" s="3" t="s">
        <v>520</v>
      </c>
      <c r="D217" t="s">
        <v>523</v>
      </c>
      <c r="E217" t="s">
        <v>514</v>
      </c>
      <c r="F217">
        <v>83</v>
      </c>
      <c r="G217" t="str">
        <f t="shared" si="7"/>
        <v>'23': ['The Foul Pendant' ,'Curls of green foul-smelling smoke rise from it, granting the wearer 2 Armour Points to all locations. The protection granted from this device overlaps with any armour worn.', 'COHR', '83'],</v>
      </c>
    </row>
    <row r="218" spans="2:7" x14ac:dyDescent="0.25">
      <c r="B218">
        <v>24</v>
      </c>
      <c r="C218" s="3" t="s">
        <v>521</v>
      </c>
      <c r="D218" s="3" t="s">
        <v>522</v>
      </c>
      <c r="E218" t="s">
        <v>514</v>
      </c>
      <c r="F218">
        <v>83</v>
      </c>
      <c r="G218" t="str">
        <f t="shared" si="7"/>
        <v>'24': ['Staff of the Horned One ' ,' Its wielder may cast an additional Lesser Magic Spell of their choosing. Once selected, the wielder cannot change it. If the item changes owners, the new possessor selects a new Lesser Magic Spell.', 'COHR', '83'],</v>
      </c>
    </row>
    <row r="219" spans="2:7" x14ac:dyDescent="0.25">
      <c r="B219">
        <v>25</v>
      </c>
      <c r="C219" s="3" t="s">
        <v>530</v>
      </c>
      <c r="D219" s="3" t="s">
        <v>547</v>
      </c>
      <c r="E219" t="s">
        <v>529</v>
      </c>
      <c r="F219">
        <v>122</v>
      </c>
      <c r="G219" t="str">
        <f t="shared" si="7"/>
        <v>'25': ['Algrund’s Orrery ' ,'It gives a +20% to Academic Knowledge (Astronomy) Tests, except rolls to determine its function. It can create darkness in an area of ten square miles. This effect lasts for one hour and can be used once per day.', 'NDM', '122'],</v>
      </c>
    </row>
    <row r="220" spans="2:7" x14ac:dyDescent="0.25">
      <c r="B220">
        <v>26</v>
      </c>
      <c r="C220" s="3" t="s">
        <v>531</v>
      </c>
      <c r="D220" s="3" t="s">
        <v>546</v>
      </c>
      <c r="E220" t="s">
        <v>529</v>
      </c>
      <c r="F220">
        <v>122</v>
      </c>
      <c r="G220" t="str">
        <f t="shared" si="7"/>
        <v>'26': ['Asp Bow ' ,'Arrows fired from it deal Damage 4 and function as if poisoned. If they cause at least 1 Wound, the target must make a T roll or lose 2 more Wounds. On a BS result of 96–00, the arrow bites the wielder on the hand, dealing normal damage. Vampires are immune to the poison.', 'NDM', '122'],</v>
      </c>
    </row>
    <row r="221" spans="2:7" x14ac:dyDescent="0.25">
      <c r="B221">
        <v>27</v>
      </c>
      <c r="C221" s="3" t="s">
        <v>532</v>
      </c>
      <c r="D221" s="3" t="s">
        <v>545</v>
      </c>
      <c r="E221" t="s">
        <v>529</v>
      </c>
      <c r="F221">
        <v>122</v>
      </c>
      <c r="G221" t="str">
        <f t="shared" si="7"/>
        <v>'27': ['Blood Chalice' ,'Its bearer may use it as a full-round action. It has two effects: drinking from it restores 1d10 Wounds to the drinker, and using it to coat a weapon causes flames to leap up along it, granting a +2 bonus to damage.', 'NDM', '122'],</v>
      </c>
    </row>
    <row r="222" spans="2:7" x14ac:dyDescent="0.25">
      <c r="B222">
        <v>28</v>
      </c>
      <c r="C222" s="3" t="s">
        <v>533</v>
      </c>
      <c r="D222" s="3" t="s">
        <v>544</v>
      </c>
      <c r="E222" t="s">
        <v>529</v>
      </c>
      <c r="F222">
        <v>123</v>
      </c>
      <c r="G222" t="str">
        <f t="shared" si="7"/>
        <v>'28': ['Carstein Ring' ,'If Vampires of the Von Carstein bloodline wear this ring, they gain 3 Armour Points on all locations and, at the start of each round, regenerate 1d10 Wounds. If the wearer is killed, he returns to un-life at dusk completely healed.', 'NDM', '123'],</v>
      </c>
    </row>
    <row r="223" spans="2:7" x14ac:dyDescent="0.25">
      <c r="B223">
        <v>29</v>
      </c>
      <c r="C223" s="3" t="s">
        <v>534</v>
      </c>
      <c r="D223" s="3" t="s">
        <v>543</v>
      </c>
      <c r="E223" t="s">
        <v>529</v>
      </c>
      <c r="F223">
        <v>123</v>
      </c>
      <c r="G223" t="str">
        <f t="shared" si="7"/>
        <v>'29': ['The Dagger of Jet ' ,'Anyone wounded by it loses 10 S or T, at the wielder’s choosing. Neither may be reduced to 0. If the victim survives, 1% of each characteristic regenerates each hour.', 'NDM', '123'],</v>
      </c>
    </row>
    <row r="224" spans="2:7" x14ac:dyDescent="0.25">
      <c r="B224">
        <v>30</v>
      </c>
      <c r="C224" s="3" t="s">
        <v>535</v>
      </c>
      <c r="D224" s="3" t="s">
        <v>542</v>
      </c>
      <c r="E224" t="s">
        <v>529</v>
      </c>
      <c r="F224">
        <v>123</v>
      </c>
      <c r="G224" t="str">
        <f t="shared" si="7"/>
        <v>'30': ['Lady Zmada’s Portrait ' ,'A Vampire may step through the empty frame of this portrait during the day and shelter there until dusk. During that time, the Vampire appears as an unmoving portrait of itself. If the painting is destroyed, the Vampire is slain.', 'NDM', '123'],</v>
      </c>
    </row>
    <row r="225" spans="2:7" x14ac:dyDescent="0.25">
      <c r="B225">
        <v>31</v>
      </c>
      <c r="C225" s="3" t="s">
        <v>536</v>
      </c>
      <c r="D225" s="3" t="s">
        <v>541</v>
      </c>
      <c r="E225" t="s">
        <v>529</v>
      </c>
      <c r="F225">
        <v>123</v>
      </c>
      <c r="G225" t="str">
        <f t="shared" si="7"/>
        <v>'31': ['Necrotic Powder ' ,'It magically ages anything it touches. Only practitioners of necromancy are immune to this effect. Usually the necromancer blows a handful of the substance at a target (BS Test), which inflicts 2d10 Wounds. ', 'NDM', '123'],</v>
      </c>
    </row>
    <row r="226" spans="2:7" x14ac:dyDescent="0.25">
      <c r="B226">
        <v>32</v>
      </c>
      <c r="C226" t="s">
        <v>537</v>
      </c>
      <c r="D226" t="s">
        <v>540</v>
      </c>
      <c r="E226" t="s">
        <v>529</v>
      </c>
      <c r="F226">
        <v>123</v>
      </c>
      <c r="G226" t="str">
        <f t="shared" si="7"/>
        <v>'32': ['Vampire’s Bane ' ,'This is a silver greatsword with a skull device on the pommel. The bearer’s Strength Bonus is doubled when using Vampire’s Bane against Vampires.', 'NDM', '123'],</v>
      </c>
    </row>
    <row r="227" spans="2:7" x14ac:dyDescent="0.25">
      <c r="B227">
        <v>33</v>
      </c>
      <c r="C227" s="3" t="s">
        <v>538</v>
      </c>
      <c r="D227" s="3" t="s">
        <v>539</v>
      </c>
      <c r="E227" t="s">
        <v>529</v>
      </c>
      <c r="F227">
        <v>123</v>
      </c>
      <c r="G227" t="str">
        <f t="shared" si="7"/>
        <v>'33': ['The Wailing Blade ' ,'As it moves through the air, the blade wails for the blood of men. This forces anyone within 6 yards (3 squares) to re-roll all successful Fear and Terror Tests. Once drawn in battle, the wielder must make a–20 WP roll to sheath it whilst living combatants remain.', 'NDM', '123'],</v>
      </c>
    </row>
    <row r="228" spans="2:7" x14ac:dyDescent="0.25">
      <c r="B228">
        <v>34</v>
      </c>
      <c r="C228" s="3" t="s">
        <v>553</v>
      </c>
      <c r="D228" s="3" t="s">
        <v>554</v>
      </c>
      <c r="E228" t="s">
        <v>548</v>
      </c>
      <c r="F228">
        <v>42</v>
      </c>
      <c r="G228" t="str">
        <f t="shared" si="7"/>
        <v>'34': ['The Gloves of Jarfreit ' ,'The wearer gets +10 to WS and S.', 'SOA', '42'],</v>
      </c>
    </row>
    <row r="229" spans="2:7" x14ac:dyDescent="0.25">
      <c r="B229">
        <v>35</v>
      </c>
      <c r="C229" s="3" t="s">
        <v>552</v>
      </c>
      <c r="D229" s="3" t="s">
        <v>555</v>
      </c>
      <c r="E229" t="s">
        <v>548</v>
      </c>
      <c r="F229">
        <v>42</v>
      </c>
      <c r="G229" t="str">
        <f t="shared" si="7"/>
        <v>'35': ['The Amulet of Say-K’thar ' ,'The wearer gets +1 to cast all arcane spells. In addition, the amulet may be consumed to guarantee the successful casting of a single spell, even if it would normally be impossible for the caster. ', 'SOA', '42'],</v>
      </c>
    </row>
    <row r="230" spans="2:7" x14ac:dyDescent="0.25">
      <c r="B230">
        <v>36</v>
      </c>
      <c r="C230" s="3" t="s">
        <v>551</v>
      </c>
      <c r="D230" s="3" t="s">
        <v>556</v>
      </c>
      <c r="E230" t="s">
        <v>548</v>
      </c>
      <c r="F230">
        <v>42</v>
      </c>
      <c r="G230" t="str">
        <f t="shared" si="7"/>
        <v>'36': ['The Crown of Pashtilar ' ,' No servant of Chaos (including Daemons, Mutants, and cultists) will make the first attack against the bearer. In addition, they are inclined to listen to what she says and give it serious consideration. This does not grant the wearer any extra powers of persuasion, but it does grant a hearing.', 'SOA', '42'],</v>
      </c>
    </row>
    <row r="231" spans="2:7" x14ac:dyDescent="0.25">
      <c r="B231">
        <v>37</v>
      </c>
      <c r="C231" s="3" t="s">
        <v>550</v>
      </c>
      <c r="D231" s="3" t="s">
        <v>557</v>
      </c>
      <c r="E231" t="s">
        <v>548</v>
      </c>
      <c r="F231">
        <v>59</v>
      </c>
      <c r="G231" t="str">
        <f t="shared" si="7"/>
        <v>'37': ['The Cards of Master Wilhelm (Two of Swords) ' ,'The bearer can make one person refuse to acknowledge a single fact. See Manual.', 'SOA', '59'],</v>
      </c>
    </row>
    <row r="232" spans="2:7" x14ac:dyDescent="0.25">
      <c r="B232">
        <v>38</v>
      </c>
      <c r="C232" s="3" t="s">
        <v>549</v>
      </c>
      <c r="D232" s="3" t="s">
        <v>558</v>
      </c>
      <c r="E232" t="s">
        <v>548</v>
      </c>
      <c r="F232">
        <v>59</v>
      </c>
      <c r="G232" t="str">
        <f t="shared" si="7"/>
        <v>'38': ['The Cards of Master Wilhelm (Five of Wands)' ,'The bearer may take a +10% bonus to any Opposed Skill Test. Every time she does so, she will later take a –5% penalty on an unopposed Skill Test, as circumstances conspire to undermine her attempt. The max bonus on a test is +10%, but the GM may apply any number of penalties, up to the number owed, to the same Skill Test.', 'SOA', '59'],</v>
      </c>
    </row>
    <row r="233" spans="2:7" x14ac:dyDescent="0.25">
      <c r="B233">
        <v>39</v>
      </c>
      <c r="C233" t="s">
        <v>560</v>
      </c>
      <c r="D233" s="3" t="s">
        <v>561</v>
      </c>
      <c r="E233" t="s">
        <v>559</v>
      </c>
      <c r="F233">
        <v>79</v>
      </c>
      <c r="G233" t="str">
        <f t="shared" si="7"/>
        <v>'39': ['Rod of Separation ' ,'Separates an essence from a possessed object and forcibly returns it to the Realm of Chaos.', 'FON', '79'],</v>
      </c>
    </row>
    <row r="234" spans="2:7" x14ac:dyDescent="0.25">
      <c r="B234">
        <v>40</v>
      </c>
      <c r="C234" t="s">
        <v>563</v>
      </c>
      <c r="D234" s="3" t="s">
        <v>564</v>
      </c>
      <c r="E234" t="s">
        <v>562</v>
      </c>
      <c r="F234">
        <v>175</v>
      </c>
      <c r="G234" t="str">
        <f t="shared" si="7"/>
        <v>'40': ['Donnacanto' ,'When the wielder charges, it sings, allowing allies within earshot to re-roll previously failed Fear Tests. This re-roll—and all subsequent Fear Tests—are made at +10 as long as it can be heard. The spear continues singing until combat ends.', 'TT', '175'],</v>
      </c>
    </row>
    <row r="235" spans="2:7" x14ac:dyDescent="0.25">
      <c r="B235">
        <v>41</v>
      </c>
      <c r="C235" s="3" t="s">
        <v>566</v>
      </c>
      <c r="D235" s="3" t="s">
        <v>565</v>
      </c>
      <c r="E235" t="s">
        <v>562</v>
      </c>
      <c r="F235">
        <v>221</v>
      </c>
      <c r="G235" t="str">
        <f t="shared" si="7"/>
        <v>'41': ['Chalice of Shared Secrets' ,'Can deliver messages to servants of Nurgle. See manual.', 'TT', '221'],</v>
      </c>
    </row>
    <row r="236" spans="2:7" x14ac:dyDescent="0.25">
      <c r="B236">
        <v>42</v>
      </c>
      <c r="C236" s="3" t="s">
        <v>567</v>
      </c>
      <c r="D236" s="3" t="s">
        <v>568</v>
      </c>
      <c r="E236" t="s">
        <v>562</v>
      </c>
      <c r="F236">
        <v>221</v>
      </c>
      <c r="G236" t="str">
        <f t="shared" si="7"/>
        <v>'42': ['The Foetid Wind ' ,'Living creatures that lose 1 Wound from it must pass a T roll or die in TB rounds. In addition, the wielder gains +10 to WS, S, and a +1 A against Elves. ', 'TT', '221'],</v>
      </c>
    </row>
    <row r="237" spans="2:7" x14ac:dyDescent="0.25">
      <c r="B237">
        <v>43</v>
      </c>
      <c r="C237" s="3" t="s">
        <v>569</v>
      </c>
      <c r="D237" s="3" t="s">
        <v>570</v>
      </c>
      <c r="E237" t="s">
        <v>562</v>
      </c>
      <c r="F237">
        <v>221</v>
      </c>
      <c r="G237" t="str">
        <f t="shared" si="7"/>
        <v>'43': ['Gangrenous Tooth' ,' When installed inside the user’s mouth, it burrows into the owner’s brain, sending tendrils of power through the being. Any damage dealt by its wielder does not heal naturally until another character successfully passes a Heal Test to clean out the injury.', 'TT', '221'],</v>
      </c>
    </row>
    <row r="238" spans="2:7" x14ac:dyDescent="0.25">
      <c r="B238">
        <v>44</v>
      </c>
      <c r="C238" t="s">
        <v>572</v>
      </c>
      <c r="D238" t="s">
        <v>573</v>
      </c>
      <c r="E238" t="s">
        <v>571</v>
      </c>
      <c r="F238">
        <v>204</v>
      </c>
      <c r="G238" t="str">
        <f t="shared" si="7"/>
        <v>'44': ['Black Skull of the Caliph' ,'When mounted on a pole, it grants a +10% bonus to Fear and Terror Tests to all allies within 8 yards (4 squares).', 'ROS2', '204'],</v>
      </c>
    </row>
    <row r="239" spans="2:7" x14ac:dyDescent="0.25">
      <c r="B239">
        <v>45</v>
      </c>
      <c r="C239" s="3" t="s">
        <v>574</v>
      </c>
      <c r="D239" t="s">
        <v>575</v>
      </c>
      <c r="E239" t="s">
        <v>571</v>
      </c>
      <c r="F239">
        <v>204</v>
      </c>
      <c r="G239" t="str">
        <f t="shared" si="7"/>
        <v>'45': ['Charm of Hotek' ,'It grants the wearer immunity to fire and +1 Armour Point to all locations. Also, they take –20 to WP rolls to resist Chaos effects and gain an additional mutation beyond any other mutations they gain.', 'ROS2', '204'],</v>
      </c>
    </row>
    <row r="240" spans="2:7" x14ac:dyDescent="0.25">
      <c r="B240">
        <v>46</v>
      </c>
      <c r="C240" t="s">
        <v>576</v>
      </c>
      <c r="D240" t="s">
        <v>577</v>
      </c>
      <c r="E240" t="s">
        <v>571</v>
      </c>
      <c r="F240">
        <v>204</v>
      </c>
      <c r="G240" t="str">
        <f t="shared" si="7"/>
        <v>'46': ['Dazh’s Flint' ,'When touched to a flammable object, such as tinder, cloth, hair (though not flesh), or paper, it automatically catches flame.', 'ROS2', '204'],</v>
      </c>
    </row>
    <row r="241" spans="1:7" x14ac:dyDescent="0.25">
      <c r="B241">
        <v>47</v>
      </c>
      <c r="C241" t="s">
        <v>578</v>
      </c>
      <c r="D241" t="s">
        <v>579</v>
      </c>
      <c r="E241" t="s">
        <v>571</v>
      </c>
      <c r="F241">
        <v>205</v>
      </c>
      <c r="G241" t="str">
        <f t="shared" si="7"/>
        <v>'47': ['Doomfire Ring' ,'Once per day, by passing a WP roll, the wielder can fire ball as if he had Magic. A character with the Lore of Fire may use the Doomfire Ring a number of additional times per day equal to his Magic.', 'ROS2', '205'],</v>
      </c>
    </row>
    <row r="242" spans="1:7" x14ac:dyDescent="0.25">
      <c r="B242">
        <v>48</v>
      </c>
      <c r="C242" t="s">
        <v>580</v>
      </c>
      <c r="D242" t="s">
        <v>581</v>
      </c>
      <c r="E242" t="s">
        <v>571</v>
      </c>
      <c r="F242">
        <v>205</v>
      </c>
      <c r="G242" t="str">
        <f t="shared" si="7"/>
        <v>'48': ['Elf Charm' ,'It may be used as an additional ingredient for casting spells from the Lore of Life, doubling the modifier for all other ingredients used.', 'ROS2', '205'],</v>
      </c>
    </row>
    <row r="243" spans="1:7" x14ac:dyDescent="0.25">
      <c r="B243">
        <v>49</v>
      </c>
      <c r="C243" t="s">
        <v>582</v>
      </c>
      <c r="D243" t="s">
        <v>583</v>
      </c>
      <c r="E243" t="s">
        <v>571</v>
      </c>
      <c r="F243">
        <v>205</v>
      </c>
      <c r="G243" t="str">
        <f t="shared" si="7"/>
        <v>'49': ['Fauschlag Ring' ,'The wearer gains +10 WS.', 'ROS2', '205'],</v>
      </c>
    </row>
    <row r="244" spans="1:7" x14ac:dyDescent="0.25">
      <c r="B244">
        <v>50</v>
      </c>
      <c r="C244" t="s">
        <v>584</v>
      </c>
      <c r="D244" t="s">
        <v>583</v>
      </c>
      <c r="E244" t="s">
        <v>571</v>
      </c>
      <c r="F244">
        <v>205</v>
      </c>
      <c r="G244" t="str">
        <f t="shared" si="7"/>
        <v>'50': ['Griffon Claw' ,'The wearer gains +10 WS.', 'ROS2', '205'],</v>
      </c>
    </row>
    <row r="245" spans="1:7" x14ac:dyDescent="0.25">
      <c r="B245">
        <v>51</v>
      </c>
      <c r="C245" t="s">
        <v>585</v>
      </c>
      <c r="D245" t="s">
        <v>586</v>
      </c>
      <c r="E245" t="s">
        <v>571</v>
      </c>
      <c r="F245">
        <v>205</v>
      </c>
      <c r="G245" t="str">
        <f t="shared" si="7"/>
        <v>'51': ['Helstrum’s Staff' ,'Gives +20 Fel for Public Speaking or preaching to a crowd.', 'ROS2', '205'],</v>
      </c>
    </row>
    <row r="246" spans="1:7" x14ac:dyDescent="0.25">
      <c r="B246">
        <v>52</v>
      </c>
      <c r="C246" t="s">
        <v>587</v>
      </c>
      <c r="D246" t="s">
        <v>588</v>
      </c>
      <c r="E246" t="s">
        <v>571</v>
      </c>
      <c r="F246">
        <v>205</v>
      </c>
      <c r="G246" t="str">
        <f t="shared" si="7"/>
        <v>'52': ['Maid’s Charm' ,'When worn by a female, she cannot conceive a child.', 'ROS2', '205'],</v>
      </c>
    </row>
    <row r="247" spans="1:7" x14ac:dyDescent="0.25">
      <c r="B247">
        <v>53</v>
      </c>
      <c r="C247" t="s">
        <v>589</v>
      </c>
      <c r="D247" t="s">
        <v>590</v>
      </c>
      <c r="E247" t="s">
        <v>571</v>
      </c>
      <c r="F247">
        <v>206</v>
      </c>
      <c r="G247" t="str">
        <f t="shared" si="7"/>
        <v>'53': ['Orb of Ghrond' ,'Grants visions in exchange of madness, Dark Elves are immune. See manual.', 'ROS2', '206'],</v>
      </c>
    </row>
    <row r="248" spans="1:7" x14ac:dyDescent="0.25">
      <c r="B248">
        <v>54</v>
      </c>
      <c r="C248" t="s">
        <v>591</v>
      </c>
      <c r="D248" t="s">
        <v>592</v>
      </c>
      <c r="E248" t="s">
        <v>571</v>
      </c>
      <c r="F248">
        <v>206</v>
      </c>
      <c r="G248" t="str">
        <f t="shared" si="7"/>
        <v>'54': ['Power Stone' ,'Allows the user to roll 2 extra Magic Dice when casting spell. Are consumed upon use.', 'ROS2', '206'],</v>
      </c>
    </row>
    <row r="249" spans="1:7" x14ac:dyDescent="0.25">
      <c r="B249">
        <v>55</v>
      </c>
      <c r="C249" t="s">
        <v>593</v>
      </c>
      <c r="D249" t="s">
        <v>594</v>
      </c>
      <c r="E249" t="s">
        <v>571</v>
      </c>
      <c r="F249">
        <v>207</v>
      </c>
      <c r="G249" t="str">
        <f t="shared" si="7"/>
        <v>'55': ['Scrivener's Candle' ,'When reading by its light, the reader gains +20 Int. It can burn for a total of 24 hours.', 'ROS2', '207'],</v>
      </c>
    </row>
    <row r="250" spans="1:7" x14ac:dyDescent="0.25">
      <c r="B250">
        <v>56</v>
      </c>
      <c r="C250" t="s">
        <v>595</v>
      </c>
      <c r="D250" t="s">
        <v>596</v>
      </c>
      <c r="E250" t="s">
        <v>571</v>
      </c>
      <c r="F250">
        <v>207</v>
      </c>
      <c r="G250" t="str">
        <f t="shared" si="7"/>
        <v>'56': ['Scroll of the Fifth Lore' ,'Appears to be whatever the reader expects to see. Thus, if handed to a literate guard with the explanation that the scroll is in fact a writ of passage, a license, or some other document, the guard would see it as such.', 'ROS2', '207'],</v>
      </c>
    </row>
    <row r="251" spans="1:7" x14ac:dyDescent="0.25">
      <c r="B251">
        <v>57</v>
      </c>
      <c r="C251" t="s">
        <v>597</v>
      </c>
      <c r="D251" t="s">
        <v>598</v>
      </c>
      <c r="E251" t="s">
        <v>571</v>
      </c>
      <c r="F251">
        <v>207</v>
      </c>
      <c r="G251" t="str">
        <f t="shared" si="7"/>
        <v>'57': ['Silver Seal' ,'All attacks against the wearer are at –10. It also grants the wearer +20 to WP checksto resist hostile spells.', 'ROS2', '207'],</v>
      </c>
    </row>
    <row r="252" spans="1:7" x14ac:dyDescent="0.25">
      <c r="B252">
        <v>58</v>
      </c>
      <c r="C252" t="s">
        <v>599</v>
      </c>
      <c r="D252" t="s">
        <v>600</v>
      </c>
      <c r="E252" t="s">
        <v>571</v>
      </c>
      <c r="F252">
        <v>207</v>
      </c>
      <c r="G252" t="str">
        <f t="shared" si="7"/>
        <v>'58': ['Skull Charm' ,'Grants +5 WS.', 'ROS2', '207'],</v>
      </c>
    </row>
    <row r="253" spans="1:7" x14ac:dyDescent="0.25">
      <c r="B253">
        <v>59</v>
      </c>
      <c r="C253" t="s">
        <v>599</v>
      </c>
      <c r="D253" t="s">
        <v>601</v>
      </c>
      <c r="E253" t="s">
        <v>571</v>
      </c>
      <c r="F253">
        <v>207</v>
      </c>
      <c r="G253" t="str">
        <f t="shared" si="7"/>
        <v>'59': ['Skull Charm' ,'Grants +10 to Fear checks.', 'ROS2', '207'],</v>
      </c>
    </row>
    <row r="254" spans="1:7" x14ac:dyDescent="0.25">
      <c r="A254" t="s">
        <v>432</v>
      </c>
      <c r="B254">
        <v>60</v>
      </c>
      <c r="C254" t="s">
        <v>599</v>
      </c>
      <c r="D254" t="s">
        <v>602</v>
      </c>
      <c r="E254" t="s">
        <v>571</v>
      </c>
      <c r="F254">
        <v>207</v>
      </c>
      <c r="G254" t="str">
        <f t="shared" si="7"/>
        <v>'60': ['Skull Charm' ,'Grants +5 to WS and BS.', 'ROS2', '207'],</v>
      </c>
    </row>
    <row r="255" spans="1:7" x14ac:dyDescent="0.25">
      <c r="B255">
        <v>61</v>
      </c>
      <c r="C255" t="s">
        <v>599</v>
      </c>
      <c r="D255" t="s">
        <v>603</v>
      </c>
      <c r="E255" t="s">
        <v>571</v>
      </c>
      <c r="F255">
        <v>207</v>
      </c>
      <c r="G255" t="str">
        <f t="shared" si="7"/>
        <v>'61': ['Skull Charm' ,'Grants +10 to WS, BS, and Fear tests. It also speaks.', 'ROS2', '207'],</v>
      </c>
    </row>
    <row r="256" spans="1:7" x14ac:dyDescent="0.25">
      <c r="A256" t="s">
        <v>432</v>
      </c>
      <c r="B256">
        <v>62</v>
      </c>
      <c r="C256" t="s">
        <v>604</v>
      </c>
      <c r="D256" t="s">
        <v>605</v>
      </c>
      <c r="E256" t="s">
        <v>571</v>
      </c>
      <c r="F256">
        <v>207</v>
      </c>
      <c r="G256" t="str">
        <f t="shared" si="7"/>
        <v>'62': ['Talisman of Ulrics' ,'The wearer of this Talisman regains 1 Wound at the start of their turn each round.', 'ROS2', '207'],</v>
      </c>
    </row>
    <row r="257" spans="1:7" x14ac:dyDescent="0.25">
      <c r="B257">
        <v>63</v>
      </c>
      <c r="C257" t="s">
        <v>609</v>
      </c>
      <c r="D257" t="s">
        <v>610</v>
      </c>
      <c r="E257" t="s">
        <v>608</v>
      </c>
      <c r="F257">
        <v>160</v>
      </c>
      <c r="G257" t="str">
        <f t="shared" si="7"/>
        <v>'63': ['The Black Amulet' ,'50% chance of rebounding damage. See manual.', 'ROS1', '160'],</v>
      </c>
    </row>
    <row r="258" spans="1:7" x14ac:dyDescent="0.25">
      <c r="B258">
        <v>64</v>
      </c>
      <c r="C258" t="s">
        <v>611</v>
      </c>
      <c r="D258" t="s">
        <v>612</v>
      </c>
      <c r="E258" t="s">
        <v>608</v>
      </c>
      <c r="F258">
        <v>160</v>
      </c>
      <c r="G258" t="str">
        <f t="shared" si="7"/>
        <v>'64': ['Golden Eye of Tzeentch' ,'All enemies in melee with the wearer must pass WP each round or stay immobile. See manual.', 'ROS1', '160'],</v>
      </c>
    </row>
    <row r="259" spans="1:7" x14ac:dyDescent="0.25">
      <c r="B259">
        <v>65</v>
      </c>
      <c r="C259" t="s">
        <v>619</v>
      </c>
      <c r="D259" t="s">
        <v>620</v>
      </c>
      <c r="E259" t="s">
        <v>608</v>
      </c>
      <c r="F259">
        <v>161</v>
      </c>
      <c r="G259" t="str">
        <f t="shared" ref="G259:G269" si="8">CONCATENATE("'",B259,"': ['",C259,"' ,'",D259,"', '",E259,"', '",F259,"'],")</f>
        <v>'65': ['Blood Drinker' ,'Broadsword. Each time it deals damage, it drains 10 S. If it reaches 0, the target dies. S is recovered at a pace of 10 per day.', 'ROS1', '161'],</v>
      </c>
    </row>
    <row r="260" spans="1:7" x14ac:dyDescent="0.25">
      <c r="B260">
        <v>66</v>
      </c>
      <c r="C260" t="s">
        <v>621</v>
      </c>
      <c r="D260" t="s">
        <v>622</v>
      </c>
      <c r="E260" t="s">
        <v>608</v>
      </c>
      <c r="F260">
        <v>161</v>
      </c>
      <c r="G260" t="str">
        <f t="shared" si="8"/>
        <v>'66': ['Book of Ashur' ,'Allows a wizard to cast any spell, as long is it is within one level of his magic level (see the Rules document for the conversion). After that, WP roll or gains 1d6 IP and ventures into the Realms of Chaos. See manual.', 'ROS1', '161'],</v>
      </c>
    </row>
    <row r="261" spans="1:7" x14ac:dyDescent="0.25">
      <c r="A261" t="s">
        <v>432</v>
      </c>
      <c r="B261">
        <v>67</v>
      </c>
      <c r="C261" t="s">
        <v>623</v>
      </c>
      <c r="D261" t="s">
        <v>624</v>
      </c>
      <c r="E261" t="s">
        <v>608</v>
      </c>
      <c r="F261">
        <v>161</v>
      </c>
      <c r="G261" t="str">
        <f t="shared" si="8"/>
        <v>'67': ['Bottle Tower of Grimnyth the Great' ,'Allows users to teleport to the tower that exists inside the bottle. See manual.', 'ROS1', '161'],</v>
      </c>
    </row>
    <row r="262" spans="1:7" x14ac:dyDescent="0.25">
      <c r="B262">
        <v>68</v>
      </c>
      <c r="C262" t="s">
        <v>625</v>
      </c>
      <c r="D262" t="s">
        <v>626</v>
      </c>
      <c r="E262" t="s">
        <v>608</v>
      </c>
      <c r="F262">
        <v>162</v>
      </c>
      <c r="G262" t="str">
        <f t="shared" si="8"/>
        <v>'68': ['Chalice of Sorcery' ,'Once per round, a wizard may cast a spell without rolling dice. Then, roll 1d6. On a 6, loses 1d6 wounds. See manual.', 'ROS1', '162'],</v>
      </c>
    </row>
    <row r="263" spans="1:7" x14ac:dyDescent="0.25">
      <c r="B263">
        <v>69</v>
      </c>
      <c r="C263" t="s">
        <v>627</v>
      </c>
      <c r="D263" t="s">
        <v>628</v>
      </c>
      <c r="E263" t="s">
        <v>608</v>
      </c>
      <c r="F263">
        <v>162</v>
      </c>
      <c r="G263" t="str">
        <f t="shared" si="8"/>
        <v>'69': ['Crown of Sorcery' ,'Allows the user to cast necromancy spells without rolling dice. Then, make WP roll. If failed, they are prone for a round. If the roll is 96 or more, they journey to the Lands of the Dead. See manual.', 'ROS1', '162'],</v>
      </c>
    </row>
    <row r="264" spans="1:7" x14ac:dyDescent="0.25">
      <c r="A264" t="s">
        <v>432</v>
      </c>
      <c r="B264">
        <v>70</v>
      </c>
      <c r="C264" t="s">
        <v>629</v>
      </c>
      <c r="D264" t="s">
        <v>630</v>
      </c>
      <c r="E264" t="s">
        <v>608</v>
      </c>
      <c r="F264">
        <v>162</v>
      </c>
      <c r="G264" t="str">
        <f t="shared" si="8"/>
        <v>'70': ['Daemon's Cradle' ,'It can contain a single demon inside. If one comes within 6 squares from it, they must roll WP -50. If they fail, they are trapped in it.', 'ROS1', '162'],</v>
      </c>
    </row>
    <row r="265" spans="1:7" x14ac:dyDescent="0.25">
      <c r="B265">
        <v>71</v>
      </c>
      <c r="C265" t="s">
        <v>631</v>
      </c>
      <c r="D265" t="s">
        <v>632</v>
      </c>
      <c r="E265" t="s">
        <v>608</v>
      </c>
      <c r="F265">
        <v>162</v>
      </c>
      <c r="G265" t="str">
        <f t="shared" si="8"/>
        <v>'71': ['Gilded Armour' ,'Gives +1 AP on all locations. Attackers on melee must pass a S roll in order to attack the wearer.', 'ROS1', '162'],</v>
      </c>
    </row>
    <row r="266" spans="1:7" x14ac:dyDescent="0.25">
      <c r="B266">
        <v>72</v>
      </c>
      <c r="C266" t="s">
        <v>633</v>
      </c>
      <c r="D266" t="s">
        <v>634</v>
      </c>
      <c r="E266" t="s">
        <v>608</v>
      </c>
      <c r="F266">
        <v>162</v>
      </c>
      <c r="G266" t="str">
        <f t="shared" si="8"/>
        <v>'72': ['Erik's Sword of Confusion' ,'Damage is -3 against everything except dairy products.', 'ROS1', '162'],</v>
      </c>
    </row>
    <row r="267" spans="1:7" x14ac:dyDescent="0.25">
      <c r="A267" t="s">
        <v>432</v>
      </c>
      <c r="B267">
        <v>73</v>
      </c>
      <c r="C267" t="s">
        <v>635</v>
      </c>
      <c r="D267" t="s">
        <v>636</v>
      </c>
      <c r="E267" t="s">
        <v>608</v>
      </c>
      <c r="F267">
        <v>162</v>
      </c>
      <c r="G267" t="str">
        <f t="shared" si="8"/>
        <v>'73': ['Runefang' ,'Ignores all armour, including magical, as well as T. Deals double damage against undead.', 'ROS1', '162'],</v>
      </c>
    </row>
    <row r="268" spans="1:7" x14ac:dyDescent="0.25">
      <c r="A268" t="s">
        <v>432</v>
      </c>
      <c r="B268">
        <v>74</v>
      </c>
      <c r="C268" t="s">
        <v>637</v>
      </c>
      <c r="D268" t="s">
        <v>638</v>
      </c>
      <c r="E268" t="s">
        <v>608</v>
      </c>
      <c r="F268">
        <v>164</v>
      </c>
      <c r="G268" t="str">
        <f t="shared" si="8"/>
        <v>'74': ['Spear of Seeking' ,'If the full name of a foe within 150 yards is spoken, and the spear is thrown, it impacts without rolling BS. If the name is wrong, the spear attacks the user instead.', 'ROS1', '164'],</v>
      </c>
    </row>
    <row r="269" spans="1:7" x14ac:dyDescent="0.25">
      <c r="B269">
        <v>75</v>
      </c>
      <c r="C269" t="s">
        <v>639</v>
      </c>
      <c r="D269" t="s">
        <v>640</v>
      </c>
      <c r="E269" t="s">
        <v>608</v>
      </c>
      <c r="F269">
        <v>164</v>
      </c>
      <c r="G269" t="str">
        <f t="shared" si="8"/>
        <v>'75': ['Tomb-Blade of Arkhan' ,'Anyone killed by it must roll WP, or their soul goes into the blade. Can only be used safely by a necromancer, vampire, or liche. See manual.', 'ROS1', '164'],</v>
      </c>
    </row>
    <row r="270" spans="1:7" x14ac:dyDescent="0.25">
      <c r="A270" t="s">
        <v>432</v>
      </c>
    </row>
    <row r="272" spans="1:7" x14ac:dyDescent="0.25">
      <c r="B272">
        <v>1</v>
      </c>
      <c r="C272" t="s">
        <v>22</v>
      </c>
      <c r="D272" t="s">
        <v>30</v>
      </c>
      <c r="E272" t="s">
        <v>5</v>
      </c>
      <c r="F272">
        <v>42</v>
      </c>
      <c r="G272" t="str">
        <f t="shared" ref="G272" si="9">CONCATENATE("'",B272,"': ['",C272,"' ,'",D272,"', '",E272,"', '",F272,"'],")</f>
        <v>'1': ['Arrow of Banefulness' ,'Double damage to the creatures of the assigned type.', 'AN', '42'],</v>
      </c>
    </row>
    <row r="273" spans="2:7" x14ac:dyDescent="0.25">
      <c r="B273">
        <v>2</v>
      </c>
      <c r="C273" t="s">
        <v>23</v>
      </c>
      <c r="D273" t="s">
        <v>31</v>
      </c>
      <c r="E273" t="s">
        <v>5</v>
      </c>
      <c r="F273">
        <v>43</v>
      </c>
      <c r="G273" t="str">
        <f>CONCATENATE("'",B273,"': ['",C273,"', '",D273,"', '",E273,"', '",F273,"'],")</f>
        <v>'2': ['Arrow of Bleeding', 'If it hits, it absorbs 15% of the target's blood, removes 1/4 of its wounds, and falls to the ground. See manual.', 'AN', '43'],</v>
      </c>
    </row>
    <row r="274" spans="2:7" x14ac:dyDescent="0.25">
      <c r="B274">
        <v>3</v>
      </c>
      <c r="C274" t="s">
        <v>24</v>
      </c>
      <c r="D274" t="s">
        <v>32</v>
      </c>
      <c r="E274" t="s">
        <v>5</v>
      </c>
      <c r="F274">
        <v>43</v>
      </c>
      <c r="G274" t="str">
        <f>CONCATENATE("'",B274,"': ['",C274,"', '",D274,"', '",E274,"', '",F274,"'],")</f>
        <v>'3': ['Arrow of Division', 'It spreads into 1d6 projectiles when fired, each of which can target the same target or a random one. One hit and damage roll for each projectile.', 'AN', '43'],</v>
      </c>
    </row>
    <row r="275" spans="2:7" x14ac:dyDescent="0.25">
      <c r="B275">
        <v>4</v>
      </c>
      <c r="C275" t="s">
        <v>25</v>
      </c>
      <c r="D275" t="s">
        <v>33</v>
      </c>
      <c r="E275" t="s">
        <v>5</v>
      </c>
      <c r="F275">
        <v>43</v>
      </c>
      <c r="G275" t="str">
        <f>CONCATENATE("'",B275,"': ['",C275,"', '",D275,"', '",E275,"', '",F275,"'],")</f>
        <v>'4': ['Arrow of Doom', 'If it hits a creature of the assigned type, it must mage a Magic check or die. If it survives, it receives double damage.', 'AN', '43'],</v>
      </c>
    </row>
    <row r="276" spans="2:7" x14ac:dyDescent="0.25">
      <c r="B276">
        <v>5</v>
      </c>
      <c r="C276" t="s">
        <v>26</v>
      </c>
      <c r="D276" t="s">
        <v>34</v>
      </c>
      <c r="E276" t="s">
        <v>5</v>
      </c>
      <c r="F276">
        <v>43</v>
      </c>
      <c r="G276" t="str">
        <f t="shared" ref="G276" si="10">CONCATENATE("'",B276,"': ['",C276,"' ,'",D276,"', '",E276,"', '",F276,"'],")</f>
        <v>'5': ['Arrow of Grappling' ,'Upon firing, turns into a hook that can hang on to almost any surface. See manual.', 'AN', '43'],</v>
      </c>
    </row>
    <row r="277" spans="2:7" x14ac:dyDescent="0.25">
      <c r="B277">
        <v>6</v>
      </c>
      <c r="C277" t="s">
        <v>27</v>
      </c>
      <c r="D277" t="s">
        <v>35</v>
      </c>
      <c r="E277" t="s">
        <v>2</v>
      </c>
      <c r="F277">
        <v>184</v>
      </c>
      <c r="G277" t="str">
        <f t="shared" ref="G277:G297" si="11">CONCATENATE("'",B277,"': ['",C277,"', '",D277,"', '",E277,"', '",F277,"'],")</f>
        <v>'6': ['Arrow of Potency', 'It causes 1 more wound upon impact.', 'CORE1', '184'],</v>
      </c>
    </row>
    <row r="278" spans="2:7" x14ac:dyDescent="0.25">
      <c r="B278">
        <v>7</v>
      </c>
      <c r="C278" t="s">
        <v>28</v>
      </c>
      <c r="D278" t="s">
        <v>36</v>
      </c>
      <c r="E278" t="s">
        <v>5</v>
      </c>
      <c r="F278">
        <v>43</v>
      </c>
      <c r="G278" t="str">
        <f t="shared" si="11"/>
        <v>'7': ['Arrow of Sure Striking', 'Gives a bonus to the BS skill for the attack.', 'AN', '43'],</v>
      </c>
    </row>
    <row r="279" spans="2:7" x14ac:dyDescent="0.25">
      <c r="B279">
        <v>8</v>
      </c>
      <c r="C279" t="s">
        <v>29</v>
      </c>
      <c r="D279" t="s">
        <v>37</v>
      </c>
      <c r="E279" t="s">
        <v>2</v>
      </c>
      <c r="F279">
        <v>184</v>
      </c>
      <c r="G279" t="str">
        <f t="shared" si="11"/>
        <v>'8': ['Arrow of True Flight', 'It always hits, though it's still necessary to roll in order to determine where it hits.', 'CORE1', '184'],</v>
      </c>
    </row>
    <row r="280" spans="2:7" x14ac:dyDescent="0.25">
      <c r="B280">
        <v>9</v>
      </c>
      <c r="C280" t="s">
        <v>466</v>
      </c>
      <c r="D280" t="s">
        <v>467</v>
      </c>
      <c r="E280" t="s">
        <v>468</v>
      </c>
      <c r="F280">
        <v>88</v>
      </c>
      <c r="G280" t="str">
        <f t="shared" si="11"/>
        <v>'9': ['Arrow of Cursed Bone', 'When wounded, test T or die and become a Zombie.', 'Apo2', '88'],</v>
      </c>
    </row>
    <row r="281" spans="2:7" x14ac:dyDescent="0.25">
      <c r="B281">
        <v>10</v>
      </c>
      <c r="C281" t="s">
        <v>469</v>
      </c>
      <c r="D281" t="s">
        <v>470</v>
      </c>
      <c r="E281" t="s">
        <v>468</v>
      </c>
      <c r="F281">
        <v>88</v>
      </c>
      <c r="G281" t="str">
        <f t="shared" si="11"/>
        <v>'10': ['Arrow of Direful Summonation', 'When they strike an object, a random creature is summoned.', 'Apo2', '88'],</v>
      </c>
    </row>
    <row r="282" spans="2:7" x14ac:dyDescent="0.25">
      <c r="B282">
        <v>11</v>
      </c>
      <c r="C282" t="s">
        <v>471</v>
      </c>
      <c r="D282" t="s">
        <v>472</v>
      </c>
      <c r="E282" t="s">
        <v>468</v>
      </c>
      <c r="F282">
        <v>88</v>
      </c>
      <c r="G282" t="str">
        <f t="shared" si="11"/>
        <v>'11': ['Arrow of Far Flight', 'It reaches double the distance.', 'Apo2', '88'],</v>
      </c>
    </row>
    <row r="283" spans="2:7" x14ac:dyDescent="0.25">
      <c r="B283">
        <v>12</v>
      </c>
      <c r="C283" t="s">
        <v>473</v>
      </c>
      <c r="D283" t="s">
        <v>474</v>
      </c>
      <c r="E283" t="s">
        <v>468</v>
      </c>
      <c r="F283">
        <v>88</v>
      </c>
      <c r="G283" t="str">
        <f t="shared" si="11"/>
        <v>'12': ['Arrow of Fear', 'Upon being hit, the victim must make a Fear or Terror check.', 'Apo2', '88'],</v>
      </c>
    </row>
    <row r="284" spans="2:7" x14ac:dyDescent="0.25">
      <c r="B284">
        <v>13</v>
      </c>
      <c r="C284" t="s">
        <v>475</v>
      </c>
      <c r="D284" t="s">
        <v>476</v>
      </c>
      <c r="E284" t="s">
        <v>468</v>
      </c>
      <c r="F284">
        <v>88</v>
      </c>
      <c r="G284" t="str">
        <f t="shared" si="11"/>
        <v>'13': ['Arrow of Fire', 'Makes extra damage upon hitting a target: 1d4 if normal target, 2d4 if flammable, triple damage if it hits a water elemental.', 'Apo2', '88'],</v>
      </c>
    </row>
    <row r="285" spans="2:7" x14ac:dyDescent="0.25">
      <c r="B285">
        <v>14</v>
      </c>
      <c r="C285" t="s">
        <v>477</v>
      </c>
      <c r="D285" t="s">
        <v>478</v>
      </c>
      <c r="E285" t="s">
        <v>468</v>
      </c>
      <c r="F285">
        <v>88</v>
      </c>
      <c r="G285" t="str">
        <f t="shared" si="11"/>
        <v>'14': ['Arrow of Ice', 'Upon hitting, deals 1d3 extra damage if the target fails a T test, or triple damage to fire elementals. See manual.', 'Apo2', '88'],</v>
      </c>
    </row>
    <row r="286" spans="2:7" x14ac:dyDescent="0.25">
      <c r="B286">
        <v>15</v>
      </c>
      <c r="C286" t="s">
        <v>479</v>
      </c>
      <c r="D286" t="s">
        <v>480</v>
      </c>
      <c r="E286" t="s">
        <v>468</v>
      </c>
      <c r="F286">
        <v>89</v>
      </c>
      <c r="G286" t="str">
        <f t="shared" si="11"/>
        <v>'15': ['Arrow of Madness', 'Anyone hit by it with an int of 10 or more gains 2d6 insanity points.', 'Apo2', '89'],</v>
      </c>
    </row>
    <row r="287" spans="2:7" x14ac:dyDescent="0.25">
      <c r="B287">
        <v>16</v>
      </c>
      <c r="C287" t="s">
        <v>481</v>
      </c>
      <c r="D287" t="s">
        <v>482</v>
      </c>
      <c r="E287" t="s">
        <v>468</v>
      </c>
      <c r="F287">
        <v>89</v>
      </c>
      <c r="G287" t="str">
        <f t="shared" si="11"/>
        <v>'16': ['Arrow of Might', 'It hits with S 10.', 'Apo2', '89'],</v>
      </c>
    </row>
    <row r="288" spans="2:7" x14ac:dyDescent="0.25">
      <c r="B288">
        <v>17</v>
      </c>
      <c r="C288" t="s">
        <v>483</v>
      </c>
      <c r="D288" t="s">
        <v>484</v>
      </c>
      <c r="E288" t="s">
        <v>468</v>
      </c>
      <c r="F288">
        <v>89</v>
      </c>
      <c r="G288" t="str">
        <f t="shared" si="11"/>
        <v>'17': ['Arrow of Mind Stealing', 'Adds a special effect when it impacts. See manual.', 'Apo2', '89'],</v>
      </c>
    </row>
    <row r="289" spans="2:7" x14ac:dyDescent="0.25">
      <c r="B289">
        <v>18</v>
      </c>
      <c r="C289" t="s">
        <v>485</v>
      </c>
      <c r="D289" t="s">
        <v>486</v>
      </c>
      <c r="E289" t="s">
        <v>468</v>
      </c>
      <c r="F289">
        <v>89</v>
      </c>
      <c r="G289" t="str">
        <f t="shared" si="11"/>
        <v>'18': ['Arrow of Pestilence', 'Causes infected wounds upon hitting a target. See manual.', 'Apo2', '89'],</v>
      </c>
    </row>
    <row r="290" spans="2:7" x14ac:dyDescent="0.25">
      <c r="B290">
        <v>19</v>
      </c>
      <c r="C290" t="s">
        <v>487</v>
      </c>
      <c r="D290" t="s">
        <v>488</v>
      </c>
      <c r="E290" t="s">
        <v>468</v>
      </c>
      <c r="F290">
        <v>90</v>
      </c>
      <c r="G290" t="str">
        <f t="shared" si="11"/>
        <v>'19': ['Arrow of Sleep', 'Doesn't cause damage, upon hitting, target must make a WP check or fall asleep. See manual.', 'Apo2', '90'],</v>
      </c>
    </row>
    <row r="291" spans="2:7" x14ac:dyDescent="0.25">
      <c r="B291">
        <v>20</v>
      </c>
      <c r="C291" t="s">
        <v>489</v>
      </c>
      <c r="D291" t="s">
        <v>490</v>
      </c>
      <c r="E291" t="s">
        <v>468</v>
      </c>
      <c r="F291">
        <v>90</v>
      </c>
      <c r="G291" t="str">
        <f t="shared" si="11"/>
        <v>'20': ['Arrow of Sluggish Doom', 'Causes an effect upon impact. See manual.', 'Apo2', '90'],</v>
      </c>
    </row>
    <row r="292" spans="2:7" x14ac:dyDescent="0.25">
      <c r="B292">
        <v>21</v>
      </c>
      <c r="C292" t="s">
        <v>491</v>
      </c>
      <c r="D292" t="s">
        <v>492</v>
      </c>
      <c r="E292" t="s">
        <v>468</v>
      </c>
      <c r="F292">
        <v>90</v>
      </c>
      <c r="G292" t="str">
        <f t="shared" si="11"/>
        <v>'21': ['Arrow of Venom', 'If target survives the strike, it must pass a T test or die.', 'Apo2', '90'],</v>
      </c>
    </row>
    <row r="293" spans="2:7" x14ac:dyDescent="0.25">
      <c r="B293">
        <v>22</v>
      </c>
      <c r="C293" t="s">
        <v>493</v>
      </c>
      <c r="D293" t="s">
        <v>494</v>
      </c>
      <c r="E293" t="s">
        <v>468</v>
      </c>
      <c r="F293">
        <v>90</v>
      </c>
      <c r="G293" t="str">
        <f t="shared" si="11"/>
        <v>'22': ['Arrow of the Warp', 'Ignores all non-magical armour.', 'Apo2', '90'],</v>
      </c>
    </row>
    <row r="294" spans="2:7" x14ac:dyDescent="0.25">
      <c r="B294">
        <v>23</v>
      </c>
      <c r="C294" t="s">
        <v>495</v>
      </c>
      <c r="D294" t="s">
        <v>490</v>
      </c>
      <c r="E294" t="s">
        <v>468</v>
      </c>
      <c r="F294">
        <v>91</v>
      </c>
      <c r="G294" t="str">
        <f t="shared" si="11"/>
        <v>'23': ['Arrow of Weakening', 'Causes an effect upon impact. See manual.', 'Apo2', '91'],</v>
      </c>
    </row>
    <row r="295" spans="2:7" x14ac:dyDescent="0.25">
      <c r="B295">
        <v>24</v>
      </c>
      <c r="C295" t="s">
        <v>496</v>
      </c>
      <c r="D295" t="s">
        <v>497</v>
      </c>
      <c r="E295" t="s">
        <v>468</v>
      </c>
      <c r="F295">
        <v>90</v>
      </c>
      <c r="G295" t="str">
        <f t="shared" si="11"/>
        <v>'24': ['Arrow of Wounding', 'Causes extra damage.', 'Apo2', '90'],</v>
      </c>
    </row>
    <row r="296" spans="2:7" x14ac:dyDescent="0.25">
      <c r="B296">
        <v>25</v>
      </c>
      <c r="C296" t="s">
        <v>498</v>
      </c>
      <c r="D296" t="s">
        <v>499</v>
      </c>
      <c r="E296" t="s">
        <v>468</v>
      </c>
      <c r="F296">
        <v>90</v>
      </c>
      <c r="G296" t="str">
        <f t="shared" si="11"/>
        <v>'25': ['Arrow of Piercing', 'Ignores non-magical armour and shields. See manual.', 'Apo2', '90'],</v>
      </c>
    </row>
    <row r="297" spans="2:7" x14ac:dyDescent="0.25">
      <c r="B297">
        <v>26</v>
      </c>
      <c r="C297" t="s">
        <v>502</v>
      </c>
      <c r="D297" t="s">
        <v>500</v>
      </c>
      <c r="E297" t="s">
        <v>501</v>
      </c>
      <c r="F297">
        <v>90</v>
      </c>
      <c r="G297" t="str">
        <f t="shared" si="11"/>
        <v>'26': ['Arrow of Rightful Banishment', 'Forces target of the associated creature type to make an instability check at -3.', 'Apo', '90'],</v>
      </c>
    </row>
    <row r="303" spans="2:7" x14ac:dyDescent="0.25">
      <c r="B303">
        <v>9</v>
      </c>
      <c r="C303" t="s">
        <v>641</v>
      </c>
      <c r="D303" t="s">
        <v>642</v>
      </c>
      <c r="E303" t="s">
        <v>608</v>
      </c>
      <c r="F303">
        <v>164</v>
      </c>
      <c r="G303" t="str">
        <f t="shared" ref="G303:G366" si="12">CONCATENATE("'",B303,"': ['",C303,"', '",D303,"', '",E303,"', '",F303,"'],")</f>
        <v>'9': ['Potion of Answering', 'Anyone who drinks this potion must tell the truth when asked a question until its effects wear off.', 'ROS1', '164'],</v>
      </c>
    </row>
    <row r="304" spans="2:7" x14ac:dyDescent="0.25">
      <c r="B304">
        <v>10</v>
      </c>
      <c r="C304" t="s">
        <v>643</v>
      </c>
      <c r="D304" t="s">
        <v>644</v>
      </c>
      <c r="E304" t="s">
        <v>608</v>
      </c>
      <c r="F304">
        <v>164</v>
      </c>
      <c r="G304" t="str">
        <f t="shared" si="12"/>
        <v>'10': ['Potion of Attention', 'Gives a +30 to all perception-related rolls while its effects last.', 'ROS1', '164'],</v>
      </c>
    </row>
    <row r="305" spans="2:7" x14ac:dyDescent="0.25">
      <c r="B305">
        <v>11</v>
      </c>
      <c r="C305" t="s">
        <v>645</v>
      </c>
      <c r="D305" t="s">
        <v>646</v>
      </c>
      <c r="E305" t="s">
        <v>608</v>
      </c>
      <c r="F305">
        <v>164</v>
      </c>
      <c r="G305" t="str">
        <f t="shared" si="12"/>
        <v>'11': ['Potion of Beauty', 'While its effects last, the user cannot be recognized. They gain +10 Fel, or +20 against members of their own race.', 'ROS1', '164'],</v>
      </c>
    </row>
    <row r="306" spans="2:7" x14ac:dyDescent="0.25">
      <c r="B306">
        <v>12</v>
      </c>
      <c r="C306" t="s">
        <v>647</v>
      </c>
      <c r="D306" t="s">
        <v>648</v>
      </c>
      <c r="E306" t="s">
        <v>608</v>
      </c>
      <c r="F306">
        <v>164</v>
      </c>
      <c r="G306" t="str">
        <f t="shared" si="12"/>
        <v>'12': ['Potion of Bravery', 'Gives a +30 to WP while its effects last.', 'ROS1', '164'],</v>
      </c>
    </row>
    <row r="307" spans="2:7" x14ac:dyDescent="0.25">
      <c r="B307">
        <v>13</v>
      </c>
      <c r="C307" t="s">
        <v>649</v>
      </c>
      <c r="D307" t="s">
        <v>650</v>
      </c>
      <c r="E307" t="s">
        <v>608</v>
      </c>
      <c r="F307">
        <v>165</v>
      </c>
      <c r="G307" t="str">
        <f t="shared" si="12"/>
        <v>'13': ['Potion of Chaos', 'Gives 1d3 IP. Also, it causes 1d3 temporary Chaos Mutations. See manual.', 'ROS1', '165'],</v>
      </c>
    </row>
    <row r="308" spans="2:7" x14ac:dyDescent="0.25">
      <c r="B308">
        <v>14</v>
      </c>
      <c r="C308" t="s">
        <v>651</v>
      </c>
      <c r="D308" t="s">
        <v>652</v>
      </c>
      <c r="E308" t="s">
        <v>608</v>
      </c>
      <c r="F308">
        <v>165</v>
      </c>
      <c r="G308" t="str">
        <f t="shared" si="12"/>
        <v>'14': ['Potion of Charm', 'Gives +10 Fel while its effects last.', 'ROS1', '165'],</v>
      </c>
    </row>
    <row r="309" spans="2:7" x14ac:dyDescent="0.25">
      <c r="B309">
        <v>15</v>
      </c>
      <c r="C309" t="s">
        <v>653</v>
      </c>
      <c r="D309" t="s">
        <v>654</v>
      </c>
      <c r="E309" t="s">
        <v>608</v>
      </c>
      <c r="F309">
        <v>165</v>
      </c>
      <c r="G309" t="str">
        <f t="shared" si="12"/>
        <v>'15': ['Potion of Charisma', 'Gives +30 Fel while its effects last. Anyone seeing the user must pass a WP roll or try to monopolize their attention.', 'ROS1', '165'],</v>
      </c>
    </row>
    <row r="310" spans="2:7" x14ac:dyDescent="0.25">
      <c r="B310">
        <v>16</v>
      </c>
      <c r="C310" t="s">
        <v>655</v>
      </c>
      <c r="D310" t="s">
        <v>656</v>
      </c>
      <c r="E310" t="s">
        <v>608</v>
      </c>
      <c r="F310">
        <v>165</v>
      </c>
      <c r="G310" t="str">
        <f t="shared" si="12"/>
        <v>'16': ['Potion of Cleverness', 'Gives +20 Int while its effects last.', 'ROS1', '165'],</v>
      </c>
    </row>
    <row r="311" spans="2:7" x14ac:dyDescent="0.25">
      <c r="B311">
        <v>17</v>
      </c>
      <c r="C311" t="s">
        <v>657</v>
      </c>
      <c r="D311" t="s">
        <v>658</v>
      </c>
      <c r="E311" t="s">
        <v>608</v>
      </c>
      <c r="F311">
        <v>165</v>
      </c>
      <c r="G311" t="str">
        <f t="shared" si="12"/>
        <v>'17': ['Potion of Concealment', 'Gives the Concealment skill while its effects last.', 'ROS1', '165'],</v>
      </c>
    </row>
    <row r="312" spans="2:7" x14ac:dyDescent="0.25">
      <c r="B312">
        <v>18</v>
      </c>
      <c r="C312" t="s">
        <v>659</v>
      </c>
      <c r="D312" t="s">
        <v>660</v>
      </c>
      <c r="E312" t="s">
        <v>608</v>
      </c>
      <c r="F312">
        <v>165</v>
      </c>
      <c r="G312" t="str">
        <f t="shared" si="12"/>
        <v>'18': ['Potion of Cowardice', 'Subjects the user to fear and gives it a -20 to WP. While the effects last, the user must make a Fear check each time the circumstances change.', 'ROS1', '165'],</v>
      </c>
    </row>
    <row r="313" spans="2:7" x14ac:dyDescent="0.25">
      <c r="B313">
        <v>19</v>
      </c>
      <c r="C313" t="s">
        <v>661</v>
      </c>
      <c r="D313" t="s">
        <v>662</v>
      </c>
      <c r="E313" t="s">
        <v>608</v>
      </c>
      <c r="F313">
        <v>165</v>
      </c>
      <c r="G313" t="str">
        <f t="shared" si="12"/>
        <v>'19': ['Potion of Dancing', 'Makes the user dance until the effect wears off.', 'ROS1', '165'],</v>
      </c>
    </row>
    <row r="314" spans="2:7" x14ac:dyDescent="0.25">
      <c r="B314">
        <v>20</v>
      </c>
      <c r="C314" t="s">
        <v>663</v>
      </c>
      <c r="D314" t="s">
        <v>664</v>
      </c>
      <c r="E314" t="s">
        <v>608</v>
      </c>
      <c r="F314">
        <v>165</v>
      </c>
      <c r="G314" t="str">
        <f t="shared" si="12"/>
        <v>'20': ['Potion of Dissent', 'The user suffers animosity against the first person they see after drinking it.', 'ROS1', '165'],</v>
      </c>
    </row>
    <row r="315" spans="2:7" x14ac:dyDescent="0.25">
      <c r="B315">
        <v>21</v>
      </c>
      <c r="C315" t="s">
        <v>665</v>
      </c>
      <c r="D315" t="s">
        <v>666</v>
      </c>
      <c r="E315" t="s">
        <v>608</v>
      </c>
      <c r="F315">
        <v>165</v>
      </c>
      <c r="G315" t="str">
        <f t="shared" si="12"/>
        <v>'21': ['Potion of Drunkenness', 'The user becomes heavily drunk, falling asleep after 1d6 *10 minutes. They only wake up after 3d6 hours. When they do, they have -10 to Agi, Int, WP, and Fel for 1d6 hours.', 'ROS1', '165'],</v>
      </c>
    </row>
    <row r="316" spans="2:7" x14ac:dyDescent="0.25">
      <c r="B316">
        <v>22</v>
      </c>
      <c r="C316" t="s">
        <v>667</v>
      </c>
      <c r="D316" t="s">
        <v>668</v>
      </c>
      <c r="E316" t="s">
        <v>608</v>
      </c>
      <c r="F316">
        <v>166</v>
      </c>
      <c r="G316" t="str">
        <f t="shared" si="12"/>
        <v>'22': ['Potion of Dullness', 'The user is affected by stupidity, and their Int is halved until the effect wears off.', 'ROS1', '166'],</v>
      </c>
    </row>
    <row r="317" spans="2:7" x14ac:dyDescent="0.25">
      <c r="B317">
        <v>23</v>
      </c>
      <c r="C317" t="s">
        <v>669</v>
      </c>
      <c r="D317" t="s">
        <v>670</v>
      </c>
      <c r="E317" t="s">
        <v>608</v>
      </c>
      <c r="F317">
        <v>166</v>
      </c>
      <c r="G317" t="str">
        <f t="shared" si="12"/>
        <v>'23': ['Potion of Eagle-Eyes', 'The user can see in detail within up to three miles while the effects last.', 'ROS1', '166'],</v>
      </c>
    </row>
    <row r="318" spans="2:7" x14ac:dyDescent="0.25">
      <c r="B318">
        <v>24</v>
      </c>
      <c r="C318" t="s">
        <v>671</v>
      </c>
      <c r="D318" t="s">
        <v>672</v>
      </c>
      <c r="E318" t="s">
        <v>608</v>
      </c>
      <c r="F318">
        <v>166</v>
      </c>
      <c r="G318" t="str">
        <f t="shared" si="12"/>
        <v>'24': ['Potion of Empathy', 'The user can sense the emotions of any member of their race with whom they make eye contact.', 'ROS1', '166'],</v>
      </c>
    </row>
    <row r="319" spans="2:7" x14ac:dyDescent="0.25">
      <c r="B319">
        <v>25</v>
      </c>
      <c r="C319" t="s">
        <v>673</v>
      </c>
      <c r="D319" t="s">
        <v>674</v>
      </c>
      <c r="E319" t="s">
        <v>608</v>
      </c>
      <c r="F319">
        <v>166</v>
      </c>
      <c r="G319" t="str">
        <f t="shared" si="12"/>
        <v>'25': ['Potion of Fire-Breathing', 'Allows the user to breathe fire like a dragon, one time. It uses the cone template, dealing one impact of Strength 8.', 'ROS1', '166'],</v>
      </c>
    </row>
    <row r="320" spans="2:7" x14ac:dyDescent="0.25">
      <c r="B320">
        <v>26</v>
      </c>
      <c r="C320" t="s">
        <v>675</v>
      </c>
      <c r="D320" t="s">
        <v>676</v>
      </c>
      <c r="E320" t="s">
        <v>608</v>
      </c>
      <c r="F320">
        <v>166</v>
      </c>
      <c r="G320" t="str">
        <f t="shared" si="12"/>
        <v>'26': ['Potion of Fire-Walking', 'Makes the user immune to normal (not magical) fire until the effect wears off.', 'ROS1', '166'],</v>
      </c>
    </row>
    <row r="321" spans="2:7" x14ac:dyDescent="0.25">
      <c r="B321">
        <v>27</v>
      </c>
      <c r="C321" t="s">
        <v>677</v>
      </c>
      <c r="D321" t="s">
        <v>678</v>
      </c>
      <c r="E321" t="s">
        <v>608</v>
      </c>
      <c r="F321">
        <v>166</v>
      </c>
      <c r="G321" t="str">
        <f t="shared" si="12"/>
        <v>'27': ['Potion of Floating', 'The user floats to 10 feet above ground. It can only move at half speed unless there is wind. ', 'ROS1', '166'],</v>
      </c>
    </row>
    <row r="322" spans="2:7" x14ac:dyDescent="0.25">
      <c r="B322">
        <v>28</v>
      </c>
      <c r="C322" t="s">
        <v>679</v>
      </c>
      <c r="D322" t="s">
        <v>680</v>
      </c>
      <c r="E322" t="s">
        <v>608</v>
      </c>
      <c r="F322">
        <v>166</v>
      </c>
      <c r="G322" t="str">
        <f t="shared" si="12"/>
        <v>'28': ['Potion of Friendliness', 'Double the Fel of the user, to a maximum of 99.', 'ROS1', '166'],</v>
      </c>
    </row>
    <row r="323" spans="2:7" x14ac:dyDescent="0.25">
      <c r="B323">
        <v>29</v>
      </c>
      <c r="C323" t="s">
        <v>681</v>
      </c>
      <c r="D323" t="s">
        <v>682</v>
      </c>
      <c r="E323" t="s">
        <v>608</v>
      </c>
      <c r="F323">
        <v>166</v>
      </c>
      <c r="G323" t="str">
        <f t="shared" si="12"/>
        <v>'29': ['Potion of Fortitude', 'Gives the user a +10 to WP while its effects last.', 'ROS1', '166'],</v>
      </c>
    </row>
    <row r="324" spans="2:7" x14ac:dyDescent="0.25">
      <c r="B324">
        <v>30</v>
      </c>
      <c r="C324" t="s">
        <v>683</v>
      </c>
      <c r="D324" t="s">
        <v>684</v>
      </c>
      <c r="E324" t="s">
        <v>608</v>
      </c>
      <c r="F324">
        <v>166</v>
      </c>
      <c r="G324" t="str">
        <f t="shared" si="12"/>
        <v>'30': ['Potion of Frustration', 'Gives the user a -30 to all perception-related tests while its effects last.', 'ROS1', '166'],</v>
      </c>
    </row>
    <row r="325" spans="2:7" x14ac:dyDescent="0.25">
      <c r="B325">
        <v>31</v>
      </c>
      <c r="C325" t="s">
        <v>685</v>
      </c>
      <c r="D325" t="s">
        <v>686</v>
      </c>
      <c r="E325" t="s">
        <v>608</v>
      </c>
      <c r="F325">
        <v>166</v>
      </c>
      <c r="G325" t="str">
        <f t="shared" si="12"/>
        <v>'31': ['Potion of Glowing', 'The user starts glowing, giving light like that of a lantern.', 'ROS1', '166'],</v>
      </c>
    </row>
    <row r="326" spans="2:7" x14ac:dyDescent="0.25">
      <c r="B326">
        <v>32</v>
      </c>
      <c r="C326" t="s">
        <v>687</v>
      </c>
      <c r="D326" t="s">
        <v>689</v>
      </c>
      <c r="E326" t="s">
        <v>608</v>
      </c>
      <c r="F326">
        <v>167</v>
      </c>
      <c r="G326" t="str">
        <f t="shared" si="12"/>
        <v>'32': ['Potion of Growth', 'The user grows to twice their size over 1d3 minutes, increading their S by 50%. Their gear doesn't grow with them.', 'ROS1', '167'],</v>
      </c>
    </row>
    <row r="327" spans="2:7" x14ac:dyDescent="0.25">
      <c r="B327">
        <v>33</v>
      </c>
      <c r="C327" t="s">
        <v>688</v>
      </c>
      <c r="D327" t="s">
        <v>690</v>
      </c>
      <c r="E327" t="s">
        <v>608</v>
      </c>
      <c r="F327">
        <v>167</v>
      </c>
      <c r="G327" t="str">
        <f t="shared" si="12"/>
        <v>'33': ['Potion of Happiness', 'Gives a -20 to Int and WP, as well as a +30 to Fel. Must make a WP roll to avoid agreeing to anything that is suggested to them.', 'ROS1', '167'],</v>
      </c>
    </row>
    <row r="328" spans="2:7" x14ac:dyDescent="0.25">
      <c r="B328">
        <v>34</v>
      </c>
      <c r="C328" t="s">
        <v>691</v>
      </c>
      <c r="D328" t="s">
        <v>692</v>
      </c>
      <c r="E328" t="s">
        <v>608</v>
      </c>
      <c r="F328">
        <v>167</v>
      </c>
      <c r="G328" t="str">
        <f t="shared" si="12"/>
        <v>'34': ['Potion of Hearing', 'Grants the talent Acute Hearing while its effects last.', 'ROS1', '167'],</v>
      </c>
    </row>
    <row r="329" spans="2:7" x14ac:dyDescent="0.25">
      <c r="B329">
        <v>35</v>
      </c>
      <c r="C329" t="s">
        <v>693</v>
      </c>
      <c r="D329" t="s">
        <v>694</v>
      </c>
      <c r="E329" t="s">
        <v>608</v>
      </c>
      <c r="F329">
        <v>167</v>
      </c>
      <c r="G329" t="str">
        <f t="shared" si="12"/>
        <v>'35': ['Potion of Immunity', 'Gives immunity to disease and poison for 3d6 hours.', 'ROS1', '167'],</v>
      </c>
    </row>
    <row r="330" spans="2:7" x14ac:dyDescent="0.25">
      <c r="B330">
        <v>36</v>
      </c>
      <c r="C330" t="s">
        <v>695</v>
      </c>
      <c r="D330" t="s">
        <v>696</v>
      </c>
      <c r="E330" t="s">
        <v>608</v>
      </c>
      <c r="F330">
        <v>167</v>
      </c>
      <c r="G330" t="str">
        <f t="shared" si="12"/>
        <v>'36': ['Potion of Invulnerability', 'The user becomes invulnerable to non-magical weapons while the effects last.', 'ROS1', '167'],</v>
      </c>
    </row>
    <row r="331" spans="2:7" x14ac:dyDescent="0.25">
      <c r="B331">
        <v>37</v>
      </c>
      <c r="C331" t="s">
        <v>697</v>
      </c>
      <c r="D331" t="s">
        <v>698</v>
      </c>
      <c r="E331" t="s">
        <v>608</v>
      </c>
      <c r="F331">
        <v>167</v>
      </c>
      <c r="G331" t="str">
        <f t="shared" si="12"/>
        <v>'37': ['Potion of Leadership', 'Gives +20 Fel to the user, making them seem like a legendary hero, akin to Magnus or Sigmar. The effects last for 3d6 rounds.', 'ROS1', '167'],</v>
      </c>
    </row>
    <row r="332" spans="2:7" x14ac:dyDescent="0.25">
      <c r="B332">
        <v>38</v>
      </c>
      <c r="C332" t="s">
        <v>699</v>
      </c>
      <c r="D332" t="s">
        <v>700</v>
      </c>
      <c r="E332" t="s">
        <v>608</v>
      </c>
      <c r="F332">
        <v>167</v>
      </c>
      <c r="G332" t="str">
        <f t="shared" si="12"/>
        <v>'38': ['Potion of Lesser Healing', 'The user recovers 1d6 wounds.', 'ROS1', '167'],</v>
      </c>
    </row>
    <row r="333" spans="2:7" x14ac:dyDescent="0.25">
      <c r="B333">
        <v>39</v>
      </c>
      <c r="C333" t="s">
        <v>701</v>
      </c>
      <c r="D333" t="s">
        <v>702</v>
      </c>
      <c r="E333" t="s">
        <v>608</v>
      </c>
      <c r="F333">
        <v>167</v>
      </c>
      <c r="G333" t="str">
        <f t="shared" si="12"/>
        <v>'39': ['Potion of Life', 'Makes the user immune to physical and special damage from Undead, but not from their spells, while the effect lasts.', 'ROS1', '167'],</v>
      </c>
    </row>
    <row r="334" spans="2:7" x14ac:dyDescent="0.25">
      <c r="B334">
        <v>40</v>
      </c>
      <c r="C334" t="s">
        <v>703</v>
      </c>
      <c r="D334" t="s">
        <v>704</v>
      </c>
      <c r="E334" t="s">
        <v>608</v>
      </c>
      <c r="F334">
        <v>167</v>
      </c>
      <c r="G334" t="str">
        <f t="shared" si="12"/>
        <v>'40': ['Potion of Loathsomeness', 'The user becomes unrecognizable, and gets a -40 to Fel. The effects last for 1d3 hours.', 'ROS1', '167'],</v>
      </c>
    </row>
    <row r="335" spans="2:7" x14ac:dyDescent="0.25">
      <c r="B335">
        <v>41</v>
      </c>
      <c r="C335" t="s">
        <v>705</v>
      </c>
      <c r="D335" t="s">
        <v>706</v>
      </c>
      <c r="E335" t="s">
        <v>608</v>
      </c>
      <c r="F335">
        <v>168</v>
      </c>
      <c r="G335" t="str">
        <f t="shared" si="12"/>
        <v>'41': ['Potion of Luck', 'The user gains the talent luck until the next sunrise or sunset, whichever comes first.', 'ROS1', '168'],</v>
      </c>
    </row>
    <row r="336" spans="2:7" x14ac:dyDescent="0.25">
      <c r="B336">
        <v>42</v>
      </c>
      <c r="C336" t="s">
        <v>707</v>
      </c>
      <c r="D336" t="s">
        <v>708</v>
      </c>
      <c r="E336" t="s">
        <v>608</v>
      </c>
      <c r="F336">
        <v>168</v>
      </c>
      <c r="G336" t="str">
        <f t="shared" si="12"/>
        <v>'42': ['Potion of Loyalty', 'The user becomes loyal to any person speaking to them while they drink it. The effect lasts for 3d6 days. It gives the "leader" a +25 to tests related to loyalty against the user.', 'ROS1', '168'],</v>
      </c>
    </row>
    <row r="337" spans="1:7" x14ac:dyDescent="0.25">
      <c r="B337">
        <v>43</v>
      </c>
      <c r="C337" t="s">
        <v>709</v>
      </c>
      <c r="D337" t="s">
        <v>710</v>
      </c>
      <c r="E337" t="s">
        <v>608</v>
      </c>
      <c r="F337">
        <v>168</v>
      </c>
      <c r="G337" t="str">
        <f t="shared" si="12"/>
        <v>'43': ['Potion of Melting', 'Causes the user to become a formless blob. See manual.', 'ROS1', '168'],</v>
      </c>
    </row>
    <row r="338" spans="1:7" x14ac:dyDescent="0.25">
      <c r="B338">
        <v>44</v>
      </c>
      <c r="C338" t="s">
        <v>711</v>
      </c>
      <c r="D338" t="s">
        <v>712</v>
      </c>
      <c r="E338" t="s">
        <v>608</v>
      </c>
      <c r="F338">
        <v>168</v>
      </c>
      <c r="G338" t="str">
        <f t="shared" si="12"/>
        <v>'44': ['Potion of Noise', 'Makes the user extremely noisy: all words are heard as if shouted, and all sounds they make are amplified.', 'ROS1', '168'],</v>
      </c>
    </row>
    <row r="339" spans="1:7" x14ac:dyDescent="0.25">
      <c r="B339">
        <v>45</v>
      </c>
      <c r="C339" t="s">
        <v>713</v>
      </c>
      <c r="D339" t="s">
        <v>714</v>
      </c>
      <c r="E339" t="s">
        <v>608</v>
      </c>
      <c r="F339">
        <v>168</v>
      </c>
      <c r="G339" t="str">
        <f t="shared" si="12"/>
        <v>'45': ['Potion of Owl-Eyes', 'Grants the talent Night Vision while the effect lasts.', 'ROS1', '168'],</v>
      </c>
    </row>
    <row r="340" spans="1:7" x14ac:dyDescent="0.25">
      <c r="B340">
        <v>46</v>
      </c>
      <c r="C340" t="s">
        <v>715</v>
      </c>
      <c r="D340" t="s">
        <v>716</v>
      </c>
      <c r="E340" t="s">
        <v>608</v>
      </c>
      <c r="F340">
        <v>168</v>
      </c>
      <c r="G340" t="str">
        <f t="shared" si="12"/>
        <v>'46': ['Potion of Shape-Changing', 'The user can change into a non-fantastic, non-giant creature while the effects last. The creature is determined at potion creation. See manual.', 'ROS1', '168'],</v>
      </c>
    </row>
    <row r="341" spans="1:7" x14ac:dyDescent="0.25">
      <c r="B341">
        <v>47</v>
      </c>
      <c r="C341" t="s">
        <v>717</v>
      </c>
      <c r="D341" t="s">
        <v>718</v>
      </c>
      <c r="E341" t="s">
        <v>608</v>
      </c>
      <c r="F341">
        <v>168</v>
      </c>
      <c r="G341" t="str">
        <f t="shared" si="12"/>
        <v>'47': ['Potion of Shrinking', 'The user is reduced to a quarter of their size over 1d3 minutes, getting -20 S while the effect lasts.', 'ROS1', '168'],</v>
      </c>
    </row>
    <row r="342" spans="1:7" x14ac:dyDescent="0.25">
      <c r="B342">
        <v>48</v>
      </c>
      <c r="C342" t="s">
        <v>719</v>
      </c>
      <c r="D342" t="s">
        <v>720</v>
      </c>
      <c r="E342" t="s">
        <v>608</v>
      </c>
      <c r="F342">
        <v>168</v>
      </c>
      <c r="G342" t="str">
        <f t="shared" si="12"/>
        <v>'48': ['Potion of Skill', 'The user gets a +40 to all building or crafting rolls, as well as +20 to Agi while the effect lasts.', 'ROS1', '168'],</v>
      </c>
    </row>
    <row r="343" spans="1:7" x14ac:dyDescent="0.25">
      <c r="A343" t="s">
        <v>432</v>
      </c>
      <c r="B343">
        <v>49</v>
      </c>
      <c r="C343" t="s">
        <v>721</v>
      </c>
      <c r="D343" t="s">
        <v>722</v>
      </c>
      <c r="E343" t="s">
        <v>608</v>
      </c>
      <c r="F343">
        <v>168</v>
      </c>
      <c r="G343" t="str">
        <f t="shared" si="12"/>
        <v>'49': ['Potion of Spell Casting', 'Allows the user to cast the spell associated with it once, without rolling the dice.', 'ROS1', '168'],</v>
      </c>
    </row>
    <row r="344" spans="1:7" x14ac:dyDescent="0.25">
      <c r="B344">
        <v>50</v>
      </c>
      <c r="C344" t="s">
        <v>723</v>
      </c>
      <c r="D344" t="s">
        <v>724</v>
      </c>
      <c r="E344" t="s">
        <v>608</v>
      </c>
      <c r="F344">
        <v>169</v>
      </c>
      <c r="G344" t="str">
        <f t="shared" si="12"/>
        <v>'50': ['Potion of Spider Arms', 'The arms of the user becomes three times as long, allowing them to make melee attacks at three times the normal distance, even over the heads of other party members.', 'ROS1', '169'],</v>
      </c>
    </row>
    <row r="345" spans="1:7" x14ac:dyDescent="0.25">
      <c r="B345">
        <v>51</v>
      </c>
      <c r="C345" t="s">
        <v>725</v>
      </c>
      <c r="D345" t="s">
        <v>726</v>
      </c>
      <c r="E345" t="s">
        <v>608</v>
      </c>
      <c r="F345">
        <v>169</v>
      </c>
      <c r="G345" t="str">
        <f t="shared" si="12"/>
        <v>'51': ['Potion of Spider-Walking', 'If not carrying anything in their hands, the user can move up walls or across ceilings like a spider.', 'ROS1', '169'],</v>
      </c>
    </row>
    <row r="346" spans="1:7" x14ac:dyDescent="0.25">
      <c r="B346">
        <v>52</v>
      </c>
      <c r="C346" t="s">
        <v>727</v>
      </c>
      <c r="D346" t="s">
        <v>729</v>
      </c>
      <c r="E346" t="s">
        <v>608</v>
      </c>
      <c r="F346">
        <v>169</v>
      </c>
      <c r="G346" t="str">
        <f t="shared" si="12"/>
        <v>'52': ['Potion of Spite', 'The user becomes subject to hatred of the first thing they see after drinking the potion, or the creatures between parentheses.', 'ROS1', '169'],</v>
      </c>
    </row>
    <row r="347" spans="1:7" x14ac:dyDescent="0.25">
      <c r="B347">
        <v>53</v>
      </c>
      <c r="C347" t="s">
        <v>728</v>
      </c>
      <c r="D347" t="s">
        <v>730</v>
      </c>
      <c r="E347" t="s">
        <v>608</v>
      </c>
      <c r="F347">
        <v>169</v>
      </c>
      <c r="G347" t="str">
        <f t="shared" si="12"/>
        <v>'53': ['Potion of Stone', 'Turns the user to stone while the effects last. Their T becomes 100 and they are immune to most spells (GM discretion).', 'ROS1', '169'],</v>
      </c>
    </row>
    <row r="348" spans="1:7" x14ac:dyDescent="0.25">
      <c r="B348">
        <v>54</v>
      </c>
      <c r="C348" t="s">
        <v>731</v>
      </c>
      <c r="D348" t="s">
        <v>732</v>
      </c>
      <c r="E348" t="s">
        <v>608</v>
      </c>
      <c r="F348">
        <v>169</v>
      </c>
      <c r="G348" t="str">
        <f t="shared" si="12"/>
        <v>'54': ['Potion of Stone-Walking', 'The user turns into a moving block of stone. Their S and Wounds are doubled, and their T is set to 80 while the effects last.', 'ROS1', '169'],</v>
      </c>
    </row>
    <row r="349" spans="1:7" x14ac:dyDescent="0.25">
      <c r="B349">
        <v>55</v>
      </c>
      <c r="C349" t="s">
        <v>733</v>
      </c>
      <c r="D349" t="s">
        <v>734</v>
      </c>
      <c r="E349" t="s">
        <v>608</v>
      </c>
      <c r="F349">
        <v>169</v>
      </c>
      <c r="G349" t="str">
        <f t="shared" si="12"/>
        <v>'55': ['Potion of Terror', 'The WP of the user is halved, and it is subject to Terror towards the first thing they see after drinking the potion, while the effects last.', 'ROS1', '169'],</v>
      </c>
    </row>
    <row r="350" spans="1:7" x14ac:dyDescent="0.25">
      <c r="B350">
        <v>56</v>
      </c>
      <c r="C350" t="s">
        <v>735</v>
      </c>
      <c r="D350" t="s">
        <v>736</v>
      </c>
      <c r="E350" t="s">
        <v>608</v>
      </c>
      <c r="F350">
        <v>169</v>
      </c>
      <c r="G350" t="str">
        <f t="shared" si="12"/>
        <v>'56': ['Potion of Toughness', 'Gives the user +20 T while the effect lasts.', 'ROS1', '169'],</v>
      </c>
    </row>
    <row r="351" spans="1:7" x14ac:dyDescent="0.25">
      <c r="B351">
        <v>57</v>
      </c>
      <c r="C351" t="s">
        <v>737</v>
      </c>
      <c r="D351" t="s">
        <v>738</v>
      </c>
      <c r="E351" t="s">
        <v>608</v>
      </c>
      <c r="F351">
        <v>169</v>
      </c>
      <c r="G351" t="str">
        <f t="shared" si="12"/>
        <v>'57': ['Potion of Water-Breath', 'Allows the user to breathe, move, fight, speak, and cast spells normally while underwater, for 12 hours.', 'ROS1', '169'],</v>
      </c>
    </row>
    <row r="352" spans="1:7" x14ac:dyDescent="0.25">
      <c r="B352">
        <v>58</v>
      </c>
      <c r="C352" t="s">
        <v>739</v>
      </c>
      <c r="D352" t="s">
        <v>751</v>
      </c>
      <c r="E352" t="s">
        <v>571</v>
      </c>
      <c r="F352">
        <v>198</v>
      </c>
      <c r="G352" t="str">
        <f t="shared" si="12"/>
        <v>'58': ['Boar's Musk', 'Gives the user a -20 to Fel, and everyone within 4 yards gets a -5 to WS and BS due to the foul smell. Lasts for 1d10 hours. Lag 2 hours.', 'ROS2', '198'],</v>
      </c>
    </row>
    <row r="353" spans="2:7" x14ac:dyDescent="0.25">
      <c r="B353">
        <v>59</v>
      </c>
      <c r="C353" t="s">
        <v>740</v>
      </c>
      <c r="D353" t="s">
        <v>743</v>
      </c>
      <c r="E353" t="s">
        <v>571</v>
      </c>
      <c r="F353">
        <v>198</v>
      </c>
      <c r="G353" t="str">
        <f t="shared" si="12"/>
        <v>'59': ['Channelpath Potion', 'The user gets +15 to Channeling rolls for 1d10 minutes.', 'ROS2', '198'],</v>
      </c>
    </row>
    <row r="354" spans="2:7" x14ac:dyDescent="0.25">
      <c r="B354">
        <v>60</v>
      </c>
      <c r="C354" t="s">
        <v>741</v>
      </c>
      <c r="D354" t="s">
        <v>744</v>
      </c>
      <c r="E354" t="s">
        <v>571</v>
      </c>
      <c r="F354">
        <v>198</v>
      </c>
      <c r="G354" t="str">
        <f t="shared" si="12"/>
        <v>'60': ['Debauch's Friend', 'Makes the user immune to the negative effects of alcohol, though retaining its enjoyment, for 1d10 hours.', 'ROS2', '198'],</v>
      </c>
    </row>
    <row r="355" spans="2:7" x14ac:dyDescent="0.25">
      <c r="B355">
        <v>61</v>
      </c>
      <c r="C355" t="s">
        <v>742</v>
      </c>
      <c r="D355" t="s">
        <v>752</v>
      </c>
      <c r="E355" t="s">
        <v>571</v>
      </c>
      <c r="F355">
        <v>198</v>
      </c>
      <c r="G355" t="str">
        <f t="shared" si="12"/>
        <v>'61': ['Draught of Lizard Limbs', 'Regrows a lost limb. 50% chance for it to be the wrong one (for example, a leg where an arm should go). Lag 24 hours.', 'ROS2', '198'],</v>
      </c>
    </row>
    <row r="356" spans="2:7" x14ac:dyDescent="0.25">
      <c r="B356">
        <v>62</v>
      </c>
      <c r="C356" t="s">
        <v>745</v>
      </c>
      <c r="D356" t="s">
        <v>753</v>
      </c>
      <c r="E356" t="s">
        <v>571</v>
      </c>
      <c r="F356">
        <v>199</v>
      </c>
      <c r="G356" t="str">
        <f t="shared" si="12"/>
        <v>'62': ['Draught of Power', 'If the user is a spellcaster, increases its Magic by 1 for 2 rounds. Lag 1 round.', 'ROS2', '199'],</v>
      </c>
    </row>
    <row r="357" spans="2:7" x14ac:dyDescent="0.25">
      <c r="B357">
        <v>63</v>
      </c>
      <c r="C357" t="s">
        <v>746</v>
      </c>
      <c r="D357" t="s">
        <v>754</v>
      </c>
      <c r="E357" t="s">
        <v>571</v>
      </c>
      <c r="F357">
        <v>199</v>
      </c>
      <c r="G357" t="str">
        <f t="shared" si="12"/>
        <v>'63': ['God's Spit', 'When applied to the thumbs, the user unarmed attacks count as if they were using gauntlets, and gain +5 T and Agi for 1d10 minutes. Lag 1 round.', 'ROS2', '199'],</v>
      </c>
    </row>
    <row r="358" spans="2:7" x14ac:dyDescent="0.25">
      <c r="B358">
        <v>64</v>
      </c>
      <c r="C358" t="s">
        <v>747</v>
      </c>
      <c r="D358" t="s">
        <v>755</v>
      </c>
      <c r="E358" t="s">
        <v>571</v>
      </c>
      <c r="F358">
        <v>199</v>
      </c>
      <c r="G358" t="str">
        <f t="shared" si="12"/>
        <v>'64': ['Hair Tonic', 'When applied to an area, it grows hair profusely. If drank, hair grows on the mouth, giving -20 Fel. Lag 15 minutes.', 'ROS2', '199'],</v>
      </c>
    </row>
    <row r="359" spans="2:7" x14ac:dyDescent="0.25">
      <c r="B359">
        <v>65</v>
      </c>
      <c r="C359" t="s">
        <v>748</v>
      </c>
      <c r="D359" t="s">
        <v>756</v>
      </c>
      <c r="E359" t="s">
        <v>571</v>
      </c>
      <c r="F359">
        <v>199</v>
      </c>
      <c r="G359" t="str">
        <f t="shared" si="12"/>
        <v>'65': ['Lucidity Tonic', 'Gives a +20 to Int and WP for 3d10 hours. During this time it is impossible to fall asleep. Once it passes, the user falls exhausted, sleeping for 3d10 hours. Lag 1 hour.', 'ROS2', '199'],</v>
      </c>
    </row>
    <row r="360" spans="2:7" x14ac:dyDescent="0.25">
      <c r="B360">
        <v>66</v>
      </c>
      <c r="C360" t="s">
        <v>749</v>
      </c>
      <c r="D360" t="s">
        <v>757</v>
      </c>
      <c r="E360" t="s">
        <v>571</v>
      </c>
      <c r="F360">
        <v>199</v>
      </c>
      <c r="G360" t="str">
        <f t="shared" si="12"/>
        <v>'66': ['Nectar of Beauty', 'Moves scars and blemishes in the face to other parts of the body. +10 to Fel rolls against those affected by the user's gender for 3d10 hours. While the effect lasts, bright lights become annoying, giving a -5 to all primary characteristics. Lag 1 hour.', 'ROS2', '199'],</v>
      </c>
    </row>
    <row r="361" spans="2:7" x14ac:dyDescent="0.25">
      <c r="B361">
        <v>67</v>
      </c>
      <c r="C361" t="s">
        <v>750</v>
      </c>
      <c r="D361" t="s">
        <v>758</v>
      </c>
      <c r="E361" t="s">
        <v>571</v>
      </c>
      <c r="F361">
        <v>199</v>
      </c>
      <c r="G361" t="str">
        <f t="shared" si="12"/>
        <v>'67': ['Potency Draught', 'Increases S and T by 15 for 1d10 hours. Lag 1d10/2 rounds.', 'ROS2', '199'],</v>
      </c>
    </row>
    <row r="362" spans="2:7" x14ac:dyDescent="0.25">
      <c r="B362">
        <v>68</v>
      </c>
      <c r="C362" t="s">
        <v>759</v>
      </c>
      <c r="D362" t="s">
        <v>760</v>
      </c>
      <c r="E362" t="s">
        <v>571</v>
      </c>
      <c r="F362">
        <v>200</v>
      </c>
      <c r="G362" t="str">
        <f t="shared" si="12"/>
        <v>'68': ['Potion of Comeliness', 'Gives a +20 to Fel for 2d10 hours. When the effect ends, roll T -10 or get Int lowered by 5. Additionally, each week roll WP -20 to resist gaining and taking another dose. This effect ends if three rolls in a row are passed.', 'ROS2', '200'],</v>
      </c>
    </row>
    <row r="363" spans="2:7" x14ac:dyDescent="0.25">
      <c r="B363">
        <v>69</v>
      </c>
      <c r="C363" t="s">
        <v>761</v>
      </c>
      <c r="D363" t="s">
        <v>762</v>
      </c>
      <c r="E363" t="s">
        <v>571</v>
      </c>
      <c r="F363">
        <v>200</v>
      </c>
      <c r="G363" t="str">
        <f t="shared" si="12"/>
        <v>'69': ['Potion of Pain Denied', 'Makes the user immune to pain. They are immune to torture, and gain +20 T for 1d10 hours. Lag 1d10/2 rounds.', 'ROS2', '200'],</v>
      </c>
    </row>
    <row r="364" spans="2:7" x14ac:dyDescent="0.25">
      <c r="B364">
        <v>70</v>
      </c>
      <c r="C364" t="s">
        <v>763</v>
      </c>
      <c r="D364" t="s">
        <v>764</v>
      </c>
      <c r="E364" t="s">
        <v>571</v>
      </c>
      <c r="F364">
        <v>200</v>
      </c>
      <c r="G364" t="str">
        <f t="shared" si="12"/>
        <v>'70': ['Potion of Perceptive Clarity', 'For 1d10/2 hours, the user gains the Acute Hearing and Excellent Vision talents. Lag 1 round.', 'ROS2', '200'],</v>
      </c>
    </row>
    <row r="365" spans="2:7" x14ac:dyDescent="0.25">
      <c r="B365">
        <v>71</v>
      </c>
      <c r="C365" t="s">
        <v>765</v>
      </c>
      <c r="D365" t="s">
        <v>766</v>
      </c>
      <c r="E365" t="s">
        <v>571</v>
      </c>
      <c r="F365">
        <v>200</v>
      </c>
      <c r="G365" t="str">
        <f t="shared" si="12"/>
        <v>'71': ['Potion of Teeth', 'When applied to a broken or missing tooth, regenerates it. If applied to other areas, teeth grow in it. Lag 1 hour.', 'ROS2', '200'],</v>
      </c>
    </row>
    <row r="366" spans="2:7" x14ac:dyDescent="0.25">
      <c r="B366">
        <v>72</v>
      </c>
      <c r="C366" t="s">
        <v>767</v>
      </c>
      <c r="D366" t="s">
        <v>768</v>
      </c>
      <c r="E366" t="s">
        <v>571</v>
      </c>
      <c r="F366">
        <v>200</v>
      </c>
      <c r="G366" t="str">
        <f t="shared" si="12"/>
        <v>'72': ['Slimming Liquor', 'Burns the fat of the target, though it does nothing for their skin. The stink gives a -10 Fel for 1d10 hours. Lag 8 hours.', 'ROS2', '200'],</v>
      </c>
    </row>
    <row r="367" spans="2:7" x14ac:dyDescent="0.25">
      <c r="G367" t="str">
        <f t="shared" ref="G367" si="13">CONCATENATE("'",B367,"': ['",C367,"', '",D367,"', '",E367,"', '",F367,"'],")</f>
        <v>'': ['', '', '', ''],</v>
      </c>
    </row>
    <row r="381" spans="2:7" x14ac:dyDescent="0.25">
      <c r="B381" t="s">
        <v>769</v>
      </c>
    </row>
    <row r="383" spans="2:7" x14ac:dyDescent="0.25">
      <c r="B383">
        <v>1</v>
      </c>
      <c r="C383" t="s">
        <v>770</v>
      </c>
      <c r="D383" t="s">
        <v>942</v>
      </c>
      <c r="E383" t="s">
        <v>941</v>
      </c>
      <c r="F383">
        <v>27</v>
      </c>
      <c r="G383" t="str">
        <f t="shared" ref="G383:G447" si="14">CONCATENATE("'",B383,"': ['",C383,"', '",D383,"', '",E383,"', '",F383,"'],")</f>
        <v>'1': ['Acid Excretion', 'A caustic liquid leaks from the mutant's pores, destroying any armour or clothing. +1d10 T. Deals extra damage. See manual.', 'TOC', '27'],</v>
      </c>
    </row>
    <row r="384" spans="2:7" x14ac:dyDescent="0.25">
      <c r="B384">
        <v>2</v>
      </c>
      <c r="C384" t="s">
        <v>771</v>
      </c>
      <c r="D384" t="s">
        <v>943</v>
      </c>
      <c r="E384" t="s">
        <v>941</v>
      </c>
      <c r="F384">
        <v>27</v>
      </c>
      <c r="G384" t="str">
        <f t="shared" si="14"/>
        <v>'2': ['Addiction', 'When near the source of addiction, roll WP to avoid sating that desire immediately. Mutant is always considered to be Stinking Drunk.', 'TOC', '27'],</v>
      </c>
    </row>
    <row r="385" spans="1:7" x14ac:dyDescent="0.25">
      <c r="A385" t="s">
        <v>432</v>
      </c>
      <c r="B385">
        <v>3</v>
      </c>
      <c r="C385" t="s">
        <v>772</v>
      </c>
      <c r="D385" t="s">
        <v>944</v>
      </c>
      <c r="E385" t="s">
        <v>941</v>
      </c>
      <c r="F385">
        <v>27</v>
      </c>
      <c r="G385" t="str">
        <f t="shared" si="14"/>
        <v>'3': ['Additional Eye', 'Grows a third eye somewhere. +5 to vision-based Perception rolls.', 'TOC', '27'],</v>
      </c>
    </row>
    <row r="386" spans="1:7" x14ac:dyDescent="0.25">
      <c r="B386">
        <v>4</v>
      </c>
      <c r="C386" t="s">
        <v>777</v>
      </c>
      <c r="D386" t="s">
        <v>945</v>
      </c>
      <c r="E386" t="s">
        <v>941</v>
      </c>
      <c r="F386">
        <v>30</v>
      </c>
      <c r="G386" t="str">
        <f t="shared" si="14"/>
        <v>'4': ['Agile', 'Mutant gains +1d10 Agi.', 'TOC', '30'],</v>
      </c>
    </row>
    <row r="387" spans="1:7" x14ac:dyDescent="0.25">
      <c r="B387">
        <v>5</v>
      </c>
      <c r="C387" t="s">
        <v>773</v>
      </c>
      <c r="D387" t="s">
        <v>946</v>
      </c>
      <c r="E387" t="s">
        <v>941</v>
      </c>
      <c r="F387">
        <v>30</v>
      </c>
      <c r="G387" t="str">
        <f t="shared" si="14"/>
        <v>'5': ['Albino', 'Skin turns stark white, and eyes become blood red. -1d10 T and -5 to Perception checks on bright light.', 'TOC', '30'],</v>
      </c>
    </row>
    <row r="388" spans="1:7" x14ac:dyDescent="0.25">
      <c r="B388">
        <v>6</v>
      </c>
      <c r="C388" t="s">
        <v>774</v>
      </c>
      <c r="D388" t="s">
        <v>947</v>
      </c>
      <c r="E388" t="s">
        <v>941</v>
      </c>
      <c r="F388">
        <v>30</v>
      </c>
      <c r="G388" t="str">
        <f t="shared" si="14"/>
        <v>'6': ['Alluring', 'Blemished and defects are moved towards non-visible places. +1d10 Fel, +5 to Charm rolls.', 'TOC', '30'],</v>
      </c>
    </row>
    <row r="389" spans="1:7" x14ac:dyDescent="0.25">
      <c r="B389">
        <v>7</v>
      </c>
      <c r="C389" t="s">
        <v>775</v>
      </c>
      <c r="D389" t="s">
        <v>948</v>
      </c>
      <c r="E389" t="s">
        <v>941</v>
      </c>
      <c r="F389">
        <v>30</v>
      </c>
      <c r="G389" t="str">
        <f t="shared" si="14"/>
        <v>'7': ['Animalistic Legs', 'The mutant's legs take the form of a deer's hind legs. +1 Mov.', 'TOC', '30'],</v>
      </c>
    </row>
    <row r="390" spans="1:7" x14ac:dyDescent="0.25">
      <c r="A390" t="s">
        <v>432</v>
      </c>
      <c r="B390">
        <v>8</v>
      </c>
      <c r="C390" t="s">
        <v>776</v>
      </c>
      <c r="D390" t="s">
        <v>949</v>
      </c>
      <c r="E390" t="s">
        <v>941</v>
      </c>
      <c r="F390">
        <v>30</v>
      </c>
      <c r="G390" t="str">
        <f t="shared" si="14"/>
        <v>'8': ['Atrophy', 'One part of the body becomes shriveled and useless. See manual.', 'TOC', '30'],</v>
      </c>
    </row>
    <row r="391" spans="1:7" x14ac:dyDescent="0.25">
      <c r="B391">
        <v>9</v>
      </c>
      <c r="C391" t="s">
        <v>778</v>
      </c>
      <c r="D391" t="s">
        <v>950</v>
      </c>
      <c r="E391" t="s">
        <v>941</v>
      </c>
      <c r="F391">
        <v>30</v>
      </c>
      <c r="G391" t="str">
        <f t="shared" si="14"/>
        <v>'9': ['Beak', 'The mutant's mouth becomes a beak. Can be used as a weapon that deals SB -1 Damage.', 'TOC', '30'],</v>
      </c>
    </row>
    <row r="392" spans="1:7" x14ac:dyDescent="0.25">
      <c r="A392" t="s">
        <v>432</v>
      </c>
      <c r="B392">
        <v>10</v>
      </c>
      <c r="C392" t="s">
        <v>779</v>
      </c>
      <c r="D392" t="s">
        <v>951</v>
      </c>
      <c r="E392" t="s">
        <v>941</v>
      </c>
      <c r="F392">
        <v>30</v>
      </c>
      <c r="G392" t="str">
        <f t="shared" si="14"/>
        <v>'10': ['Beast with a Thousand', 'Gain a thousand something, which makes you hideous. -2d10 Fel.', 'TOC', '30'],</v>
      </c>
    </row>
    <row r="393" spans="1:7" x14ac:dyDescent="0.25">
      <c r="A393" t="s">
        <v>432</v>
      </c>
      <c r="B393">
        <v>11</v>
      </c>
      <c r="C393" t="s">
        <v>780</v>
      </c>
      <c r="D393" t="s">
        <v>952</v>
      </c>
      <c r="E393" t="s">
        <v>941</v>
      </c>
      <c r="F393">
        <v>31</v>
      </c>
      <c r="G393" t="str">
        <f t="shared" si="14"/>
        <v>'11': ['Bestial Appearence', 'The mutant's head mutates, gaining the appearance of a beast. -2d10 Fel. See manual.', 'TOC', '31'],</v>
      </c>
    </row>
    <row r="394" spans="1:7" x14ac:dyDescent="0.25">
      <c r="B394">
        <v>12</v>
      </c>
      <c r="C394" t="s">
        <v>781</v>
      </c>
      <c r="D394" t="s">
        <v>953</v>
      </c>
      <c r="E394" t="s">
        <v>941</v>
      </c>
      <c r="F394">
        <v>31</v>
      </c>
      <c r="G394" t="str">
        <f t="shared" si="14"/>
        <v>'12': ['Beweaponed Extremities', 'One arm becomes a twisted spur of sharp bone and hardened flesh. Can attack with it as a weapon with Armour Piercing, dealing SB Damage. Can't use two-handed weapons. -1d10 Agi.', 'TOC', '31'],</v>
      </c>
    </row>
    <row r="395" spans="1:7" x14ac:dyDescent="0.25">
      <c r="B395">
        <v>13</v>
      </c>
      <c r="C395" t="s">
        <v>782</v>
      </c>
      <c r="D395" t="s">
        <v>954</v>
      </c>
      <c r="E395" t="s">
        <v>941</v>
      </c>
      <c r="F395">
        <v>31</v>
      </c>
      <c r="G395" t="str">
        <f t="shared" si="14"/>
        <v>'13': ['Bird's Leg', 'Your legs become similar to those of a bird. If the mutant has the Flier talent, the legs count as a Natural Weapon.', 'TOC', '31'],</v>
      </c>
    </row>
    <row r="396" spans="1:7" x14ac:dyDescent="0.25">
      <c r="A396" t="s">
        <v>432</v>
      </c>
      <c r="B396">
        <v>14</v>
      </c>
      <c r="C396" t="s">
        <v>783</v>
      </c>
      <c r="D396" t="s">
        <v>955</v>
      </c>
      <c r="E396" t="s">
        <v>941</v>
      </c>
      <c r="F396">
        <v>31</v>
      </c>
      <c r="G396" t="str">
        <f t="shared" si="14"/>
        <v>'14': ['Bizarre Coloration', 'Part of your skin turns into a different coloration.', 'TOC', '31'],</v>
      </c>
    </row>
    <row r="397" spans="1:7" x14ac:dyDescent="0.25">
      <c r="B397">
        <v>15</v>
      </c>
      <c r="C397" t="s">
        <v>784</v>
      </c>
      <c r="D397" t="s">
        <v>956</v>
      </c>
      <c r="E397" t="s">
        <v>941</v>
      </c>
      <c r="F397">
        <v>32</v>
      </c>
      <c r="G397" t="str">
        <f t="shared" si="14"/>
        <v>'15': ['Blood Lust', 'Gain the Frenzy talent. While frenzied, the face turns into that of a daemon. Once all enemies are killed, roll -10 WP to get out of the trance. If it fails, you attack the nearest creature.', 'TOC', '32'],</v>
      </c>
    </row>
    <row r="398" spans="1:7" x14ac:dyDescent="0.25">
      <c r="A398" t="s">
        <v>432</v>
      </c>
      <c r="B398">
        <v>16</v>
      </c>
      <c r="C398" t="s">
        <v>785</v>
      </c>
      <c r="D398" t="s">
        <v>957</v>
      </c>
      <c r="E398" t="s">
        <v>941</v>
      </c>
      <c r="F398">
        <v>32</v>
      </c>
      <c r="G398" t="str">
        <f t="shared" si="14"/>
        <v>'16': ['Blood Substitution', 'The mutant's blood has been replaced with something else. +1d10 T. See manual.', 'TOC', '32'],</v>
      </c>
    </row>
    <row r="399" spans="1:7" x14ac:dyDescent="0.25">
      <c r="B399">
        <v>17</v>
      </c>
      <c r="C399" t="s">
        <v>786</v>
      </c>
      <c r="D399" t="s">
        <v>958</v>
      </c>
      <c r="E399" t="s">
        <v>941</v>
      </c>
      <c r="F399">
        <v>32</v>
      </c>
      <c r="G399" t="str">
        <f t="shared" si="14"/>
        <v>'17': ['Boils', 'Painful boils erupt in tender and delicate places. -1d10 Agi and -2d10 T.', 'TOC', '32'],</v>
      </c>
    </row>
    <row r="400" spans="1:7" x14ac:dyDescent="0.25">
      <c r="B400">
        <v>18</v>
      </c>
      <c r="C400" t="s">
        <v>787</v>
      </c>
      <c r="D400" t="s">
        <v>959</v>
      </c>
      <c r="E400" t="s">
        <v>941</v>
      </c>
      <c r="F400">
        <v>32</v>
      </c>
      <c r="G400" t="str">
        <f t="shared" si="14"/>
        <v>'18': ['Boneless', 'The bones leave the mutant's body. BS turns 0, all primary characteristics are halved, and Mov turns to 1. Receive +6 Wounds and the Contortionist talent.', 'TOC', '32'],</v>
      </c>
    </row>
    <row r="401" spans="1:7" x14ac:dyDescent="0.25">
      <c r="B401">
        <v>19</v>
      </c>
      <c r="C401" t="s">
        <v>220</v>
      </c>
      <c r="D401" t="s">
        <v>960</v>
      </c>
      <c r="E401" t="s">
        <v>941</v>
      </c>
      <c r="F401">
        <v>32</v>
      </c>
      <c r="G401" t="str">
        <f t="shared" si="14"/>
        <v>'19': ['Breathe Fire', 'Your neck swells enormously. Can spit fire at your enemies, which bypasses armour. See manual.', 'TOC', '32'],</v>
      </c>
    </row>
    <row r="402" spans="1:7" x14ac:dyDescent="0.25">
      <c r="A402" t="s">
        <v>432</v>
      </c>
      <c r="B402">
        <v>20</v>
      </c>
      <c r="C402" t="s">
        <v>788</v>
      </c>
      <c r="D402" t="s">
        <v>961</v>
      </c>
      <c r="E402" t="s">
        <v>941</v>
      </c>
      <c r="F402">
        <v>32</v>
      </c>
      <c r="G402" t="str">
        <f t="shared" si="14"/>
        <v>'20': ['Brightly Patterned Skin', 'Small creatures nest in your skin and die, leaving a strange coloration. ', 'TOC', '32'],</v>
      </c>
    </row>
    <row r="403" spans="1:7" x14ac:dyDescent="0.25">
      <c r="B403">
        <v>21</v>
      </c>
      <c r="C403" t="s">
        <v>789</v>
      </c>
      <c r="D403" t="s">
        <v>962</v>
      </c>
      <c r="E403" t="s">
        <v>941</v>
      </c>
      <c r="F403">
        <v>34</v>
      </c>
      <c r="G403" t="str">
        <f t="shared" si="14"/>
        <v>'21': ['Burning Body', 'Turn into a pillar of living flame, destroying all your mundane equipment. +1d10 T.', 'TOC', '34'],</v>
      </c>
    </row>
    <row r="404" spans="1:7" x14ac:dyDescent="0.25">
      <c r="A404" t="s">
        <v>432</v>
      </c>
      <c r="B404">
        <v>22</v>
      </c>
      <c r="C404" t="s">
        <v>790</v>
      </c>
      <c r="D404" t="s">
        <v>963</v>
      </c>
      <c r="E404" t="s">
        <v>941</v>
      </c>
      <c r="F404">
        <v>34</v>
      </c>
      <c r="G404" t="str">
        <f t="shared" si="14"/>
        <v>'22': ['Centauroid', 'Your legs are replaced by the trunk and legs of some other creature. Mov +2, your legs become Natural Weapons.', 'TOC', '34'],</v>
      </c>
    </row>
    <row r="405" spans="1:7" x14ac:dyDescent="0.25">
      <c r="B405">
        <v>23</v>
      </c>
      <c r="C405" t="s">
        <v>791</v>
      </c>
      <c r="D405" t="s">
        <v>964</v>
      </c>
      <c r="E405" t="s">
        <v>941</v>
      </c>
      <c r="F405">
        <v>35</v>
      </c>
      <c r="G405" t="str">
        <f t="shared" si="14"/>
        <v>'23': ['Chaos Organ', 'You get a disgusting, cancerous cyst. +1d10 T, +2 Wounds, -2d10 Fel. See manual.', 'TOC', '35'],</v>
      </c>
    </row>
    <row r="406" spans="1:7" x14ac:dyDescent="0.25">
      <c r="B406">
        <v>24</v>
      </c>
      <c r="C406" t="s">
        <v>792</v>
      </c>
      <c r="D406" t="s">
        <v>965</v>
      </c>
      <c r="E406" t="s">
        <v>941</v>
      </c>
      <c r="F406">
        <v>35</v>
      </c>
      <c r="G406" t="str">
        <f t="shared" si="14"/>
        <v>'24': ['Chaos Spawn', 'You turn into a Chaos Spawn.', 'TOC', '35'],</v>
      </c>
    </row>
    <row r="407" spans="1:7" x14ac:dyDescent="0.25">
      <c r="B407">
        <v>25</v>
      </c>
      <c r="C407" t="s">
        <v>793</v>
      </c>
      <c r="D407" t="s">
        <v>966</v>
      </c>
      <c r="E407" t="s">
        <v>941</v>
      </c>
      <c r="F407">
        <v>35</v>
      </c>
      <c r="G407" t="str">
        <f t="shared" si="14"/>
        <v>'25': ['Chaos Were', 'You turn into your former, mutationless form, until you fail a WP roll. You swap between forms each time you fail a WP check.', 'TOC', '35'],</v>
      </c>
    </row>
    <row r="408" spans="1:7" x14ac:dyDescent="0.25">
      <c r="B408">
        <v>26</v>
      </c>
      <c r="C408" t="s">
        <v>794</v>
      </c>
      <c r="D408" t="s">
        <v>967</v>
      </c>
      <c r="E408" t="s">
        <v>941</v>
      </c>
      <c r="F408">
        <v>35</v>
      </c>
      <c r="G408" t="str">
        <f t="shared" si="14"/>
        <v>'26': ['Claws', 'Your hands turn into hideous claws. Gain Natural Weapon.', 'TOC', '35'],</v>
      </c>
    </row>
    <row r="409" spans="1:7" x14ac:dyDescent="0.25">
      <c r="B409">
        <v>27</v>
      </c>
      <c r="C409" t="s">
        <v>795</v>
      </c>
      <c r="D409" t="s">
        <v>968</v>
      </c>
      <c r="E409" t="s">
        <v>941</v>
      </c>
      <c r="F409">
        <v>35</v>
      </c>
      <c r="G409" t="str">
        <f t="shared" si="14"/>
        <v>'27': ['Cloud of Flies', 'A cloud of flies hovers over you. -10 to melee attacks against you.', 'TOC', '35'],</v>
      </c>
    </row>
    <row r="410" spans="1:7" x14ac:dyDescent="0.25">
      <c r="B410">
        <v>28</v>
      </c>
      <c r="C410" t="s">
        <v>796</v>
      </c>
      <c r="D410" t="s">
        <v>969</v>
      </c>
      <c r="E410" t="s">
        <v>941</v>
      </c>
      <c r="F410">
        <v>35</v>
      </c>
      <c r="G410" t="str">
        <f t="shared" si="14"/>
        <v>'28': ['Cloven Hooves', 'Ýour feet turn into hooves like a goat. No other effect.', 'TOC', '35'],</v>
      </c>
    </row>
    <row r="411" spans="1:7" x14ac:dyDescent="0.25">
      <c r="B411">
        <v>29</v>
      </c>
      <c r="C411" t="s">
        <v>797</v>
      </c>
      <c r="D411" t="s">
        <v>970</v>
      </c>
      <c r="E411" t="s">
        <v>941</v>
      </c>
      <c r="F411">
        <v>35</v>
      </c>
      <c r="G411" t="str">
        <f t="shared" si="14"/>
        <v>'29': ['Corrosive Vomit', 'Your stomach produces extremely acidic juices, like those of a troll. +1d10 T. Once every 1d10 rounds, can vomit at some target. See manual.', 'TOC', '35'],</v>
      </c>
    </row>
    <row r="412" spans="1:7" x14ac:dyDescent="0.25">
      <c r="B412">
        <v>30</v>
      </c>
      <c r="C412" t="s">
        <v>798</v>
      </c>
      <c r="D412" t="s">
        <v>971</v>
      </c>
      <c r="E412" t="s">
        <v>941</v>
      </c>
      <c r="F412">
        <v>35</v>
      </c>
      <c r="G412" t="str">
        <f t="shared" si="14"/>
        <v>'30': ['Cowardice', 'You are overwhelmed by a crippling fear of everything. -20 to all Fear and Terror checks.', 'TOC', '35'],</v>
      </c>
    </row>
    <row r="413" spans="1:7" x14ac:dyDescent="0.25">
      <c r="A413" t="s">
        <v>432</v>
      </c>
      <c r="B413">
        <v>31</v>
      </c>
      <c r="C413" t="s">
        <v>799</v>
      </c>
      <c r="D413" t="s">
        <v>972</v>
      </c>
      <c r="E413" t="s">
        <v>941</v>
      </c>
      <c r="F413">
        <v>35</v>
      </c>
      <c r="G413" t="str">
        <f t="shared" si="14"/>
        <v>'31': ['Crossbreed', 'Your body warps horribly, turning you into a hybrid.', 'TOC', '35'],</v>
      </c>
    </row>
    <row r="414" spans="1:7" x14ac:dyDescent="0.25">
      <c r="A414" t="s">
        <v>432</v>
      </c>
      <c r="B414">
        <v>32</v>
      </c>
      <c r="C414" t="s">
        <v>800</v>
      </c>
      <c r="D414" t="s">
        <v>973</v>
      </c>
      <c r="E414" t="s">
        <v>941</v>
      </c>
      <c r="F414">
        <v>36</v>
      </c>
      <c r="G414" t="str">
        <f t="shared" si="14"/>
        <v>'32': ['Crown of Flesh', 'You develop fleshy protrustions around your head. No further effect.', 'TOC', '36'],</v>
      </c>
    </row>
    <row r="415" spans="1:7" x14ac:dyDescent="0.25">
      <c r="B415">
        <v>33</v>
      </c>
      <c r="C415" t="s">
        <v>801</v>
      </c>
      <c r="D415" t="s">
        <v>974</v>
      </c>
      <c r="E415" t="s">
        <v>941</v>
      </c>
      <c r="F415">
        <v>36</v>
      </c>
      <c r="G415" t="str">
        <f t="shared" si="14"/>
        <v>'33': ['Crystalline Body', 'Your body turns into solid crystal. +3d10 T, your Wounds are halved.', 'TOC', '36'],</v>
      </c>
    </row>
    <row r="416" spans="1:7" x14ac:dyDescent="0.25">
      <c r="B416">
        <v>34</v>
      </c>
      <c r="C416" t="s">
        <v>802</v>
      </c>
      <c r="D416" t="s">
        <v>975</v>
      </c>
      <c r="E416" t="s">
        <v>941</v>
      </c>
      <c r="F416">
        <v>36</v>
      </c>
      <c r="G416" t="str">
        <f t="shared" si="14"/>
        <v>'34': ['Cyclops', 'You now have one eye, on the center of your forehead. BS is halved.', 'TOC', '36'],</v>
      </c>
    </row>
    <row r="417" spans="1:7" x14ac:dyDescent="0.25">
      <c r="B417">
        <v>35</v>
      </c>
      <c r="C417" t="s">
        <v>803</v>
      </c>
      <c r="D417" t="s">
        <v>976</v>
      </c>
      <c r="E417" t="s">
        <v>941</v>
      </c>
      <c r="F417">
        <v>36</v>
      </c>
      <c r="G417" t="str">
        <f t="shared" si="14"/>
        <v>'35': ['Detachable Limbs', 'Your limbs can be detached without risk, but they can't be reattached again. See manual.', 'TOC', '36'],</v>
      </c>
    </row>
    <row r="418" spans="1:7" x14ac:dyDescent="0.25">
      <c r="B418">
        <v>36</v>
      </c>
      <c r="C418" t="s">
        <v>804</v>
      </c>
      <c r="D418" t="s">
        <v>977</v>
      </c>
      <c r="E418" t="s">
        <v>941</v>
      </c>
      <c r="F418">
        <v>36</v>
      </c>
      <c r="G418" t="str">
        <f t="shared" si="14"/>
        <v>'36': ['Dimensional Instability', 'You become a creature of the realm of Chaos, like a daemon. Any round in which you are damaged in melee and don't deal damage in return, roll WP. If you fail, you're banished to the Realm of Chaos for all eternity.', 'TOC', '36'],</v>
      </c>
    </row>
    <row r="419" spans="1:7" x14ac:dyDescent="0.25">
      <c r="B419">
        <v>37</v>
      </c>
      <c r="C419" t="s">
        <v>805</v>
      </c>
      <c r="D419" t="s">
        <v>978</v>
      </c>
      <c r="E419" t="s">
        <v>941</v>
      </c>
      <c r="F419">
        <v>36</v>
      </c>
      <c r="G419" t="str">
        <f t="shared" si="14"/>
        <v>'37': ['Dripping', 'Your skin leaks a gross yellow fluid. -2d10 Fel.', 'TOC', '36'],</v>
      </c>
    </row>
    <row r="420" spans="1:7" x14ac:dyDescent="0.25">
      <c r="B420">
        <v>38</v>
      </c>
      <c r="C420" t="s">
        <v>806</v>
      </c>
      <c r="D420" t="s">
        <v>979</v>
      </c>
      <c r="E420" t="s">
        <v>941</v>
      </c>
      <c r="F420">
        <v>36</v>
      </c>
      <c r="G420" t="str">
        <f t="shared" si="14"/>
        <v>'38': ['Duplication', 'A new body tears from you, taking with it half your wounds. In most cases, the mutant can control it. See manual.', 'TOC', '36'],</v>
      </c>
    </row>
    <row r="421" spans="1:7" x14ac:dyDescent="0.25">
      <c r="B421">
        <v>39</v>
      </c>
      <c r="C421" t="s">
        <v>807</v>
      </c>
      <c r="D421" t="s">
        <v>980</v>
      </c>
      <c r="E421" t="s">
        <v>941</v>
      </c>
      <c r="F421">
        <v>36</v>
      </c>
      <c r="G421" t="str">
        <f t="shared" si="14"/>
        <v>'39': ['Elastic Limbs', 'Your arms become elastic, allowing you to attack at a distance. If you're attacked back, those attacks can only hit your arms.', 'TOC', '36'],</v>
      </c>
    </row>
    <row r="422" spans="1:7" x14ac:dyDescent="0.25">
      <c r="B422">
        <v>40</v>
      </c>
      <c r="C422" t="s">
        <v>808</v>
      </c>
      <c r="D422" t="s">
        <v>981</v>
      </c>
      <c r="E422" t="s">
        <v>941</v>
      </c>
      <c r="F422">
        <v>36</v>
      </c>
      <c r="G422" t="str">
        <f t="shared" si="14"/>
        <v>'40': ['Electrical Touch', 'Raw electricity sparks from your skin. +1d10 Agi. See manual.', 'TOC', '36'],</v>
      </c>
    </row>
    <row r="423" spans="1:7" x14ac:dyDescent="0.25">
      <c r="B423">
        <v>41</v>
      </c>
      <c r="C423" t="s">
        <v>809</v>
      </c>
      <c r="D423" t="s">
        <v>982</v>
      </c>
      <c r="E423" t="s">
        <v>941</v>
      </c>
      <c r="F423">
        <v>36</v>
      </c>
      <c r="G423" t="str">
        <f t="shared" si="14"/>
        <v>'41': ['Emaciated Appearance', 'You become thin, almost cadaverous. -1d10 S and T.', 'TOC', '36'],</v>
      </c>
    </row>
    <row r="424" spans="1:7" x14ac:dyDescent="0.25">
      <c r="B424">
        <v>42</v>
      </c>
      <c r="C424" t="s">
        <v>810</v>
      </c>
      <c r="D424" t="s">
        <v>983</v>
      </c>
      <c r="E424" t="s">
        <v>941</v>
      </c>
      <c r="F424">
        <v>36</v>
      </c>
      <c r="G424" t="str">
        <f t="shared" si="14"/>
        <v>'42': ['Enormous Head', 'Your head swells to thrice its size. You can't use normal headgear. ', 'TOC', '36'],</v>
      </c>
    </row>
    <row r="425" spans="1:7" x14ac:dyDescent="0.25">
      <c r="B425">
        <v>43</v>
      </c>
      <c r="C425" t="s">
        <v>811</v>
      </c>
      <c r="D425" t="s">
        <v>984</v>
      </c>
      <c r="E425" t="s">
        <v>941</v>
      </c>
      <c r="F425">
        <v>37</v>
      </c>
      <c r="G425" t="str">
        <f t="shared" si="14"/>
        <v>'43': ['Evil Eye', 'You can cast a curse on someone within 4 yards. They must make a WP test or suffer a -10 to all characteristics for as long as you live.', 'TOC', '37'],</v>
      </c>
    </row>
    <row r="426" spans="1:7" x14ac:dyDescent="0.25">
      <c r="A426" t="s">
        <v>432</v>
      </c>
      <c r="B426">
        <v>44</v>
      </c>
      <c r="C426" t="s">
        <v>812</v>
      </c>
      <c r="D426" t="s">
        <v>985</v>
      </c>
      <c r="E426" t="s">
        <v>941</v>
      </c>
      <c r="F426">
        <v>37</v>
      </c>
      <c r="G426" t="str">
        <f t="shared" si="14"/>
        <v>'44': ['Extra Joints', 'You gain extra knees, or elbows, or both. See manual.', 'TOC', '37'],</v>
      </c>
    </row>
    <row r="427" spans="1:7" x14ac:dyDescent="0.25">
      <c r="A427" t="s">
        <v>432</v>
      </c>
      <c r="B427">
        <v>45</v>
      </c>
      <c r="C427" t="s">
        <v>813</v>
      </c>
      <c r="D427" t="s">
        <v>986</v>
      </c>
      <c r="E427" t="s">
        <v>941</v>
      </c>
      <c r="F427">
        <v>37</v>
      </c>
      <c r="G427" t="str">
        <f t="shared" si="14"/>
        <v>'45': ['Extra Fingers or Toes', 'You gain extra digits in one or more hands/feet. No further effect.', 'TOC', '37'],</v>
      </c>
    </row>
    <row r="428" spans="1:7" x14ac:dyDescent="0.25">
      <c r="B428">
        <v>46</v>
      </c>
      <c r="C428" t="s">
        <v>814</v>
      </c>
      <c r="D428" t="s">
        <v>987</v>
      </c>
      <c r="E428" t="s">
        <v>941</v>
      </c>
      <c r="F428">
        <v>38</v>
      </c>
      <c r="G428" t="str">
        <f t="shared" si="14"/>
        <v>'46': ['Extra Mouth', 'Another mouth grows in your face. Gain the Ventriloquist talent.', 'TOC', '38'],</v>
      </c>
    </row>
    <row r="429" spans="1:7" x14ac:dyDescent="0.25">
      <c r="B429">
        <v>47</v>
      </c>
      <c r="C429" t="s">
        <v>815</v>
      </c>
      <c r="D429" t="s">
        <v>988</v>
      </c>
      <c r="E429" t="s">
        <v>941</v>
      </c>
      <c r="F429">
        <v>38</v>
      </c>
      <c r="G429" t="str">
        <f t="shared" si="14"/>
        <v>'47': ['Extra Ear', 'Another ear grows in your face. Gain the Acute Hearing talent.', 'TOC', '38'],</v>
      </c>
    </row>
    <row r="430" spans="1:7" x14ac:dyDescent="0.25">
      <c r="A430" t="s">
        <v>432</v>
      </c>
      <c r="B430">
        <v>48</v>
      </c>
      <c r="C430" t="s">
        <v>816</v>
      </c>
      <c r="D430" t="s">
        <v>989</v>
      </c>
      <c r="E430" t="s">
        <v>941</v>
      </c>
      <c r="F430">
        <v>38</v>
      </c>
      <c r="G430" t="str">
        <f t="shared" si="14"/>
        <v>'48': ['Extra Limb', 'You gain an extra limb, though it doesn't give any bonuses.', 'TOC', '38'],</v>
      </c>
    </row>
    <row r="431" spans="1:7" x14ac:dyDescent="0.25">
      <c r="B431">
        <v>49</v>
      </c>
      <c r="C431" t="s">
        <v>817</v>
      </c>
      <c r="D431" t="s">
        <v>990</v>
      </c>
      <c r="E431" t="s">
        <v>941</v>
      </c>
      <c r="F431">
        <v>38</v>
      </c>
      <c r="G431" t="str">
        <f t="shared" si="14"/>
        <v>'49': ['Extra Nose', 'You grow another nose on your face. +10 to Perception tests involving smell.', 'TOC', '38'],</v>
      </c>
    </row>
    <row r="432" spans="1:7" x14ac:dyDescent="0.25">
      <c r="B432">
        <v>50</v>
      </c>
      <c r="C432" t="s">
        <v>818</v>
      </c>
      <c r="D432" t="s">
        <v>991</v>
      </c>
      <c r="E432" t="s">
        <v>941</v>
      </c>
      <c r="F432">
        <v>38</v>
      </c>
      <c r="G432" t="str">
        <f t="shared" si="14"/>
        <v>'50': ['Eyestalks', 'One of your eyes extends from the socket on a stalk. You gain +1d10 to Initiative rolls.', 'TOC', '38'],</v>
      </c>
    </row>
    <row r="433" spans="2:7" x14ac:dyDescent="0.25">
      <c r="B433">
        <v>51</v>
      </c>
      <c r="C433" t="s">
        <v>819</v>
      </c>
      <c r="D433" t="s">
        <v>992</v>
      </c>
      <c r="E433" t="s">
        <v>941</v>
      </c>
      <c r="F433">
        <v>38</v>
      </c>
      <c r="G433" t="str">
        <f t="shared" si="14"/>
        <v>'51': ['Fangs', 'Your teeth grow and sharpen. You may use them as a SB - 2 weapon with the Precise quality.', 'TOC', '38'],</v>
      </c>
    </row>
    <row r="434" spans="2:7" x14ac:dyDescent="0.25">
      <c r="B434">
        <v>52</v>
      </c>
      <c r="C434" t="s">
        <v>820</v>
      </c>
      <c r="D434" t="s">
        <v>993</v>
      </c>
      <c r="E434" t="s">
        <v>941</v>
      </c>
      <c r="F434">
        <v>38</v>
      </c>
      <c r="G434" t="str">
        <f t="shared" si="14"/>
        <v>'52': ['Fast', 'You develop uncanny speed. +1 Mov.', 'TOC', '38'],</v>
      </c>
    </row>
    <row r="435" spans="2:7" x14ac:dyDescent="0.25">
      <c r="B435">
        <v>53</v>
      </c>
      <c r="C435" t="s">
        <v>821</v>
      </c>
      <c r="D435" t="s">
        <v>994</v>
      </c>
      <c r="E435" t="s">
        <v>941</v>
      </c>
      <c r="F435">
        <v>38</v>
      </c>
      <c r="G435" t="str">
        <f t="shared" si="14"/>
        <v>'53': ['Fear of Blood', 'Whenever you see blood, you must make a Fear test. ', 'TOC', '38'],</v>
      </c>
    </row>
    <row r="436" spans="2:7" x14ac:dyDescent="0.25">
      <c r="B436">
        <v>54</v>
      </c>
      <c r="C436" t="s">
        <v>822</v>
      </c>
      <c r="D436" t="s">
        <v>995</v>
      </c>
      <c r="E436" t="s">
        <v>941</v>
      </c>
      <c r="F436">
        <v>38</v>
      </c>
      <c r="G436" t="str">
        <f t="shared" si="14"/>
        <v>'54': ['Feathered Hide', 'Your body is covered with feathers. No further effect.', 'TOC', '38'],</v>
      </c>
    </row>
    <row r="437" spans="2:7" x14ac:dyDescent="0.25">
      <c r="B437">
        <v>55</v>
      </c>
      <c r="C437" t="s">
        <v>823</v>
      </c>
      <c r="D437" t="s">
        <v>996</v>
      </c>
      <c r="E437" t="s">
        <v>941</v>
      </c>
      <c r="F437">
        <v>38</v>
      </c>
      <c r="G437" t="str">
        <f t="shared" si="14"/>
        <v>'55': ['Featureless Face', 'You lose your eyes, nose, etc., though you can hear, talk, etc. normally. You can't eat. Though you don't need food anymore, you still feel hunger.', 'TOC', '38'],</v>
      </c>
    </row>
    <row r="438" spans="2:7" x14ac:dyDescent="0.25">
      <c r="B438">
        <v>56</v>
      </c>
      <c r="C438" t="s">
        <v>824</v>
      </c>
      <c r="D438" t="s">
        <v>997</v>
      </c>
      <c r="E438" t="s">
        <v>941</v>
      </c>
      <c r="F438">
        <v>38</v>
      </c>
      <c r="G438" t="str">
        <f t="shared" si="14"/>
        <v>'56': ['Fits', 'When shocked, you suffer severe seizures. When you fail a Fear or Terror roll, make a WP test or you collapse. Each round you may make another WP test to recover.', 'TOC', '38'],</v>
      </c>
    </row>
    <row r="439" spans="2:7" x14ac:dyDescent="0.25">
      <c r="B439">
        <v>57</v>
      </c>
      <c r="C439" t="s">
        <v>825</v>
      </c>
      <c r="D439" t="s">
        <v>998</v>
      </c>
      <c r="E439" t="s">
        <v>941</v>
      </c>
      <c r="F439">
        <v>39</v>
      </c>
      <c r="G439" t="str">
        <f t="shared" si="14"/>
        <v>'57': ['Flaming Skull Face', 'The skin on your face melts, and the bone then is set on fire. You may attack with your skull, dealing 1 damage hits ignoring all armour.', 'TOC', '39'],</v>
      </c>
    </row>
    <row r="440" spans="2:7" x14ac:dyDescent="0.25">
      <c r="B440">
        <v>58</v>
      </c>
      <c r="C440" t="s">
        <v>826</v>
      </c>
      <c r="D440" t="s">
        <v>999</v>
      </c>
      <c r="E440" t="s">
        <v>941</v>
      </c>
      <c r="F440">
        <v>39</v>
      </c>
      <c r="G440" t="str">
        <f t="shared" si="14"/>
        <v>'58': ['Foetid Touch', 'Your hands are always grimy and dirty. If you touch any food, it spreads The Galloping Trots.', 'TOC', '39'],</v>
      </c>
    </row>
    <row r="441" spans="2:7" x14ac:dyDescent="0.25">
      <c r="B441">
        <v>59</v>
      </c>
      <c r="C441" t="s">
        <v>827</v>
      </c>
      <c r="D441" t="s">
        <v>1000</v>
      </c>
      <c r="E441" t="s">
        <v>941</v>
      </c>
      <c r="F441">
        <v>39</v>
      </c>
      <c r="G441" t="str">
        <f t="shared" si="14"/>
        <v>'59': ['Foul Stench', 'Your body produces a horrible smell, of dirty feet, rancid ham, and vomit. -2d10 Fel. Anyone standing within 2 yards of you gets a -5 to WS.', 'TOC', '39'],</v>
      </c>
    </row>
    <row r="442" spans="2:7" x14ac:dyDescent="0.25">
      <c r="B442">
        <v>60</v>
      </c>
      <c r="C442" t="s">
        <v>828</v>
      </c>
      <c r="D442" t="s">
        <v>1001</v>
      </c>
      <c r="E442" t="s">
        <v>941</v>
      </c>
      <c r="F442">
        <v>39</v>
      </c>
      <c r="G442" t="str">
        <f t="shared" si="14"/>
        <v>'60': ['Froglike Eyes', 'Your eyes bulge out from their sockets, like those of a frog, -1d10 Fel.', 'TOC', '39'],</v>
      </c>
    </row>
    <row r="443" spans="2:7" x14ac:dyDescent="0.25">
      <c r="B443">
        <v>61</v>
      </c>
      <c r="C443" t="s">
        <v>829</v>
      </c>
      <c r="D443" t="s">
        <v>1002</v>
      </c>
      <c r="E443" t="s">
        <v>941</v>
      </c>
      <c r="F443">
        <v>40</v>
      </c>
      <c r="G443" t="str">
        <f t="shared" si="14"/>
        <v>'61': ['Fur', 'You grow a thin coat of fur. No further effect.', 'TOC', '40'],</v>
      </c>
    </row>
    <row r="444" spans="2:7" x14ac:dyDescent="0.25">
      <c r="B444">
        <v>62</v>
      </c>
      <c r="C444" t="s">
        <v>830</v>
      </c>
      <c r="D444" t="s">
        <v>1003</v>
      </c>
      <c r="E444" t="s">
        <v>941</v>
      </c>
      <c r="F444">
        <v>40</v>
      </c>
      <c r="G444" t="str">
        <f t="shared" si="14"/>
        <v>'62': ['Grossly Fat', 'You become horribly fat. Increase weight by 50%. -1d10 S. +1 Wounds.', 'TOC', '40'],</v>
      </c>
    </row>
    <row r="445" spans="2:7" x14ac:dyDescent="0.25">
      <c r="B445">
        <v>63</v>
      </c>
      <c r="C445" t="s">
        <v>831</v>
      </c>
      <c r="D445" t="s">
        <v>1004</v>
      </c>
      <c r="E445" t="s">
        <v>941</v>
      </c>
      <c r="F445">
        <v>40</v>
      </c>
      <c r="G445" t="str">
        <f t="shared" si="14"/>
        <v>'63': ['Growth', 'You grow much larger. See manual.', 'TOC', '40'],</v>
      </c>
    </row>
    <row r="446" spans="2:7" x14ac:dyDescent="0.25">
      <c r="B446">
        <v>64</v>
      </c>
      <c r="C446" t="s">
        <v>832</v>
      </c>
      <c r="D446" t="s">
        <v>1005</v>
      </c>
      <c r="E446" t="s">
        <v>941</v>
      </c>
      <c r="F446">
        <v>40</v>
      </c>
      <c r="G446" t="str">
        <f t="shared" si="14"/>
        <v>'64': ['Head Crest', 'Your head develops a bony crest. No further effect.', 'TOC', '40'],</v>
      </c>
    </row>
    <row r="447" spans="2:7" x14ac:dyDescent="0.25">
      <c r="B447">
        <v>65</v>
      </c>
      <c r="C447" t="s">
        <v>833</v>
      </c>
      <c r="D447" t="s">
        <v>1006</v>
      </c>
      <c r="E447" t="s">
        <v>941</v>
      </c>
      <c r="F447">
        <v>40</v>
      </c>
      <c r="G447" t="str">
        <f t="shared" si="14"/>
        <v>'65': ['Headless', 'Your face disappears from your neck and reappears on your chest. -10 to all sight-related rolls. All head hits become body hits. Using normal armour is impossible.', 'TOC', '40'],</v>
      </c>
    </row>
    <row r="448" spans="2:7" x14ac:dyDescent="0.25">
      <c r="B448">
        <v>66</v>
      </c>
      <c r="C448" t="s">
        <v>834</v>
      </c>
      <c r="D448" t="s">
        <v>1007</v>
      </c>
      <c r="E448" t="s">
        <v>941</v>
      </c>
      <c r="F448">
        <v>40</v>
      </c>
      <c r="G448" t="str">
        <f t="shared" ref="G448:G511" si="15">CONCATENATE("'",B448,"': ['",C448,"', '",D448,"', '",E448,"', '",F448,"'],")</f>
        <v>'66': ['Hideous Appearance', 'You become Terrifying.', 'TOC', '40'],</v>
      </c>
    </row>
    <row r="449" spans="1:7" x14ac:dyDescent="0.25">
      <c r="B449">
        <v>67</v>
      </c>
      <c r="C449" t="s">
        <v>835</v>
      </c>
      <c r="D449" t="s">
        <v>1008</v>
      </c>
      <c r="E449" t="s">
        <v>941</v>
      </c>
      <c r="F449">
        <v>40</v>
      </c>
      <c r="G449" t="str">
        <f t="shared" si="15"/>
        <v>'67': ['Hopper', 'One of your legs withers and dies, while the other grows strong. Halve your Mov.', 'TOC', '40'],</v>
      </c>
    </row>
    <row r="450" spans="1:7" x14ac:dyDescent="0.25">
      <c r="B450">
        <v>68</v>
      </c>
      <c r="C450" t="s">
        <v>836</v>
      </c>
      <c r="D450" t="s">
        <v>1009</v>
      </c>
      <c r="E450" t="s">
        <v>941</v>
      </c>
      <c r="F450">
        <v>40</v>
      </c>
      <c r="G450" t="str">
        <f t="shared" si="15"/>
        <v>'68': ['Horns', 'Horns grow from your forehead, which you can use to make attacks at SB -1 damage.', 'TOC', '40'],</v>
      </c>
    </row>
    <row r="451" spans="1:7" x14ac:dyDescent="0.25">
      <c r="B451">
        <v>69</v>
      </c>
      <c r="C451" t="s">
        <v>837</v>
      </c>
      <c r="D451" t="s">
        <v>1010</v>
      </c>
      <c r="E451" t="s">
        <v>941</v>
      </c>
      <c r="F451">
        <v>41</v>
      </c>
      <c r="G451" t="str">
        <f t="shared" si="15"/>
        <v>'69': ['Host of Maggots', 'Maggots infest your whole body. -2d10 T.', 'TOC', '41'],</v>
      </c>
    </row>
    <row r="452" spans="1:7" x14ac:dyDescent="0.25">
      <c r="B452">
        <v>70</v>
      </c>
      <c r="C452" t="s">
        <v>838</v>
      </c>
      <c r="D452" t="s">
        <v>1011</v>
      </c>
      <c r="E452" t="s">
        <v>941</v>
      </c>
      <c r="F452">
        <v>41</v>
      </c>
      <c r="G452" t="str">
        <f t="shared" si="15"/>
        <v>'70': ['Hulking Brute', 'You descend into a primitive form, similar to an orc. +1d10 S and T, -2d10 Int.', 'TOC', '41'],</v>
      </c>
    </row>
    <row r="453" spans="1:7" x14ac:dyDescent="0.25">
      <c r="B453">
        <v>71</v>
      </c>
      <c r="C453" t="s">
        <v>839</v>
      </c>
      <c r="D453" t="s">
        <v>1012</v>
      </c>
      <c r="E453" t="s">
        <v>941</v>
      </c>
      <c r="F453">
        <v>41</v>
      </c>
      <c r="G453" t="str">
        <f t="shared" si="15"/>
        <v>'71': ['Hunchback', 'You become grotesquely hunched. You cannot wear body armour unless it's especially crafted for you.', 'TOC', '41'],</v>
      </c>
    </row>
    <row r="454" spans="1:7" x14ac:dyDescent="0.25">
      <c r="B454">
        <v>72</v>
      </c>
      <c r="C454" t="s">
        <v>840</v>
      </c>
      <c r="D454" t="s">
        <v>1013</v>
      </c>
      <c r="E454" t="s">
        <v>941</v>
      </c>
      <c r="F454">
        <v>41</v>
      </c>
      <c r="G454" t="str">
        <f t="shared" si="15"/>
        <v>'72': ['Hypnotic Gaze', 'One of your eyes turns completely white. As a full action, you can target a creature within 4 yards. It must roll WP. If it fails, it can't take any action as long as you hold your gaze. This roll may be repeated each round.', 'TOC', '41'],</v>
      </c>
    </row>
    <row r="455" spans="1:7" x14ac:dyDescent="0.25">
      <c r="B455">
        <v>73</v>
      </c>
      <c r="C455" t="s">
        <v>841</v>
      </c>
      <c r="D455" t="s">
        <v>1014</v>
      </c>
      <c r="E455" t="s">
        <v>941</v>
      </c>
      <c r="F455">
        <v>41</v>
      </c>
      <c r="G455" t="str">
        <f t="shared" si="15"/>
        <v>'73': ['Illusion of Normality', 'All your mutations are hidden from view, until you get into melee combat. ', 'TOC', '41'],</v>
      </c>
    </row>
    <row r="456" spans="1:7" x14ac:dyDescent="0.25">
      <c r="B456">
        <v>74</v>
      </c>
      <c r="C456" t="s">
        <v>842</v>
      </c>
      <c r="D456" t="s">
        <v>1015</v>
      </c>
      <c r="E456" t="s">
        <v>941</v>
      </c>
      <c r="F456">
        <v>41</v>
      </c>
      <c r="G456" t="str">
        <f t="shared" si="15"/>
        <v>'74': ['Inside Out', 'Your body turns inside out. You can't wear normal armour and critical hits against you are at +1. -2d10 T.', 'TOC', '41'],</v>
      </c>
    </row>
    <row r="457" spans="1:7" x14ac:dyDescent="0.25">
      <c r="B457">
        <v>75</v>
      </c>
      <c r="C457" t="s">
        <v>843</v>
      </c>
      <c r="D457" t="s">
        <v>1016</v>
      </c>
      <c r="E457" t="s">
        <v>941</v>
      </c>
      <c r="F457">
        <v>41</v>
      </c>
      <c r="G457" t="str">
        <f t="shared" si="15"/>
        <v>'75': ['Intelligent Cyst', 'A horrible, intelligent (2d10 + 20 Int) cyst grows inside you. -1d10 T, +4 Wounds. It will try to take control of you. See manual.', 'TOC', '41'],</v>
      </c>
    </row>
    <row r="458" spans="1:7" x14ac:dyDescent="0.25">
      <c r="B458">
        <v>76</v>
      </c>
      <c r="C458" t="s">
        <v>433</v>
      </c>
      <c r="D458" t="s">
        <v>1017</v>
      </c>
      <c r="E458" t="s">
        <v>941</v>
      </c>
      <c r="F458">
        <v>41</v>
      </c>
      <c r="G458" t="str">
        <f t="shared" si="15"/>
        <v>'76': ['Invisibility', 'Your body becomes almost translucent. As a half action you can become invisible. Opponents must pass a Perception -20 roll to notice you. Even then, attacks are at -30 and your attacks are at +20. Each round, roll T. If you fail, you suffer 1 wound.', 'TOC', '41'],</v>
      </c>
    </row>
    <row r="459" spans="1:7" x14ac:dyDescent="0.25">
      <c r="A459" t="s">
        <v>432</v>
      </c>
      <c r="B459">
        <v>77</v>
      </c>
      <c r="C459" t="s">
        <v>844</v>
      </c>
      <c r="D459" t="s">
        <v>1018</v>
      </c>
      <c r="E459" t="s">
        <v>941</v>
      </c>
      <c r="F459">
        <v>41</v>
      </c>
      <c r="G459" t="str">
        <f t="shared" si="15"/>
        <v>'77': ['Iron Hard Skin', 'Your skin becomes a hard shell of metal scales in a part of your body, which gains 3 points of armour incompatible with more armour.', 'TOC', '41'],</v>
      </c>
    </row>
    <row r="460" spans="1:7" x14ac:dyDescent="0.25">
      <c r="A460" t="s">
        <v>432</v>
      </c>
      <c r="B460">
        <v>78</v>
      </c>
      <c r="C460" t="s">
        <v>845</v>
      </c>
      <c r="D460" t="s">
        <v>1019</v>
      </c>
      <c r="E460" t="s">
        <v>941</v>
      </c>
      <c r="F460">
        <v>41</v>
      </c>
      <c r="G460" t="str">
        <f t="shared" si="15"/>
        <v>'78': ['Irrational Fear', 'You develop an irrational fear of something. Whenever you encounter it, you must make a Fear check.', 'TOC', '41'],</v>
      </c>
    </row>
    <row r="461" spans="1:7" x14ac:dyDescent="0.25">
      <c r="A461" t="s">
        <v>432</v>
      </c>
      <c r="B461">
        <v>79</v>
      </c>
      <c r="C461" t="s">
        <v>846</v>
      </c>
      <c r="D461" t="s">
        <v>1020</v>
      </c>
      <c r="E461" t="s">
        <v>941</v>
      </c>
      <c r="F461">
        <v>42</v>
      </c>
      <c r="G461" t="str">
        <f t="shared" si="15"/>
        <v>'79': ['Irrational Hatred', 'You develop an unreasoning hatred of something. When you see it, you enter into a Frenzy until it is dead or removed from your sight.', 'TOC', '42'],</v>
      </c>
    </row>
    <row r="462" spans="1:7" x14ac:dyDescent="0.25">
      <c r="B462">
        <v>80</v>
      </c>
      <c r="C462" t="s">
        <v>847</v>
      </c>
      <c r="D462" t="s">
        <v>1021</v>
      </c>
      <c r="E462" t="s">
        <v>941</v>
      </c>
      <c r="F462">
        <v>42</v>
      </c>
      <c r="G462" t="str">
        <f t="shared" si="15"/>
        <v>'80': ['Large Ears', 'Your ears triple in size. Gain the Acute Hearing talent.', 'TOC', '42'],</v>
      </c>
    </row>
    <row r="463" spans="1:7" x14ac:dyDescent="0.25">
      <c r="B463">
        <v>81</v>
      </c>
      <c r="C463" t="s">
        <v>848</v>
      </c>
      <c r="D463" t="s">
        <v>1022</v>
      </c>
      <c r="E463" t="s">
        <v>941</v>
      </c>
      <c r="F463">
        <v>42</v>
      </c>
      <c r="G463" t="str">
        <f t="shared" si="15"/>
        <v>'81': ['Leathery Skin', 'Your skin thickens, becoming hard and leathery. +1d10 T.', 'TOC', '42'],</v>
      </c>
    </row>
    <row r="464" spans="1:7" x14ac:dyDescent="0.25">
      <c r="B464">
        <v>82</v>
      </c>
      <c r="C464" t="s">
        <v>849</v>
      </c>
      <c r="D464" t="s">
        <v>1023</v>
      </c>
      <c r="E464" t="s">
        <v>941</v>
      </c>
      <c r="F464">
        <v>42</v>
      </c>
      <c r="G464" t="str">
        <f t="shared" si="15"/>
        <v>'82': ['Levitation', 'You can hover off the ground at will. Gain the Hoverer talent, keeping your Movement for it.', 'TOC', '42'],</v>
      </c>
    </row>
    <row r="465" spans="1:7" x14ac:dyDescent="0.25">
      <c r="A465" t="s">
        <v>432</v>
      </c>
      <c r="B465">
        <v>83</v>
      </c>
      <c r="C465" t="s">
        <v>850</v>
      </c>
      <c r="D465" t="s">
        <v>1024</v>
      </c>
      <c r="E465" t="s">
        <v>941</v>
      </c>
      <c r="F465">
        <v>42</v>
      </c>
      <c r="G465" t="str">
        <f t="shared" si="15"/>
        <v>'83': ['Limb Loss', 'One of your limbs falls off and turns into a disgusting pile of maggots.', 'TOC', '42'],</v>
      </c>
    </row>
    <row r="466" spans="1:7" x14ac:dyDescent="0.25">
      <c r="A466" t="s">
        <v>432</v>
      </c>
      <c r="B466">
        <v>84</v>
      </c>
      <c r="C466" t="s">
        <v>851</v>
      </c>
      <c r="D466" t="s">
        <v>1025</v>
      </c>
      <c r="E466" t="s">
        <v>941</v>
      </c>
      <c r="F466">
        <v>42</v>
      </c>
      <c r="G466" t="str">
        <f t="shared" si="15"/>
        <v>'84': ['Limb Transference', 'A random part of your body moves to another part of your body.', 'TOC', '42'],</v>
      </c>
    </row>
    <row r="467" spans="1:7" x14ac:dyDescent="0.25">
      <c r="B467">
        <v>85</v>
      </c>
      <c r="C467" t="s">
        <v>852</v>
      </c>
      <c r="D467" t="s">
        <v>1026</v>
      </c>
      <c r="E467" t="s">
        <v>941</v>
      </c>
      <c r="F467">
        <v>42</v>
      </c>
      <c r="G467" t="str">
        <f t="shared" si="15"/>
        <v>'85': ['Long Legs', 'You legs become unnaturally long. +1 Mov.', 'TOC', '42'],</v>
      </c>
    </row>
    <row r="468" spans="1:7" x14ac:dyDescent="0.25">
      <c r="B468">
        <v>86</v>
      </c>
      <c r="C468" t="s">
        <v>853</v>
      </c>
      <c r="D468" t="s">
        <v>1027</v>
      </c>
      <c r="E468" t="s">
        <v>941</v>
      </c>
      <c r="F468">
        <v>43</v>
      </c>
      <c r="G468" t="str">
        <f t="shared" si="15"/>
        <v>'86': ['Long Neck', 'Your neck becomes unnaturally long. Critical hits to the head are at +2.', 'TOC', '43'],</v>
      </c>
    </row>
    <row r="469" spans="1:7" x14ac:dyDescent="0.25">
      <c r="B469">
        <v>87</v>
      </c>
      <c r="C469" t="s">
        <v>854</v>
      </c>
      <c r="D469" t="s">
        <v>1028</v>
      </c>
      <c r="E469" t="s">
        <v>941</v>
      </c>
      <c r="F469">
        <v>43</v>
      </c>
      <c r="G469" t="str">
        <f t="shared" si="15"/>
        <v>'87': ['Long Nose', 'Your nose becomes unnaturally long. Gaint the Follow Trail skill. +10 to smell-related Perception tests.', 'TOC', '43'],</v>
      </c>
    </row>
    <row r="470" spans="1:7" x14ac:dyDescent="0.25">
      <c r="B470">
        <v>88</v>
      </c>
      <c r="C470" t="s">
        <v>855</v>
      </c>
      <c r="D470" t="s">
        <v>1029</v>
      </c>
      <c r="E470" t="s">
        <v>941</v>
      </c>
      <c r="F470">
        <v>43</v>
      </c>
      <c r="G470" t="str">
        <f t="shared" si="15"/>
        <v>'88': ['Long Spines', 'You become similar to a porcupine. Each round, opponents in melee range must make an Agi check of receive a 1 Damage hit.', 'TOC', '43'],</v>
      </c>
    </row>
    <row r="471" spans="1:7" x14ac:dyDescent="0.25">
      <c r="B471">
        <v>89</v>
      </c>
      <c r="C471" t="s">
        <v>856</v>
      </c>
      <c r="D471" t="s">
        <v>1030</v>
      </c>
      <c r="E471" t="s">
        <v>941</v>
      </c>
      <c r="F471">
        <v>43</v>
      </c>
      <c r="G471" t="str">
        <f t="shared" si="15"/>
        <v>'89': ['Madness', 'Gain 1d10/2 Insanity points.', 'TOC', '43'],</v>
      </c>
    </row>
    <row r="472" spans="1:7" x14ac:dyDescent="0.25">
      <c r="B472">
        <v>90</v>
      </c>
      <c r="C472" t="s">
        <v>857</v>
      </c>
      <c r="D472" t="s">
        <v>1031</v>
      </c>
      <c r="E472" t="s">
        <v>941</v>
      </c>
      <c r="F472">
        <v>43</v>
      </c>
      <c r="G472" t="str">
        <f t="shared" si="15"/>
        <v>'90': ['Magic Immune', 'You can't be affected by any Petty Magic, Lesser Magic or Arcane Lore. If you're a follower of Tzeentch, you become a Chaos Spawn.', 'TOC', '43'],</v>
      </c>
    </row>
    <row r="473" spans="1:7" x14ac:dyDescent="0.25">
      <c r="B473">
        <v>91</v>
      </c>
      <c r="C473" t="s">
        <v>858</v>
      </c>
      <c r="D473" t="s">
        <v>1032</v>
      </c>
      <c r="E473" t="s">
        <v>941</v>
      </c>
      <c r="F473">
        <v>43</v>
      </c>
      <c r="G473" t="str">
        <f t="shared" si="15"/>
        <v>'91': ['Magic Resistant', 'Gain +20 to WP checks to resist magic. Your Magic drops to 0. If you're a follower of Tzeentch, you become a Chaos Spawn.', 'TOC', '43'],</v>
      </c>
    </row>
    <row r="474" spans="1:7" x14ac:dyDescent="0.25">
      <c r="B474">
        <v>92</v>
      </c>
      <c r="C474" t="s">
        <v>859</v>
      </c>
      <c r="D474" t="s">
        <v>1033</v>
      </c>
      <c r="E474" t="s">
        <v>941</v>
      </c>
      <c r="F474">
        <v>43</v>
      </c>
      <c r="G474" t="str">
        <f t="shared" si="15"/>
        <v>'92': ['Malign Sorcerer', 'You gain +1 Mag. You can buy the Dark Lore of the power you follow for 200 xp. If you're a follower of Khorne, you're doomed. See manual.', 'TOC', '43'],</v>
      </c>
    </row>
    <row r="475" spans="1:7" x14ac:dyDescent="0.25">
      <c r="B475">
        <v>93</v>
      </c>
      <c r="C475" t="s">
        <v>860</v>
      </c>
      <c r="D475" t="s">
        <v>1034</v>
      </c>
      <c r="E475" t="s">
        <v>941</v>
      </c>
      <c r="F475">
        <v>43</v>
      </c>
      <c r="G475" t="str">
        <f t="shared" si="15"/>
        <v>'93': ['Mane of Hair', 'You grow a mane of hair, like a lion. No further effect.', 'TOC', '43'],</v>
      </c>
    </row>
    <row r="476" spans="1:7" x14ac:dyDescent="0.25">
      <c r="B476">
        <v>94</v>
      </c>
      <c r="C476" t="s">
        <v>861</v>
      </c>
      <c r="D476" t="s">
        <v>1035</v>
      </c>
      <c r="E476" t="s">
        <v>941</v>
      </c>
      <c r="F476">
        <v>43</v>
      </c>
      <c r="G476" t="str">
        <f t="shared" si="15"/>
        <v>'94': ['Manic Fighter', 'You see anyone you meet as an enemy. Must pass a WP check to avoid entering a murderous frenzy until the triggering creature is chopped to pieces.', 'TOC', '43'],</v>
      </c>
    </row>
    <row r="477" spans="1:7" x14ac:dyDescent="0.25">
      <c r="B477">
        <v>95</v>
      </c>
      <c r="C477" t="s">
        <v>862</v>
      </c>
      <c r="D477" t="s">
        <v>1036</v>
      </c>
      <c r="E477" t="s">
        <v>941</v>
      </c>
      <c r="F477">
        <v>43</v>
      </c>
      <c r="G477" t="str">
        <f t="shared" si="15"/>
        <v>'95': ['Manikin', 'A small humanoid protrudes from your head. It takes 25% of the hits to the head, and has 1 wound. If it is killed, you are killed too.', 'TOC', '43'],</v>
      </c>
    </row>
    <row r="478" spans="1:7" x14ac:dyDescent="0.25">
      <c r="B478">
        <v>96</v>
      </c>
      <c r="C478" t="s">
        <v>863</v>
      </c>
      <c r="D478" t="s">
        <v>1037</v>
      </c>
      <c r="E478" t="s">
        <v>941</v>
      </c>
      <c r="F478">
        <v>44</v>
      </c>
      <c r="G478" t="str">
        <f t="shared" si="15"/>
        <v>'96': ['Massive Intelect', 'Gain +2d10 Int.', 'TOC', '44'],</v>
      </c>
    </row>
    <row r="479" spans="1:7" x14ac:dyDescent="0.25">
      <c r="A479" t="s">
        <v>432</v>
      </c>
      <c r="B479">
        <v>97</v>
      </c>
      <c r="C479" t="s">
        <v>864</v>
      </c>
      <c r="D479" t="s">
        <v>1038</v>
      </c>
      <c r="E479" t="s">
        <v>941</v>
      </c>
      <c r="F479">
        <v>44</v>
      </c>
      <c r="G479" t="str">
        <f t="shared" si="15"/>
        <v>'97': ['Mechanoid', 'Some parts of your body are replaced with mechanical ones. You no longer recover Wounds naturally, but you can be healed with an Engineering test.', 'TOC', '44'],</v>
      </c>
    </row>
    <row r="480" spans="1:7" x14ac:dyDescent="0.25">
      <c r="B480">
        <v>98</v>
      </c>
      <c r="C480" t="s">
        <v>865</v>
      </c>
      <c r="D480" t="s">
        <v>1039</v>
      </c>
      <c r="E480" t="s">
        <v>941</v>
      </c>
      <c r="F480">
        <v>44</v>
      </c>
      <c r="G480" t="str">
        <f t="shared" si="15"/>
        <v>'98': ['Mer-creature', 'A tail replaces your legs. You gain the Swim skill, and can swim at your full movement speed. In land your Mov. Becomes 1.', 'TOC', '44'],</v>
      </c>
    </row>
    <row r="481" spans="1:7" x14ac:dyDescent="0.25">
      <c r="B481">
        <v>99</v>
      </c>
      <c r="C481" t="s">
        <v>866</v>
      </c>
      <c r="D481" t="s">
        <v>1040</v>
      </c>
      <c r="E481" t="s">
        <v>941</v>
      </c>
      <c r="F481">
        <v>44</v>
      </c>
      <c r="G481" t="str">
        <f t="shared" si="15"/>
        <v>'99': ['Metal Body', 'Your body turns to metal. Gain 5 AP in all locations, +3d10 to S and T, and -2d10 to WS and BS. You become immune to fire and cold, but take double damage from electricity.', 'TOC', '44'],</v>
      </c>
    </row>
    <row r="482" spans="1:7" x14ac:dyDescent="0.25">
      <c r="B482">
        <v>100</v>
      </c>
      <c r="C482" t="s">
        <v>867</v>
      </c>
      <c r="D482" t="s">
        <v>1041</v>
      </c>
      <c r="E482" t="s">
        <v>941</v>
      </c>
      <c r="F482">
        <v>44</v>
      </c>
      <c r="G482" t="str">
        <f t="shared" si="15"/>
        <v>'100': ['Metallic Skin', 'Your skin takes a metallic hue. Gain 2 AP in all locations.', 'TOC', '44'],</v>
      </c>
    </row>
    <row r="483" spans="1:7" x14ac:dyDescent="0.25">
      <c r="B483">
        <v>101</v>
      </c>
      <c r="C483" t="s">
        <v>868</v>
      </c>
      <c r="D483" t="s">
        <v>1042</v>
      </c>
      <c r="E483" t="s">
        <v>941</v>
      </c>
      <c r="F483">
        <v>44</v>
      </c>
      <c r="G483" t="str">
        <f t="shared" si="15"/>
        <v>'101': ['Midnight Skin', 'Your skin becomes black as night, and your eyes lose their irises, becoming completely white. +20 to Concealment tests.', 'TOC', '44'],</v>
      </c>
    </row>
    <row r="484" spans="1:7" x14ac:dyDescent="0.25">
      <c r="B484">
        <v>102</v>
      </c>
      <c r="C484" t="s">
        <v>869</v>
      </c>
      <c r="D484" t="s">
        <v>1043</v>
      </c>
      <c r="E484" t="s">
        <v>941</v>
      </c>
      <c r="F484">
        <v>44</v>
      </c>
      <c r="G484" t="str">
        <f t="shared" si="15"/>
        <v>'102': ['Mindless', 'Your intelligence drops to 0. You must obey orders given by creatures with Magic 1 or more.', 'TOC', '44'],</v>
      </c>
    </row>
    <row r="485" spans="1:7" x14ac:dyDescent="0.25">
      <c r="B485">
        <v>103</v>
      </c>
      <c r="C485" t="s">
        <v>870</v>
      </c>
      <c r="D485" t="s">
        <v>1044</v>
      </c>
      <c r="E485" t="s">
        <v>941</v>
      </c>
      <c r="F485">
        <v>45</v>
      </c>
      <c r="G485" t="str">
        <f t="shared" si="15"/>
        <v>'103': ['Moronic', 'Your brain shrinks to 1/4 of its normal size. -2d10 Int.', 'TOC', '45'],</v>
      </c>
    </row>
    <row r="486" spans="1:7" x14ac:dyDescent="0.25">
      <c r="B486">
        <v>104</v>
      </c>
      <c r="C486" t="s">
        <v>871</v>
      </c>
      <c r="D486" t="s">
        <v>1045</v>
      </c>
      <c r="E486" t="s">
        <v>941</v>
      </c>
      <c r="F486">
        <v>45</v>
      </c>
      <c r="G486" t="str">
        <f t="shared" si="15"/>
        <v>'104': ['Multiple Arms', 'You gain (1d10 + 2)/3 extra arms. +1 Attack, +1d10 T.', 'TOC', '45'],</v>
      </c>
    </row>
    <row r="487" spans="1:7" x14ac:dyDescent="0.25">
      <c r="B487">
        <v>105</v>
      </c>
      <c r="C487" t="s">
        <v>872</v>
      </c>
      <c r="D487" t="s">
        <v>1046</v>
      </c>
      <c r="E487" t="s">
        <v>941</v>
      </c>
      <c r="F487">
        <v>45</v>
      </c>
      <c r="G487" t="str">
        <f t="shared" si="15"/>
        <v>'105': ['Multiple Heads', 'You gain 1d10/5 extra heads. Your Attacks must be at least as many as your amount of heads.', 'TOC', '45'],</v>
      </c>
    </row>
    <row r="488" spans="1:7" x14ac:dyDescent="0.25">
      <c r="B488">
        <v>106</v>
      </c>
      <c r="C488" t="s">
        <v>873</v>
      </c>
      <c r="D488" t="s">
        <v>1047</v>
      </c>
      <c r="E488" t="s">
        <v>941</v>
      </c>
      <c r="F488">
        <v>45</v>
      </c>
      <c r="G488" t="str">
        <f t="shared" si="15"/>
        <v>'106': ['Multiplication', 'As a full action, you can separate into 1d10 duplicates, dividing your S and Wounds among them. See manual.', 'TOC', '45'],</v>
      </c>
    </row>
    <row r="489" spans="1:7" x14ac:dyDescent="0.25">
      <c r="B489">
        <v>107</v>
      </c>
      <c r="C489" t="s">
        <v>874</v>
      </c>
      <c r="D489" t="s">
        <v>1048</v>
      </c>
      <c r="E489" t="s">
        <v>941</v>
      </c>
      <c r="F489">
        <v>46</v>
      </c>
      <c r="G489" t="str">
        <f t="shared" si="15"/>
        <v>'107': ['Overgrown Body Part', 'One body part becomes overgrown, to a greater or lesser extent. See manual.', 'TOC', '46'],</v>
      </c>
    </row>
    <row r="490" spans="1:7" x14ac:dyDescent="0.25">
      <c r="B490">
        <v>108</v>
      </c>
      <c r="C490" t="s">
        <v>875</v>
      </c>
      <c r="D490" t="s">
        <v>1049</v>
      </c>
      <c r="E490" t="s">
        <v>941</v>
      </c>
      <c r="F490">
        <v>46</v>
      </c>
      <c r="G490" t="str">
        <f t="shared" si="15"/>
        <v>'108': ['Piercing Tongue', 'Your tongue becomes long, sinuous, and sharp. You can make ranged attacks at SB damage with the Precise quality to enemies up to 4 yards away.', 'TOC', '46'],</v>
      </c>
    </row>
    <row r="491" spans="1:7" x14ac:dyDescent="0.25">
      <c r="B491">
        <v>109</v>
      </c>
      <c r="C491" t="s">
        <v>876</v>
      </c>
      <c r="D491" t="s">
        <v>1050</v>
      </c>
      <c r="E491" t="s">
        <v>941</v>
      </c>
      <c r="F491">
        <v>46</v>
      </c>
      <c r="G491" t="str">
        <f t="shared" si="15"/>
        <v>'109': ['Pin Head', 'Your head reduces to a fraction of its normal size. -2d10 Int. Must pass an Int test to take any action that requires thought, including swinging a weapon, running away, or moving through a doorway.', 'TOC', '46'],</v>
      </c>
    </row>
    <row r="492" spans="1:7" x14ac:dyDescent="0.25">
      <c r="B492">
        <v>110</v>
      </c>
      <c r="C492" t="s">
        <v>877</v>
      </c>
      <c r="D492" t="s">
        <v>1051</v>
      </c>
      <c r="E492" t="s">
        <v>941</v>
      </c>
      <c r="F492">
        <v>46</v>
      </c>
      <c r="G492" t="str">
        <f t="shared" si="15"/>
        <v>'110': ['Pincer Hand', 'Your hand becomes a claw similar to a crab's. It becomes a Natural Weapon with the Precise quality.', 'TOC', '46'],</v>
      </c>
    </row>
    <row r="493" spans="1:7" x14ac:dyDescent="0.25">
      <c r="A493" t="s">
        <v>432</v>
      </c>
      <c r="B493">
        <v>111</v>
      </c>
      <c r="C493" t="s">
        <v>878</v>
      </c>
      <c r="D493" t="s">
        <v>1052</v>
      </c>
      <c r="E493" t="s">
        <v>941</v>
      </c>
      <c r="F493">
        <v>47</v>
      </c>
      <c r="G493" t="str">
        <f t="shared" si="15"/>
        <v>'111': ['Plague Bearer', 'You become the carrier of a nasty disease. It can't kill you, but every day check T to see if you get affected. Each time you hit an opponent in melee (whether you wound them or not), they must check T or contract the disease. If you're a follower of Nurgle, ignore the parentheses, you carry Neiglish Rot.', 'TOC', '47'],</v>
      </c>
    </row>
    <row r="494" spans="1:7" x14ac:dyDescent="0.25">
      <c r="B494">
        <v>112</v>
      </c>
      <c r="C494" t="s">
        <v>879</v>
      </c>
      <c r="D494" t="s">
        <v>1053</v>
      </c>
      <c r="E494" t="s">
        <v>941</v>
      </c>
      <c r="F494">
        <v>47</v>
      </c>
      <c r="G494" t="str">
        <f t="shared" si="15"/>
        <v>'112': ['Pointed Head', 'Your head becomes pointed like a pin. -1d10 Int, you need special armour for the head.', 'TOC', '47'],</v>
      </c>
    </row>
    <row r="495" spans="1:7" x14ac:dyDescent="0.25">
      <c r="B495">
        <v>113</v>
      </c>
      <c r="C495" t="s">
        <v>880</v>
      </c>
      <c r="D495" t="s">
        <v>1054</v>
      </c>
      <c r="E495" t="s">
        <v>941</v>
      </c>
      <c r="F495">
        <v>47</v>
      </c>
      <c r="G495" t="str">
        <f t="shared" si="15"/>
        <v>'113': ['Poisonous Bite', 'Once every 1d10/2 rounds, you can transmit poison through your fangs, dealing SB -2 on a hit, with the Precise quality. If you deal damage, target must pass a T test or gain 1d10/2 wounds ignoring T and armour.', 'TOC', '47'],</v>
      </c>
    </row>
    <row r="496" spans="1:7" x14ac:dyDescent="0.25">
      <c r="B496">
        <v>114</v>
      </c>
      <c r="C496" t="s">
        <v>881</v>
      </c>
      <c r="D496" t="s">
        <v>1055</v>
      </c>
      <c r="E496" t="s">
        <v>941</v>
      </c>
      <c r="F496">
        <v>47</v>
      </c>
      <c r="G496" t="str">
        <f t="shared" si="15"/>
        <v>'114': ['Polyps', 'Weird bumps cover your body. They tend to pop and leak a yellow liquid. -1d10 Fel.', 'TOC', '47'],</v>
      </c>
    </row>
    <row r="497" spans="1:7" x14ac:dyDescent="0.25">
      <c r="B497">
        <v>115</v>
      </c>
      <c r="C497" t="s">
        <v>882</v>
      </c>
      <c r="D497" t="s">
        <v>1056</v>
      </c>
      <c r="E497" t="s">
        <v>941</v>
      </c>
      <c r="F497">
        <v>47</v>
      </c>
      <c r="G497" t="str">
        <f t="shared" si="15"/>
        <v>'115': ['Powerful Legs', 'Your legs become incredibly muscular, increasing how far you can jump. See manual.', 'TOC', '47'],</v>
      </c>
    </row>
    <row r="498" spans="1:7" x14ac:dyDescent="0.25">
      <c r="B498">
        <v>116</v>
      </c>
      <c r="C498" t="s">
        <v>883</v>
      </c>
      <c r="D498" t="s">
        <v>1057</v>
      </c>
      <c r="E498" t="s">
        <v>941</v>
      </c>
      <c r="F498">
        <v>47</v>
      </c>
      <c r="G498" t="str">
        <f t="shared" si="15"/>
        <v>'116': ['Prehensile Tail', 'You grow a prehensile tail, which you can use as a third arm.', 'TOC', '47'],</v>
      </c>
    </row>
    <row r="499" spans="1:7" x14ac:dyDescent="0.25">
      <c r="B499">
        <v>117</v>
      </c>
      <c r="C499" t="s">
        <v>884</v>
      </c>
      <c r="D499" t="s">
        <v>1058</v>
      </c>
      <c r="E499" t="s">
        <v>941</v>
      </c>
      <c r="F499">
        <v>47</v>
      </c>
      <c r="G499" t="str">
        <f t="shared" si="15"/>
        <v>'117': ['Pseudo-Daemonhood', 'Your normal form is obliterated, reaplaced instead by a daemonic visage. Gain the Flier and Night Vision talents, as well as the Horns mutation. ', 'TOC', '47'],</v>
      </c>
    </row>
    <row r="500" spans="1:7" x14ac:dyDescent="0.25">
      <c r="B500">
        <v>118</v>
      </c>
      <c r="C500" t="s">
        <v>885</v>
      </c>
      <c r="D500" t="s">
        <v>1059</v>
      </c>
      <c r="E500" t="s">
        <v>941</v>
      </c>
      <c r="F500">
        <v>47</v>
      </c>
      <c r="G500" t="str">
        <f t="shared" si="15"/>
        <v>'118': ['Puny', 'Your skeleton shrivels to a quarter of its normal size. Divide your S and T by four.', 'TOC', '47'],</v>
      </c>
    </row>
    <row r="501" spans="1:7" x14ac:dyDescent="0.25">
      <c r="B501">
        <v>119</v>
      </c>
      <c r="C501" t="s">
        <v>886</v>
      </c>
      <c r="D501" t="s">
        <v>1060</v>
      </c>
      <c r="E501" t="s">
        <v>941</v>
      </c>
      <c r="F501">
        <v>47</v>
      </c>
      <c r="G501" t="str">
        <f t="shared" si="15"/>
        <v>'119': ['Quadruped/ Biped', 'If you're a biped, you lose two hands and gain +2 Mov, your BS turns to 0 and you can't make melee attacks unless you have extra arms. If you're a quadruped, you gain 2 hands and get -2 Mov, you get BS equal to 10 + 1d10. See manual. ', 'TOC', '47'],</v>
      </c>
    </row>
    <row r="502" spans="1:7" x14ac:dyDescent="0.25">
      <c r="B502">
        <v>120</v>
      </c>
      <c r="C502" t="s">
        <v>887</v>
      </c>
      <c r="D502" t="s">
        <v>1061</v>
      </c>
      <c r="E502" t="s">
        <v>941</v>
      </c>
      <c r="F502">
        <v>47</v>
      </c>
      <c r="G502" t="str">
        <f t="shared" si="15"/>
        <v>'120': ['Radiant Skin', 'You glow with a strange, purple light. No further effect.', 'TOC', '47'],</v>
      </c>
    </row>
    <row r="503" spans="1:7" x14ac:dyDescent="0.25">
      <c r="B503">
        <v>121</v>
      </c>
      <c r="C503" t="s">
        <v>888</v>
      </c>
      <c r="D503" t="s">
        <v>1062</v>
      </c>
      <c r="E503" t="s">
        <v>941</v>
      </c>
      <c r="F503">
        <v>49</v>
      </c>
      <c r="G503" t="str">
        <f t="shared" si="15"/>
        <v>'121': ['Rash', 'You gain some very annoying rash in one part of your body. No further effect.', 'TOC', '49'],</v>
      </c>
    </row>
    <row r="504" spans="1:7" x14ac:dyDescent="0.25">
      <c r="A504" t="s">
        <v>432</v>
      </c>
      <c r="B504">
        <v>122</v>
      </c>
      <c r="C504" t="s">
        <v>889</v>
      </c>
      <c r="D504" t="s">
        <v>1063</v>
      </c>
      <c r="E504" t="s">
        <v>941</v>
      </c>
      <c r="F504">
        <v>49</v>
      </c>
      <c r="G504" t="str">
        <f t="shared" si="15"/>
        <v>'122': ['Rearranged Face', 'All your facial features shuffle to a different part of your skull.', 'TOC', '49'],</v>
      </c>
    </row>
    <row r="505" spans="1:7" x14ac:dyDescent="0.25">
      <c r="B505">
        <v>123</v>
      </c>
      <c r="C505" t="s">
        <v>890</v>
      </c>
      <c r="D505" t="s">
        <v>1064</v>
      </c>
      <c r="E505" t="s">
        <v>941</v>
      </c>
      <c r="F505">
        <v>49</v>
      </c>
      <c r="G505" t="str">
        <f t="shared" si="15"/>
        <v>'123': ['Regeneration', 'Each round, roll T to regain 1 wound. Doesn't work if you're dead.', 'TOC', '49'],</v>
      </c>
    </row>
    <row r="506" spans="1:7" x14ac:dyDescent="0.25">
      <c r="B506">
        <v>124</v>
      </c>
      <c r="C506" t="s">
        <v>891</v>
      </c>
      <c r="D506" t="s">
        <v>1065</v>
      </c>
      <c r="E506" t="s">
        <v>941</v>
      </c>
      <c r="F506">
        <v>49</v>
      </c>
      <c r="G506" t="str">
        <f t="shared" si="15"/>
        <v>'124': ['Resilient', 'You are infused with unholy constitution and vitality. +1d10 T.', 'TOC', '49'],</v>
      </c>
    </row>
    <row r="507" spans="1:7" x14ac:dyDescent="0.25">
      <c r="B507">
        <v>125</v>
      </c>
      <c r="C507" t="s">
        <v>892</v>
      </c>
      <c r="D507" t="s">
        <v>1066</v>
      </c>
      <c r="E507" t="s">
        <v>941</v>
      </c>
      <c r="F507">
        <v>49</v>
      </c>
      <c r="G507" t="str">
        <f t="shared" si="15"/>
        <v>'125': ['Rotting Flesh', 'Your whole body starts to suppurate and rot, exhuding the stench of death and attracting an army of flies. -1d10 T and Fel. See manual.', 'TOC', '49'],</v>
      </c>
    </row>
    <row r="508" spans="1:7" x14ac:dyDescent="0.25">
      <c r="B508">
        <v>126</v>
      </c>
      <c r="C508" t="s">
        <v>893</v>
      </c>
      <c r="D508" t="s">
        <v>1067</v>
      </c>
      <c r="E508" t="s">
        <v>941</v>
      </c>
      <c r="F508">
        <v>49</v>
      </c>
      <c r="G508" t="str">
        <f t="shared" si="15"/>
        <v>'126': ['Running Sores', 'Weeping sores cover your body. -2d10 Fel.', 'TOC', '49'],</v>
      </c>
    </row>
    <row r="509" spans="1:7" x14ac:dyDescent="0.25">
      <c r="B509">
        <v>127</v>
      </c>
      <c r="C509" t="s">
        <v>894</v>
      </c>
      <c r="D509" t="s">
        <v>1068</v>
      </c>
      <c r="E509" t="s">
        <v>941</v>
      </c>
      <c r="F509">
        <v>49</v>
      </c>
      <c r="G509" t="str">
        <f t="shared" si="15"/>
        <v>'127': ['Scaly Skin', 'A mesh of fine scales sprouts all over your body, granting 1 Armour Point to all locations.', 'TOC', '49'],</v>
      </c>
    </row>
    <row r="510" spans="1:7" x14ac:dyDescent="0.25">
      <c r="B510">
        <v>128</v>
      </c>
      <c r="C510" t="s">
        <v>895</v>
      </c>
      <c r="D510" t="s">
        <v>1069</v>
      </c>
      <c r="E510" t="s">
        <v>941</v>
      </c>
      <c r="F510">
        <v>49</v>
      </c>
      <c r="G510" t="str">
        <f t="shared" si="15"/>
        <v>'128': ['Scorpion Tail', 'sinister-looking tail sprouts from your back. You can attack with it at SB damage. If you deal damage, victim must pass a T -10 roll or die in an amount of rounds equal to their TB.', 'TOC', '49'],</v>
      </c>
    </row>
    <row r="511" spans="1:7" x14ac:dyDescent="0.25">
      <c r="A511" t="s">
        <v>432</v>
      </c>
      <c r="B511">
        <v>129</v>
      </c>
      <c r="C511" t="s">
        <v>896</v>
      </c>
      <c r="D511" t="s">
        <v>1070</v>
      </c>
      <c r="E511" t="s">
        <v>941</v>
      </c>
      <c r="F511">
        <v>49</v>
      </c>
      <c r="G511" t="str">
        <f t="shared" si="15"/>
        <v>'129': ['Sensory Loss', 'You lose one sense, together with the organs associated with it. See manual.', 'TOC', '49'],</v>
      </c>
    </row>
    <row r="512" spans="1:7" x14ac:dyDescent="0.25">
      <c r="B512">
        <v>130</v>
      </c>
      <c r="C512" t="s">
        <v>897</v>
      </c>
      <c r="D512" t="s">
        <v>1071</v>
      </c>
      <c r="E512" t="s">
        <v>941</v>
      </c>
      <c r="F512">
        <v>50</v>
      </c>
      <c r="G512" t="str">
        <f t="shared" ref="G512:G572" si="16">CONCATENATE("'",B512,"': ['",C512,"', '",D512,"', '",E512,"', '",F512,"'],")</f>
        <v>'130': ['Short Legs', 'Your legs shorten. -1 Mov.', 'TOC', '50'],</v>
      </c>
    </row>
    <row r="513" spans="1:7" x14ac:dyDescent="0.25">
      <c r="B513">
        <v>131</v>
      </c>
      <c r="C513" t="s">
        <v>898</v>
      </c>
      <c r="D513" t="s">
        <v>1072</v>
      </c>
      <c r="E513" t="s">
        <v>941</v>
      </c>
      <c r="F513">
        <v>50</v>
      </c>
      <c r="G513" t="str">
        <f t="shared" si="16"/>
        <v>'131': ['Shrink', 'Your body shrinks. See manual.', 'TOC', '50'],</v>
      </c>
    </row>
    <row r="514" spans="1:7" x14ac:dyDescent="0.25">
      <c r="B514">
        <v>132</v>
      </c>
      <c r="C514" t="s">
        <v>899</v>
      </c>
      <c r="D514" t="s">
        <v>1073</v>
      </c>
      <c r="E514" t="s">
        <v>941</v>
      </c>
      <c r="F514">
        <v>50</v>
      </c>
      <c r="G514" t="str">
        <f t="shared" si="16"/>
        <v>'132': ['Skeleton', 'Your skin falls off, leaving you a skeleton with organs inside. -2d10 WS, BS, and S. -3d10 Fel. Gain +2d10 Agi. You may no longer take the run action.', 'TOC', '50'],</v>
      </c>
    </row>
    <row r="515" spans="1:7" x14ac:dyDescent="0.25">
      <c r="B515">
        <v>133</v>
      </c>
      <c r="C515" t="s">
        <v>900</v>
      </c>
      <c r="D515" t="s">
        <v>1074</v>
      </c>
      <c r="E515" t="s">
        <v>941</v>
      </c>
      <c r="F515">
        <v>50</v>
      </c>
      <c r="G515" t="str">
        <f t="shared" si="16"/>
        <v>'133': ['Skull Face', 'The flesh from your face liquifies and disappears, leaving only your skull. -2d10 Fel.', 'TOC', '50'],</v>
      </c>
    </row>
    <row r="516" spans="1:7" x14ac:dyDescent="0.25">
      <c r="B516">
        <v>134</v>
      </c>
      <c r="C516" t="s">
        <v>901</v>
      </c>
      <c r="D516" t="s">
        <v>1075</v>
      </c>
      <c r="E516" t="s">
        <v>941</v>
      </c>
      <c r="F516">
        <v>50</v>
      </c>
      <c r="G516" t="str">
        <f t="shared" si="16"/>
        <v>'134': ['Snout', 'Your nose twists and transforms into a piggish snout. Gain the Folow Trail skill.', 'TOC', '50'],</v>
      </c>
    </row>
    <row r="517" spans="1:7" x14ac:dyDescent="0.25">
      <c r="B517">
        <v>135</v>
      </c>
      <c r="C517" t="s">
        <v>902</v>
      </c>
      <c r="D517" t="s">
        <v>1076</v>
      </c>
      <c r="E517" t="s">
        <v>941</v>
      </c>
      <c r="F517">
        <v>50</v>
      </c>
      <c r="G517" t="str">
        <f t="shared" si="16"/>
        <v>'135': ['Soul Destruction', 'Your soul and personality are destroyed, devoured by Chaos. Your body is possessed by a mortal spirit. See manual.', 'TOC', '50'],</v>
      </c>
    </row>
    <row r="518" spans="1:7" x14ac:dyDescent="0.25">
      <c r="B518">
        <v>136</v>
      </c>
      <c r="C518" t="s">
        <v>903</v>
      </c>
      <c r="D518" t="s">
        <v>1077</v>
      </c>
      <c r="E518" t="s">
        <v>941</v>
      </c>
      <c r="F518">
        <v>50</v>
      </c>
      <c r="G518" t="str">
        <f t="shared" si="16"/>
        <v>'136': ['Spiked Tail', 'You grow a tail that ends on a spiked ball. You can attack with it at SB damage, with the Pummeling quality.', 'TOC', '50'],</v>
      </c>
    </row>
    <row r="519" spans="1:7" x14ac:dyDescent="0.25">
      <c r="B519">
        <v>137</v>
      </c>
      <c r="C519" t="s">
        <v>904</v>
      </c>
      <c r="D519" t="s">
        <v>1078</v>
      </c>
      <c r="E519" t="s">
        <v>941</v>
      </c>
      <c r="F519">
        <v>50</v>
      </c>
      <c r="G519" t="str">
        <f t="shared" si="16"/>
        <v>'137': ['Spit Acid', 'As a full action, you can make a ranged attack up to 10 yards away, dealing a Damage 5 hit. Can use it again in 1d10 rounds.', 'TOC', '50'],</v>
      </c>
    </row>
    <row r="520" spans="1:7" x14ac:dyDescent="0.25">
      <c r="B520">
        <v>138</v>
      </c>
      <c r="C520" t="s">
        <v>905</v>
      </c>
      <c r="D520" t="s">
        <v>1079</v>
      </c>
      <c r="E520" t="s">
        <v>941</v>
      </c>
      <c r="F520">
        <v>51</v>
      </c>
      <c r="G520" t="str">
        <f t="shared" si="16"/>
        <v>'138': ['Spores', 'You develop small puffballs, filled with spores like a fungi. When you're hit on melee, they explode. Your opponent must pass a T test or lose their next action. Undead and creatures that do not breathe are immune to this.', 'TOC', '51'],</v>
      </c>
    </row>
    <row r="521" spans="1:7" x14ac:dyDescent="0.25">
      <c r="A521" t="s">
        <v>432</v>
      </c>
      <c r="B521">
        <v>139</v>
      </c>
      <c r="C521" t="s">
        <v>906</v>
      </c>
      <c r="D521" t="s">
        <v>1080</v>
      </c>
      <c r="E521" t="s">
        <v>941</v>
      </c>
      <c r="F521">
        <v>51</v>
      </c>
      <c r="G521" t="str">
        <f t="shared" si="16"/>
        <v>'139': ['Strange Voice', 'Your voice changes. -1d10 Fel.', 'TOC', '51'],</v>
      </c>
    </row>
    <row r="522" spans="1:7" x14ac:dyDescent="0.25">
      <c r="B522">
        <v>140</v>
      </c>
      <c r="C522" t="s">
        <v>907</v>
      </c>
      <c r="D522" t="s">
        <v>1081</v>
      </c>
      <c r="E522" t="s">
        <v>941</v>
      </c>
      <c r="F522">
        <v>51</v>
      </c>
      <c r="G522" t="str">
        <f t="shared" si="16"/>
        <v>'140': ['Strange Walk', 'Your gait becomes weird, and a bit silly. -1 Mov.', 'TOC', '51'],</v>
      </c>
    </row>
    <row r="523" spans="1:7" x14ac:dyDescent="0.25">
      <c r="B523">
        <v>141</v>
      </c>
      <c r="C523" t="s">
        <v>908</v>
      </c>
      <c r="D523" t="s">
        <v>1082</v>
      </c>
      <c r="E523" t="s">
        <v>941</v>
      </c>
      <c r="F523">
        <v>51</v>
      </c>
      <c r="G523" t="str">
        <f t="shared" si="16"/>
        <v>'141': ['Strong', 'Gain 1d10 S.', 'TOC', '51'],</v>
      </c>
    </row>
    <row r="524" spans="1:7" x14ac:dyDescent="0.25">
      <c r="B524">
        <v>142</v>
      </c>
      <c r="C524" t="s">
        <v>909</v>
      </c>
      <c r="D524" t="s">
        <v>1083</v>
      </c>
      <c r="E524" t="s">
        <v>941</v>
      </c>
      <c r="F524">
        <v>51</v>
      </c>
      <c r="G524" t="str">
        <f t="shared" si="16"/>
        <v>'142': ['Suckers', 'Small, quivering suckers appear all over your body. Gain +20 to Scale Sheer Surface tests.', 'TOC', '51'],</v>
      </c>
    </row>
    <row r="525" spans="1:7" x14ac:dyDescent="0.25">
      <c r="B525">
        <v>143</v>
      </c>
      <c r="C525" t="s">
        <v>910</v>
      </c>
      <c r="D525" t="s">
        <v>1084</v>
      </c>
      <c r="E525" t="s">
        <v>941</v>
      </c>
      <c r="F525">
        <v>51</v>
      </c>
      <c r="G525" t="str">
        <f t="shared" si="16"/>
        <v>'143': ['Tail', 'You grow a small tail, gain 1d10 Agi.', 'TOC', '51'],</v>
      </c>
    </row>
    <row r="526" spans="1:7" x14ac:dyDescent="0.25">
      <c r="B526">
        <v>144</v>
      </c>
      <c r="C526" t="s">
        <v>911</v>
      </c>
      <c r="D526" t="s">
        <v>1085</v>
      </c>
      <c r="E526" t="s">
        <v>941</v>
      </c>
      <c r="F526">
        <v>51</v>
      </c>
      <c r="G526" t="str">
        <f t="shared" si="16"/>
        <v>'144': ['Telekinesis', 'You gain the ability to move things with your mind. See manual.', 'TOC', '51'],</v>
      </c>
    </row>
    <row r="527" spans="1:7" x14ac:dyDescent="0.25">
      <c r="B527">
        <v>145</v>
      </c>
      <c r="C527" t="s">
        <v>912</v>
      </c>
      <c r="D527" t="s">
        <v>1086</v>
      </c>
      <c r="E527" t="s">
        <v>941</v>
      </c>
      <c r="F527">
        <v>51</v>
      </c>
      <c r="G527" t="str">
        <f t="shared" si="16"/>
        <v>'145': ['Telepathy ', 'Gain 1 IP. Making a WP test, you can transmit a short message to a creature within 10 yards. With an opposed WP roll, you can read the surface thoughts of a nearby creature. After, roll WP or gain 1 IP.', 'TOC', '51'],</v>
      </c>
    </row>
    <row r="528" spans="1:7" x14ac:dyDescent="0.25">
      <c r="B528">
        <v>146</v>
      </c>
      <c r="C528" t="s">
        <v>913</v>
      </c>
      <c r="D528" t="s">
        <v>1087</v>
      </c>
      <c r="E528" t="s">
        <v>941</v>
      </c>
      <c r="F528">
        <v>51</v>
      </c>
      <c r="G528" t="str">
        <f t="shared" si="16"/>
        <v>'146': ['Teleport', 'As a full action, you can make a WP check to teleport. See manual.', 'TOC', '51'],</v>
      </c>
    </row>
    <row r="529" spans="1:7" x14ac:dyDescent="0.25">
      <c r="B529">
        <v>147</v>
      </c>
      <c r="C529" t="s">
        <v>914</v>
      </c>
      <c r="D529" t="s">
        <v>1088</v>
      </c>
      <c r="E529" t="s">
        <v>941</v>
      </c>
      <c r="F529">
        <v>51</v>
      </c>
      <c r="G529" t="str">
        <f t="shared" si="16"/>
        <v>'147': ['Temporal Instability', 'You are only loosely in this world’s time stream. See manual.', 'TOC', '51'],</v>
      </c>
    </row>
    <row r="530" spans="1:7" x14ac:dyDescent="0.25">
      <c r="B530">
        <v>148</v>
      </c>
      <c r="C530" t="s">
        <v>915</v>
      </c>
      <c r="D530" t="s">
        <v>1089</v>
      </c>
      <c r="E530" t="s">
        <v>941</v>
      </c>
      <c r="F530">
        <v>52</v>
      </c>
      <c r="G530" t="str">
        <f t="shared" si="16"/>
        <v>'148': ['Tentacle-like Arm', 'One of your arms falls off, being replaced with a tentacle. -30 to tests involving fine manipulation, but +5 to grappling tests.', 'TOC', '52'],</v>
      </c>
    </row>
    <row r="531" spans="1:7" x14ac:dyDescent="0.25">
      <c r="B531">
        <v>149</v>
      </c>
      <c r="C531" t="s">
        <v>916</v>
      </c>
      <c r="D531" t="s">
        <v>1090</v>
      </c>
      <c r="E531" t="s">
        <v>941</v>
      </c>
      <c r="F531">
        <v>52</v>
      </c>
      <c r="G531" t="str">
        <f t="shared" si="16"/>
        <v>'149': ['Tentacle Fingers', 'Your fingers are replaced with tentacles. -10 to tests involving fine manipulation.', 'TOC', '52'],</v>
      </c>
    </row>
    <row r="532" spans="1:7" x14ac:dyDescent="0.25">
      <c r="B532">
        <v>150</v>
      </c>
      <c r="C532" t="s">
        <v>917</v>
      </c>
      <c r="D532" t="s">
        <v>1091</v>
      </c>
      <c r="E532" t="s">
        <v>941</v>
      </c>
      <c r="F532">
        <v>52</v>
      </c>
      <c r="G532" t="str">
        <f t="shared" si="16"/>
        <v>'150': ['Thick Fur', 'A dense fur grows all over your body. Gain 1 AP to all locations.', 'TOC', '52'],</v>
      </c>
    </row>
    <row r="533" spans="1:7" x14ac:dyDescent="0.25">
      <c r="B533">
        <v>151</v>
      </c>
      <c r="C533" t="s">
        <v>918</v>
      </c>
      <c r="D533" t="s">
        <v>1092</v>
      </c>
      <c r="E533" t="s">
        <v>941</v>
      </c>
      <c r="F533">
        <v>52</v>
      </c>
      <c r="G533" t="str">
        <f t="shared" si="16"/>
        <v>'151': ['Thorns', 'Small, sharp thorns break through your flesh. Your unarmed attacks deal SB -2 damage. As a full action, you can throw one at an opponent within 10 yards, dealing a Damage 1 hit.', 'TOC', '52'],</v>
      </c>
    </row>
    <row r="534" spans="1:7" x14ac:dyDescent="0.25">
      <c r="B534">
        <v>152</v>
      </c>
      <c r="C534" t="s">
        <v>919</v>
      </c>
      <c r="D534" t="s">
        <v>1093</v>
      </c>
      <c r="E534" t="s">
        <v>941</v>
      </c>
      <c r="F534">
        <v>52</v>
      </c>
      <c r="G534" t="str">
        <f t="shared" si="16"/>
        <v>'152': ['Trails of Slime', 'Your body mutates into an aberration similar to a slug. -1d10 to all your Characteristics, and your Mov. Is halved. ', 'TOC', '52'],</v>
      </c>
    </row>
    <row r="535" spans="1:7" x14ac:dyDescent="0.25">
      <c r="B535">
        <v>153</v>
      </c>
      <c r="C535" t="s">
        <v>920</v>
      </c>
      <c r="D535" t="s">
        <v>1094</v>
      </c>
      <c r="E535" t="s">
        <v>941</v>
      </c>
      <c r="F535">
        <v>52</v>
      </c>
      <c r="G535" t="str">
        <f t="shared" si="16"/>
        <v>'153': ['Trance', 'When confronted with a tough situation, you slip into a weird trance. When you have to make a Fear or Terror test, you move 1d10 yards in a random direction. You may act normally on your next turn.', 'TOC', '52'],</v>
      </c>
    </row>
    <row r="536" spans="1:7" x14ac:dyDescent="0.25">
      <c r="B536">
        <v>154</v>
      </c>
      <c r="C536" t="s">
        <v>921</v>
      </c>
      <c r="D536" t="s">
        <v>1095</v>
      </c>
      <c r="E536" t="s">
        <v>941</v>
      </c>
      <c r="F536">
        <v>52</v>
      </c>
      <c r="G536" t="str">
        <f t="shared" si="16"/>
        <v>'154': ['Transparent Skin', 'Your skin becomes translucent, revealing your bones and the organs underneath.', 'TOC', '52'],</v>
      </c>
    </row>
    <row r="537" spans="1:7" x14ac:dyDescent="0.25">
      <c r="B537">
        <v>155</v>
      </c>
      <c r="C537" t="s">
        <v>922</v>
      </c>
      <c r="D537" t="s">
        <v>1096</v>
      </c>
      <c r="E537" t="s">
        <v>941</v>
      </c>
      <c r="F537">
        <v>52</v>
      </c>
      <c r="G537" t="str">
        <f t="shared" si="16"/>
        <v>'155': ['Trunk', 'Your nose grows and elongates until it turns into a trunk like that of an elephant. It works as a third arm.', 'TOC', '52'],</v>
      </c>
    </row>
    <row r="538" spans="1:7" x14ac:dyDescent="0.25">
      <c r="A538" t="s">
        <v>432</v>
      </c>
      <c r="B538">
        <v>156</v>
      </c>
      <c r="C538" t="s">
        <v>923</v>
      </c>
      <c r="D538" t="s">
        <v>1097</v>
      </c>
      <c r="E538" t="s">
        <v>941</v>
      </c>
      <c r="F538">
        <v>52</v>
      </c>
      <c r="G538" t="str">
        <f t="shared" si="16"/>
        <v>'156': ['Turnskin', 'You turn into a beastman. Gain the Animalistic Legs and Bestial Appearance mutations. See manual.', 'TOC', '52'],</v>
      </c>
    </row>
    <row r="539" spans="1:7" x14ac:dyDescent="0.25">
      <c r="B539">
        <v>157</v>
      </c>
      <c r="C539" t="s">
        <v>924</v>
      </c>
      <c r="D539" t="s">
        <v>1098</v>
      </c>
      <c r="E539" t="s">
        <v>941</v>
      </c>
      <c r="F539">
        <v>53</v>
      </c>
      <c r="G539" t="str">
        <f t="shared" si="16"/>
        <v>'157': ['Unbelievable Tumour', 'An unnaturally huge tumour grows in your body, weighing 1d10 *10 pounds. For every 20 pounds, you lose 1 Mov. For every 50 pounds, you lose 1d10 Fel.', 'TOC', '53'],</v>
      </c>
    </row>
    <row r="540" spans="1:7" x14ac:dyDescent="0.25">
      <c r="B540">
        <v>158</v>
      </c>
      <c r="C540" t="s">
        <v>925</v>
      </c>
      <c r="D540" t="s">
        <v>1099</v>
      </c>
      <c r="E540" t="s">
        <v>941</v>
      </c>
      <c r="F540">
        <v>53</v>
      </c>
      <c r="G540" t="str">
        <f t="shared" si="16"/>
        <v>'158': ['Uncanny Resemblance', 'In an uncanny twist of fate, your facial features transform to resemble an important person as determined by the GM.', 'TOC', '53'],</v>
      </c>
    </row>
    <row r="541" spans="1:7" x14ac:dyDescent="0.25">
      <c r="A541" t="s">
        <v>432</v>
      </c>
      <c r="B541">
        <v>159</v>
      </c>
      <c r="C541" t="s">
        <v>926</v>
      </c>
      <c r="D541" t="s">
        <v>1100</v>
      </c>
      <c r="E541" t="s">
        <v>941</v>
      </c>
      <c r="F541">
        <v>53</v>
      </c>
      <c r="G541" t="str">
        <f t="shared" si="16"/>
        <v>'159': ['Uncontrollable Flatulence', 'When attacked or when you have to make a Fear or Terror test, you release gases. See manual.', 'TOC', '53'],</v>
      </c>
    </row>
    <row r="542" spans="1:7" x14ac:dyDescent="0.25">
      <c r="A542" t="s">
        <v>432</v>
      </c>
      <c r="B542">
        <v>160</v>
      </c>
      <c r="C542" t="s">
        <v>927</v>
      </c>
      <c r="D542" t="s">
        <v>1101</v>
      </c>
      <c r="E542" t="s">
        <v>941</v>
      </c>
      <c r="F542">
        <v>53</v>
      </c>
      <c r="G542" t="str">
        <f t="shared" si="16"/>
        <v>'160': ['Unnatural Appetite', 'You gain nourishment and sustenance from only one source.', 'TOC', '53'],</v>
      </c>
    </row>
    <row r="543" spans="1:7" x14ac:dyDescent="0.25">
      <c r="B543">
        <v>161</v>
      </c>
      <c r="C543" t="s">
        <v>928</v>
      </c>
      <c r="D543" t="s">
        <v>1102</v>
      </c>
      <c r="E543" t="s">
        <v>941</v>
      </c>
      <c r="F543">
        <v>53</v>
      </c>
      <c r="G543" t="str">
        <f t="shared" si="16"/>
        <v>'161': ['Upside-Down', 'Your arms and legs switch places. -20 WS and BS for the first 1d10/5 weeks. Afterwards, they recover. You may only use two-handed weapons if you're seated.', 'TOC', '53'],</v>
      </c>
    </row>
    <row r="544" spans="1:7" x14ac:dyDescent="0.25">
      <c r="B544">
        <v>162</v>
      </c>
      <c r="C544" t="s">
        <v>929</v>
      </c>
      <c r="D544" t="s">
        <v>1103</v>
      </c>
      <c r="E544" t="s">
        <v>941</v>
      </c>
      <c r="F544">
        <v>53</v>
      </c>
      <c r="G544" t="str">
        <f t="shared" si="16"/>
        <v>'162': ['Vampire', 'You must drink blood to survive. Every day you go without drinking fresh blood, you suffer a -10 in all your characteristics.', 'TOC', '53'],</v>
      </c>
    </row>
    <row r="545" spans="1:7" x14ac:dyDescent="0.25">
      <c r="A545" t="s">
        <v>432</v>
      </c>
      <c r="B545">
        <v>163</v>
      </c>
      <c r="C545" t="s">
        <v>930</v>
      </c>
      <c r="D545" t="s">
        <v>1104</v>
      </c>
      <c r="E545" t="s">
        <v>941</v>
      </c>
      <c r="F545">
        <v>54</v>
      </c>
      <c r="G545" t="str">
        <f t="shared" si="16"/>
        <v>'163': ['Vestigial/Parasitic Twin', 'You become two separate identities fused into one mass of You become two separate identities fused into one mass of flesh and bone. The parentheses indicate the place they're joined at.', 'TOC', '54'],</v>
      </c>
    </row>
    <row r="546" spans="1:7" x14ac:dyDescent="0.25">
      <c r="B546">
        <v>164</v>
      </c>
      <c r="C546" t="s">
        <v>931</v>
      </c>
      <c r="D546" t="s">
        <v>1105</v>
      </c>
      <c r="E546" t="s">
        <v>941</v>
      </c>
      <c r="F546">
        <v>54</v>
      </c>
      <c r="G546" t="str">
        <f t="shared" si="16"/>
        <v>'164': ['Vile', 'You are repellent. You unconsciously act in ways that repels others, doing exactly the right thing to make them hate you. -3d10 Fel, +20 to Intimidate and Torture tests.', 'TOC', '54'],</v>
      </c>
    </row>
    <row r="547" spans="1:7" x14ac:dyDescent="0.25">
      <c r="B547">
        <v>165</v>
      </c>
      <c r="C547" t="s">
        <v>932</v>
      </c>
      <c r="D547" t="s">
        <v>1106</v>
      </c>
      <c r="E547" t="s">
        <v>941</v>
      </c>
      <c r="F547">
        <v>54</v>
      </c>
      <c r="G547" t="str">
        <f t="shared" si="16"/>
        <v>'165': ['Walking Head', 'Your body atrophies and withers away to nothing, and your head expands to take its place. All Body hits are now considered to have hit the head.', 'TOC', '54'],</v>
      </c>
    </row>
    <row r="548" spans="1:7" x14ac:dyDescent="0.25">
      <c r="B548">
        <v>166</v>
      </c>
      <c r="C548" t="s">
        <v>933</v>
      </c>
      <c r="D548" t="s">
        <v>1107</v>
      </c>
      <c r="E548" t="s">
        <v>941</v>
      </c>
      <c r="F548">
        <v>54</v>
      </c>
      <c r="G548" t="str">
        <f t="shared" si="16"/>
        <v>'166': ['Warp Frenzy', 'Your dangerously unstable. When you take damage or must make a Fear or Terror test, you enter an unnatural frenzy. Gain (1d10+2)/3 temporary mutations. If there are no targets, or you pass a -10 WP test when your opponents are dead, you snap out of the frenzy.', 'TOC', '54'],</v>
      </c>
    </row>
    <row r="549" spans="1:7" x14ac:dyDescent="0.25">
      <c r="B549">
        <v>167</v>
      </c>
      <c r="C549" t="s">
        <v>934</v>
      </c>
      <c r="D549" t="s">
        <v>1108</v>
      </c>
      <c r="E549" t="s">
        <v>941</v>
      </c>
      <c r="F549">
        <v>54</v>
      </c>
      <c r="G549" t="str">
        <f t="shared" si="16"/>
        <v>'167': ['Warped Mind', 'Your mind becomes twisted and vile, prone to strange ruminations. -2d10 Int.', 'TOC', '54'],</v>
      </c>
    </row>
    <row r="550" spans="1:7" x14ac:dyDescent="0.25">
      <c r="B550">
        <v>168</v>
      </c>
      <c r="C550" t="s">
        <v>935</v>
      </c>
      <c r="D550" t="s">
        <v>1109</v>
      </c>
      <c r="E550" t="s">
        <v>941</v>
      </c>
      <c r="F550">
        <v>54</v>
      </c>
      <c r="G550" t="str">
        <f t="shared" si="16"/>
        <v>'168': ['Warty Skin', 'Every inch of your body is covered in large, quivering warts. Gain 1 AP in all locations.', 'TOC', '54'],</v>
      </c>
    </row>
    <row r="551" spans="1:7" x14ac:dyDescent="0.25">
      <c r="B551">
        <v>169</v>
      </c>
      <c r="C551" t="s">
        <v>936</v>
      </c>
      <c r="D551" t="s">
        <v>1110</v>
      </c>
      <c r="E551" t="s">
        <v>941</v>
      </c>
      <c r="F551">
        <v>54</v>
      </c>
      <c r="G551" t="str">
        <f t="shared" si="16"/>
        <v>'169': ['Weapon Master', 'You gain a deeper understanding of killing. Choose WS or BS. Gain +1d10 in it.', 'TOC', '54'],</v>
      </c>
    </row>
    <row r="552" spans="1:7" x14ac:dyDescent="0.25">
      <c r="B552">
        <v>170</v>
      </c>
      <c r="C552" t="s">
        <v>937</v>
      </c>
      <c r="D552" t="s">
        <v>1111</v>
      </c>
      <c r="E552" t="s">
        <v>941</v>
      </c>
      <c r="F552">
        <v>54</v>
      </c>
      <c r="G552" t="str">
        <f t="shared" si="16"/>
        <v>'170': ['Were', 'Gain the Frenzy talent. When you enter a frenzy, you transform into a beast-human hybrid. See manual.', 'TOC', '54'],</v>
      </c>
    </row>
    <row r="553" spans="1:7" x14ac:dyDescent="0.25">
      <c r="A553" t="s">
        <v>432</v>
      </c>
      <c r="B553">
        <v>171</v>
      </c>
      <c r="C553" t="s">
        <v>938</v>
      </c>
      <c r="D553" t="s">
        <v>1112</v>
      </c>
      <c r="E553" t="s">
        <v>941</v>
      </c>
      <c r="F553">
        <v>55</v>
      </c>
      <c r="G553" t="str">
        <f t="shared" si="16"/>
        <v>'171': ['Wings', 'You grow a pair of wings, giving bonuses according to their size. See manual.', 'TOC', '55'],</v>
      </c>
    </row>
    <row r="554" spans="1:7" x14ac:dyDescent="0.25">
      <c r="A554" t="s">
        <v>432</v>
      </c>
      <c r="B554">
        <v>172</v>
      </c>
      <c r="C554" t="s">
        <v>939</v>
      </c>
      <c r="D554" t="s">
        <v>1113</v>
      </c>
      <c r="E554" t="s">
        <v>941</v>
      </c>
      <c r="F554">
        <v>56</v>
      </c>
      <c r="G554" t="str">
        <f t="shared" si="16"/>
        <v>'172': ['Zoological Mutation', 'One or more parts of your body change into the corresponding parts of some animal. No further effect.', 'TOC', '56'],</v>
      </c>
    </row>
    <row r="555" spans="1:7" x14ac:dyDescent="0.25">
      <c r="B555">
        <v>173</v>
      </c>
      <c r="C555" t="s">
        <v>940</v>
      </c>
      <c r="D555" t="s">
        <v>1114</v>
      </c>
      <c r="E555" t="s">
        <v>941</v>
      </c>
      <c r="F555">
        <v>56</v>
      </c>
      <c r="G555" t="str">
        <f t="shared" si="16"/>
        <v>'173': ['Minor Cosmetic Change', 'You undergo a mild transformation, some slight change that seems innocuous enough on the surface of things, but shows the favour of the Chaos gods.', 'TOC', '56'],</v>
      </c>
    </row>
    <row r="556" spans="1:7" x14ac:dyDescent="0.25">
      <c r="G556" t="str">
        <f t="shared" si="16"/>
        <v>'': ['', '', '', ''],</v>
      </c>
    </row>
    <row r="557" spans="1:7" x14ac:dyDescent="0.25">
      <c r="G557" t="str">
        <f t="shared" si="16"/>
        <v>'': ['', '', '', ''],</v>
      </c>
    </row>
    <row r="558" spans="1:7" x14ac:dyDescent="0.25">
      <c r="G558" t="str">
        <f t="shared" si="16"/>
        <v>'': ['', '', '', ''],</v>
      </c>
    </row>
    <row r="559" spans="1:7" x14ac:dyDescent="0.25">
      <c r="A559" t="s">
        <v>1116</v>
      </c>
      <c r="G559" t="str">
        <f t="shared" si="16"/>
        <v>'': ['', '', '', ''],</v>
      </c>
    </row>
    <row r="560" spans="1:7" x14ac:dyDescent="0.25">
      <c r="B560">
        <v>1</v>
      </c>
      <c r="C560" t="s">
        <v>1117</v>
      </c>
      <c r="D560" t="s">
        <v>1119</v>
      </c>
      <c r="E560" t="s">
        <v>941</v>
      </c>
      <c r="F560">
        <v>80</v>
      </c>
      <c r="G560" t="str">
        <f t="shared" si="16"/>
        <v>'1': ['A Grim Feast', 'Viewer must pass WP -10 or enter a frenzy for 1d10 hours or until he kills his immediate family. See manual.', 'TOC', '80'],</v>
      </c>
    </row>
    <row r="561" spans="2:7" x14ac:dyDescent="0.25">
      <c r="B561">
        <v>2</v>
      </c>
      <c r="C561" t="s">
        <v>1118</v>
      </c>
      <c r="D561" t="s">
        <v>1120</v>
      </c>
      <c r="E561" t="s">
        <v>941</v>
      </c>
      <c r="F561">
        <v>81</v>
      </c>
      <c r="G561" t="str">
        <f t="shared" si="16"/>
        <v>'2': ['The Blessed Ones', 'Viewer must pass WP or gain 1 IP. If they drop blood on the painting, two demons try to kidnap him. See manual.', 'TOC', '81'],</v>
      </c>
    </row>
    <row r="562" spans="2:7" x14ac:dyDescent="0.25">
      <c r="B562">
        <v>3</v>
      </c>
      <c r="C562" t="s">
        <v>1132</v>
      </c>
      <c r="D562" t="s">
        <v>1136</v>
      </c>
      <c r="E562" t="s">
        <v>941</v>
      </c>
      <c r="F562">
        <v>87</v>
      </c>
      <c r="G562" t="str">
        <f t="shared" si="16"/>
        <v>'3': ['The Eye of Morkar', 'Can be used as an ingredient for any spell, giving a bonus equal to the Magic of the caster. If Tzeentch's Curse happens, roll twice and keep the worst result.', 'TOC', '87'],</v>
      </c>
    </row>
    <row r="563" spans="2:7" x14ac:dyDescent="0.25">
      <c r="B563">
        <v>4</v>
      </c>
      <c r="C563" t="s">
        <v>1133</v>
      </c>
      <c r="D563" t="s">
        <v>1135</v>
      </c>
      <c r="E563" t="s">
        <v>941</v>
      </c>
      <c r="F563">
        <v>87</v>
      </c>
      <c r="G563" t="str">
        <f t="shared" si="16"/>
        <v>'4': ['The Helm of Iron and Blood', 'Varios effects, attracts those with high WS. See manual.', 'TOC', '87'],</v>
      </c>
    </row>
    <row r="564" spans="2:7" x14ac:dyDescent="0.25">
      <c r="B564">
        <v>5</v>
      </c>
      <c r="C564" t="s">
        <v>1134</v>
      </c>
      <c r="D564" t="s">
        <v>1137</v>
      </c>
      <c r="E564" t="s">
        <v>941</v>
      </c>
      <c r="F564">
        <v>88</v>
      </c>
      <c r="G564" t="str">
        <f t="shared" si="16"/>
        <v>'5': ['The Jade Idol', 'All spells around it are considered as if using Dhar (see CORE 2 p. 97). Can be used as an ingredient for rituals. See manual.', 'TOC', '88'],</v>
      </c>
    </row>
    <row r="565" spans="2:7" x14ac:dyDescent="0.25">
      <c r="B565">
        <v>6</v>
      </c>
      <c r="C565" t="s">
        <v>1146</v>
      </c>
      <c r="D565" t="s">
        <v>1150</v>
      </c>
      <c r="E565" t="s">
        <v>941</v>
      </c>
      <c r="F565">
        <v>179</v>
      </c>
      <c r="G565" t="str">
        <f t="shared" si="16"/>
        <v>'6': ['Beguiling Gem', 'Bearer gains +20 to Fel tests. Opponents trying to attack the bearer must pass WP -10 or be unable to attack that round. If the user doesn't have the Mark of Slaanesh, each time they touch the gem must pass WP -10 or gain 1d10 IP.', 'TOC', '179'],</v>
      </c>
    </row>
    <row r="566" spans="2:7" x14ac:dyDescent="0.25">
      <c r="B566">
        <v>7</v>
      </c>
      <c r="C566" t="s">
        <v>1151</v>
      </c>
      <c r="D566" t="s">
        <v>1152</v>
      </c>
      <c r="E566" t="s">
        <v>941</v>
      </c>
      <c r="F566">
        <v>179</v>
      </c>
      <c r="G566" t="str">
        <f t="shared" si="16"/>
        <v>'7': ['Bindings of Slaanesh', 'If used by someone with the Mark of Slaanesh, they gain 1 IP. When they take damage, S, T and Fel gain +1d10 for 1 hour. It is impossible to withdraw from combat with the bearer. If not, the straps cause 2 wounds per week and cannot be taken off. See manual.', 'TOC', '179'],</v>
      </c>
    </row>
    <row r="567" spans="2:7" x14ac:dyDescent="0.25">
      <c r="B567">
        <v>8</v>
      </c>
      <c r="C567" t="s">
        <v>1159</v>
      </c>
      <c r="D567" t="s">
        <v>1160</v>
      </c>
      <c r="E567" t="s">
        <v>941</v>
      </c>
      <c r="F567">
        <v>181</v>
      </c>
      <c r="G567" t="str">
        <f t="shared" si="16"/>
        <v>'8': ['Collar of Khorne', 'When worn, +30 to rolls for resisting spells. Casters targeting the wearer must pass a WP roll or the spell fails. If worn by someone other than the intended user, they gain a mutation and must roll WP -10 or become a Chaos Spawn.', 'TOC', '181'],</v>
      </c>
    </row>
    <row r="568" spans="2:7" x14ac:dyDescent="0.25">
      <c r="B568">
        <v>9</v>
      </c>
      <c r="C568" t="s">
        <v>1161</v>
      </c>
      <c r="D568" t="s">
        <v>1162</v>
      </c>
      <c r="E568" t="s">
        <v>941</v>
      </c>
      <c r="F568">
        <v>181</v>
      </c>
      <c r="G568" t="str">
        <f t="shared" si="16"/>
        <v>'9': ['Crown of Everlasting Conquest', 'The wearer gains the benefit of the Regeneration mutation. If the wearer doesn't have at least one Gift or Reward of Chaos, they gain a random mutation.', 'TOC', '181'],</v>
      </c>
    </row>
    <row r="569" spans="2:7" x14ac:dyDescent="0.25">
      <c r="B569">
        <v>10</v>
      </c>
      <c r="C569" t="s">
        <v>1165</v>
      </c>
      <c r="D569" t="s">
        <v>1166</v>
      </c>
      <c r="E569" t="s">
        <v>941</v>
      </c>
      <c r="F569">
        <v>181</v>
      </c>
      <c r="G569" t="str">
        <f t="shared" si="16"/>
        <v>'10': ['The Dark Heart', 'The wearer gains Mov. +3. Each week, they gain 1 IP. If they gain a disorder, it will be Blasphemous Rage', 'TOC', '181'],</v>
      </c>
    </row>
    <row r="570" spans="2:7" x14ac:dyDescent="0.25">
      <c r="B570">
        <v>11</v>
      </c>
      <c r="C570" t="s">
        <v>1167</v>
      </c>
      <c r="D570" t="s">
        <v>1168</v>
      </c>
      <c r="E570" t="s">
        <v>941</v>
      </c>
      <c r="F570">
        <v>181</v>
      </c>
      <c r="G570" t="str">
        <f t="shared" si="16"/>
        <v>'11': ['Fur of Sharrgu', 'Gives 4 AP to all locations, only against ranged attacks (including magic). Can't be combined with other armour. If the user isn't a Beastman, they gain a mutation, take -20 to resist mutations, and become a Chaos Spawn after 4 mutations.', 'TOC', '181'],</v>
      </c>
    </row>
    <row r="571" spans="2:7" x14ac:dyDescent="0.25">
      <c r="B571">
        <v>12</v>
      </c>
      <c r="C571" t="s">
        <v>1171</v>
      </c>
      <c r="D571" t="s">
        <v>1172</v>
      </c>
      <c r="E571" t="s">
        <v>941</v>
      </c>
      <c r="F571">
        <v>182</v>
      </c>
      <c r="G571" t="str">
        <f t="shared" si="16"/>
        <v>'12': ['Helm of Many Eyes', 'Wearer gains +2d10 to Initiative rolls. When in combat, they are affected by Bewilder (CORE 2, p. 158) unless they pass WP -10,', 'TOC', '182'],</v>
      </c>
    </row>
    <row r="572" spans="2:7" x14ac:dyDescent="0.25">
      <c r="B572">
        <v>13</v>
      </c>
      <c r="C572" t="s">
        <v>1173</v>
      </c>
      <c r="D572" t="s">
        <v>1174</v>
      </c>
      <c r="E572" t="s">
        <v>941</v>
      </c>
      <c r="F572">
        <v>182</v>
      </c>
      <c r="G572" t="str">
        <f t="shared" si="16"/>
        <v>'13': ['Pendant of Slaanesh', 'Whenever the wearer takes damage, they gain +1 Attack for 1 round. If the wearer is not a servant of Slaanesh, instead they get -1 Attack for 1 round.', 'TOC', '182'],</v>
      </c>
    </row>
    <row r="581" spans="1:7" x14ac:dyDescent="0.25">
      <c r="A581" t="s">
        <v>1147</v>
      </c>
    </row>
    <row r="582" spans="1:7" x14ac:dyDescent="0.25">
      <c r="B582">
        <v>1</v>
      </c>
      <c r="C582" t="s">
        <v>1148</v>
      </c>
      <c r="D582" t="s">
        <v>1149</v>
      </c>
      <c r="E582" t="s">
        <v>941</v>
      </c>
      <c r="F582">
        <v>178</v>
      </c>
      <c r="G582" t="str">
        <f t="shared" ref="G582:G586" si="17">CONCATENATE("'",B582,"': ['",C582,"', '",D582,"', '",E582,"', '",F582,"'],")</f>
        <v>'1': ['The Axes of Khorgor', 'Wielder gains +1 A and +20 WS. If not a beastman, must pass T -10 or gain the Turnskin mutation.', 'TOC', '178'],</v>
      </c>
    </row>
    <row r="583" spans="1:7" x14ac:dyDescent="0.25">
      <c r="B583">
        <v>2</v>
      </c>
      <c r="C583" t="s">
        <v>1153</v>
      </c>
      <c r="D583" t="s">
        <v>1154</v>
      </c>
      <c r="E583" t="s">
        <v>941</v>
      </c>
      <c r="F583">
        <v>180</v>
      </c>
      <c r="G583" t="str">
        <f t="shared" si="17"/>
        <v>'2': ['The Black Maul', 'Wielder gains +20 S and the Frenzy talent. If not a beastman or follower of Khorne, must roll WP at the beginning of each combat or enter a murderous frenzy until there is no one alive within 20 yards.', 'TOC', '180'],</v>
      </c>
    </row>
    <row r="584" spans="1:7" x14ac:dyDescent="0.25">
      <c r="B584">
        <v>3</v>
      </c>
      <c r="C584" t="s">
        <v>1163</v>
      </c>
      <c r="D584" t="s">
        <v>1164</v>
      </c>
      <c r="E584" t="s">
        <v>941</v>
      </c>
      <c r="F584">
        <v>181</v>
      </c>
      <c r="G584" t="str">
        <f t="shared" si="17"/>
        <v>'3': ['Death Head of Nurgle', 'Can be thrown to spread the Neiglish Rot. See manual', 'TOC', '181'],</v>
      </c>
    </row>
    <row r="585" spans="1:7" x14ac:dyDescent="0.25">
      <c r="B585">
        <v>4</v>
      </c>
      <c r="C585" t="s">
        <v>1169</v>
      </c>
      <c r="D585" t="s">
        <v>1170</v>
      </c>
      <c r="E585" t="s">
        <v>941</v>
      </c>
      <c r="F585">
        <v>181</v>
      </c>
      <c r="G585" t="str">
        <f t="shared" si="17"/>
        <v>'4': ['Great Fang', 'Ignores all AP on a hit. User must test T each week or gain a mutation.', 'TOC', '181'],</v>
      </c>
    </row>
    <row r="586" spans="1:7" x14ac:dyDescent="0.25">
      <c r="B586">
        <v>5</v>
      </c>
      <c r="C586" t="s">
        <v>1175</v>
      </c>
      <c r="D586" t="s">
        <v>1176</v>
      </c>
      <c r="E586" t="s">
        <v>941</v>
      </c>
      <c r="F586">
        <v>182</v>
      </c>
      <c r="G586" t="str">
        <f t="shared" si="17"/>
        <v>'5': ['Rending Sword', 'If it deals at least 1 wound, automatically deals 3 more wounds that ignore T and armour. If not fed daily, it runs off to feed by itself. See manual.', 'TOC', '182'],</v>
      </c>
    </row>
    <row r="592" spans="1:7" x14ac:dyDescent="0.25">
      <c r="A592" t="s">
        <v>1121</v>
      </c>
    </row>
    <row r="593" spans="2:7" x14ac:dyDescent="0.25">
      <c r="B593">
        <v>1</v>
      </c>
      <c r="C593" t="s">
        <v>1122</v>
      </c>
      <c r="D593" t="s">
        <v>1123</v>
      </c>
      <c r="E593" t="s">
        <v>941</v>
      </c>
      <c r="F593">
        <v>82</v>
      </c>
      <c r="G593" t="str">
        <f t="shared" ref="G593:G598" si="18">CONCATENATE("'",B593,"': ['",C593,"', '",D593,"', '",E593,"', '",F593,"'],")</f>
        <v>'1': ['The Celestine Book of Divination', 'If read completely, Chaos Warrior becomes a Career Exit for this character. See manual.', 'TOC', '82'],</v>
      </c>
    </row>
    <row r="594" spans="2:7" x14ac:dyDescent="0.25">
      <c r="B594">
        <v>2</v>
      </c>
      <c r="C594" t="s">
        <v>1124</v>
      </c>
      <c r="D594" t="s">
        <v>1125</v>
      </c>
      <c r="E594" t="s">
        <v>941</v>
      </c>
      <c r="F594">
        <v>83</v>
      </c>
      <c r="G594" t="str">
        <f t="shared" si="18"/>
        <v>'2': ['Catalogue of Flesh', 'Characters can check for Daemonology as if they had the skill, or check at +20 if they have it. Holds the True Names of 66 daemons. Each hour, a daemon might free itself. See manual.', 'TOC', '83'],</v>
      </c>
    </row>
    <row r="595" spans="2:7" x14ac:dyDescent="0.25">
      <c r="B595">
        <v>3</v>
      </c>
      <c r="C595" t="s">
        <v>1126</v>
      </c>
      <c r="D595" t="s">
        <v>1127</v>
      </c>
      <c r="E595" t="s">
        <v>941</v>
      </c>
      <c r="F595">
        <v>84</v>
      </c>
      <c r="G595" t="str">
        <f t="shared" si="18"/>
        <v>'3': ['Codex of Unspeakable Damnation', 'Contains heaps of useful rituals and spells of Chaos. Every three days spent studying it, roll T +10 or gain a mutation. See manual.', 'TOC', '84'],</v>
      </c>
    </row>
    <row r="596" spans="2:7" x14ac:dyDescent="0.25">
      <c r="B596">
        <v>4</v>
      </c>
      <c r="C596" t="s">
        <v>1128</v>
      </c>
      <c r="D596" t="s">
        <v>1129</v>
      </c>
      <c r="E596" t="s">
        <v>941</v>
      </c>
      <c r="F596">
        <v>85</v>
      </c>
      <c r="G596" t="str">
        <f t="shared" si="18"/>
        <v>'4': ['Liber Malefic', 'Effects change depending whether it is an edited or full copy. See manual.', 'TOC', '85'],</v>
      </c>
    </row>
    <row r="597" spans="2:7" x14ac:dyDescent="0.25">
      <c r="B597">
        <v>5</v>
      </c>
      <c r="C597" t="s">
        <v>1130</v>
      </c>
      <c r="D597" t="s">
        <v>1131</v>
      </c>
      <c r="E597" t="s">
        <v>941</v>
      </c>
      <c r="F597">
        <v>86</v>
      </c>
      <c r="G597" t="str">
        <f t="shared" si="18"/>
        <v>'5': ['The Tome of Corruption', 'Gives a +10 to Daemonology, Magic, Magical Sense, Speak Arcane Language Daemonic and Speak Dark Tongue. Each time it is read, roll WP or gain 1 IP. See manual.', 'TOC', '86'],</v>
      </c>
    </row>
    <row r="598" spans="2:7" x14ac:dyDescent="0.25">
      <c r="B598">
        <v>6</v>
      </c>
      <c r="C598" t="s">
        <v>1157</v>
      </c>
      <c r="D598" t="s">
        <v>1158</v>
      </c>
      <c r="E598" t="s">
        <v>941</v>
      </c>
      <c r="F598">
        <v>180</v>
      </c>
      <c r="G598" t="str">
        <f t="shared" si="18"/>
        <v>'6': ['Book of Secrets', 'Allows the user to cast from the Lore of Death, Fire or Shadow and gives +1 Mag. Has side effects, see manual.', 'TOC', '180'],</v>
      </c>
    </row>
    <row r="601" spans="2:7" x14ac:dyDescent="0.25">
      <c r="B601">
        <v>1</v>
      </c>
      <c r="C601" t="s">
        <v>1138</v>
      </c>
      <c r="D601" t="s">
        <v>1142</v>
      </c>
      <c r="E601" t="s">
        <v>941</v>
      </c>
      <c r="F601">
        <v>88</v>
      </c>
      <c r="G601" t="str">
        <f t="shared" ref="G601:G605" si="19">CONCATENATE("'",B601,"': ['",C601,"', '",D601,"', '",E601,"', '",F601,"'],")</f>
        <v>'1': ['Allure', 'Consuming it causes vivid, pleasant dreams that may or not be prophetic, with the risk of attracting something from the Realm of Chaos. See manual.', 'TOC', '88'],</v>
      </c>
    </row>
    <row r="602" spans="2:7" x14ac:dyDescent="0.25">
      <c r="B602">
        <v>2</v>
      </c>
      <c r="C602" t="s">
        <v>1139</v>
      </c>
      <c r="D602" t="s">
        <v>1143</v>
      </c>
      <c r="E602" t="s">
        <v>941</v>
      </c>
      <c r="F602">
        <v>89</v>
      </c>
      <c r="G602" t="str">
        <f t="shared" si="19"/>
        <v>'2': ['Cordial of Tzeentch', 'Randomly affects all Characteristics of the consumer, for 1d10 hours. See manual.', 'TOC', '89'],</v>
      </c>
    </row>
    <row r="603" spans="2:7" x14ac:dyDescent="0.25">
      <c r="B603">
        <v>3</v>
      </c>
      <c r="C603" t="s">
        <v>1140</v>
      </c>
      <c r="D603" t="s">
        <v>1144</v>
      </c>
      <c r="E603" t="s">
        <v>941</v>
      </c>
      <c r="F603">
        <v>89</v>
      </c>
      <c r="G603" t="str">
        <f t="shared" si="19"/>
        <v>'3': ['Plaguesooth Balm', 'It frees the victim of a disease from their suffering. They must roll WP -20 or become addicted to Plaguesooth Balm, and may gain a mutation. See manual.', 'TOC', '89'],</v>
      </c>
    </row>
    <row r="604" spans="2:7" x14ac:dyDescent="0.25">
      <c r="B604">
        <v>4</v>
      </c>
      <c r="C604" t="s">
        <v>1141</v>
      </c>
      <c r="D604" t="s">
        <v>1145</v>
      </c>
      <c r="E604" t="s">
        <v>941</v>
      </c>
      <c r="F604">
        <v>89</v>
      </c>
      <c r="G604" t="str">
        <f t="shared" si="19"/>
        <v>'4': ['Warpstone', 'It is a powerful ingredient when casting spells, but extremely corrupting. Its precise effects depend of their form. See manual.', 'TOC', '89'],</v>
      </c>
    </row>
    <row r="605" spans="2:7" x14ac:dyDescent="0.25">
      <c r="B605">
        <v>5</v>
      </c>
      <c r="C605" t="s">
        <v>1155</v>
      </c>
      <c r="D605" t="s">
        <v>1156</v>
      </c>
      <c r="E605" t="s">
        <v>941</v>
      </c>
      <c r="F605">
        <v>180</v>
      </c>
      <c r="G605" t="str">
        <f t="shared" si="19"/>
        <v>'5': ['Bloodstone', 'Can be crushed to ask for the help of Khorne when fighting a spellcaster. See manual.', 'TOC', '180'],</v>
      </c>
    </row>
    <row r="612" spans="2:4" x14ac:dyDescent="0.25">
      <c r="B612">
        <v>1</v>
      </c>
      <c r="C612" t="s">
        <v>431</v>
      </c>
      <c r="D612" t="str">
        <f t="shared" ref="D612:D675" si="20">CONCATENATE("'",B612,"' : '",C612,"',")</f>
        <v>'1' : 'Animated',</v>
      </c>
    </row>
    <row r="613" spans="2:4" x14ac:dyDescent="0.25">
      <c r="B613">
        <v>2</v>
      </c>
      <c r="C613" t="s">
        <v>1177</v>
      </c>
      <c r="D613" t="str">
        <f t="shared" si="20"/>
        <v>'2' : 'Banishment',</v>
      </c>
    </row>
    <row r="614" spans="2:4" x14ac:dyDescent="0.25">
      <c r="B614">
        <v>3</v>
      </c>
      <c r="C614" t="s">
        <v>1178</v>
      </c>
      <c r="D614" t="str">
        <f t="shared" si="20"/>
        <v>'3' : 'Bewitched',</v>
      </c>
    </row>
    <row r="615" spans="2:4" x14ac:dyDescent="0.25">
      <c r="B615">
        <v>4</v>
      </c>
      <c r="C615" t="s">
        <v>619</v>
      </c>
      <c r="D615" t="str">
        <f t="shared" si="20"/>
        <v>'4' : 'Blood Drinker',</v>
      </c>
    </row>
    <row r="616" spans="2:4" x14ac:dyDescent="0.25">
      <c r="B616">
        <v>5</v>
      </c>
      <c r="C616" t="s">
        <v>1179</v>
      </c>
      <c r="D616" t="str">
        <f t="shared" si="20"/>
        <v>'5' : 'Breathe',</v>
      </c>
    </row>
    <row r="617" spans="2:4" x14ac:dyDescent="0.25">
      <c r="B617">
        <v>6</v>
      </c>
      <c r="C617" t="s">
        <v>1180</v>
      </c>
      <c r="D617" t="str">
        <f t="shared" si="20"/>
        <v>'6' : 'Chainsword',</v>
      </c>
    </row>
    <row r="618" spans="2:4" x14ac:dyDescent="0.25">
      <c r="B618">
        <v>7</v>
      </c>
      <c r="C618" t="s">
        <v>1181</v>
      </c>
      <c r="D618" t="str">
        <f t="shared" si="20"/>
        <v>'7' : 'Chill Blast',</v>
      </c>
    </row>
    <row r="619" spans="2:4" x14ac:dyDescent="0.25">
      <c r="B619">
        <v>8</v>
      </c>
      <c r="C619" t="s">
        <v>1182</v>
      </c>
      <c r="D619" t="str">
        <f t="shared" si="20"/>
        <v>'8' : 'Command',</v>
      </c>
    </row>
    <row r="620" spans="2:4" x14ac:dyDescent="0.25">
      <c r="B620">
        <v>9</v>
      </c>
      <c r="C620" t="s">
        <v>1183</v>
      </c>
      <c r="D620" t="str">
        <f t="shared" si="20"/>
        <v>'9' : 'Cool',</v>
      </c>
    </row>
    <row r="621" spans="2:4" x14ac:dyDescent="0.25">
      <c r="B621">
        <v>10</v>
      </c>
      <c r="C621" t="s">
        <v>1184</v>
      </c>
      <c r="D621" t="str">
        <f t="shared" si="20"/>
        <v>'10' : 'Coward',</v>
      </c>
    </row>
    <row r="622" spans="2:4" x14ac:dyDescent="0.25">
      <c r="B622">
        <v>11</v>
      </c>
      <c r="C622" t="s">
        <v>1185</v>
      </c>
      <c r="D622" t="str">
        <f t="shared" si="20"/>
        <v>'11' : 'Creature',</v>
      </c>
    </row>
    <row r="623" spans="2:4" x14ac:dyDescent="0.25">
      <c r="B623">
        <v>12</v>
      </c>
      <c r="C623" t="s">
        <v>1186</v>
      </c>
      <c r="D623" t="str">
        <f t="shared" si="20"/>
        <v>'12' : 'Deathdealer',</v>
      </c>
    </row>
    <row r="624" spans="2:4" x14ac:dyDescent="0.25">
      <c r="B624">
        <v>13</v>
      </c>
      <c r="C624" t="s">
        <v>1187</v>
      </c>
      <c r="D624" t="str">
        <f t="shared" si="20"/>
        <v>'13' : 'Deathlust',</v>
      </c>
    </row>
    <row r="625" spans="2:4" x14ac:dyDescent="0.25">
      <c r="B625">
        <v>14</v>
      </c>
      <c r="C625" t="s">
        <v>1188</v>
      </c>
      <c r="D625" t="str">
        <f t="shared" si="20"/>
        <v>'14' : 'Deflection',</v>
      </c>
    </row>
    <row r="626" spans="2:4" x14ac:dyDescent="0.25">
      <c r="B626">
        <v>15</v>
      </c>
      <c r="C626" t="s">
        <v>1189</v>
      </c>
      <c r="D626" t="str">
        <f t="shared" si="20"/>
        <v>'15' : 'Degeneration',</v>
      </c>
    </row>
    <row r="627" spans="2:4" x14ac:dyDescent="0.25">
      <c r="B627">
        <v>16</v>
      </c>
      <c r="C627" t="s">
        <v>1190</v>
      </c>
      <c r="D627" t="str">
        <f t="shared" si="20"/>
        <v>'16' : 'Disenchantment',</v>
      </c>
    </row>
    <row r="628" spans="2:4" x14ac:dyDescent="0.25">
      <c r="B628">
        <v>17</v>
      </c>
      <c r="C628" t="s">
        <v>1191</v>
      </c>
      <c r="D628" t="str">
        <f t="shared" si="20"/>
        <v>'17' : 'Enchanted',</v>
      </c>
    </row>
    <row r="629" spans="2:4" x14ac:dyDescent="0.25">
      <c r="B629">
        <v>18</v>
      </c>
      <c r="C629" t="s">
        <v>1192</v>
      </c>
      <c r="D629" t="str">
        <f t="shared" si="20"/>
        <v>'18' : 'Enfeeble',</v>
      </c>
    </row>
    <row r="630" spans="2:4" x14ac:dyDescent="0.25">
      <c r="B630">
        <v>19</v>
      </c>
      <c r="C630" t="s">
        <v>1193</v>
      </c>
      <c r="D630" t="str">
        <f t="shared" si="20"/>
        <v>'19' : 'Entrancing',</v>
      </c>
    </row>
    <row r="631" spans="2:4" x14ac:dyDescent="0.25">
      <c r="B631">
        <v>20</v>
      </c>
      <c r="C631" t="s">
        <v>1194</v>
      </c>
      <c r="D631" t="str">
        <f t="shared" si="20"/>
        <v>'20' : 'Fade',</v>
      </c>
    </row>
    <row r="632" spans="2:4" x14ac:dyDescent="0.25">
      <c r="B632">
        <v>21</v>
      </c>
      <c r="C632" t="s">
        <v>1195</v>
      </c>
      <c r="D632" t="str">
        <f t="shared" si="20"/>
        <v>'21' : 'Fear',</v>
      </c>
    </row>
    <row r="633" spans="2:4" x14ac:dyDescent="0.25">
      <c r="B633">
        <v>22</v>
      </c>
      <c r="C633" t="s">
        <v>1196</v>
      </c>
      <c r="D633" t="str">
        <f t="shared" si="20"/>
        <v>'22' : 'Ferocity',</v>
      </c>
    </row>
    <row r="634" spans="2:4" x14ac:dyDescent="0.25">
      <c r="B634">
        <v>23</v>
      </c>
      <c r="C634" t="s">
        <v>228</v>
      </c>
      <c r="D634" t="str">
        <f t="shared" si="20"/>
        <v>'23' : 'Fiery Blast',</v>
      </c>
    </row>
    <row r="635" spans="2:4" x14ac:dyDescent="0.25">
      <c r="B635">
        <v>24</v>
      </c>
      <c r="C635" t="s">
        <v>1197</v>
      </c>
      <c r="D635" t="str">
        <f t="shared" si="20"/>
        <v>'24' : 'Flame',</v>
      </c>
    </row>
    <row r="636" spans="2:4" x14ac:dyDescent="0.25">
      <c r="B636">
        <v>25</v>
      </c>
      <c r="C636" t="s">
        <v>424</v>
      </c>
      <c r="D636" t="str">
        <f t="shared" si="20"/>
        <v>'25' : 'Flight',</v>
      </c>
    </row>
    <row r="637" spans="2:4" x14ac:dyDescent="0.25">
      <c r="B637">
        <v>26</v>
      </c>
      <c r="C637" t="s">
        <v>1198</v>
      </c>
      <c r="D637" t="str">
        <f t="shared" si="20"/>
        <v>'26' : 'Freeze',</v>
      </c>
    </row>
    <row r="638" spans="2:4" x14ac:dyDescent="0.25">
      <c r="B638">
        <v>27</v>
      </c>
      <c r="C638" t="s">
        <v>1199</v>
      </c>
      <c r="D638" t="str">
        <f t="shared" si="20"/>
        <v>'27' : 'Glittering',</v>
      </c>
    </row>
    <row r="639" spans="2:4" x14ac:dyDescent="0.25">
      <c r="B639">
        <v>28</v>
      </c>
      <c r="C639" t="s">
        <v>1200</v>
      </c>
      <c r="D639" t="str">
        <f t="shared" si="20"/>
        <v>'28' : 'Hacking',</v>
      </c>
    </row>
    <row r="640" spans="2:4" x14ac:dyDescent="0.25">
      <c r="B640">
        <v>29</v>
      </c>
      <c r="C640" t="s">
        <v>1201</v>
      </c>
      <c r="D640" t="str">
        <f t="shared" si="20"/>
        <v>'29' : 'Hate',</v>
      </c>
    </row>
    <row r="641" spans="2:4" x14ac:dyDescent="0.25">
      <c r="B641">
        <v>30</v>
      </c>
      <c r="C641" t="s">
        <v>1202</v>
      </c>
      <c r="D641" t="str">
        <f t="shared" si="20"/>
        <v>'30' : 'Howling',</v>
      </c>
    </row>
    <row r="642" spans="2:4" x14ac:dyDescent="0.25">
      <c r="B642">
        <v>31</v>
      </c>
      <c r="C642" t="s">
        <v>1203</v>
      </c>
      <c r="D642" t="str">
        <f t="shared" si="20"/>
        <v>'31' : 'Hurling',</v>
      </c>
    </row>
    <row r="643" spans="2:4" x14ac:dyDescent="0.25">
      <c r="B643">
        <v>32</v>
      </c>
      <c r="C643" t="s">
        <v>328</v>
      </c>
      <c r="D643" t="str">
        <f t="shared" si="20"/>
        <v>'32' : 'Illusion',</v>
      </c>
    </row>
    <row r="644" spans="2:4" x14ac:dyDescent="0.25">
      <c r="B644">
        <v>33</v>
      </c>
      <c r="C644" t="s">
        <v>1204</v>
      </c>
      <c r="D644" t="str">
        <f t="shared" si="20"/>
        <v>'33' : 'Immunity',</v>
      </c>
    </row>
    <row r="645" spans="2:4" x14ac:dyDescent="0.25">
      <c r="B645">
        <v>34</v>
      </c>
      <c r="C645" t="s">
        <v>1205</v>
      </c>
      <c r="D645" t="str">
        <f t="shared" si="20"/>
        <v>'34' : 'Impunity',</v>
      </c>
    </row>
    <row r="646" spans="2:4" x14ac:dyDescent="0.25">
      <c r="B646">
        <v>35</v>
      </c>
      <c r="C646" t="s">
        <v>1206</v>
      </c>
      <c r="D646" t="str">
        <f t="shared" si="20"/>
        <v>'35' : 'Intelligence',</v>
      </c>
    </row>
    <row r="647" spans="2:4" x14ac:dyDescent="0.25">
      <c r="B647">
        <v>36</v>
      </c>
      <c r="C647" t="s">
        <v>1207</v>
      </c>
      <c r="D647" t="str">
        <f t="shared" si="20"/>
        <v>'36' : 'Lashing',</v>
      </c>
    </row>
    <row r="648" spans="2:4" x14ac:dyDescent="0.25">
      <c r="B648">
        <v>37</v>
      </c>
      <c r="C648" t="s">
        <v>1208</v>
      </c>
      <c r="D648" t="str">
        <f t="shared" si="20"/>
        <v>'37' : 'Leadership',</v>
      </c>
    </row>
    <row r="649" spans="2:4" x14ac:dyDescent="0.25">
      <c r="B649">
        <v>38</v>
      </c>
      <c r="C649" t="s">
        <v>849</v>
      </c>
      <c r="D649" t="str">
        <f t="shared" si="20"/>
        <v>'38' : 'Levitation',</v>
      </c>
    </row>
    <row r="650" spans="2:4" x14ac:dyDescent="0.25">
      <c r="B650">
        <v>39</v>
      </c>
      <c r="C650" t="s">
        <v>1209</v>
      </c>
      <c r="D650" t="str">
        <f t="shared" si="20"/>
        <v>'39' : 'Maddening',</v>
      </c>
    </row>
    <row r="651" spans="2:4" x14ac:dyDescent="0.25">
      <c r="B651">
        <v>40</v>
      </c>
      <c r="C651" t="s">
        <v>1210</v>
      </c>
      <c r="D651" t="str">
        <f t="shared" si="20"/>
        <v>'40' : 'Magic Absorption',</v>
      </c>
    </row>
    <row r="652" spans="2:4" x14ac:dyDescent="0.25">
      <c r="B652">
        <v>41</v>
      </c>
      <c r="C652" t="s">
        <v>1211</v>
      </c>
      <c r="D652" t="str">
        <f t="shared" si="20"/>
        <v>'41' : 'Magic Destroyer',</v>
      </c>
    </row>
    <row r="653" spans="2:4" x14ac:dyDescent="0.25">
      <c r="B653">
        <v>42</v>
      </c>
      <c r="C653" t="s">
        <v>1212</v>
      </c>
      <c r="D653" t="str">
        <f t="shared" si="20"/>
        <v>'42' : 'Magic Force',</v>
      </c>
    </row>
    <row r="654" spans="2:4" x14ac:dyDescent="0.25">
      <c r="B654">
        <v>43</v>
      </c>
      <c r="C654" t="s">
        <v>1213</v>
      </c>
      <c r="D654" t="str">
        <f t="shared" si="20"/>
        <v>'43' : 'Magic Reflection',</v>
      </c>
    </row>
    <row r="655" spans="2:4" x14ac:dyDescent="0.25">
      <c r="B655">
        <v>44</v>
      </c>
      <c r="C655" t="s">
        <v>1214</v>
      </c>
      <c r="D655" t="str">
        <f t="shared" si="20"/>
        <v>'44' : 'Might',</v>
      </c>
    </row>
    <row r="656" spans="2:4" x14ac:dyDescent="0.25">
      <c r="B656">
        <v>45</v>
      </c>
      <c r="C656" t="s">
        <v>440</v>
      </c>
      <c r="D656" t="str">
        <f t="shared" si="20"/>
        <v>'45' : 'Mighty Strike',</v>
      </c>
    </row>
    <row r="657" spans="2:4" x14ac:dyDescent="0.25">
      <c r="B657">
        <v>46</v>
      </c>
      <c r="C657" t="s">
        <v>1215</v>
      </c>
      <c r="D657" t="str">
        <f t="shared" si="20"/>
        <v>'46' : 'Mind Eater',</v>
      </c>
    </row>
    <row r="658" spans="2:4" x14ac:dyDescent="0.25">
      <c r="B658">
        <v>47</v>
      </c>
      <c r="C658" t="s">
        <v>1216</v>
      </c>
      <c r="D658" t="str">
        <f t="shared" si="20"/>
        <v>'47' : 'Morbid',</v>
      </c>
    </row>
    <row r="659" spans="2:4" x14ac:dyDescent="0.25">
      <c r="B659">
        <v>48</v>
      </c>
      <c r="C659" t="s">
        <v>1217</v>
      </c>
      <c r="D659" t="str">
        <f t="shared" si="20"/>
        <v>'48' : 'Mutating',</v>
      </c>
    </row>
    <row r="660" spans="2:4" x14ac:dyDescent="0.25">
      <c r="B660">
        <v>49</v>
      </c>
      <c r="C660" t="s">
        <v>1218</v>
      </c>
      <c r="D660" t="str">
        <f t="shared" si="20"/>
        <v>'49' : 'Parry',</v>
      </c>
    </row>
    <row r="661" spans="2:4" x14ac:dyDescent="0.25">
      <c r="B661">
        <v>50</v>
      </c>
      <c r="C661" t="s">
        <v>1219</v>
      </c>
      <c r="D661" t="str">
        <f t="shared" si="20"/>
        <v>'50' : 'Piercing',</v>
      </c>
    </row>
    <row r="662" spans="2:4" x14ac:dyDescent="0.25">
      <c r="B662">
        <v>51</v>
      </c>
      <c r="C662" t="s">
        <v>1220</v>
      </c>
      <c r="D662" t="str">
        <f t="shared" si="20"/>
        <v>'51' : 'Plague',</v>
      </c>
    </row>
    <row r="663" spans="2:4" x14ac:dyDescent="0.25">
      <c r="B663">
        <v>52</v>
      </c>
      <c r="C663" t="s">
        <v>1221</v>
      </c>
      <c r="D663" t="str">
        <f t="shared" si="20"/>
        <v>'52' : 'Poisonous',</v>
      </c>
    </row>
    <row r="664" spans="2:4" x14ac:dyDescent="0.25">
      <c r="B664">
        <v>53</v>
      </c>
      <c r="C664" t="s">
        <v>429</v>
      </c>
      <c r="D664" t="str">
        <f t="shared" si="20"/>
        <v>'53' : 'Protection',</v>
      </c>
    </row>
    <row r="665" spans="2:4" x14ac:dyDescent="0.25">
      <c r="B665">
        <v>54</v>
      </c>
      <c r="C665" t="s">
        <v>1222</v>
      </c>
      <c r="D665" t="str">
        <f t="shared" si="20"/>
        <v>'54' : 'Random',</v>
      </c>
    </row>
    <row r="666" spans="2:4" x14ac:dyDescent="0.25">
      <c r="B666">
        <v>55</v>
      </c>
      <c r="C666" t="s">
        <v>1223</v>
      </c>
      <c r="D666" t="str">
        <f t="shared" si="20"/>
        <v>'55' : 'Relic',</v>
      </c>
    </row>
    <row r="667" spans="2:4" x14ac:dyDescent="0.25">
      <c r="B667">
        <v>56</v>
      </c>
      <c r="C667" t="s">
        <v>1224</v>
      </c>
      <c r="D667" t="str">
        <f t="shared" si="20"/>
        <v>'56' : 'Resilience',</v>
      </c>
    </row>
    <row r="668" spans="2:4" x14ac:dyDescent="0.25">
      <c r="B668">
        <v>57</v>
      </c>
      <c r="C668" t="s">
        <v>1225</v>
      </c>
      <c r="D668" t="str">
        <f t="shared" si="20"/>
        <v>'57' : 'Riposte',</v>
      </c>
    </row>
    <row r="669" spans="2:4" x14ac:dyDescent="0.25">
      <c r="B669">
        <v>58</v>
      </c>
      <c r="C669" t="s">
        <v>1226</v>
      </c>
      <c r="D669" t="str">
        <f t="shared" si="20"/>
        <v>'58' : 'Sanctity',</v>
      </c>
    </row>
    <row r="670" spans="2:4" x14ac:dyDescent="0.25">
      <c r="B670">
        <v>59</v>
      </c>
      <c r="C670" t="s">
        <v>1227</v>
      </c>
      <c r="D670" t="str">
        <f t="shared" si="20"/>
        <v>'59' : 'Savage',</v>
      </c>
    </row>
    <row r="671" spans="2:4" x14ac:dyDescent="0.25">
      <c r="B671">
        <v>60</v>
      </c>
      <c r="C671" t="s">
        <v>1228</v>
      </c>
      <c r="D671" t="str">
        <f t="shared" si="20"/>
        <v>'60' : 'Screaming',</v>
      </c>
    </row>
    <row r="672" spans="2:4" x14ac:dyDescent="0.25">
      <c r="B672">
        <v>61</v>
      </c>
      <c r="C672" t="s">
        <v>1229</v>
      </c>
      <c r="D672" t="str">
        <f t="shared" si="20"/>
        <v>'61' : 'Shrieking',</v>
      </c>
    </row>
    <row r="673" spans="2:4" x14ac:dyDescent="0.25">
      <c r="B673">
        <v>62</v>
      </c>
      <c r="C673" t="s">
        <v>1230</v>
      </c>
      <c r="D673" t="str">
        <f t="shared" si="20"/>
        <v>'62' : 'Singing',</v>
      </c>
    </row>
    <row r="674" spans="2:4" x14ac:dyDescent="0.25">
      <c r="B674">
        <v>63</v>
      </c>
      <c r="C674" t="s">
        <v>1231</v>
      </c>
      <c r="D674" t="str">
        <f t="shared" si="20"/>
        <v>'63' : 'Slacken',</v>
      </c>
    </row>
    <row r="675" spans="2:4" x14ac:dyDescent="0.25">
      <c r="B675">
        <v>64</v>
      </c>
      <c r="C675" t="s">
        <v>1232</v>
      </c>
      <c r="D675" t="str">
        <f t="shared" si="20"/>
        <v>'64' : 'Slaying',</v>
      </c>
    </row>
    <row r="676" spans="2:4" x14ac:dyDescent="0.25">
      <c r="B676">
        <v>65</v>
      </c>
      <c r="C676" t="s">
        <v>159</v>
      </c>
      <c r="D676" t="str">
        <f t="shared" ref="D676:D689" si="21">CONCATENATE("'",B676,"' : '",C676,"',")</f>
        <v>'65' : 'Sleep',</v>
      </c>
    </row>
    <row r="677" spans="2:4" x14ac:dyDescent="0.25">
      <c r="B677">
        <v>66</v>
      </c>
      <c r="C677" t="s">
        <v>1233</v>
      </c>
      <c r="D677" t="str">
        <f t="shared" si="21"/>
        <v>'66' : 'Slime',</v>
      </c>
    </row>
    <row r="678" spans="2:4" x14ac:dyDescent="0.25">
      <c r="B678">
        <v>67</v>
      </c>
      <c r="C678" t="s">
        <v>1234</v>
      </c>
      <c r="D678" t="str">
        <f t="shared" si="21"/>
        <v>'67' : 'Spell',</v>
      </c>
    </row>
    <row r="679" spans="2:4" x14ac:dyDescent="0.25">
      <c r="B679">
        <v>68</v>
      </c>
      <c r="C679" t="s">
        <v>1235</v>
      </c>
      <c r="D679" t="str">
        <f t="shared" si="21"/>
        <v>'68' : 'Stealing',</v>
      </c>
    </row>
    <row r="680" spans="2:4" x14ac:dyDescent="0.25">
      <c r="B680">
        <v>69</v>
      </c>
      <c r="C680" t="s">
        <v>1236</v>
      </c>
      <c r="D680" t="str">
        <f t="shared" si="21"/>
        <v>'69' : 'Strength',</v>
      </c>
    </row>
    <row r="681" spans="2:4" x14ac:dyDescent="0.25">
      <c r="B681">
        <v>70</v>
      </c>
      <c r="C681" t="s">
        <v>1237</v>
      </c>
      <c r="D681" t="str">
        <f t="shared" si="21"/>
        <v>'70' : 'Summoning',</v>
      </c>
    </row>
    <row r="682" spans="2:4" x14ac:dyDescent="0.25">
      <c r="B682">
        <v>71</v>
      </c>
      <c r="C682" t="s">
        <v>1238</v>
      </c>
      <c r="D682" t="str">
        <f t="shared" si="21"/>
        <v>'71' : 'Swiftness',</v>
      </c>
    </row>
    <row r="683" spans="2:4" x14ac:dyDescent="0.25">
      <c r="B683">
        <v>72</v>
      </c>
      <c r="C683" t="s">
        <v>1239</v>
      </c>
      <c r="D683" t="str">
        <f t="shared" si="21"/>
        <v>'72' : 'Tooth of Tzeentch',</v>
      </c>
    </row>
    <row r="684" spans="2:4" x14ac:dyDescent="0.25">
      <c r="B684">
        <v>73</v>
      </c>
      <c r="C684" t="s">
        <v>1240</v>
      </c>
      <c r="D684" t="str">
        <f t="shared" si="21"/>
        <v>'73' : 'Warp',</v>
      </c>
    </row>
    <row r="685" spans="2:4" x14ac:dyDescent="0.25">
      <c r="B685">
        <v>74</v>
      </c>
      <c r="C685" t="s">
        <v>1241</v>
      </c>
      <c r="D685" t="str">
        <f t="shared" si="21"/>
        <v>'74' : 'Weakening',</v>
      </c>
    </row>
    <row r="686" spans="2:4" x14ac:dyDescent="0.25">
      <c r="B686">
        <v>75</v>
      </c>
      <c r="C686" t="s">
        <v>1242</v>
      </c>
      <c r="D686" t="str">
        <f t="shared" si="21"/>
        <v>'75' : 'Will',</v>
      </c>
    </row>
    <row r="687" spans="2:4" x14ac:dyDescent="0.25">
      <c r="B687">
        <v>76</v>
      </c>
      <c r="C687" t="s">
        <v>1243</v>
      </c>
      <c r="D687" t="str">
        <f t="shared" si="21"/>
        <v>'76' : 'Wounding',</v>
      </c>
    </row>
    <row r="688" spans="2:4" x14ac:dyDescent="0.25">
      <c r="B688">
        <v>77</v>
      </c>
      <c r="C688" t="s">
        <v>929</v>
      </c>
      <c r="D688" t="str">
        <f t="shared" si="21"/>
        <v>'77' : 'Vampire',</v>
      </c>
    </row>
    <row r="689" spans="1:4" x14ac:dyDescent="0.25">
      <c r="B689">
        <v>78</v>
      </c>
      <c r="C689" t="s">
        <v>1244</v>
      </c>
      <c r="D689" t="str">
        <f t="shared" si="21"/>
        <v>'78' : 'Vicious',</v>
      </c>
    </row>
    <row r="697" spans="1:4" x14ac:dyDescent="0.25">
      <c r="A697" t="s">
        <v>1245</v>
      </c>
    </row>
    <row r="699" spans="1:4" x14ac:dyDescent="0.25">
      <c r="A699" t="s">
        <v>432</v>
      </c>
      <c r="B699">
        <v>1</v>
      </c>
      <c r="C699" t="s">
        <v>1248</v>
      </c>
      <c r="D699" t="str">
        <f>CONCATENATE("'",B699,"' : '",C699,"',")</f>
        <v>'1' : '*Curse Rune',</v>
      </c>
    </row>
    <row r="700" spans="1:4" x14ac:dyDescent="0.25">
      <c r="B700">
        <v>2</v>
      </c>
      <c r="C700" t="s">
        <v>1249</v>
      </c>
      <c r="D700" t="str">
        <f>CONCATENATE("'",B700,"' : '",C700,"',")</f>
        <v>'2' : '*Rune of Battle',</v>
      </c>
    </row>
    <row r="701" spans="1:4" x14ac:dyDescent="0.25">
      <c r="A701" t="s">
        <v>432</v>
      </c>
      <c r="B701">
        <v>3</v>
      </c>
      <c r="C701" t="s">
        <v>1250</v>
      </c>
      <c r="D701" t="str">
        <f>CONCATENATE("'",B701,"' : '",C701,"',")</f>
        <v>'3' : '*Rune of Enemy Detection',</v>
      </c>
    </row>
    <row r="702" spans="1:4" x14ac:dyDescent="0.25">
      <c r="A702" t="s">
        <v>1246</v>
      </c>
      <c r="B702">
        <v>4</v>
      </c>
      <c r="C702" t="s">
        <v>1251</v>
      </c>
      <c r="D702" t="str">
        <f>CONCATENATE("'",B702,"' : '",C702,"',")</f>
        <v>'4' : '*Rune of Healing',</v>
      </c>
    </row>
    <row r="703" spans="1:4" x14ac:dyDescent="0.25">
      <c r="B703">
        <v>5</v>
      </c>
      <c r="C703" t="s">
        <v>1252</v>
      </c>
      <c r="D703" t="str">
        <f>CONCATENATE("'",B703,"' : '",C703,"',")</f>
        <v>'5' : '*Rune of Immolation',</v>
      </c>
    </row>
    <row r="704" spans="1:4" x14ac:dyDescent="0.25">
      <c r="B704">
        <v>6</v>
      </c>
      <c r="C704" t="s">
        <v>1253</v>
      </c>
      <c r="D704" t="str">
        <f>CONCATENATE("'",B704,"' : '",C704,"',")</f>
        <v>'6' : '*Rune of Kadrin',</v>
      </c>
    </row>
    <row r="705" spans="1:4" x14ac:dyDescent="0.25">
      <c r="B705">
        <v>7</v>
      </c>
      <c r="C705" t="s">
        <v>1254</v>
      </c>
      <c r="D705" t="str">
        <f>CONCATENATE("'",B705,"' : '",C705,"',")</f>
        <v>'7' : '*Rune of Light',</v>
      </c>
    </row>
    <row r="706" spans="1:4" x14ac:dyDescent="0.25">
      <c r="A706" t="s">
        <v>1246</v>
      </c>
      <c r="B706">
        <v>8</v>
      </c>
      <c r="C706" t="s">
        <v>1255</v>
      </c>
      <c r="D706" t="str">
        <f>CONCATENATE("'",B706,"' : '",C706,"',")</f>
        <v>'8' : '*Rune of Restoration',</v>
      </c>
    </row>
    <row r="707" spans="1:4" x14ac:dyDescent="0.25">
      <c r="B707">
        <v>9</v>
      </c>
      <c r="C707" t="s">
        <v>1256</v>
      </c>
      <c r="D707" t="str">
        <f>CONCATENATE("'",B707,"' : '",C707,"',")</f>
        <v>'9' : '*Rune of Signal',</v>
      </c>
    </row>
    <row r="708" spans="1:4" x14ac:dyDescent="0.25">
      <c r="B708">
        <v>10</v>
      </c>
      <c r="C708" t="s">
        <v>1247</v>
      </c>
      <c r="D708" t="str">
        <f>CONCATENATE("'",B708,"' : '",C708,"',")</f>
        <v>'10' : '*Rune of Silence',</v>
      </c>
    </row>
    <row r="709" spans="1:4" x14ac:dyDescent="0.25">
      <c r="B709">
        <v>11</v>
      </c>
      <c r="C709" t="s">
        <v>1257</v>
      </c>
      <c r="D709" t="str">
        <f>CONCATENATE("'",B709,"' : '",C709,"',")</f>
        <v>'11' : 'Rune of Fate',</v>
      </c>
    </row>
    <row r="710" spans="1:4" x14ac:dyDescent="0.25">
      <c r="B710">
        <v>12</v>
      </c>
      <c r="C710" t="s">
        <v>1258</v>
      </c>
      <c r="D710" t="str">
        <f>CONCATENATE("'",B710,"' : '",C710,"',")</f>
        <v>'12' : 'Rune of the Furnace',</v>
      </c>
    </row>
    <row r="711" spans="1:4" x14ac:dyDescent="0.25">
      <c r="B711">
        <v>13</v>
      </c>
      <c r="C711" t="s">
        <v>1259</v>
      </c>
      <c r="D711" t="str">
        <f>CONCATENATE("'",B711,"' : '",C711,"',")</f>
        <v>'13' : 'Rune of Luck',</v>
      </c>
    </row>
    <row r="712" spans="1:4" x14ac:dyDescent="0.25">
      <c r="B712">
        <v>14</v>
      </c>
      <c r="C712" t="s">
        <v>1260</v>
      </c>
      <c r="D712" t="str">
        <f>CONCATENATE("'",B712,"' : '",C712,"',")</f>
        <v>'14' : 'Rune of Spellbreaking',</v>
      </c>
    </row>
    <row r="713" spans="1:4" x14ac:dyDescent="0.25">
      <c r="B713">
        <v>15</v>
      </c>
      <c r="C713" t="s">
        <v>1261</v>
      </c>
      <c r="D713" t="str">
        <f>CONCATENATE("'",B713,"' : '",C713,"',")</f>
        <v>'15' : 'Rune of Spelleating',</v>
      </c>
    </row>
    <row r="714" spans="1:4" x14ac:dyDescent="0.25">
      <c r="B714">
        <v>16</v>
      </c>
      <c r="C714" t="s">
        <v>1262</v>
      </c>
      <c r="D714" t="str">
        <f>CONCATENATE("'",B714,"' : '",C714,"',")</f>
        <v>'16' : 'Rune of Warding',</v>
      </c>
    </row>
    <row r="715" spans="1:4" x14ac:dyDescent="0.25">
      <c r="B715">
        <v>17</v>
      </c>
      <c r="C715" t="s">
        <v>1290</v>
      </c>
      <c r="D715" t="str">
        <f>CONCATENATE("'",B715,"' : '",C715,"',")</f>
        <v>'17' : '*Rune of Slowness',</v>
      </c>
    </row>
    <row r="717" spans="1:4" x14ac:dyDescent="0.25">
      <c r="A717" t="s">
        <v>1263</v>
      </c>
    </row>
    <row r="718" spans="1:4" x14ac:dyDescent="0.25">
      <c r="A718" t="s">
        <v>1246</v>
      </c>
      <c r="B718">
        <v>1</v>
      </c>
      <c r="C718" t="s">
        <v>1264</v>
      </c>
      <c r="D718" t="str">
        <f>CONCATENATE("'",B718,"' : '",C718,"',")</f>
        <v>'1' : 'Master Rune of Dismay',</v>
      </c>
    </row>
    <row r="719" spans="1:4" x14ac:dyDescent="0.25">
      <c r="A719" t="s">
        <v>1246</v>
      </c>
      <c r="B719">
        <v>2</v>
      </c>
      <c r="C719" t="s">
        <v>1304</v>
      </c>
      <c r="D719" t="str">
        <f>CONCATENATE("'",B719,"' : '",C719,"',")</f>
        <v>'2' : '*Master Rune of Vigour',</v>
      </c>
    </row>
    <row r="720" spans="1:4" x14ac:dyDescent="0.25">
      <c r="B720">
        <v>3</v>
      </c>
      <c r="C720" t="s">
        <v>1305</v>
      </c>
      <c r="D720" t="str">
        <f>CONCATENATE("'",B720,"' : '",C720,"',")</f>
        <v>'3' : '*Master Rune of Vitality',</v>
      </c>
    </row>
    <row r="721" spans="1:4" x14ac:dyDescent="0.25">
      <c r="B721">
        <v>4</v>
      </c>
      <c r="C721" t="s">
        <v>1265</v>
      </c>
      <c r="D721" t="str">
        <f>CONCATENATE("'",B721,"' : '",C721,"',")</f>
        <v>'4' : 'Master Rune of Balance',</v>
      </c>
    </row>
    <row r="722" spans="1:4" x14ac:dyDescent="0.25">
      <c r="B722">
        <v>5</v>
      </c>
      <c r="C722" t="s">
        <v>1266</v>
      </c>
      <c r="D722" t="str">
        <f>CONCATENATE("'",B722,"' : '",C722,"',")</f>
        <v>'5' : 'Master Rune of Kinship',</v>
      </c>
    </row>
    <row r="723" spans="1:4" x14ac:dyDescent="0.25">
      <c r="A723" t="s">
        <v>1246</v>
      </c>
      <c r="B723">
        <v>6</v>
      </c>
      <c r="C723" t="s">
        <v>1267</v>
      </c>
      <c r="D723" t="str">
        <f>CONCATENATE("'",B723,"' : '",C723,"',")</f>
        <v>'6' : 'Master Rune of Spellbinding',</v>
      </c>
    </row>
    <row r="724" spans="1:4" x14ac:dyDescent="0.25">
      <c r="B724">
        <v>7</v>
      </c>
      <c r="C724" t="s">
        <v>1268</v>
      </c>
      <c r="D724" t="str">
        <f>CONCATENATE("'",B724,"' : '",C724,"',")</f>
        <v>'7' : 'Master Rune of Spite',</v>
      </c>
    </row>
    <row r="725" spans="1:4" x14ac:dyDescent="0.25">
      <c r="B725">
        <v>8</v>
      </c>
      <c r="C725" t="s">
        <v>1293</v>
      </c>
      <c r="D725" t="str">
        <f>CONCATENATE("'",B725,"' : '",C725,"',")</f>
        <v>'8' : '*Master Rune of Misfortune',</v>
      </c>
    </row>
    <row r="726" spans="1:4" x14ac:dyDescent="0.25">
      <c r="B726">
        <v>9</v>
      </c>
      <c r="C726" t="s">
        <v>1294</v>
      </c>
      <c r="D726" t="str">
        <f>CONCATENATE("'",B726,"' : '",C726,"',")</f>
        <v>'9' : '*Master Rune of Taunting',</v>
      </c>
    </row>
    <row r="727" spans="1:4" x14ac:dyDescent="0.25">
      <c r="B727">
        <v>10</v>
      </c>
      <c r="C727" t="s">
        <v>1303</v>
      </c>
      <c r="D727" t="str">
        <f>CONCATENATE("'",B727,"' : '",C727,"',")</f>
        <v>'10' : '*Master Rune of Valaya',</v>
      </c>
    </row>
    <row r="730" spans="1:4" x14ac:dyDescent="0.25">
      <c r="A730" t="s">
        <v>1269</v>
      </c>
    </row>
    <row r="731" spans="1:4" x14ac:dyDescent="0.25">
      <c r="B731">
        <v>1</v>
      </c>
      <c r="C731" t="s">
        <v>1270</v>
      </c>
      <c r="D731" t="str">
        <f t="shared" ref="D731:D742" si="22">CONCATENATE("'",B731,"' : '",C731,"',")</f>
        <v>'1' : '*Rune of Frenzy',</v>
      </c>
    </row>
    <row r="732" spans="1:4" x14ac:dyDescent="0.25">
      <c r="B732">
        <v>2</v>
      </c>
      <c r="C732" t="s">
        <v>1288</v>
      </c>
      <c r="D732" t="str">
        <f t="shared" si="22"/>
        <v>'2' : '*Rune of Parrying',</v>
      </c>
    </row>
    <row r="733" spans="1:4" x14ac:dyDescent="0.25">
      <c r="B733">
        <v>3</v>
      </c>
      <c r="C733" t="s">
        <v>1271</v>
      </c>
      <c r="D733" t="str">
        <f t="shared" si="22"/>
        <v>'3' : '*Rune of Transformation',</v>
      </c>
    </row>
    <row r="734" spans="1:4" x14ac:dyDescent="0.25">
      <c r="B734">
        <v>4</v>
      </c>
      <c r="C734" t="s">
        <v>1274</v>
      </c>
      <c r="D734" t="str">
        <f t="shared" si="22"/>
        <v>'4' : 'Rune of Cleaving',</v>
      </c>
    </row>
    <row r="735" spans="1:4" x14ac:dyDescent="0.25">
      <c r="B735">
        <v>5</v>
      </c>
      <c r="C735" t="s">
        <v>1275</v>
      </c>
      <c r="D735" t="str">
        <f t="shared" si="22"/>
        <v>'5' : 'Rune of Fire',</v>
      </c>
    </row>
    <row r="736" spans="1:4" x14ac:dyDescent="0.25">
      <c r="B736">
        <v>6</v>
      </c>
      <c r="C736" t="s">
        <v>1276</v>
      </c>
      <c r="D736" t="str">
        <f t="shared" si="22"/>
        <v>'6' : 'Rune of Fury',</v>
      </c>
    </row>
    <row r="737" spans="1:4" x14ac:dyDescent="0.25">
      <c r="B737">
        <v>7</v>
      </c>
      <c r="C737" t="s">
        <v>1277</v>
      </c>
      <c r="D737" t="str">
        <f t="shared" si="22"/>
        <v>'7' : 'Rune of Grudges',</v>
      </c>
    </row>
    <row r="738" spans="1:4" x14ac:dyDescent="0.25">
      <c r="B738">
        <v>8</v>
      </c>
      <c r="C738" t="s">
        <v>1278</v>
      </c>
      <c r="D738" t="str">
        <f t="shared" si="22"/>
        <v>'8' : 'Rune of Might',</v>
      </c>
    </row>
    <row r="739" spans="1:4" x14ac:dyDescent="0.25">
      <c r="B739">
        <v>9</v>
      </c>
      <c r="C739" t="s">
        <v>1279</v>
      </c>
      <c r="D739" t="str">
        <f t="shared" si="22"/>
        <v>'9' : 'Rune of Striking',</v>
      </c>
    </row>
    <row r="740" spans="1:4" x14ac:dyDescent="0.25">
      <c r="B740">
        <v>10</v>
      </c>
      <c r="C740" t="s">
        <v>1286</v>
      </c>
      <c r="D740" t="str">
        <f t="shared" si="22"/>
        <v>'10' : '*Rune of Cutting',</v>
      </c>
    </row>
    <row r="741" spans="1:4" x14ac:dyDescent="0.25">
      <c r="B741">
        <v>11</v>
      </c>
      <c r="C741" t="s">
        <v>1287</v>
      </c>
      <c r="D741" t="str">
        <f t="shared" si="22"/>
        <v>'11' : '*Rune of Illusion',</v>
      </c>
    </row>
    <row r="742" spans="1:4" x14ac:dyDescent="0.25">
      <c r="B742">
        <v>12</v>
      </c>
      <c r="C742" t="s">
        <v>1248</v>
      </c>
      <c r="D742" t="str">
        <f t="shared" si="22"/>
        <v>'12' : '*Curse Rune',</v>
      </c>
    </row>
    <row r="748" spans="1:4" x14ac:dyDescent="0.25">
      <c r="A748" t="s">
        <v>1272</v>
      </c>
    </row>
    <row r="749" spans="1:4" x14ac:dyDescent="0.25">
      <c r="A749" t="s">
        <v>432</v>
      </c>
      <c r="B749">
        <v>1</v>
      </c>
      <c r="C749" t="s">
        <v>1273</v>
      </c>
      <c r="D749" t="str">
        <f t="shared" ref="D749:D757" si="23">CONCATENATE("'",B749,"' : '",C749,"',")</f>
        <v>'1' : '*Master Rune of Slaying',</v>
      </c>
    </row>
    <row r="750" spans="1:4" x14ac:dyDescent="0.25">
      <c r="B750">
        <v>2</v>
      </c>
      <c r="C750" t="s">
        <v>1280</v>
      </c>
      <c r="D750" t="str">
        <f t="shared" si="23"/>
        <v>'2' : 'Master Rune of Alaric the Mad',</v>
      </c>
    </row>
    <row r="751" spans="1:4" x14ac:dyDescent="0.25">
      <c r="B751">
        <v>3</v>
      </c>
      <c r="C751" t="s">
        <v>1281</v>
      </c>
      <c r="D751" t="str">
        <f t="shared" si="23"/>
        <v>'3' : 'Master Rune of Breaking',</v>
      </c>
    </row>
    <row r="752" spans="1:4" x14ac:dyDescent="0.25">
      <c r="A752" t="s">
        <v>432</v>
      </c>
      <c r="B752">
        <v>4</v>
      </c>
      <c r="C752" t="s">
        <v>1282</v>
      </c>
      <c r="D752" t="str">
        <f t="shared" si="23"/>
        <v>'4' : 'Master Rune of Flight',</v>
      </c>
    </row>
    <row r="753" spans="1:4" x14ac:dyDescent="0.25">
      <c r="B753">
        <v>5</v>
      </c>
      <c r="C753" t="s">
        <v>1283</v>
      </c>
      <c r="D753" t="str">
        <f t="shared" si="23"/>
        <v>'5' : 'Master Rune of Skalf Blackhammer',</v>
      </c>
    </row>
    <row r="754" spans="1:4" x14ac:dyDescent="0.25">
      <c r="B754">
        <v>6</v>
      </c>
      <c r="C754" t="s">
        <v>1284</v>
      </c>
      <c r="D754" t="str">
        <f t="shared" si="23"/>
        <v>'6' : 'Master Rune of Snorri Spanglehelm',</v>
      </c>
    </row>
    <row r="755" spans="1:4" x14ac:dyDescent="0.25">
      <c r="B755">
        <v>7</v>
      </c>
      <c r="C755" t="s">
        <v>1285</v>
      </c>
      <c r="D755" t="str">
        <f t="shared" si="23"/>
        <v>'7' : 'Master Rune of Swiftness',</v>
      </c>
    </row>
    <row r="756" spans="1:4" x14ac:dyDescent="0.25">
      <c r="B756">
        <v>8</v>
      </c>
      <c r="C756" t="s">
        <v>1291</v>
      </c>
      <c r="D756" t="str">
        <f t="shared" si="23"/>
        <v>'8' : '*Master Rune of Smiting',</v>
      </c>
    </row>
    <row r="757" spans="1:4" x14ac:dyDescent="0.25">
      <c r="B757">
        <v>9</v>
      </c>
      <c r="C757" t="s">
        <v>1293</v>
      </c>
      <c r="D757" t="str">
        <f t="shared" si="23"/>
        <v>'9' : '*Master Rune of Misfortune',</v>
      </c>
    </row>
    <row r="760" spans="1:4" x14ac:dyDescent="0.25">
      <c r="A760" t="s">
        <v>1289</v>
      </c>
    </row>
    <row r="761" spans="1:4" x14ac:dyDescent="0.25">
      <c r="B761">
        <v>1</v>
      </c>
      <c r="C761" t="s">
        <v>1290</v>
      </c>
      <c r="D761" t="str">
        <f t="shared" ref="D761:D768" si="24">CONCATENATE("'",B761,"' : '",C761,"',")</f>
        <v>'1' : '*Rune of Slowness',</v>
      </c>
    </row>
    <row r="762" spans="1:4" x14ac:dyDescent="0.25">
      <c r="B762">
        <v>2</v>
      </c>
      <c r="C762" t="s">
        <v>1248</v>
      </c>
      <c r="D762" t="str">
        <f t="shared" si="24"/>
        <v>'2' : '*Curse Rune',</v>
      </c>
    </row>
    <row r="763" spans="1:4" x14ac:dyDescent="0.25">
      <c r="B763">
        <v>3</v>
      </c>
      <c r="C763" t="s">
        <v>1298</v>
      </c>
      <c r="D763" t="str">
        <f t="shared" si="24"/>
        <v>'3' : 'Rune of Fortitude',</v>
      </c>
    </row>
    <row r="764" spans="1:4" x14ac:dyDescent="0.25">
      <c r="B764">
        <v>4</v>
      </c>
      <c r="C764" t="s">
        <v>1299</v>
      </c>
      <c r="D764" t="str">
        <f t="shared" si="24"/>
        <v>'4' : 'Rune of Iron',</v>
      </c>
    </row>
    <row r="765" spans="1:4" x14ac:dyDescent="0.25">
      <c r="B765">
        <v>5</v>
      </c>
      <c r="C765" t="s">
        <v>1300</v>
      </c>
      <c r="D765" t="str">
        <f t="shared" si="24"/>
        <v>'5' : 'Rune of Resistance',</v>
      </c>
    </row>
    <row r="766" spans="1:4" x14ac:dyDescent="0.25">
      <c r="B766">
        <v>6</v>
      </c>
      <c r="C766" t="s">
        <v>1301</v>
      </c>
      <c r="D766" t="str">
        <f t="shared" si="24"/>
        <v>'6' : 'Rune of Shielding',</v>
      </c>
    </row>
    <row r="767" spans="1:4" x14ac:dyDescent="0.25">
      <c r="B767">
        <v>7</v>
      </c>
      <c r="C767" t="s">
        <v>1302</v>
      </c>
      <c r="D767" t="str">
        <f t="shared" si="24"/>
        <v>'7' : 'Rune of Stone',</v>
      </c>
    </row>
    <row r="773" spans="1:4" x14ac:dyDescent="0.25">
      <c r="A773" t="s">
        <v>1292</v>
      </c>
    </row>
    <row r="774" spans="1:4" x14ac:dyDescent="0.25">
      <c r="B774">
        <v>1</v>
      </c>
      <c r="C774" t="s">
        <v>1293</v>
      </c>
      <c r="D774" t="str">
        <f>CONCATENATE("'",B774,"' : '",C774,"',")</f>
        <v>'1' : '*Master Rune of Misfortune',</v>
      </c>
    </row>
    <row r="775" spans="1:4" x14ac:dyDescent="0.25">
      <c r="B775">
        <v>2</v>
      </c>
      <c r="C775" t="s">
        <v>1295</v>
      </c>
      <c r="D775" t="str">
        <f>CONCATENATE("'",B775,"' : '",C775,"',")</f>
        <v>'2' : 'Master Rune of Adamant',</v>
      </c>
    </row>
    <row r="776" spans="1:4" x14ac:dyDescent="0.25">
      <c r="B776">
        <v>3</v>
      </c>
      <c r="C776" t="s">
        <v>1296</v>
      </c>
      <c r="D776" t="str">
        <f>CONCATENATE("'",B776,"' : '",C776,"',")</f>
        <v>'3' : 'Master Rune of Gromril',</v>
      </c>
    </row>
    <row r="777" spans="1:4" x14ac:dyDescent="0.25">
      <c r="B777">
        <v>4</v>
      </c>
      <c r="C777" t="s">
        <v>1297</v>
      </c>
      <c r="D777" t="str">
        <f>CONCATENATE("'",B777,"' : '",C777,"',")</f>
        <v>'4' : 'Master Rune of Steel',</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A1FF1-5BCC-455A-BE88-388B8EF3AAA3}">
  <dimension ref="A1:C54"/>
  <sheetViews>
    <sheetView topLeftCell="A31" workbookViewId="0">
      <selection activeCell="B48" sqref="B48"/>
    </sheetView>
  </sheetViews>
  <sheetFormatPr baseColWidth="10" defaultRowHeight="15" x14ac:dyDescent="0.25"/>
  <cols>
    <col min="2" max="2" width="24.42578125" customWidth="1"/>
  </cols>
  <sheetData>
    <row r="1" spans="1:2" x14ac:dyDescent="0.25">
      <c r="A1" t="s">
        <v>1115</v>
      </c>
    </row>
    <row r="2" spans="1:2" x14ac:dyDescent="0.25">
      <c r="A2">
        <v>5</v>
      </c>
      <c r="B2" t="str">
        <f>CONCATENATE("elif centauroid_roll &lt;= ", A2,":")</f>
        <v>elif centauroid_roll &lt;= 5:</v>
      </c>
    </row>
    <row r="3" spans="1:2" x14ac:dyDescent="0.25">
      <c r="A3">
        <v>10</v>
      </c>
      <c r="B3" t="str">
        <f t="shared" ref="B3:B21" si="0">CONCATENATE("elif centauroid_roll &lt;= ", A3,":")</f>
        <v>elif centauroid_roll &lt;= 10:</v>
      </c>
    </row>
    <row r="4" spans="1:2" x14ac:dyDescent="0.25">
      <c r="A4">
        <v>15</v>
      </c>
      <c r="B4" t="str">
        <f t="shared" si="0"/>
        <v>elif centauroid_roll &lt;= 15:</v>
      </c>
    </row>
    <row r="5" spans="1:2" x14ac:dyDescent="0.25">
      <c r="A5">
        <v>20</v>
      </c>
      <c r="B5" t="str">
        <f t="shared" si="0"/>
        <v>elif centauroid_roll &lt;= 20:</v>
      </c>
    </row>
    <row r="6" spans="1:2" x14ac:dyDescent="0.25">
      <c r="A6">
        <v>25</v>
      </c>
      <c r="B6" t="str">
        <f t="shared" si="0"/>
        <v>elif centauroid_roll &lt;= 25:</v>
      </c>
    </row>
    <row r="7" spans="1:2" x14ac:dyDescent="0.25">
      <c r="A7">
        <v>30</v>
      </c>
      <c r="B7" t="str">
        <f t="shared" si="0"/>
        <v>elif centauroid_roll &lt;= 30:</v>
      </c>
    </row>
    <row r="8" spans="1:2" x14ac:dyDescent="0.25">
      <c r="A8">
        <v>35</v>
      </c>
      <c r="B8" t="str">
        <f t="shared" si="0"/>
        <v>elif centauroid_roll &lt;= 35:</v>
      </c>
    </row>
    <row r="9" spans="1:2" x14ac:dyDescent="0.25">
      <c r="A9">
        <v>40</v>
      </c>
      <c r="B9" t="str">
        <f t="shared" si="0"/>
        <v>elif centauroid_roll &lt;= 40:</v>
      </c>
    </row>
    <row r="10" spans="1:2" x14ac:dyDescent="0.25">
      <c r="A10">
        <v>45</v>
      </c>
      <c r="B10" t="str">
        <f t="shared" si="0"/>
        <v>elif centauroid_roll &lt;= 45:</v>
      </c>
    </row>
    <row r="11" spans="1:2" x14ac:dyDescent="0.25">
      <c r="A11">
        <v>50</v>
      </c>
      <c r="B11" t="str">
        <f t="shared" si="0"/>
        <v>elif centauroid_roll &lt;= 50:</v>
      </c>
    </row>
    <row r="12" spans="1:2" x14ac:dyDescent="0.25">
      <c r="A12">
        <v>55</v>
      </c>
      <c r="B12" t="str">
        <f t="shared" si="0"/>
        <v>elif centauroid_roll &lt;= 55:</v>
      </c>
    </row>
    <row r="13" spans="1:2" x14ac:dyDescent="0.25">
      <c r="A13">
        <v>60</v>
      </c>
      <c r="B13" t="str">
        <f t="shared" si="0"/>
        <v>elif centauroid_roll &lt;= 60:</v>
      </c>
    </row>
    <row r="14" spans="1:2" x14ac:dyDescent="0.25">
      <c r="A14">
        <v>65</v>
      </c>
      <c r="B14" t="str">
        <f t="shared" si="0"/>
        <v>elif centauroid_roll &lt;= 65:</v>
      </c>
    </row>
    <row r="15" spans="1:2" x14ac:dyDescent="0.25">
      <c r="A15">
        <v>70</v>
      </c>
      <c r="B15" t="str">
        <f t="shared" si="0"/>
        <v>elif centauroid_roll &lt;= 70:</v>
      </c>
    </row>
    <row r="16" spans="1:2" x14ac:dyDescent="0.25">
      <c r="A16">
        <v>75</v>
      </c>
      <c r="B16" t="str">
        <f t="shared" si="0"/>
        <v>elif centauroid_roll &lt;= 75:</v>
      </c>
    </row>
    <row r="17" spans="1:2" x14ac:dyDescent="0.25">
      <c r="A17">
        <v>80</v>
      </c>
      <c r="B17" t="str">
        <f t="shared" si="0"/>
        <v>elif centauroid_roll &lt;= 80:</v>
      </c>
    </row>
    <row r="18" spans="1:2" x14ac:dyDescent="0.25">
      <c r="A18">
        <v>85</v>
      </c>
      <c r="B18" t="str">
        <f t="shared" si="0"/>
        <v>elif centauroid_roll &lt;= 85:</v>
      </c>
    </row>
    <row r="19" spans="1:2" x14ac:dyDescent="0.25">
      <c r="A19">
        <v>90</v>
      </c>
      <c r="B19" t="str">
        <f t="shared" si="0"/>
        <v>elif centauroid_roll &lt;= 90:</v>
      </c>
    </row>
    <row r="20" spans="1:2" x14ac:dyDescent="0.25">
      <c r="A20">
        <v>95</v>
      </c>
      <c r="B20" t="str">
        <f t="shared" si="0"/>
        <v>elif centauroid_roll &lt;= 95:</v>
      </c>
    </row>
    <row r="21" spans="1:2" x14ac:dyDescent="0.25">
      <c r="A21">
        <v>100</v>
      </c>
      <c r="B21" t="str">
        <f t="shared" si="0"/>
        <v>elif centauroid_roll &lt;= 100:</v>
      </c>
    </row>
    <row r="38" spans="1:3" x14ac:dyDescent="0.25">
      <c r="A38">
        <v>1</v>
      </c>
      <c r="B38" t="s">
        <v>1248</v>
      </c>
      <c r="C38" t="str">
        <f>CONCATENATE("'",A38,"' : '",B38,"',")</f>
        <v>'1' : '*Curse Rune',</v>
      </c>
    </row>
    <row r="39" spans="1:3" x14ac:dyDescent="0.25">
      <c r="A39">
        <v>2</v>
      </c>
      <c r="B39" t="s">
        <v>1249</v>
      </c>
      <c r="C39" t="str">
        <f>CONCATENATE("'",A39,"' : '",B39,"',")</f>
        <v>'2' : '*Rune of Battle',</v>
      </c>
    </row>
    <row r="40" spans="1:3" x14ac:dyDescent="0.25">
      <c r="A40">
        <v>3</v>
      </c>
      <c r="B40" t="s">
        <v>1250</v>
      </c>
      <c r="C40" t="str">
        <f>CONCATENATE("'",A40,"' : '",B40,"',")</f>
        <v>'3' : '*Rune of Enemy Detection',</v>
      </c>
    </row>
    <row r="41" spans="1:3" x14ac:dyDescent="0.25">
      <c r="A41">
        <v>4</v>
      </c>
      <c r="B41" t="s">
        <v>1251</v>
      </c>
      <c r="C41" t="str">
        <f>CONCATENATE("'",A41,"' : '",B41,"',")</f>
        <v>'4' : '*Rune of Healing',</v>
      </c>
    </row>
    <row r="42" spans="1:3" x14ac:dyDescent="0.25">
      <c r="A42">
        <v>5</v>
      </c>
      <c r="B42" t="s">
        <v>1252</v>
      </c>
      <c r="C42" t="str">
        <f>CONCATENATE("'",A42,"' : '",B42,"',")</f>
        <v>'5' : '*Rune of Immolation',</v>
      </c>
    </row>
    <row r="43" spans="1:3" x14ac:dyDescent="0.25">
      <c r="A43">
        <v>6</v>
      </c>
      <c r="B43" t="s">
        <v>1253</v>
      </c>
      <c r="C43" t="str">
        <f>CONCATENATE("'",A43,"' : '",B43,"',")</f>
        <v>'6' : '*Rune of Kadrin',</v>
      </c>
    </row>
    <row r="44" spans="1:3" x14ac:dyDescent="0.25">
      <c r="A44">
        <v>7</v>
      </c>
      <c r="B44" t="s">
        <v>1254</v>
      </c>
      <c r="C44" t="str">
        <f>CONCATENATE("'",A44,"' : '",B44,"',")</f>
        <v>'7' : '*Rune of Light',</v>
      </c>
    </row>
    <row r="45" spans="1:3" x14ac:dyDescent="0.25">
      <c r="A45">
        <v>8</v>
      </c>
      <c r="B45" t="s">
        <v>1255</v>
      </c>
      <c r="C45" t="str">
        <f>CONCATENATE("'",A45,"' : '",B45,"',")</f>
        <v>'8' : '*Rune of Restoration',</v>
      </c>
    </row>
    <row r="46" spans="1:3" x14ac:dyDescent="0.25">
      <c r="A46">
        <v>9</v>
      </c>
      <c r="B46" t="s">
        <v>1256</v>
      </c>
      <c r="C46" t="str">
        <f>CONCATENATE("'",A46,"' : '",B46,"',")</f>
        <v>'9' : '*Rune of Signal',</v>
      </c>
    </row>
    <row r="47" spans="1:3" x14ac:dyDescent="0.25">
      <c r="A47">
        <v>10</v>
      </c>
      <c r="B47" t="s">
        <v>1247</v>
      </c>
      <c r="C47" t="str">
        <f>CONCATENATE("'",A47,"' : '",B47,"',")</f>
        <v>'10' : '*Rune of Silence',</v>
      </c>
    </row>
    <row r="48" spans="1:3" x14ac:dyDescent="0.25">
      <c r="A48">
        <v>11</v>
      </c>
      <c r="B48" t="s">
        <v>1257</v>
      </c>
      <c r="C48" t="str">
        <f>CONCATENATE("'",A48,"' : '",B48,"',")</f>
        <v>'11' : 'Rune of Fate',</v>
      </c>
    </row>
    <row r="49" spans="1:3" x14ac:dyDescent="0.25">
      <c r="A49">
        <v>12</v>
      </c>
      <c r="B49" t="s">
        <v>1258</v>
      </c>
      <c r="C49" t="str">
        <f>CONCATENATE("'",A49,"' : '",B49,"',")</f>
        <v>'12' : 'Rune of the Furnace',</v>
      </c>
    </row>
    <row r="50" spans="1:3" x14ac:dyDescent="0.25">
      <c r="A50">
        <v>13</v>
      </c>
      <c r="B50" t="s">
        <v>1259</v>
      </c>
      <c r="C50" t="str">
        <f>CONCATENATE("'",A50,"' : '",B50,"',")</f>
        <v>'13' : 'Rune of Luck',</v>
      </c>
    </row>
    <row r="51" spans="1:3" x14ac:dyDescent="0.25">
      <c r="A51">
        <v>14</v>
      </c>
      <c r="B51" t="s">
        <v>1260</v>
      </c>
      <c r="C51" t="str">
        <f>CONCATENATE("'",A51,"' : '",B51,"',")</f>
        <v>'14' : 'Rune of Spellbreaking',</v>
      </c>
    </row>
    <row r="52" spans="1:3" x14ac:dyDescent="0.25">
      <c r="A52">
        <v>15</v>
      </c>
      <c r="B52" t="s">
        <v>1261</v>
      </c>
      <c r="C52" t="str">
        <f>CONCATENATE("'",A52,"' : '",B52,"',")</f>
        <v>'15' : 'Rune of Spelleating',</v>
      </c>
    </row>
    <row r="53" spans="1:3" x14ac:dyDescent="0.25">
      <c r="A53">
        <v>16</v>
      </c>
      <c r="B53" t="s">
        <v>1262</v>
      </c>
      <c r="C53" t="str">
        <f>CONCATENATE("'",A53,"' : '",B53,"',")</f>
        <v>'16' : 'Rune of Warding',</v>
      </c>
    </row>
    <row r="54" spans="1:3" x14ac:dyDescent="0.25">
      <c r="A54">
        <v>17</v>
      </c>
      <c r="B54" t="s">
        <v>1290</v>
      </c>
      <c r="C54" t="str">
        <f>CONCATENATE("'",A54,"' : '",B54,"',")</f>
        <v>'17' : '*Rune of Slowness',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F48CA-AF2E-4962-AE0E-C2434FD3D845}">
  <dimension ref="A1:E295"/>
  <sheetViews>
    <sheetView workbookViewId="0">
      <selection activeCell="A218" sqref="A218"/>
    </sheetView>
  </sheetViews>
  <sheetFormatPr baseColWidth="10" defaultRowHeight="15" x14ac:dyDescent="0.25"/>
  <cols>
    <col min="4" max="4" width="34.5703125" customWidth="1"/>
  </cols>
  <sheetData>
    <row r="1" spans="1:5" x14ac:dyDescent="0.25">
      <c r="A1" t="s">
        <v>151</v>
      </c>
    </row>
    <row r="2" spans="1:5" x14ac:dyDescent="0.25">
      <c r="E2" t="s">
        <v>166</v>
      </c>
    </row>
    <row r="3" spans="1:5" x14ac:dyDescent="0.25">
      <c r="A3" t="s">
        <v>1</v>
      </c>
      <c r="B3" t="s">
        <v>152</v>
      </c>
      <c r="C3" t="s">
        <v>153</v>
      </c>
    </row>
    <row r="4" spans="1:5" x14ac:dyDescent="0.25">
      <c r="A4" t="s">
        <v>154</v>
      </c>
      <c r="B4">
        <v>3</v>
      </c>
      <c r="D4" t="str">
        <f t="shared" ref="D4:D29" si="0">CONCATENATE("['",A4,"', '",B4,"'],")</f>
        <v>['Glowing Light', '3'],</v>
      </c>
    </row>
    <row r="5" spans="1:5" x14ac:dyDescent="0.25">
      <c r="A5" t="s">
        <v>155</v>
      </c>
      <c r="B5">
        <v>4</v>
      </c>
      <c r="D5" t="str">
        <f t="shared" si="0"/>
        <v>['Sounds', '4'],</v>
      </c>
    </row>
    <row r="6" spans="1:5" x14ac:dyDescent="0.25">
      <c r="A6" t="s">
        <v>156</v>
      </c>
      <c r="B6">
        <v>4</v>
      </c>
      <c r="D6" t="str">
        <f t="shared" si="0"/>
        <v>['Drop', '4'],</v>
      </c>
    </row>
    <row r="7" spans="1:5" x14ac:dyDescent="0.25">
      <c r="A7" t="s">
        <v>157</v>
      </c>
      <c r="B7">
        <v>6</v>
      </c>
      <c r="D7" t="str">
        <f t="shared" si="0"/>
        <v>['Marsh Lights', '6'],</v>
      </c>
    </row>
    <row r="8" spans="1:5" x14ac:dyDescent="0.25">
      <c r="A8" t="s">
        <v>158</v>
      </c>
      <c r="B8">
        <v>6</v>
      </c>
      <c r="D8" t="str">
        <f t="shared" si="0"/>
        <v>['Magic Dart', '6'],</v>
      </c>
    </row>
    <row r="9" spans="1:5" x14ac:dyDescent="0.25">
      <c r="A9" t="s">
        <v>159</v>
      </c>
      <c r="B9">
        <v>6</v>
      </c>
      <c r="D9" t="str">
        <f t="shared" si="0"/>
        <v>['Sleep', '6'],</v>
      </c>
    </row>
    <row r="10" spans="1:5" x14ac:dyDescent="0.25">
      <c r="A10" t="s">
        <v>160</v>
      </c>
      <c r="B10">
        <v>3</v>
      </c>
      <c r="D10" t="str">
        <f t="shared" si="0"/>
        <v>['Protection From Rain', '3'],</v>
      </c>
    </row>
    <row r="11" spans="1:5" x14ac:dyDescent="0.25">
      <c r="A11" t="s">
        <v>161</v>
      </c>
      <c r="B11">
        <v>3</v>
      </c>
      <c r="D11" t="str">
        <f t="shared" si="0"/>
        <v>['Magic Flame', '3'],</v>
      </c>
    </row>
    <row r="12" spans="1:5" x14ac:dyDescent="0.25">
      <c r="A12" t="s">
        <v>162</v>
      </c>
      <c r="B12">
        <v>4</v>
      </c>
      <c r="D12" t="str">
        <f t="shared" si="0"/>
        <v>['Gust', '4'],</v>
      </c>
    </row>
    <row r="13" spans="1:5" x14ac:dyDescent="0.25">
      <c r="A13" t="s">
        <v>163</v>
      </c>
      <c r="B13">
        <v>4</v>
      </c>
      <c r="D13" t="str">
        <f t="shared" si="0"/>
        <v>['Ghost Step', '4'],</v>
      </c>
    </row>
    <row r="14" spans="1:5" x14ac:dyDescent="0.25">
      <c r="A14" t="s">
        <v>164</v>
      </c>
      <c r="B14">
        <v>5</v>
      </c>
      <c r="D14" t="str">
        <f t="shared" si="0"/>
        <v>['Ill Fortune', '5'],</v>
      </c>
    </row>
    <row r="15" spans="1:5" x14ac:dyDescent="0.25">
      <c r="A15" t="s">
        <v>165</v>
      </c>
      <c r="B15">
        <v>6</v>
      </c>
      <c r="D15" t="str">
        <f t="shared" si="0"/>
        <v>['Shock', '6'],</v>
      </c>
    </row>
    <row r="16" spans="1:5" x14ac:dyDescent="0.25">
      <c r="A16" t="s">
        <v>167</v>
      </c>
      <c r="B16">
        <v>4</v>
      </c>
      <c r="D16" t="str">
        <f t="shared" si="0"/>
        <v>['Move', '4'],</v>
      </c>
    </row>
    <row r="17" spans="1:4" x14ac:dyDescent="0.25">
      <c r="A17" t="s">
        <v>168</v>
      </c>
      <c r="B17">
        <v>5</v>
      </c>
      <c r="D17" t="str">
        <f t="shared" si="0"/>
        <v>['Aethyric Armour', '5'],</v>
      </c>
    </row>
    <row r="18" spans="1:4" x14ac:dyDescent="0.25">
      <c r="A18" t="s">
        <v>169</v>
      </c>
      <c r="B18">
        <v>6</v>
      </c>
      <c r="D18" t="str">
        <f t="shared" si="0"/>
        <v>['Blessed Weapon', '6'],</v>
      </c>
    </row>
    <row r="19" spans="1:4" x14ac:dyDescent="0.25">
      <c r="A19" t="s">
        <v>170</v>
      </c>
      <c r="B19">
        <v>7</v>
      </c>
      <c r="D19" t="str">
        <f t="shared" si="0"/>
        <v>['Magic Lock', '7'],</v>
      </c>
    </row>
    <row r="20" spans="1:4" x14ac:dyDescent="0.25">
      <c r="A20" t="s">
        <v>171</v>
      </c>
      <c r="B20">
        <v>8</v>
      </c>
      <c r="D20" t="str">
        <f t="shared" si="0"/>
        <v>['Magic Alarm', '8'],</v>
      </c>
    </row>
    <row r="21" spans="1:4" x14ac:dyDescent="0.25">
      <c r="A21" t="s">
        <v>172</v>
      </c>
      <c r="B21">
        <v>10</v>
      </c>
      <c r="D21" t="str">
        <f t="shared" si="0"/>
        <v>['Silence', '10'],</v>
      </c>
    </row>
    <row r="22" spans="1:4" x14ac:dyDescent="0.25">
      <c r="A22" t="s">
        <v>173</v>
      </c>
      <c r="B22">
        <v>11</v>
      </c>
      <c r="D22" t="str">
        <f t="shared" si="0"/>
        <v>['Skywalk', '11'],</v>
      </c>
    </row>
    <row r="23" spans="1:4" x14ac:dyDescent="0.25">
      <c r="A23" t="s">
        <v>174</v>
      </c>
      <c r="B23">
        <v>13</v>
      </c>
      <c r="D23" t="str">
        <f t="shared" si="0"/>
        <v>['Dispel', '13'],</v>
      </c>
    </row>
    <row r="24" spans="1:4" x14ac:dyDescent="0.25">
      <c r="A24" t="s">
        <v>348</v>
      </c>
      <c r="B24">
        <v>10</v>
      </c>
      <c r="D24" t="str">
        <f t="shared" si="0"/>
        <v>['Bind', '10'],</v>
      </c>
    </row>
    <row r="25" spans="1:4" x14ac:dyDescent="0.25">
      <c r="A25" t="s">
        <v>349</v>
      </c>
      <c r="B25">
        <v>7</v>
      </c>
      <c r="D25" t="str">
        <f t="shared" si="0"/>
        <v>['Climb', '7'],</v>
      </c>
    </row>
    <row r="26" spans="1:4" x14ac:dyDescent="0.25">
      <c r="A26" t="s">
        <v>350</v>
      </c>
      <c r="B26">
        <v>13</v>
      </c>
      <c r="D26" t="str">
        <f t="shared" si="0"/>
        <v>['Hand of the God', '13'],</v>
      </c>
    </row>
    <row r="27" spans="1:4" x14ac:dyDescent="0.25">
      <c r="A27" t="s">
        <v>351</v>
      </c>
      <c r="B27">
        <v>11</v>
      </c>
      <c r="D27" t="str">
        <f t="shared" si="0"/>
        <v>['Side-Step', '11'],</v>
      </c>
    </row>
    <row r="28" spans="1:4" x14ac:dyDescent="0.25">
      <c r="A28" t="s">
        <v>352</v>
      </c>
      <c r="B28">
        <v>15</v>
      </c>
      <c r="D28" t="str">
        <f t="shared" si="0"/>
        <v>['Suppress Mutation', '15'],</v>
      </c>
    </row>
    <row r="29" spans="1:4" x14ac:dyDescent="0.25">
      <c r="A29" t="s">
        <v>353</v>
      </c>
      <c r="B29">
        <v>8</v>
      </c>
      <c r="D29" t="str">
        <f t="shared" si="0"/>
        <v>['Tremor', '8'],</v>
      </c>
    </row>
    <row r="30" spans="1:4" x14ac:dyDescent="0.25">
      <c r="A30" t="s">
        <v>175</v>
      </c>
    </row>
    <row r="32" spans="1:4" x14ac:dyDescent="0.25">
      <c r="A32" t="s">
        <v>183</v>
      </c>
      <c r="B32">
        <v>7</v>
      </c>
      <c r="C32">
        <v>1</v>
      </c>
      <c r="D32" t="str">
        <f t="shared" ref="D32:D51" si="1">CONCATENATE("['",A32,"', '",B32,"'],")</f>
        <v>['The Beast Broken', '7'],</v>
      </c>
    </row>
    <row r="33" spans="1:4" x14ac:dyDescent="0.25">
      <c r="A33" t="s">
        <v>184</v>
      </c>
      <c r="B33">
        <v>9</v>
      </c>
      <c r="C33">
        <v>1</v>
      </c>
      <c r="D33" t="str">
        <f t="shared" si="1"/>
        <v>['The Beast Made Well', '9'],</v>
      </c>
    </row>
    <row r="34" spans="1:4" x14ac:dyDescent="0.25">
      <c r="A34" t="s">
        <v>176</v>
      </c>
      <c r="B34">
        <v>5</v>
      </c>
      <c r="C34">
        <v>1</v>
      </c>
      <c r="D34" t="str">
        <f t="shared" si="1"/>
        <v>['Calm the Wild Beast', '5'],</v>
      </c>
    </row>
    <row r="35" spans="1:4" x14ac:dyDescent="0.25">
      <c r="A35" t="s">
        <v>178</v>
      </c>
      <c r="B35">
        <v>8</v>
      </c>
      <c r="C35">
        <v>1</v>
      </c>
      <c r="D35" t="str">
        <f t="shared" si="1"/>
        <v>['Claws of Fury', '8'],</v>
      </c>
    </row>
    <row r="36" spans="1:4" x14ac:dyDescent="0.25">
      <c r="A36" t="s">
        <v>188</v>
      </c>
      <c r="B36">
        <v>6</v>
      </c>
      <c r="C36">
        <v>1</v>
      </c>
      <c r="D36" t="str">
        <f t="shared" si="1"/>
        <v>['Cruelty's Desserts', '6'],</v>
      </c>
    </row>
    <row r="37" spans="1:4" x14ac:dyDescent="0.25">
      <c r="A37" t="s">
        <v>177</v>
      </c>
      <c r="B37">
        <v>7</v>
      </c>
      <c r="C37">
        <v>1</v>
      </c>
      <c r="D37" t="str">
        <f t="shared" si="1"/>
        <v>['Form of the Soaring Raven', '7'],</v>
      </c>
    </row>
    <row r="38" spans="1:4" x14ac:dyDescent="0.25">
      <c r="A38" t="s">
        <v>185</v>
      </c>
      <c r="B38">
        <v>14</v>
      </c>
      <c r="C38">
        <v>2</v>
      </c>
      <c r="D38" t="str">
        <f t="shared" si="1"/>
        <v>['The Boar's Hide', '14'],</v>
      </c>
    </row>
    <row r="39" spans="1:4" x14ac:dyDescent="0.25">
      <c r="A39" t="s">
        <v>181</v>
      </c>
      <c r="B39">
        <v>15</v>
      </c>
      <c r="C39">
        <v>2</v>
      </c>
      <c r="D39" t="str">
        <f t="shared" si="1"/>
        <v>['Form of the Ravening Wolf', '15'],</v>
      </c>
    </row>
    <row r="40" spans="1:4" x14ac:dyDescent="0.25">
      <c r="A40" t="s">
        <v>191</v>
      </c>
      <c r="B40">
        <v>15</v>
      </c>
      <c r="C40">
        <v>2</v>
      </c>
      <c r="D40" t="str">
        <f t="shared" si="1"/>
        <v>['Leatherbane', '15'],</v>
      </c>
    </row>
    <row r="41" spans="1:4" x14ac:dyDescent="0.25">
      <c r="A41" t="s">
        <v>180</v>
      </c>
      <c r="B41">
        <v>13</v>
      </c>
      <c r="C41">
        <v>2</v>
      </c>
      <c r="D41" t="str">
        <f t="shared" si="1"/>
        <v>['Master's Voice', '13'],</v>
      </c>
    </row>
    <row r="42" spans="1:4" x14ac:dyDescent="0.25">
      <c r="A42" t="s">
        <v>192</v>
      </c>
      <c r="B42">
        <v>11</v>
      </c>
      <c r="C42">
        <v>2</v>
      </c>
      <c r="D42" t="str">
        <f t="shared" si="1"/>
        <v>['The Ox Stands', '11'],</v>
      </c>
    </row>
    <row r="43" spans="1:4" x14ac:dyDescent="0.25">
      <c r="A43" t="s">
        <v>179</v>
      </c>
      <c r="B43">
        <v>11</v>
      </c>
      <c r="C43">
        <v>2</v>
      </c>
      <c r="D43" t="str">
        <f t="shared" si="1"/>
        <v>['The Talking Beast', '11'],</v>
      </c>
    </row>
    <row r="44" spans="1:4" x14ac:dyDescent="0.25">
      <c r="A44" t="s">
        <v>182</v>
      </c>
      <c r="B44">
        <v>19</v>
      </c>
      <c r="C44">
        <v>3</v>
      </c>
      <c r="D44" t="str">
        <f t="shared" si="1"/>
        <v>['The Beast Unleashed', '19'],</v>
      </c>
    </row>
    <row r="45" spans="1:4" x14ac:dyDescent="0.25">
      <c r="A45" t="s">
        <v>186</v>
      </c>
      <c r="B45">
        <v>18</v>
      </c>
      <c r="C45">
        <v>3</v>
      </c>
      <c r="D45" t="str">
        <f t="shared" si="1"/>
        <v>['Cowering Beasts', '18'],</v>
      </c>
    </row>
    <row r="46" spans="1:4" x14ac:dyDescent="0.25">
      <c r="A46" t="s">
        <v>187</v>
      </c>
      <c r="B46">
        <v>17</v>
      </c>
      <c r="C46">
        <v>3</v>
      </c>
      <c r="D46" t="str">
        <f t="shared" si="1"/>
        <v>['Crow's Feast', '17'],</v>
      </c>
    </row>
    <row r="47" spans="1:4" x14ac:dyDescent="0.25">
      <c r="A47" t="s">
        <v>189</v>
      </c>
      <c r="B47">
        <v>18</v>
      </c>
      <c r="C47">
        <v>3</v>
      </c>
      <c r="D47" t="str">
        <f t="shared" si="1"/>
        <v>['Form of the Puissant Steed', '18'],</v>
      </c>
    </row>
    <row r="48" spans="1:4" x14ac:dyDescent="0.25">
      <c r="A48" t="s">
        <v>195</v>
      </c>
      <c r="B48">
        <v>16</v>
      </c>
      <c r="C48">
        <v>3</v>
      </c>
      <c r="D48" t="str">
        <f t="shared" si="1"/>
        <v>['The Winter's Long Slumber', '16'],</v>
      </c>
    </row>
    <row r="49" spans="1:4" x14ac:dyDescent="0.25">
      <c r="A49" t="s">
        <v>190</v>
      </c>
      <c r="B49">
        <v>21</v>
      </c>
      <c r="C49">
        <v>4</v>
      </c>
      <c r="D49" t="str">
        <f t="shared" si="1"/>
        <v>['Form of the Raging Bear', '21'],</v>
      </c>
    </row>
    <row r="50" spans="1:4" x14ac:dyDescent="0.25">
      <c r="A50" t="s">
        <v>193</v>
      </c>
      <c r="B50">
        <v>21</v>
      </c>
      <c r="C50">
        <v>4</v>
      </c>
      <c r="D50" t="str">
        <f t="shared" si="1"/>
        <v>['Repugnant Transformation', '21'],</v>
      </c>
    </row>
    <row r="51" spans="1:4" x14ac:dyDescent="0.25">
      <c r="A51" t="s">
        <v>194</v>
      </c>
      <c r="B51">
        <v>25</v>
      </c>
      <c r="C51">
        <v>4</v>
      </c>
      <c r="D51" t="str">
        <f t="shared" si="1"/>
        <v>['Wings of the Falcon', '25'],</v>
      </c>
    </row>
    <row r="54" spans="1:4" x14ac:dyDescent="0.25">
      <c r="A54" t="s">
        <v>196</v>
      </c>
    </row>
    <row r="56" spans="1:4" x14ac:dyDescent="0.25">
      <c r="A56" t="s">
        <v>200</v>
      </c>
      <c r="B56">
        <v>6</v>
      </c>
      <c r="C56">
        <v>1</v>
      </c>
      <c r="D56" t="str">
        <f t="shared" ref="D56:D75" si="2">CONCATENATE("['",A56,"', '",B56,"'],")</f>
        <v>['Death's Messenger', '6'],</v>
      </c>
    </row>
    <row r="57" spans="1:4" x14ac:dyDescent="0.25">
      <c r="A57" t="s">
        <v>202</v>
      </c>
      <c r="B57">
        <v>5</v>
      </c>
      <c r="C57">
        <v>1</v>
      </c>
      <c r="D57" t="str">
        <f t="shared" si="2"/>
        <v>['Deathsight', '5'],</v>
      </c>
    </row>
    <row r="58" spans="1:4" x14ac:dyDescent="0.25">
      <c r="A58" t="s">
        <v>204</v>
      </c>
      <c r="B58">
        <v>5</v>
      </c>
      <c r="C58">
        <v>1</v>
      </c>
      <c r="D58" t="str">
        <f t="shared" si="2"/>
        <v>['Grief's End', '5'],</v>
      </c>
    </row>
    <row r="59" spans="1:4" x14ac:dyDescent="0.25">
      <c r="A59" t="s">
        <v>209</v>
      </c>
      <c r="B59">
        <v>8</v>
      </c>
      <c r="C59">
        <v>1</v>
      </c>
      <c r="D59" t="str">
        <f t="shared" si="2"/>
        <v>['Reaping Scythe', '8'],</v>
      </c>
    </row>
    <row r="60" spans="1:4" x14ac:dyDescent="0.25">
      <c r="A60" t="s">
        <v>211</v>
      </c>
      <c r="B60">
        <v>7</v>
      </c>
      <c r="C60">
        <v>1</v>
      </c>
      <c r="D60" t="str">
        <f t="shared" si="2"/>
        <v>['Swift Passing', '7'],</v>
      </c>
    </row>
    <row r="61" spans="1:4" x14ac:dyDescent="0.25">
      <c r="A61" t="s">
        <v>213</v>
      </c>
      <c r="B61">
        <v>10</v>
      </c>
      <c r="C61">
        <v>1</v>
      </c>
      <c r="D61" t="str">
        <f t="shared" si="2"/>
        <v>['Tomb Robber's Curse', '10'],</v>
      </c>
    </row>
    <row r="62" spans="1:4" x14ac:dyDescent="0.25">
      <c r="A62" t="s">
        <v>197</v>
      </c>
      <c r="B62">
        <v>14</v>
      </c>
      <c r="C62">
        <v>2</v>
      </c>
      <c r="D62" t="str">
        <f t="shared" si="2"/>
        <v>['Acceptance of Fate', '14'],</v>
      </c>
    </row>
    <row r="63" spans="1:4" x14ac:dyDescent="0.25">
      <c r="A63" t="s">
        <v>201</v>
      </c>
      <c r="B63">
        <v>14</v>
      </c>
      <c r="C63">
        <v>2</v>
      </c>
      <c r="D63" t="str">
        <f t="shared" si="2"/>
        <v>['Death's Release', '14'],</v>
      </c>
    </row>
    <row r="64" spans="1:4" x14ac:dyDescent="0.25">
      <c r="A64" t="s">
        <v>208</v>
      </c>
      <c r="B64">
        <v>11</v>
      </c>
      <c r="C64">
        <v>2</v>
      </c>
      <c r="D64" t="str">
        <f t="shared" si="2"/>
        <v>['Limbwither ', '11'],</v>
      </c>
    </row>
    <row r="65" spans="1:4" x14ac:dyDescent="0.25">
      <c r="A65" t="s">
        <v>212</v>
      </c>
      <c r="B65">
        <v>11</v>
      </c>
      <c r="C65">
        <v>2</v>
      </c>
      <c r="D65" t="str">
        <f t="shared" si="2"/>
        <v>['Tide of Years', '11'],</v>
      </c>
    </row>
    <row r="66" spans="1:4" x14ac:dyDescent="0.25">
      <c r="A66" t="s">
        <v>214</v>
      </c>
      <c r="B66">
        <v>12</v>
      </c>
      <c r="C66">
        <v>2</v>
      </c>
      <c r="D66" t="str">
        <f t="shared" si="2"/>
        <v>['Ward Against Abomination', '12'],</v>
      </c>
    </row>
    <row r="67" spans="1:4" x14ac:dyDescent="0.25">
      <c r="A67" t="s">
        <v>199</v>
      </c>
      <c r="B67">
        <v>20</v>
      </c>
      <c r="C67">
        <v>3</v>
      </c>
      <c r="D67" t="str">
        <f t="shared" si="2"/>
        <v>['Death's Door', '20'],</v>
      </c>
    </row>
    <row r="68" spans="1:4" x14ac:dyDescent="0.25">
      <c r="A68" t="s">
        <v>203</v>
      </c>
      <c r="B68">
        <v>18</v>
      </c>
      <c r="C68">
        <v>3</v>
      </c>
      <c r="D68" t="str">
        <f t="shared" si="2"/>
        <v>['Final Words', '18'],</v>
      </c>
    </row>
    <row r="69" spans="1:4" x14ac:dyDescent="0.25">
      <c r="A69" t="s">
        <v>205</v>
      </c>
      <c r="B69">
        <v>16</v>
      </c>
      <c r="C69">
        <v>3</v>
      </c>
      <c r="D69" t="str">
        <f t="shared" si="2"/>
        <v>['The Icy Grip of Death', '16'],</v>
      </c>
    </row>
    <row r="70" spans="1:4" x14ac:dyDescent="0.25">
      <c r="A70" t="s">
        <v>206</v>
      </c>
      <c r="B70">
        <v>18</v>
      </c>
      <c r="C70">
        <v>3</v>
      </c>
      <c r="D70" t="str">
        <f t="shared" si="2"/>
        <v>['Knock of the Departed ', '18'],</v>
      </c>
    </row>
    <row r="71" spans="1:4" x14ac:dyDescent="0.25">
      <c r="A71" t="s">
        <v>210</v>
      </c>
      <c r="B71">
        <v>16</v>
      </c>
      <c r="C71">
        <v>3</v>
      </c>
      <c r="D71" t="str">
        <f t="shared" si="2"/>
        <v>['Steal Life', '16'],</v>
      </c>
    </row>
    <row r="72" spans="1:4" x14ac:dyDescent="0.25">
      <c r="A72" t="s">
        <v>198</v>
      </c>
      <c r="B72">
        <v>29</v>
      </c>
      <c r="C72">
        <v>4</v>
      </c>
      <c r="D72" t="str">
        <f t="shared" si="2"/>
        <v>['The Animus Imprisoned', '29'],</v>
      </c>
    </row>
    <row r="73" spans="1:4" x14ac:dyDescent="0.25">
      <c r="A73" t="s">
        <v>207</v>
      </c>
      <c r="B73">
        <v>31</v>
      </c>
      <c r="C73">
        <v>4</v>
      </c>
      <c r="D73" t="str">
        <f t="shared" si="2"/>
        <v>['Life's End', '31'],</v>
      </c>
    </row>
    <row r="74" spans="1:4" x14ac:dyDescent="0.25">
      <c r="A74" t="s">
        <v>215</v>
      </c>
      <c r="B74">
        <v>27</v>
      </c>
      <c r="C74">
        <v>4</v>
      </c>
      <c r="D74" t="str">
        <f t="shared" si="2"/>
        <v>['Wind of Death', '27'],</v>
      </c>
    </row>
    <row r="75" spans="1:4" x14ac:dyDescent="0.25">
      <c r="A75" t="s">
        <v>216</v>
      </c>
      <c r="B75">
        <v>23</v>
      </c>
      <c r="C75">
        <v>4</v>
      </c>
      <c r="D75" t="str">
        <f t="shared" si="2"/>
        <v>['Youth's Bane', '23'],</v>
      </c>
    </row>
    <row r="77" spans="1:4" x14ac:dyDescent="0.25">
      <c r="A77" t="s">
        <v>217</v>
      </c>
    </row>
    <row r="79" spans="1:4" x14ac:dyDescent="0.25">
      <c r="A79" t="s">
        <v>222</v>
      </c>
      <c r="B79">
        <v>4</v>
      </c>
      <c r="C79">
        <v>1</v>
      </c>
      <c r="D79" t="str">
        <f t="shared" ref="D79:D98" si="3">CONCATENATE("['",A79,"', '",B79,"'],")</f>
        <v>['Cauterize', '4'],</v>
      </c>
    </row>
    <row r="80" spans="1:4" x14ac:dyDescent="0.25">
      <c r="A80" t="s">
        <v>223</v>
      </c>
      <c r="B80">
        <v>6</v>
      </c>
      <c r="C80">
        <v>1</v>
      </c>
      <c r="D80" t="str">
        <f t="shared" si="3"/>
        <v>['Choleric', '6'],</v>
      </c>
    </row>
    <row r="81" spans="1:4" x14ac:dyDescent="0.25">
      <c r="A81" t="s">
        <v>226</v>
      </c>
      <c r="B81">
        <v>8</v>
      </c>
      <c r="C81">
        <v>1</v>
      </c>
      <c r="D81" t="str">
        <f t="shared" si="3"/>
        <v>['Crown of Fire', '8'],</v>
      </c>
    </row>
    <row r="82" spans="1:4" x14ac:dyDescent="0.25">
      <c r="A82" t="s">
        <v>230</v>
      </c>
      <c r="B82">
        <v>6</v>
      </c>
      <c r="C82">
        <v>1</v>
      </c>
      <c r="D82" t="str">
        <f t="shared" si="3"/>
        <v>['Fires of U'Zhul', '6'],</v>
      </c>
    </row>
    <row r="83" spans="1:4" x14ac:dyDescent="0.25">
      <c r="A83" t="s">
        <v>232</v>
      </c>
      <c r="B83">
        <v>4</v>
      </c>
      <c r="C83">
        <v>1</v>
      </c>
      <c r="D83" t="str">
        <f t="shared" si="3"/>
        <v>['Flashcook', '4'],</v>
      </c>
    </row>
    <row r="84" spans="1:4" x14ac:dyDescent="0.25">
      <c r="A84" t="s">
        <v>237</v>
      </c>
      <c r="B84">
        <v>9</v>
      </c>
      <c r="C84">
        <v>1</v>
      </c>
      <c r="D84" t="str">
        <f t="shared" si="3"/>
        <v>['Taste of Fire ', '9'],</v>
      </c>
    </row>
    <row r="85" spans="1:4" x14ac:dyDescent="0.25">
      <c r="A85" t="s">
        <v>227</v>
      </c>
      <c r="B85">
        <v>14</v>
      </c>
      <c r="C85">
        <v>2</v>
      </c>
      <c r="D85" t="str">
        <f t="shared" si="3"/>
        <v>['Curtain of Flame', '14'],</v>
      </c>
    </row>
    <row r="86" spans="1:4" x14ac:dyDescent="0.25">
      <c r="A86" t="s">
        <v>229</v>
      </c>
      <c r="B86">
        <v>12</v>
      </c>
      <c r="C86">
        <v>2</v>
      </c>
      <c r="D86" t="str">
        <f t="shared" si="3"/>
        <v>['Fire Ball', '12'],</v>
      </c>
    </row>
    <row r="87" spans="1:4" x14ac:dyDescent="0.25">
      <c r="A87" t="s">
        <v>231</v>
      </c>
      <c r="B87">
        <v>14</v>
      </c>
      <c r="C87">
        <v>2</v>
      </c>
      <c r="D87" t="str">
        <f t="shared" si="3"/>
        <v>['Flaming Sword of Rhuin', '14'],</v>
      </c>
    </row>
    <row r="88" spans="1:4" x14ac:dyDescent="0.25">
      <c r="A88" t="s">
        <v>234</v>
      </c>
      <c r="B88">
        <v>11</v>
      </c>
      <c r="C88">
        <v>2</v>
      </c>
      <c r="D88" t="str">
        <f t="shared" si="3"/>
        <v>['Inextinguishable Flame', '11'],</v>
      </c>
    </row>
    <row r="89" spans="1:4" x14ac:dyDescent="0.25">
      <c r="A89" t="s">
        <v>236</v>
      </c>
      <c r="B89">
        <v>12</v>
      </c>
      <c r="C89">
        <v>2</v>
      </c>
      <c r="D89" t="str">
        <f t="shared" si="3"/>
        <v>['Shield of Aqshy', '12'],</v>
      </c>
    </row>
    <row r="90" spans="1:4" x14ac:dyDescent="0.25">
      <c r="A90" t="s">
        <v>225</v>
      </c>
      <c r="B90">
        <v>16</v>
      </c>
      <c r="C90">
        <v>3</v>
      </c>
      <c r="D90" t="str">
        <f t="shared" si="3"/>
        <v>['Consuming Wrath', '16'],</v>
      </c>
    </row>
    <row r="91" spans="1:4" x14ac:dyDescent="0.25">
      <c r="A91" t="s">
        <v>233</v>
      </c>
      <c r="B91">
        <v>16</v>
      </c>
      <c r="C91">
        <v>3</v>
      </c>
      <c r="D91" t="str">
        <f t="shared" si="3"/>
        <v>['Hearts of Fire', '16'],</v>
      </c>
    </row>
    <row r="92" spans="1:4" x14ac:dyDescent="0.25">
      <c r="A92" t="s">
        <v>235</v>
      </c>
      <c r="B92">
        <v>18</v>
      </c>
      <c r="C92">
        <v>3</v>
      </c>
      <c r="D92" t="str">
        <f t="shared" si="3"/>
        <v>['Ruin and Destruction', '18'],</v>
      </c>
    </row>
    <row r="93" spans="1:4" x14ac:dyDescent="0.25">
      <c r="A93" t="s">
        <v>218</v>
      </c>
      <c r="B93">
        <v>24</v>
      </c>
      <c r="C93">
        <v>4</v>
      </c>
      <c r="D93" t="str">
        <f t="shared" si="3"/>
        <v>['Aqshy's Aegis', '24'],</v>
      </c>
    </row>
    <row r="94" spans="1:4" x14ac:dyDescent="0.25">
      <c r="A94" t="s">
        <v>219</v>
      </c>
      <c r="B94">
        <v>21</v>
      </c>
      <c r="C94">
        <v>4</v>
      </c>
      <c r="D94" t="str">
        <f t="shared" si="3"/>
        <v>['Boiling Blood', '21'],</v>
      </c>
    </row>
    <row r="95" spans="1:4" x14ac:dyDescent="0.25">
      <c r="A95" t="s">
        <v>220</v>
      </c>
      <c r="B95">
        <v>25</v>
      </c>
      <c r="C95">
        <v>4</v>
      </c>
      <c r="D95" t="str">
        <f t="shared" si="3"/>
        <v>['Breathe Fire', '25'],</v>
      </c>
    </row>
    <row r="96" spans="1:4" x14ac:dyDescent="0.25">
      <c r="A96" t="s">
        <v>221</v>
      </c>
      <c r="B96">
        <v>26</v>
      </c>
      <c r="C96">
        <v>4</v>
      </c>
      <c r="D96" t="str">
        <f t="shared" si="3"/>
        <v>['Burning Vengeance', '26'],</v>
      </c>
    </row>
    <row r="97" spans="1:4" x14ac:dyDescent="0.25">
      <c r="A97" t="s">
        <v>224</v>
      </c>
      <c r="B97">
        <v>31</v>
      </c>
      <c r="C97">
        <v>4</v>
      </c>
      <c r="D97" t="str">
        <f t="shared" si="3"/>
        <v>['Conflagration of Doom', '31'],</v>
      </c>
    </row>
    <row r="98" spans="1:4" x14ac:dyDescent="0.25">
      <c r="A98" t="s">
        <v>228</v>
      </c>
      <c r="B98">
        <v>22</v>
      </c>
      <c r="C98">
        <v>4</v>
      </c>
      <c r="D98" t="str">
        <f t="shared" si="3"/>
        <v>['Fiery Blast', '22'],</v>
      </c>
    </row>
    <row r="100" spans="1:4" x14ac:dyDescent="0.25">
      <c r="A100" t="s">
        <v>238</v>
      </c>
    </row>
    <row r="102" spans="1:4" x14ac:dyDescent="0.25">
      <c r="A102" t="s">
        <v>239</v>
      </c>
      <c r="B102">
        <v>10</v>
      </c>
      <c r="C102">
        <v>1</v>
      </c>
      <c r="D102" t="str">
        <f t="shared" ref="D102:D121" si="4">CONCATENATE("['",A102,"', '",B102,"'],")</f>
        <v>['Birdspeak', '10'],</v>
      </c>
    </row>
    <row r="103" spans="1:4" x14ac:dyDescent="0.25">
      <c r="A103" t="s">
        <v>244</v>
      </c>
      <c r="B103">
        <v>6</v>
      </c>
      <c r="C103">
        <v>1</v>
      </c>
      <c r="D103" t="str">
        <f t="shared" si="4"/>
        <v>['First Portent of Amul', '6'],</v>
      </c>
    </row>
    <row r="104" spans="1:4" x14ac:dyDescent="0.25">
      <c r="A104" t="s">
        <v>246</v>
      </c>
      <c r="B104">
        <v>8</v>
      </c>
      <c r="C104">
        <v>1</v>
      </c>
      <c r="D104" t="str">
        <f t="shared" si="4"/>
        <v>['Lens on the Sky', '8'],</v>
      </c>
    </row>
    <row r="105" spans="1:4" x14ac:dyDescent="0.25">
      <c r="A105" t="s">
        <v>247</v>
      </c>
      <c r="B105">
        <v>10</v>
      </c>
      <c r="C105">
        <v>1</v>
      </c>
      <c r="D105" t="str">
        <f t="shared" si="4"/>
        <v>['Lightning Bolt', '10'],</v>
      </c>
    </row>
    <row r="106" spans="1:4" x14ac:dyDescent="0.25">
      <c r="A106" t="s">
        <v>249</v>
      </c>
      <c r="B106">
        <v>4</v>
      </c>
      <c r="C106">
        <v>1</v>
      </c>
      <c r="D106" t="str">
        <f t="shared" si="4"/>
        <v>['Omen', '4'],</v>
      </c>
    </row>
    <row r="107" spans="1:4" x14ac:dyDescent="0.25">
      <c r="A107" t="s">
        <v>250</v>
      </c>
      <c r="B107">
        <v>4</v>
      </c>
      <c r="C107">
        <v>1</v>
      </c>
      <c r="D107" t="str">
        <f t="shared" si="4"/>
        <v>['Polish, Clean, And Gleam', '4'],</v>
      </c>
    </row>
    <row r="108" spans="1:4" x14ac:dyDescent="0.25">
      <c r="A108" t="s">
        <v>240</v>
      </c>
      <c r="B108">
        <v>12</v>
      </c>
      <c r="C108">
        <v>2</v>
      </c>
      <c r="D108" t="str">
        <f t="shared" si="4"/>
        <v>['Clear Sky', '12'],</v>
      </c>
    </row>
    <row r="109" spans="1:4" x14ac:dyDescent="0.25">
      <c r="A109" t="s">
        <v>245</v>
      </c>
      <c r="B109">
        <v>13</v>
      </c>
      <c r="C109">
        <v>2</v>
      </c>
      <c r="D109" t="str">
        <f t="shared" si="4"/>
        <v>['Fortune's Renewal', '13'],</v>
      </c>
    </row>
    <row r="110" spans="1:4" x14ac:dyDescent="0.25">
      <c r="A110" t="s">
        <v>253</v>
      </c>
      <c r="B110">
        <v>12</v>
      </c>
      <c r="C110">
        <v>2</v>
      </c>
      <c r="D110" t="str">
        <f t="shared" si="4"/>
        <v>['Second Portent of Amul', '12'],</v>
      </c>
    </row>
    <row r="111" spans="1:4" x14ac:dyDescent="0.25">
      <c r="A111" t="s">
        <v>256</v>
      </c>
      <c r="B111">
        <v>14</v>
      </c>
      <c r="C111">
        <v>2</v>
      </c>
      <c r="D111" t="str">
        <f t="shared" si="4"/>
        <v>['Third Portent of Amul', '14'],</v>
      </c>
    </row>
    <row r="112" spans="1:4" x14ac:dyDescent="0.25">
      <c r="A112" t="s">
        <v>257</v>
      </c>
      <c r="B112">
        <v>14</v>
      </c>
      <c r="C112">
        <v>2</v>
      </c>
      <c r="D112" t="str">
        <f t="shared" si="4"/>
        <v>['Wind Blast', '14'],</v>
      </c>
    </row>
    <row r="113" spans="1:4" x14ac:dyDescent="0.25">
      <c r="A113" t="s">
        <v>241</v>
      </c>
      <c r="B113">
        <v>16</v>
      </c>
      <c r="C113">
        <v>3</v>
      </c>
      <c r="D113" t="str">
        <f t="shared" si="4"/>
        <v>['Curse', '16'],</v>
      </c>
    </row>
    <row r="114" spans="1:4" x14ac:dyDescent="0.25">
      <c r="A114" t="s">
        <v>251</v>
      </c>
      <c r="B114">
        <v>16</v>
      </c>
      <c r="C114">
        <v>3</v>
      </c>
      <c r="D114" t="str">
        <f t="shared" si="4"/>
        <v>['Premonition', '16'],</v>
      </c>
    </row>
    <row r="115" spans="1:4" x14ac:dyDescent="0.25">
      <c r="A115" t="s">
        <v>252</v>
      </c>
      <c r="B115">
        <v>18</v>
      </c>
      <c r="C115">
        <v>3</v>
      </c>
      <c r="D115" t="str">
        <f t="shared" si="4"/>
        <v>['Project Spirit', '18'],</v>
      </c>
    </row>
    <row r="116" spans="1:4" x14ac:dyDescent="0.25">
      <c r="A116" t="s">
        <v>258</v>
      </c>
      <c r="B116">
        <v>18</v>
      </c>
      <c r="C116">
        <v>3</v>
      </c>
      <c r="D116" t="str">
        <f t="shared" si="4"/>
        <v>['Wings of Heaven', '18'],</v>
      </c>
    </row>
    <row r="117" spans="1:4" x14ac:dyDescent="0.25">
      <c r="A117" t="s">
        <v>242</v>
      </c>
      <c r="B117">
        <v>31</v>
      </c>
      <c r="C117">
        <v>4</v>
      </c>
      <c r="D117" t="str">
        <f t="shared" si="4"/>
        <v>['Fate of Doom', '31'],</v>
      </c>
    </row>
    <row r="118" spans="1:4" x14ac:dyDescent="0.25">
      <c r="A118" t="s">
        <v>243</v>
      </c>
      <c r="B118">
        <v>21</v>
      </c>
      <c r="C118">
        <v>4</v>
      </c>
      <c r="D118" t="str">
        <f t="shared" si="4"/>
        <v>['Finding Divination', '21'],</v>
      </c>
    </row>
    <row r="119" spans="1:4" x14ac:dyDescent="0.25">
      <c r="A119" t="s">
        <v>248</v>
      </c>
      <c r="B119">
        <v>25</v>
      </c>
      <c r="C119">
        <v>4</v>
      </c>
      <c r="D119" t="str">
        <f t="shared" si="4"/>
        <v>['Lightning Storm', '25'],</v>
      </c>
    </row>
    <row r="120" spans="1:4" x14ac:dyDescent="0.25">
      <c r="A120" t="s">
        <v>254</v>
      </c>
      <c r="B120">
        <v>24</v>
      </c>
      <c r="C120">
        <v>4</v>
      </c>
      <c r="D120" t="str">
        <f t="shared" si="4"/>
        <v>['Signs in the Stars', '24'],</v>
      </c>
    </row>
    <row r="121" spans="1:4" x14ac:dyDescent="0.25">
      <c r="A121" t="s">
        <v>255</v>
      </c>
      <c r="B121">
        <v>22</v>
      </c>
      <c r="C121">
        <v>4</v>
      </c>
      <c r="D121" t="str">
        <f t="shared" si="4"/>
        <v>['Starshine', '22'],</v>
      </c>
    </row>
    <row r="123" spans="1:4" x14ac:dyDescent="0.25">
      <c r="A123" t="s">
        <v>259</v>
      </c>
    </row>
    <row r="125" spans="1:4" x14ac:dyDescent="0.25">
      <c r="A125" t="s">
        <v>261</v>
      </c>
      <c r="B125">
        <v>6</v>
      </c>
      <c r="C125">
        <v>1</v>
      </c>
      <c r="D125" t="str">
        <f t="shared" ref="D125:D144" si="5">CONCATENATE("['",A125,"', '",B125,"'],")</f>
        <v>['Curse of Thorns', '6'],</v>
      </c>
    </row>
    <row r="126" spans="1:4" x14ac:dyDescent="0.25">
      <c r="A126" t="s">
        <v>262</v>
      </c>
      <c r="B126">
        <v>9</v>
      </c>
      <c r="C126">
        <v>1</v>
      </c>
      <c r="D126" t="str">
        <f t="shared" si="5"/>
        <v>['Earth Blood', '9'],</v>
      </c>
    </row>
    <row r="127" spans="1:4" x14ac:dyDescent="0.25">
      <c r="A127" t="s">
        <v>265</v>
      </c>
      <c r="B127">
        <v>8</v>
      </c>
      <c r="C127">
        <v>1</v>
      </c>
      <c r="D127" t="str">
        <f t="shared" si="5"/>
        <v>['Fat of the Land', '8'],</v>
      </c>
    </row>
    <row r="128" spans="1:4" x14ac:dyDescent="0.25">
      <c r="A128" t="s">
        <v>266</v>
      </c>
      <c r="B128">
        <v>4</v>
      </c>
      <c r="C128">
        <v>1</v>
      </c>
      <c r="D128" t="str">
        <f t="shared" si="5"/>
        <v>['Ferment', '4'],</v>
      </c>
    </row>
    <row r="129" spans="1:4" x14ac:dyDescent="0.25">
      <c r="A129" t="s">
        <v>273</v>
      </c>
      <c r="B129">
        <v>7</v>
      </c>
      <c r="C129">
        <v>1</v>
      </c>
      <c r="D129" t="str">
        <f t="shared" si="5"/>
        <v>['Track's Tale Told', '7'],</v>
      </c>
    </row>
    <row r="130" spans="1:4" x14ac:dyDescent="0.25">
      <c r="A130" t="s">
        <v>274</v>
      </c>
      <c r="B130">
        <v>8</v>
      </c>
      <c r="C130">
        <v>1</v>
      </c>
      <c r="D130" t="str">
        <f t="shared" si="5"/>
        <v>['Tree-Dweller's Step', '8'],</v>
      </c>
    </row>
    <row r="131" spans="1:4" x14ac:dyDescent="0.25">
      <c r="A131" t="s">
        <v>263</v>
      </c>
      <c r="B131">
        <v>14</v>
      </c>
      <c r="C131">
        <v>2</v>
      </c>
      <c r="D131" t="str">
        <f t="shared" si="5"/>
        <v>['Earth Gate', '14'],</v>
      </c>
    </row>
    <row r="132" spans="1:4" x14ac:dyDescent="0.25">
      <c r="A132" t="s">
        <v>264</v>
      </c>
      <c r="B132">
        <v>14</v>
      </c>
      <c r="C132">
        <v>2</v>
      </c>
      <c r="D132" t="str">
        <f t="shared" si="5"/>
        <v>['Father of Thorns', '14'],</v>
      </c>
    </row>
    <row r="133" spans="1:4" x14ac:dyDescent="0.25">
      <c r="A133" t="s">
        <v>269</v>
      </c>
      <c r="B133">
        <v>12</v>
      </c>
      <c r="C133">
        <v>2</v>
      </c>
      <c r="D133" t="str">
        <f t="shared" si="5"/>
        <v>['Leaf Fall', '12'],</v>
      </c>
    </row>
    <row r="134" spans="1:4" x14ac:dyDescent="0.25">
      <c r="A134" t="s">
        <v>270</v>
      </c>
      <c r="B134">
        <v>15</v>
      </c>
      <c r="C134">
        <v>2</v>
      </c>
      <c r="D134" t="str">
        <f t="shared" si="5"/>
        <v>['River's Whisper', '15'],</v>
      </c>
    </row>
    <row r="135" spans="1:4" x14ac:dyDescent="0.25">
      <c r="A135" t="s">
        <v>272</v>
      </c>
      <c r="B135">
        <v>12</v>
      </c>
      <c r="C135">
        <v>2</v>
      </c>
      <c r="D135" t="str">
        <f t="shared" si="5"/>
        <v>['Summer Heat', '12'],</v>
      </c>
    </row>
    <row r="136" spans="1:4" x14ac:dyDescent="0.25">
      <c r="A136" t="s">
        <v>276</v>
      </c>
      <c r="B136">
        <v>15</v>
      </c>
      <c r="C136">
        <v>2</v>
      </c>
      <c r="D136" t="str">
        <f t="shared" si="5"/>
        <v>['Vital Growth', '15'],</v>
      </c>
    </row>
    <row r="137" spans="1:4" x14ac:dyDescent="0.25">
      <c r="A137" t="s">
        <v>277</v>
      </c>
      <c r="B137">
        <v>11</v>
      </c>
      <c r="C137">
        <v>2</v>
      </c>
      <c r="D137" t="str">
        <f t="shared" si="5"/>
        <v>['The Wilds Undisturbed', '11'],</v>
      </c>
    </row>
    <row r="138" spans="1:4" x14ac:dyDescent="0.25">
      <c r="A138" t="s">
        <v>271</v>
      </c>
      <c r="B138">
        <v>18</v>
      </c>
      <c r="C138">
        <v>3</v>
      </c>
      <c r="D138" t="str">
        <f t="shared" si="5"/>
        <v>['Spring Bloom', '18'],</v>
      </c>
    </row>
    <row r="139" spans="1:4" x14ac:dyDescent="0.25">
      <c r="A139" t="s">
        <v>275</v>
      </c>
      <c r="B139">
        <v>18</v>
      </c>
      <c r="C139">
        <v>3</v>
      </c>
      <c r="D139" t="str">
        <f t="shared" si="5"/>
        <v>['Trees' Rustle', '18'],</v>
      </c>
    </row>
    <row r="140" spans="1:4" x14ac:dyDescent="0.25">
      <c r="A140" t="s">
        <v>279</v>
      </c>
      <c r="B140">
        <v>16</v>
      </c>
      <c r="C140">
        <v>3</v>
      </c>
      <c r="D140" t="str">
        <f t="shared" si="5"/>
        <v>['Wood Shape ', '16'],</v>
      </c>
    </row>
    <row r="141" spans="1:4" x14ac:dyDescent="0.25">
      <c r="A141" t="s">
        <v>260</v>
      </c>
      <c r="B141">
        <v>27</v>
      </c>
      <c r="C141">
        <v>4</v>
      </c>
      <c r="D141" t="str">
        <f t="shared" si="5"/>
        <v>['Cure Blight', '27'],</v>
      </c>
    </row>
    <row r="142" spans="1:4" x14ac:dyDescent="0.25">
      <c r="A142" t="s">
        <v>267</v>
      </c>
      <c r="B142">
        <v>24</v>
      </c>
      <c r="C142">
        <v>4</v>
      </c>
      <c r="D142" t="str">
        <f t="shared" si="5"/>
        <v>['Flesh of Clay', '24'],</v>
      </c>
    </row>
    <row r="143" spans="1:4" x14ac:dyDescent="0.25">
      <c r="A143" t="s">
        <v>268</v>
      </c>
      <c r="B143">
        <v>22</v>
      </c>
      <c r="C143">
        <v>4</v>
      </c>
      <c r="D143" t="str">
        <f t="shared" si="5"/>
        <v>['Geyser', '22'],</v>
      </c>
    </row>
    <row r="144" spans="1:4" x14ac:dyDescent="0.25">
      <c r="A144" t="s">
        <v>278</v>
      </c>
      <c r="B144">
        <v>25</v>
      </c>
      <c r="C144">
        <v>4</v>
      </c>
      <c r="D144" t="str">
        <f t="shared" si="5"/>
        <v>['Winter Frost', '25'],</v>
      </c>
    </row>
    <row r="146" spans="1:4" x14ac:dyDescent="0.25">
      <c r="A146" t="s">
        <v>280</v>
      </c>
    </row>
    <row r="148" spans="1:4" x14ac:dyDescent="0.25">
      <c r="A148" t="s">
        <v>284</v>
      </c>
      <c r="B148">
        <v>7</v>
      </c>
      <c r="C148">
        <v>1</v>
      </c>
      <c r="D148" t="str">
        <f t="shared" ref="D148:D167" si="6">CONCATENATE("['",A148,"', '",B148,"'],")</f>
        <v>['Clarity', '7'],</v>
      </c>
    </row>
    <row r="149" spans="1:4" x14ac:dyDescent="0.25">
      <c r="A149" t="s">
        <v>399</v>
      </c>
      <c r="B149">
        <v>5</v>
      </c>
      <c r="C149">
        <v>1</v>
      </c>
      <c r="D149" t="str">
        <f t="shared" si="6"/>
        <v>['Cleaning Glow', '5'],</v>
      </c>
    </row>
    <row r="150" spans="1:4" x14ac:dyDescent="0.25">
      <c r="A150" t="s">
        <v>286</v>
      </c>
      <c r="B150">
        <v>5</v>
      </c>
      <c r="C150">
        <v>1</v>
      </c>
      <c r="D150" t="str">
        <f t="shared" si="6"/>
        <v>['Dazzling Brightness', '5'],</v>
      </c>
    </row>
    <row r="151" spans="1:4" x14ac:dyDescent="0.25">
      <c r="A151" t="s">
        <v>288</v>
      </c>
      <c r="B151">
        <v>10</v>
      </c>
      <c r="C151">
        <v>1</v>
      </c>
      <c r="D151" t="str">
        <f t="shared" si="6"/>
        <v>['Healing of Hysh', '10'],</v>
      </c>
    </row>
    <row r="152" spans="1:4" x14ac:dyDescent="0.25">
      <c r="A152" t="s">
        <v>297</v>
      </c>
      <c r="B152">
        <v>7</v>
      </c>
      <c r="C152">
        <v>1</v>
      </c>
      <c r="D152" t="str">
        <f t="shared" si="6"/>
        <v>['Radiant Gaze', '7'],</v>
      </c>
    </row>
    <row r="153" spans="1:4" x14ac:dyDescent="0.25">
      <c r="A153" t="s">
        <v>298</v>
      </c>
      <c r="B153">
        <v>9</v>
      </c>
      <c r="C153">
        <v>1</v>
      </c>
      <c r="D153" t="str">
        <f t="shared" si="6"/>
        <v>['Radiant Weapon', '9'],</v>
      </c>
    </row>
    <row r="154" spans="1:4" x14ac:dyDescent="0.25">
      <c r="A154" t="s">
        <v>299</v>
      </c>
      <c r="B154">
        <v>8</v>
      </c>
      <c r="C154">
        <v>1</v>
      </c>
      <c r="D154" t="str">
        <f t="shared" si="6"/>
        <v>['Shimmering Cloak', '8'],</v>
      </c>
    </row>
    <row r="155" spans="1:4" x14ac:dyDescent="0.25">
      <c r="A155" t="s">
        <v>281</v>
      </c>
      <c r="B155">
        <v>13</v>
      </c>
      <c r="C155">
        <v>2</v>
      </c>
      <c r="D155" t="str">
        <f t="shared" si="6"/>
        <v>['Banish', '13'],</v>
      </c>
    </row>
    <row r="156" spans="1:4" x14ac:dyDescent="0.25">
      <c r="A156" t="s">
        <v>290</v>
      </c>
      <c r="B156">
        <v>11</v>
      </c>
      <c r="C156">
        <v>2</v>
      </c>
      <c r="D156" t="str">
        <f t="shared" si="6"/>
        <v>['Illuminate the Edifice', '11'],</v>
      </c>
    </row>
    <row r="157" spans="1:4" x14ac:dyDescent="0.25">
      <c r="A157" t="s">
        <v>292</v>
      </c>
      <c r="B157">
        <v>12</v>
      </c>
      <c r="C157">
        <v>2</v>
      </c>
      <c r="D157" t="str">
        <f t="shared" si="6"/>
        <v>['Light of Purity', '12'],</v>
      </c>
    </row>
    <row r="158" spans="1:4" x14ac:dyDescent="0.25">
      <c r="A158" t="s">
        <v>296</v>
      </c>
      <c r="B158">
        <v>14</v>
      </c>
      <c r="C158">
        <v>2</v>
      </c>
      <c r="D158" t="str">
        <f t="shared" si="6"/>
        <v>['Radiant Sentinel', '14'],</v>
      </c>
    </row>
    <row r="159" spans="1:4" x14ac:dyDescent="0.25">
      <c r="A159" t="s">
        <v>287</v>
      </c>
      <c r="B159">
        <v>20</v>
      </c>
      <c r="C159">
        <v>3</v>
      </c>
      <c r="D159" t="str">
        <f t="shared" si="6"/>
        <v>['Eyes of Truth', '20'],</v>
      </c>
    </row>
    <row r="160" spans="1:4" x14ac:dyDescent="0.25">
      <c r="A160" t="s">
        <v>289</v>
      </c>
      <c r="B160">
        <v>16</v>
      </c>
      <c r="C160">
        <v>3</v>
      </c>
      <c r="D160" t="str">
        <f t="shared" si="6"/>
        <v>['Ill-Bane', '16'],</v>
      </c>
    </row>
    <row r="161" spans="1:4" x14ac:dyDescent="0.25">
      <c r="A161" t="s">
        <v>291</v>
      </c>
      <c r="B161">
        <v>16</v>
      </c>
      <c r="C161">
        <v>3</v>
      </c>
      <c r="D161" t="str">
        <f t="shared" si="6"/>
        <v>['Inspiration', '16'],</v>
      </c>
    </row>
    <row r="162" spans="1:4" x14ac:dyDescent="0.25">
      <c r="A162" t="s">
        <v>295</v>
      </c>
      <c r="B162">
        <v>18</v>
      </c>
      <c r="C162">
        <v>3</v>
      </c>
      <c r="D162" t="str">
        <f t="shared" si="6"/>
        <v>['The Power of Truth', '18'],</v>
      </c>
    </row>
    <row r="163" spans="1:4" x14ac:dyDescent="0.25">
      <c r="A163" t="s">
        <v>282</v>
      </c>
      <c r="B163">
        <v>24</v>
      </c>
      <c r="C163">
        <v>4</v>
      </c>
      <c r="D163" t="str">
        <f t="shared" si="6"/>
        <v>['Blinding Light', '24'],</v>
      </c>
    </row>
    <row r="164" spans="1:4" x14ac:dyDescent="0.25">
      <c r="A164" t="s">
        <v>283</v>
      </c>
      <c r="B164">
        <v>27</v>
      </c>
      <c r="C164">
        <v>4</v>
      </c>
      <c r="D164" t="str">
        <f t="shared" si="6"/>
        <v>['Boon of Hysh', '27'],</v>
      </c>
    </row>
    <row r="165" spans="1:4" x14ac:dyDescent="0.25">
      <c r="A165" t="s">
        <v>285</v>
      </c>
      <c r="B165">
        <v>26</v>
      </c>
      <c r="C165">
        <v>4</v>
      </c>
      <c r="D165" t="str">
        <f t="shared" si="6"/>
        <v>['Daemonbane', '26'],</v>
      </c>
    </row>
    <row r="166" spans="1:4" x14ac:dyDescent="0.25">
      <c r="A166" t="s">
        <v>293</v>
      </c>
      <c r="B166">
        <v>21</v>
      </c>
      <c r="C166">
        <v>4</v>
      </c>
      <c r="D166" t="str">
        <f t="shared" si="6"/>
        <v>['Light's Demand', '21'],</v>
      </c>
    </row>
    <row r="167" spans="1:4" x14ac:dyDescent="0.25">
      <c r="A167" t="s">
        <v>294</v>
      </c>
      <c r="B167">
        <v>28</v>
      </c>
      <c r="C167">
        <v>4</v>
      </c>
      <c r="D167" t="str">
        <f t="shared" si="6"/>
        <v>['Pillar of Radiance', '28'],</v>
      </c>
    </row>
    <row r="169" spans="1:4" x14ac:dyDescent="0.25">
      <c r="A169" t="s">
        <v>300</v>
      </c>
    </row>
    <row r="171" spans="1:4" x14ac:dyDescent="0.25">
      <c r="A171" t="s">
        <v>303</v>
      </c>
      <c r="B171">
        <v>9</v>
      </c>
      <c r="C171">
        <v>1</v>
      </c>
      <c r="D171" t="str">
        <f t="shared" ref="D171:D190" si="7">CONCATENATE("['",A171,"', '",B171,"'],")</f>
        <v>['Curse of Rust', '9'],</v>
      </c>
    </row>
    <row r="172" spans="1:4" x14ac:dyDescent="0.25">
      <c r="A172" t="s">
        <v>305</v>
      </c>
      <c r="B172">
        <v>6</v>
      </c>
      <c r="C172">
        <v>1</v>
      </c>
      <c r="D172" t="str">
        <f t="shared" si="7"/>
        <v>['Fault of Form', '6'],</v>
      </c>
    </row>
    <row r="173" spans="1:4" x14ac:dyDescent="0.25">
      <c r="A173" t="s">
        <v>307</v>
      </c>
      <c r="B173">
        <v>5</v>
      </c>
      <c r="C173">
        <v>1</v>
      </c>
      <c r="D173" t="str">
        <f t="shared" si="7"/>
        <v>['Guard of Steel', '5'],</v>
      </c>
    </row>
    <row r="174" spans="1:4" x14ac:dyDescent="0.25">
      <c r="A174" t="s">
        <v>308</v>
      </c>
      <c r="B174">
        <v>7</v>
      </c>
      <c r="C174">
        <v>1</v>
      </c>
      <c r="D174" t="str">
        <f t="shared" si="7"/>
        <v>['Inscription', '7'],</v>
      </c>
    </row>
    <row r="175" spans="1:4" x14ac:dyDescent="0.25">
      <c r="A175" t="s">
        <v>310</v>
      </c>
      <c r="B175">
        <v>8</v>
      </c>
      <c r="C175">
        <v>1</v>
      </c>
      <c r="D175" t="str">
        <f t="shared" si="7"/>
        <v>['Law of Form', '8'],</v>
      </c>
    </row>
    <row r="176" spans="1:4" x14ac:dyDescent="0.25">
      <c r="A176" t="s">
        <v>312</v>
      </c>
      <c r="B176">
        <v>7</v>
      </c>
      <c r="C176">
        <v>1</v>
      </c>
      <c r="D176" t="str">
        <f t="shared" si="7"/>
        <v>['Law of Logic', '7'],</v>
      </c>
    </row>
    <row r="177" spans="1:4" x14ac:dyDescent="0.25">
      <c r="A177" t="s">
        <v>316</v>
      </c>
      <c r="B177">
        <v>4</v>
      </c>
      <c r="C177">
        <v>1</v>
      </c>
      <c r="D177" t="str">
        <f t="shared" si="7"/>
        <v>['Stoke the Forge', '4'],</v>
      </c>
    </row>
    <row r="178" spans="1:4" x14ac:dyDescent="0.25">
      <c r="A178" t="s">
        <v>301</v>
      </c>
      <c r="B178">
        <v>14</v>
      </c>
      <c r="C178">
        <v>2</v>
      </c>
      <c r="D178" t="str">
        <f t="shared" si="7"/>
        <v>['Armour of Lead', '14'],</v>
      </c>
    </row>
    <row r="179" spans="1:4" x14ac:dyDescent="0.25">
      <c r="A179" t="s">
        <v>309</v>
      </c>
      <c r="B179">
        <v>15</v>
      </c>
      <c r="C179">
        <v>2</v>
      </c>
      <c r="D179" t="str">
        <f t="shared" si="7"/>
        <v>['Law of Age', '15'],</v>
      </c>
    </row>
    <row r="180" spans="1:4" x14ac:dyDescent="0.25">
      <c r="A180" t="s">
        <v>313</v>
      </c>
      <c r="B180">
        <v>12</v>
      </c>
      <c r="C180">
        <v>2</v>
      </c>
      <c r="D180" t="str">
        <f t="shared" si="7"/>
        <v>['Rigidity of Body and Mind', '12'],</v>
      </c>
    </row>
    <row r="181" spans="1:4" x14ac:dyDescent="0.25">
      <c r="A181" t="s">
        <v>314</v>
      </c>
      <c r="B181">
        <v>14</v>
      </c>
      <c r="C181">
        <v>2</v>
      </c>
      <c r="D181" t="str">
        <f t="shared" si="7"/>
        <v>['Secret Rune', '14'],</v>
      </c>
    </row>
    <row r="182" spans="1:4" x14ac:dyDescent="0.25">
      <c r="A182" t="s">
        <v>315</v>
      </c>
      <c r="B182">
        <v>13</v>
      </c>
      <c r="C182">
        <v>2</v>
      </c>
      <c r="D182" t="str">
        <f t="shared" si="7"/>
        <v>['Silver Arrows of Arha', '13'],</v>
      </c>
    </row>
    <row r="183" spans="1:4" x14ac:dyDescent="0.25">
      <c r="A183" t="s">
        <v>317</v>
      </c>
      <c r="B183">
        <v>11</v>
      </c>
      <c r="C183">
        <v>2</v>
      </c>
      <c r="D183" t="str">
        <f t="shared" si="7"/>
        <v>['Tale of Metal', '11'],</v>
      </c>
    </row>
    <row r="184" spans="1:4" x14ac:dyDescent="0.25">
      <c r="A184" t="s">
        <v>306</v>
      </c>
      <c r="B184">
        <v>17</v>
      </c>
      <c r="C184">
        <v>3</v>
      </c>
      <c r="D184" t="str">
        <f t="shared" si="7"/>
        <v>['Fool's Gold', '17'],</v>
      </c>
    </row>
    <row r="185" spans="1:4" x14ac:dyDescent="0.25">
      <c r="A185" t="s">
        <v>318</v>
      </c>
      <c r="B185">
        <v>18</v>
      </c>
      <c r="C185">
        <v>3</v>
      </c>
      <c r="D185" t="str">
        <f t="shared" si="7"/>
        <v>['Transformation of Metal', '18'],</v>
      </c>
    </row>
    <row r="186" spans="1:4" x14ac:dyDescent="0.25">
      <c r="A186" t="s">
        <v>320</v>
      </c>
      <c r="B186">
        <v>16</v>
      </c>
      <c r="C186">
        <v>3</v>
      </c>
      <c r="D186" t="str">
        <f t="shared" si="7"/>
        <v>['Trial and Error', '16'],</v>
      </c>
    </row>
    <row r="187" spans="1:4" x14ac:dyDescent="0.25">
      <c r="A187" t="s">
        <v>302</v>
      </c>
      <c r="B187">
        <v>22</v>
      </c>
      <c r="C187">
        <v>4</v>
      </c>
      <c r="D187" t="str">
        <f t="shared" si="7"/>
        <v>['Breach the Unknown', '22'],</v>
      </c>
    </row>
    <row r="188" spans="1:4" x14ac:dyDescent="0.25">
      <c r="A188" t="s">
        <v>304</v>
      </c>
      <c r="B188">
        <v>21</v>
      </c>
      <c r="C188">
        <v>4</v>
      </c>
      <c r="D188" t="str">
        <f t="shared" si="7"/>
        <v>['Enchant Item', '21'],</v>
      </c>
    </row>
    <row r="189" spans="1:4" x14ac:dyDescent="0.25">
      <c r="A189" t="s">
        <v>311</v>
      </c>
      <c r="B189">
        <v>26</v>
      </c>
      <c r="C189">
        <v>4</v>
      </c>
      <c r="D189" t="str">
        <f t="shared" si="7"/>
        <v>['Law of Gold', '26'],</v>
      </c>
    </row>
    <row r="190" spans="1:4" x14ac:dyDescent="0.25">
      <c r="A190" t="s">
        <v>319</v>
      </c>
      <c r="B190">
        <v>23</v>
      </c>
      <c r="C190">
        <v>4</v>
      </c>
      <c r="D190" t="str">
        <f t="shared" si="7"/>
        <v>['Transmutation of the Unstable Mind', '23'],</v>
      </c>
    </row>
    <row r="192" spans="1:4" x14ac:dyDescent="0.25">
      <c r="A192" t="s">
        <v>321</v>
      </c>
    </row>
    <row r="194" spans="1:4" x14ac:dyDescent="0.25">
      <c r="A194" t="s">
        <v>322</v>
      </c>
      <c r="B194">
        <v>8</v>
      </c>
      <c r="C194">
        <v>1</v>
      </c>
      <c r="D194" t="str">
        <f t="shared" ref="D194:D213" si="8">CONCATENATE("['",A194,"', '",B194,"'],")</f>
        <v>['Bewilder', '8'],</v>
      </c>
    </row>
    <row r="195" spans="1:4" x14ac:dyDescent="0.25">
      <c r="A195" t="s">
        <v>325</v>
      </c>
      <c r="B195">
        <v>7</v>
      </c>
      <c r="C195">
        <v>1</v>
      </c>
      <c r="D195" t="str">
        <f t="shared" si="8"/>
        <v>['Doppelganger', '7'],</v>
      </c>
    </row>
    <row r="196" spans="1:4" x14ac:dyDescent="0.25">
      <c r="A196" t="s">
        <v>327</v>
      </c>
      <c r="B196">
        <v>6</v>
      </c>
      <c r="C196">
        <v>1</v>
      </c>
      <c r="D196" t="str">
        <f t="shared" si="8"/>
        <v>['Eye of the Beholder', '6'],</v>
      </c>
    </row>
    <row r="197" spans="1:4" x14ac:dyDescent="0.25">
      <c r="A197" t="s">
        <v>329</v>
      </c>
      <c r="B197">
        <v>8</v>
      </c>
      <c r="C197">
        <v>1</v>
      </c>
      <c r="D197" t="str">
        <f t="shared" si="8"/>
        <v>['Mindhole', '8'],</v>
      </c>
    </row>
    <row r="198" spans="1:4" x14ac:dyDescent="0.25">
      <c r="A198" t="s">
        <v>331</v>
      </c>
      <c r="B198">
        <v>7</v>
      </c>
      <c r="C198">
        <v>1</v>
      </c>
      <c r="D198" t="str">
        <f t="shared" si="8"/>
        <v>['Mutable Visage', '7'],</v>
      </c>
    </row>
    <row r="199" spans="1:4" x14ac:dyDescent="0.25">
      <c r="A199" t="s">
        <v>333</v>
      </c>
      <c r="B199">
        <v>5</v>
      </c>
      <c r="C199">
        <v>1</v>
      </c>
      <c r="D199" t="str">
        <f t="shared" si="8"/>
        <v>['Shadowcloak', '5'],</v>
      </c>
    </row>
    <row r="200" spans="1:4" x14ac:dyDescent="0.25">
      <c r="A200" t="s">
        <v>339</v>
      </c>
      <c r="B200">
        <v>9</v>
      </c>
      <c r="C200">
        <v>1</v>
      </c>
      <c r="D200" t="str">
        <f t="shared" si="8"/>
        <v>['Take No Heed', '9'],</v>
      </c>
    </row>
    <row r="201" spans="1:4" x14ac:dyDescent="0.25">
      <c r="A201" t="s">
        <v>323</v>
      </c>
      <c r="B201">
        <v>14</v>
      </c>
      <c r="C201">
        <v>2</v>
      </c>
      <c r="D201" t="str">
        <f t="shared" si="8"/>
        <v>['Burning Shadows', '14'],</v>
      </c>
    </row>
    <row r="202" spans="1:4" x14ac:dyDescent="0.25">
      <c r="A202" t="s">
        <v>324</v>
      </c>
      <c r="B202">
        <v>12</v>
      </c>
      <c r="C202">
        <v>2</v>
      </c>
      <c r="D202" t="str">
        <f t="shared" si="8"/>
        <v>['Cloak Activity', '12'],</v>
      </c>
    </row>
    <row r="203" spans="1:4" x14ac:dyDescent="0.25">
      <c r="A203" t="s">
        <v>332</v>
      </c>
      <c r="B203">
        <v>15</v>
      </c>
      <c r="C203">
        <v>2</v>
      </c>
      <c r="D203" t="str">
        <f t="shared" si="8"/>
        <v>['Pall of Darkness', '15'],</v>
      </c>
    </row>
    <row r="204" spans="1:4" x14ac:dyDescent="0.25">
      <c r="A204" t="s">
        <v>335</v>
      </c>
      <c r="B204">
        <v>15</v>
      </c>
      <c r="C204">
        <v>2</v>
      </c>
      <c r="D204" t="str">
        <f t="shared" si="8"/>
        <v>['Shadow of Death', '15'],</v>
      </c>
    </row>
    <row r="205" spans="1:4" x14ac:dyDescent="0.25">
      <c r="A205" t="s">
        <v>336</v>
      </c>
      <c r="B205">
        <v>11</v>
      </c>
      <c r="C205">
        <v>2</v>
      </c>
      <c r="D205" t="str">
        <f t="shared" si="8"/>
        <v>['Shadowsteed', '11'],</v>
      </c>
    </row>
    <row r="206" spans="1:4" x14ac:dyDescent="0.25">
      <c r="A206" t="s">
        <v>340</v>
      </c>
      <c r="B206">
        <v>13</v>
      </c>
      <c r="C206">
        <v>2</v>
      </c>
      <c r="D206" t="str">
        <f t="shared" si="8"/>
        <v>['Throttling', '13'],</v>
      </c>
    </row>
    <row r="207" spans="1:4" x14ac:dyDescent="0.25">
      <c r="A207" t="s">
        <v>330</v>
      </c>
      <c r="B207">
        <v>18</v>
      </c>
      <c r="C207">
        <v>3</v>
      </c>
      <c r="D207" t="str">
        <f t="shared" si="8"/>
        <v>['Mockery of Death', '18'],</v>
      </c>
    </row>
    <row r="208" spans="1:4" x14ac:dyDescent="0.25">
      <c r="A208" t="s">
        <v>337</v>
      </c>
      <c r="B208">
        <v>17</v>
      </c>
      <c r="C208">
        <v>3</v>
      </c>
      <c r="D208" t="str">
        <f t="shared" si="8"/>
        <v>['Shroud of Invisibility', '17'],</v>
      </c>
    </row>
    <row r="209" spans="1:4" x14ac:dyDescent="0.25">
      <c r="A209" t="s">
        <v>326</v>
      </c>
      <c r="B209">
        <v>21</v>
      </c>
      <c r="C209">
        <v>4</v>
      </c>
      <c r="D209" t="str">
        <f t="shared" si="8"/>
        <v>['Dread Aspect', '21'],</v>
      </c>
    </row>
    <row r="210" spans="1:4" x14ac:dyDescent="0.25">
      <c r="A210" t="s">
        <v>328</v>
      </c>
      <c r="B210">
        <v>24</v>
      </c>
      <c r="C210">
        <v>4</v>
      </c>
      <c r="D210" t="str">
        <f t="shared" si="8"/>
        <v>['Illusion', '24'],</v>
      </c>
    </row>
    <row r="211" spans="1:4" x14ac:dyDescent="0.25">
      <c r="A211" t="s">
        <v>334</v>
      </c>
      <c r="B211">
        <v>22</v>
      </c>
      <c r="C211">
        <v>4</v>
      </c>
      <c r="D211" t="str">
        <f t="shared" si="8"/>
        <v>['Shadow Knives', '22'],</v>
      </c>
    </row>
    <row r="212" spans="1:4" x14ac:dyDescent="0.25">
      <c r="A212" t="s">
        <v>338</v>
      </c>
      <c r="B212">
        <v>22</v>
      </c>
      <c r="C212">
        <v>4</v>
      </c>
      <c r="D212" t="str">
        <f t="shared" si="8"/>
        <v>['Substance of Shadow', '22'],</v>
      </c>
    </row>
    <row r="213" spans="1:4" x14ac:dyDescent="0.25">
      <c r="A213" t="s">
        <v>341</v>
      </c>
      <c r="B213">
        <v>27</v>
      </c>
      <c r="C213">
        <v>4</v>
      </c>
      <c r="D213" t="str">
        <f t="shared" si="8"/>
        <v>['Universal Confusion', '27'],</v>
      </c>
    </row>
    <row r="216" spans="1:4" x14ac:dyDescent="0.25">
      <c r="A216" t="s">
        <v>342</v>
      </c>
    </row>
    <row r="218" spans="1:4" x14ac:dyDescent="0.25">
      <c r="A218" t="s">
        <v>343</v>
      </c>
      <c r="B218">
        <v>4</v>
      </c>
      <c r="D218" t="str">
        <f t="shared" ref="D218:D223" si="9">CONCATENATE("['",A218,"', '",B218,"'],")</f>
        <v>['Befuddle', '4'],</v>
      </c>
    </row>
    <row r="219" spans="1:4" x14ac:dyDescent="0.25">
      <c r="A219" t="s">
        <v>344</v>
      </c>
      <c r="B219">
        <v>6</v>
      </c>
      <c r="D219" t="str">
        <f t="shared" si="9"/>
        <v>['Blessing of the Master', '6'],</v>
      </c>
    </row>
    <row r="220" spans="1:4" x14ac:dyDescent="0.25">
      <c r="A220" t="s">
        <v>345</v>
      </c>
      <c r="B220">
        <v>4</v>
      </c>
      <c r="D220" t="str">
        <f t="shared" si="9"/>
        <v>['Burn', '4'],</v>
      </c>
    </row>
    <row r="221" spans="1:4" x14ac:dyDescent="0.25">
      <c r="A221" t="s">
        <v>241</v>
      </c>
      <c r="B221">
        <v>6</v>
      </c>
      <c r="D221" t="str">
        <f t="shared" si="9"/>
        <v>['Curse', '6'],</v>
      </c>
    </row>
    <row r="222" spans="1:4" x14ac:dyDescent="0.25">
      <c r="A222" t="s">
        <v>346</v>
      </c>
      <c r="B222">
        <v>6</v>
      </c>
      <c r="D222" t="str">
        <f t="shared" si="9"/>
        <v>['Eyes of Clarity', '6'],</v>
      </c>
    </row>
    <row r="223" spans="1:4" x14ac:dyDescent="0.25">
      <c r="A223" t="s">
        <v>347</v>
      </c>
      <c r="B223">
        <v>3</v>
      </c>
      <c r="D223" t="str">
        <f t="shared" si="9"/>
        <v>['Spew ', '3'],</v>
      </c>
    </row>
    <row r="225" spans="1:4" x14ac:dyDescent="0.25">
      <c r="A225" t="s">
        <v>354</v>
      </c>
    </row>
    <row r="227" spans="1:4" x14ac:dyDescent="0.25">
      <c r="A227" t="s">
        <v>355</v>
      </c>
      <c r="B227">
        <v>9</v>
      </c>
      <c r="C227">
        <v>1</v>
      </c>
      <c r="D227" t="str">
        <f t="shared" ref="D227:D236" si="10">CONCATENATE("['",A227,"', '",B227,"'],")</f>
        <v>['Boon of Chaos', '9'],</v>
      </c>
    </row>
    <row r="228" spans="1:4" x14ac:dyDescent="0.25">
      <c r="A228" t="s">
        <v>363</v>
      </c>
      <c r="B228">
        <v>7</v>
      </c>
      <c r="C228">
        <v>1</v>
      </c>
      <c r="D228" t="str">
        <f t="shared" si="10"/>
        <v>['Vision of Torment', '7'],</v>
      </c>
    </row>
    <row r="229" spans="1:4" x14ac:dyDescent="0.25">
      <c r="A229" t="s">
        <v>356</v>
      </c>
      <c r="B229">
        <v>13</v>
      </c>
      <c r="C229">
        <v>2</v>
      </c>
      <c r="D229" t="str">
        <f t="shared" si="10"/>
        <v>['Burning Blood', '13'],</v>
      </c>
    </row>
    <row r="230" spans="1:4" x14ac:dyDescent="0.25">
      <c r="A230" t="s">
        <v>360</v>
      </c>
      <c r="B230">
        <v>12</v>
      </c>
      <c r="C230">
        <v>2</v>
      </c>
      <c r="D230" t="str">
        <f t="shared" si="10"/>
        <v>['Summon Lesser Daemon', '12'],</v>
      </c>
    </row>
    <row r="231" spans="1:4" x14ac:dyDescent="0.25">
      <c r="A231" t="s">
        <v>357</v>
      </c>
      <c r="B231">
        <v>17</v>
      </c>
      <c r="C231">
        <v>3</v>
      </c>
      <c r="D231" t="str">
        <f t="shared" si="10"/>
        <v>['Dark Hand of Destruction', '17'],</v>
      </c>
    </row>
    <row r="232" spans="1:4" x14ac:dyDescent="0.25">
      <c r="A232" t="s">
        <v>358</v>
      </c>
      <c r="B232">
        <v>16</v>
      </c>
      <c r="C232">
        <v>3</v>
      </c>
      <c r="D232" t="str">
        <f t="shared" si="10"/>
        <v>['Lure of Chaos', '16'],</v>
      </c>
    </row>
    <row r="233" spans="1:4" x14ac:dyDescent="0.25">
      <c r="A233" t="s">
        <v>361</v>
      </c>
      <c r="B233">
        <v>20</v>
      </c>
      <c r="C233">
        <v>3</v>
      </c>
      <c r="D233" t="str">
        <f t="shared" si="10"/>
        <v>['Touch of Chaos', '20'],</v>
      </c>
    </row>
    <row r="234" spans="1:4" x14ac:dyDescent="0.25">
      <c r="A234" t="s">
        <v>359</v>
      </c>
      <c r="B234">
        <v>25</v>
      </c>
      <c r="C234">
        <v>4</v>
      </c>
      <c r="D234" t="str">
        <f t="shared" si="10"/>
        <v>['Summon Daemon Pack', '25'],</v>
      </c>
    </row>
    <row r="235" spans="1:4" x14ac:dyDescent="0.25">
      <c r="A235" t="s">
        <v>362</v>
      </c>
      <c r="B235">
        <v>24</v>
      </c>
      <c r="C235">
        <v>4</v>
      </c>
      <c r="D235" t="str">
        <f t="shared" si="10"/>
        <v>['Veil of Corruption', '24'],</v>
      </c>
    </row>
    <row r="236" spans="1:4" x14ac:dyDescent="0.25">
      <c r="A236" t="s">
        <v>364</v>
      </c>
      <c r="B236">
        <v>27</v>
      </c>
      <c r="C236">
        <v>4</v>
      </c>
      <c r="D236" t="str">
        <f t="shared" si="10"/>
        <v>['Word of Pain', '27'],</v>
      </c>
    </row>
    <row r="238" spans="1:4" x14ac:dyDescent="0.25">
      <c r="A238" t="s">
        <v>365</v>
      </c>
    </row>
    <row r="240" spans="1:4" x14ac:dyDescent="0.25">
      <c r="A240" t="s">
        <v>366</v>
      </c>
      <c r="B240">
        <v>8</v>
      </c>
      <c r="C240">
        <v>1</v>
      </c>
      <c r="D240" t="str">
        <f t="shared" ref="D240:D249" si="11">CONCATENATE("['",A240,"', '",B240,"'],")</f>
        <v>['Foul Messenger', '8'],</v>
      </c>
    </row>
    <row r="241" spans="1:4" x14ac:dyDescent="0.25">
      <c r="A241" t="s">
        <v>368</v>
      </c>
      <c r="B241">
        <v>6</v>
      </c>
      <c r="C241">
        <v>1</v>
      </c>
      <c r="D241" t="str">
        <f t="shared" si="11"/>
        <v>['Joyous Aspect', '6'],</v>
      </c>
    </row>
    <row r="242" spans="1:4" x14ac:dyDescent="0.25">
      <c r="A242" t="s">
        <v>373</v>
      </c>
      <c r="B242">
        <v>8</v>
      </c>
      <c r="C242">
        <v>1</v>
      </c>
      <c r="D242" t="str">
        <f t="shared" si="11"/>
        <v>['Stench of Nurgle', '8'],</v>
      </c>
    </row>
    <row r="243" spans="1:4" x14ac:dyDescent="0.25">
      <c r="A243" t="s">
        <v>372</v>
      </c>
      <c r="B243">
        <v>12</v>
      </c>
      <c r="C243">
        <v>2</v>
      </c>
      <c r="D243" t="str">
        <f t="shared" si="11"/>
        <v>['Reveal the Inner Beauty', '12'],</v>
      </c>
    </row>
    <row r="244" spans="1:4" x14ac:dyDescent="0.25">
      <c r="A244" t="s">
        <v>369</v>
      </c>
      <c r="B244">
        <v>18</v>
      </c>
      <c r="C244">
        <v>3</v>
      </c>
      <c r="D244" t="str">
        <f t="shared" si="11"/>
        <v>['Miasma of Pestilence', '18'],</v>
      </c>
    </row>
    <row r="245" spans="1:4" x14ac:dyDescent="0.25">
      <c r="A245" t="s">
        <v>370</v>
      </c>
      <c r="B245">
        <v>16</v>
      </c>
      <c r="C245">
        <v>3</v>
      </c>
      <c r="D245" t="str">
        <f t="shared" si="11"/>
        <v>['Nurgle's Boon', '16'],</v>
      </c>
    </row>
    <row r="246" spans="1:4" x14ac:dyDescent="0.25">
      <c r="A246" t="s">
        <v>374</v>
      </c>
      <c r="B246">
        <v>18</v>
      </c>
      <c r="C246">
        <v>3</v>
      </c>
      <c r="D246" t="str">
        <f t="shared" si="11"/>
        <v>['Stream of Corruption', '18'],</v>
      </c>
    </row>
    <row r="247" spans="1:4" x14ac:dyDescent="0.25">
      <c r="A247" t="s">
        <v>367</v>
      </c>
      <c r="B247">
        <v>26</v>
      </c>
      <c r="C247">
        <v>4</v>
      </c>
      <c r="D247" t="str">
        <f t="shared" si="11"/>
        <v>['From One to Many', '26'],</v>
      </c>
    </row>
    <row r="248" spans="1:4" x14ac:dyDescent="0.25">
      <c r="A248" t="s">
        <v>371</v>
      </c>
      <c r="B248">
        <v>29</v>
      </c>
      <c r="C248">
        <v>4</v>
      </c>
      <c r="D248" t="str">
        <f t="shared" si="11"/>
        <v>['Plague Wind', '29'],</v>
      </c>
    </row>
    <row r="249" spans="1:4" x14ac:dyDescent="0.25">
      <c r="A249" t="s">
        <v>375</v>
      </c>
      <c r="B249">
        <v>25</v>
      </c>
      <c r="C249">
        <v>4</v>
      </c>
      <c r="D249" t="str">
        <f t="shared" si="11"/>
        <v>['Sumptuous Pestilence', '25'],</v>
      </c>
    </row>
    <row r="251" spans="1:4" x14ac:dyDescent="0.25">
      <c r="A251" t="s">
        <v>376</v>
      </c>
    </row>
    <row r="253" spans="1:4" x14ac:dyDescent="0.25">
      <c r="A253" t="s">
        <v>377</v>
      </c>
      <c r="B253">
        <v>6</v>
      </c>
      <c r="C253">
        <v>1</v>
      </c>
      <c r="D253" t="str">
        <f t="shared" ref="D253:D262" si="12">CONCATENATE("['",A253,"', '",B253,"'],")</f>
        <v>['Acquiescence ', '6'],</v>
      </c>
    </row>
    <row r="254" spans="1:4" x14ac:dyDescent="0.25">
      <c r="A254" t="s">
        <v>379</v>
      </c>
      <c r="B254">
        <v>7</v>
      </c>
      <c r="C254">
        <v>1</v>
      </c>
      <c r="D254" t="str">
        <f t="shared" si="12"/>
        <v>['Cutting Wit', '7'],</v>
      </c>
    </row>
    <row r="255" spans="1:4" x14ac:dyDescent="0.25">
      <c r="A255" t="s">
        <v>378</v>
      </c>
      <c r="B255">
        <v>11</v>
      </c>
      <c r="C255">
        <v>2</v>
      </c>
      <c r="D255" t="str">
        <f t="shared" si="12"/>
        <v>['Breath of Inspiration', '11'],</v>
      </c>
    </row>
    <row r="256" spans="1:4" x14ac:dyDescent="0.25">
      <c r="A256" t="s">
        <v>383</v>
      </c>
      <c r="B256">
        <v>14</v>
      </c>
      <c r="C256">
        <v>2</v>
      </c>
      <c r="D256" t="str">
        <f t="shared" si="12"/>
        <v>['Mask of Desire', '14'],</v>
      </c>
    </row>
    <row r="257" spans="1:4" x14ac:dyDescent="0.25">
      <c r="A257" t="s">
        <v>382</v>
      </c>
      <c r="B257">
        <v>16</v>
      </c>
      <c r="C257">
        <v>3</v>
      </c>
      <c r="D257" t="str">
        <f t="shared" si="12"/>
        <v>['From Pain, Pleasure', '16'],</v>
      </c>
    </row>
    <row r="258" spans="1:4" x14ac:dyDescent="0.25">
      <c r="A258" t="s">
        <v>385</v>
      </c>
      <c r="B258">
        <v>18</v>
      </c>
      <c r="C258">
        <v>3</v>
      </c>
      <c r="D258" t="str">
        <f t="shared" si="12"/>
        <v>['Pavane of Slaanesh', '18'],</v>
      </c>
    </row>
    <row r="259" spans="1:4" x14ac:dyDescent="0.25">
      <c r="A259" t="s">
        <v>380</v>
      </c>
      <c r="B259">
        <v>22</v>
      </c>
      <c r="C259">
        <v>4</v>
      </c>
      <c r="D259" t="str">
        <f t="shared" si="12"/>
        <v>['Flesh Puppet', '22'],</v>
      </c>
    </row>
    <row r="260" spans="1:4" x14ac:dyDescent="0.25">
      <c r="A260" t="s">
        <v>381</v>
      </c>
      <c r="B260">
        <v>25</v>
      </c>
      <c r="C260">
        <v>4</v>
      </c>
      <c r="D260" t="str">
        <f t="shared" si="12"/>
        <v>['Fleshy Curse', '25'],</v>
      </c>
    </row>
    <row r="261" spans="1:4" x14ac:dyDescent="0.25">
      <c r="A261" t="s">
        <v>384</v>
      </c>
      <c r="B261">
        <v>21</v>
      </c>
      <c r="C261">
        <v>4</v>
      </c>
      <c r="D261" t="str">
        <f t="shared" si="12"/>
        <v>['Golden Torrent', '21'],</v>
      </c>
    </row>
    <row r="262" spans="1:4" x14ac:dyDescent="0.25">
      <c r="A262" t="s">
        <v>386</v>
      </c>
      <c r="B262">
        <v>28</v>
      </c>
      <c r="C262">
        <v>4</v>
      </c>
      <c r="D262" t="str">
        <f t="shared" si="12"/>
        <v>['Succubus', '28'],</v>
      </c>
    </row>
    <row r="266" spans="1:4" x14ac:dyDescent="0.25">
      <c r="A266" t="s">
        <v>387</v>
      </c>
    </row>
    <row r="268" spans="1:4" x14ac:dyDescent="0.25">
      <c r="A268" t="s">
        <v>390</v>
      </c>
      <c r="B268">
        <v>6</v>
      </c>
      <c r="C268">
        <v>1</v>
      </c>
      <c r="D268" t="str">
        <f t="shared" ref="D268:D278" si="13">CONCATENATE("['",A268,"', '",B268,"'],")</f>
        <v>['Enrage Beast', '6'],</v>
      </c>
    </row>
    <row r="269" spans="1:4" x14ac:dyDescent="0.25">
      <c r="A269" t="s">
        <v>391</v>
      </c>
      <c r="B269">
        <v>7</v>
      </c>
      <c r="C269">
        <v>1</v>
      </c>
      <c r="D269" t="str">
        <f t="shared" si="13"/>
        <v>['Flames of Fate', '7'],</v>
      </c>
    </row>
    <row r="270" spans="1:4" x14ac:dyDescent="0.25">
      <c r="A270" t="s">
        <v>392</v>
      </c>
      <c r="B270">
        <v>10</v>
      </c>
      <c r="C270">
        <v>1</v>
      </c>
      <c r="D270" t="str">
        <f t="shared" si="13"/>
        <v>['Mindfire', '10'],</v>
      </c>
    </row>
    <row r="271" spans="1:4" x14ac:dyDescent="0.25">
      <c r="A271" t="s">
        <v>393</v>
      </c>
      <c r="B271">
        <v>15</v>
      </c>
      <c r="C271">
        <v>2</v>
      </c>
      <c r="D271" t="str">
        <f t="shared" si="13"/>
        <v>['Pink Fire of Tzeentch', '15'],</v>
      </c>
    </row>
    <row r="272" spans="1:4" x14ac:dyDescent="0.25">
      <c r="A272" t="s">
        <v>395</v>
      </c>
      <c r="B272">
        <v>11</v>
      </c>
      <c r="C272">
        <v>2</v>
      </c>
      <c r="D272" t="str">
        <f t="shared" si="13"/>
        <v>['Subvert Strength', '11'],</v>
      </c>
    </row>
    <row r="273" spans="1:4" x14ac:dyDescent="0.25">
      <c r="A273" t="s">
        <v>388</v>
      </c>
      <c r="B273">
        <v>20</v>
      </c>
      <c r="C273">
        <v>3</v>
      </c>
      <c r="D273" t="str">
        <f t="shared" si="13"/>
        <v>['Destroy Magic', '20'],</v>
      </c>
    </row>
    <row r="274" spans="1:4" x14ac:dyDescent="0.25">
      <c r="A274" t="s">
        <v>394</v>
      </c>
      <c r="B274">
        <v>18</v>
      </c>
      <c r="C274">
        <v>3</v>
      </c>
      <c r="D274" t="str">
        <f t="shared" si="13"/>
        <v>['Slave to Chaos', '18'],</v>
      </c>
    </row>
    <row r="275" spans="1:4" x14ac:dyDescent="0.25">
      <c r="A275" t="s">
        <v>396</v>
      </c>
      <c r="B275">
        <v>18</v>
      </c>
      <c r="C275">
        <v>3</v>
      </c>
      <c r="D275" t="str">
        <f t="shared" si="13"/>
        <v>['Transformation of Tzeentch', '18'],</v>
      </c>
    </row>
    <row r="276" spans="1:4" x14ac:dyDescent="0.25">
      <c r="A276" t="s">
        <v>397</v>
      </c>
      <c r="B276">
        <v>18</v>
      </c>
      <c r="C276">
        <v>3</v>
      </c>
      <c r="D276" t="str">
        <f t="shared" si="13"/>
        <v>['Tzeentch's Blessing', '18'],</v>
      </c>
    </row>
    <row r="277" spans="1:4" x14ac:dyDescent="0.25">
      <c r="A277" t="s">
        <v>398</v>
      </c>
      <c r="B277">
        <v>25</v>
      </c>
      <c r="C277">
        <v>4</v>
      </c>
      <c r="D277" t="str">
        <f t="shared" si="13"/>
        <v>['Tzeentch's Fire Storm', '25'],</v>
      </c>
    </row>
    <row r="278" spans="1:4" x14ac:dyDescent="0.25">
      <c r="A278" t="s">
        <v>389</v>
      </c>
      <c r="B278">
        <v>30</v>
      </c>
      <c r="C278">
        <v>4</v>
      </c>
      <c r="D278" t="str">
        <f t="shared" si="13"/>
        <v>['Dispel Mortal', '30'],</v>
      </c>
    </row>
    <row r="285" spans="1:4" x14ac:dyDescent="0.25">
      <c r="A285" t="s">
        <v>406</v>
      </c>
      <c r="B285">
        <v>8</v>
      </c>
      <c r="D285" t="str">
        <f t="shared" ref="D285:D295" si="14">CONCATENATE("['",A285,"', '",B285,"'],")</f>
        <v>['Re-Animate', '8'],</v>
      </c>
    </row>
    <row r="286" spans="1:4" x14ac:dyDescent="0.25">
      <c r="A286" t="s">
        <v>402</v>
      </c>
      <c r="B286">
        <v>6</v>
      </c>
      <c r="D286" t="str">
        <f t="shared" si="14"/>
        <v>['Fountains of Blood', '6'],</v>
      </c>
    </row>
    <row r="287" spans="1:4" x14ac:dyDescent="0.25">
      <c r="D287" t="str">
        <f t="shared" si="14"/>
        <v>['', ''],</v>
      </c>
    </row>
    <row r="288" spans="1:4" x14ac:dyDescent="0.25">
      <c r="A288" t="s">
        <v>403</v>
      </c>
      <c r="B288">
        <v>12</v>
      </c>
      <c r="D288" t="str">
        <f t="shared" si="14"/>
        <v>['Gaze of Nagash', '12'],</v>
      </c>
    </row>
    <row r="289" spans="1:4" x14ac:dyDescent="0.25">
      <c r="A289" t="s">
        <v>404</v>
      </c>
      <c r="B289">
        <v>15</v>
      </c>
      <c r="D289" t="str">
        <f t="shared" si="14"/>
        <v>['Hellish Vigour', '15'],</v>
      </c>
    </row>
    <row r="290" spans="1:4" x14ac:dyDescent="0.25">
      <c r="A290" t="s">
        <v>407</v>
      </c>
      <c r="B290">
        <v>11</v>
      </c>
      <c r="D290" t="str">
        <f t="shared" si="14"/>
        <v>['Ride Through the Night', '11'],</v>
      </c>
    </row>
    <row r="291" spans="1:4" x14ac:dyDescent="0.25">
      <c r="A291" t="s">
        <v>401</v>
      </c>
      <c r="B291">
        <v>17</v>
      </c>
      <c r="D291" t="str">
        <f t="shared" si="14"/>
        <v>['Control Undead', '17'],</v>
      </c>
    </row>
    <row r="292" spans="1:4" x14ac:dyDescent="0.25">
      <c r="A292" t="s">
        <v>408</v>
      </c>
      <c r="B292">
        <v>24</v>
      </c>
      <c r="D292" t="str">
        <f t="shared" si="14"/>
        <v>['Spell of Awakening', '24'],</v>
      </c>
    </row>
    <row r="293" spans="1:4" x14ac:dyDescent="0.25">
      <c r="A293" t="s">
        <v>409</v>
      </c>
      <c r="B293">
        <v>21</v>
      </c>
      <c r="D293" t="str">
        <f t="shared" si="14"/>
        <v>['Withering Wave', '21'],</v>
      </c>
    </row>
    <row r="294" spans="1:4" x14ac:dyDescent="0.25">
      <c r="A294" t="s">
        <v>400</v>
      </c>
      <c r="B294">
        <v>27</v>
      </c>
      <c r="D294" t="str">
        <f t="shared" si="14"/>
        <v>['Blight ', '27'],</v>
      </c>
    </row>
    <row r="295" spans="1:4" x14ac:dyDescent="0.25">
      <c r="A295" t="s">
        <v>405</v>
      </c>
      <c r="B295">
        <v>22</v>
      </c>
      <c r="D295" t="str">
        <f t="shared" si="14"/>
        <v>['Raise the Dead', '22'],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Objects</vt:lpstr>
      <vt:lpstr>Hoja1</vt:lpstr>
      <vt:lpstr>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2019-12-13T20:37:36Z</dcterms:modified>
</cp:coreProperties>
</file>