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dpruett/Desktop/CES Accuracy Analysis/data/Benchmarks/"/>
    </mc:Choice>
  </mc:AlternateContent>
  <xr:revisionPtr revIDLastSave="0" documentId="13_ncr:1_{0988EF3C-BB23-624A-8875-77E2B0E93420}" xr6:coauthVersionLast="47" xr6:coauthVersionMax="47" xr10:uidLastSave="{00000000-0000-0000-0000-000000000000}"/>
  <bookViews>
    <workbookView xWindow="3740" yWindow="2180" windowWidth="28040" windowHeight="17440" xr2:uid="{D6F7F276-AB88-3C4C-9BA5-0EC36E740BFF}"/>
  </bookViews>
  <sheets>
    <sheet name="Statewide" sheetId="1" r:id="rId1"/>
    <sheet name="Nation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  <c r="B3" i="2"/>
  <c r="B4" i="2"/>
  <c r="B5" i="2"/>
  <c r="B6" i="2"/>
  <c r="B7" i="2"/>
  <c r="B8" i="2"/>
  <c r="B9" i="2"/>
  <c r="B10" i="2"/>
  <c r="B2" i="2"/>
  <c r="B3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3" i="1"/>
  <c r="G4" i="1"/>
  <c r="G5" i="1"/>
  <c r="G6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3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7" i="1"/>
  <c r="B6" i="1"/>
  <c r="B5" i="1"/>
  <c r="B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</calcChain>
</file>

<file path=xl/sharedStrings.xml><?xml version="1.0" encoding="utf-8"?>
<sst xmlns="http://schemas.openxmlformats.org/spreadsheetml/2006/main" count="97" uniqueCount="88">
  <si>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</si>
  <si>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</si>
  <si>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</si>
  <si>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</si>
  <si>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</si>
  <si>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</si>
  <si>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</si>
  <si>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</si>
  <si>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Washington DC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</si>
  <si>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</si>
  <si>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</si>
  <si>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</si>
  <si>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</si>
  <si>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</si>
  <si>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</si>
  <si>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</si>
  <si>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</si>
  <si>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</si>
  <si>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</si>
  <si>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</si>
  <si>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</si>
  <si>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</si>
  <si>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</si>
  <si>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</si>
  <si>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</si>
  <si>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</si>
  <si>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</si>
  <si>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</si>
  <si>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</si>
  <si>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</si>
  <si>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</si>
  <si>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</si>
  <si>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</si>
  <si>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</si>
  <si>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</si>
  <si>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</si>
  <si>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</si>
  <si>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</si>
  <si>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</si>
  <si>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</si>
  <si>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</si>
  <si>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</si>
  <si>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</si>
  <si>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</si>
  <si>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</si>
  <si>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</si>
  <si>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</si>
  <si>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</si>
  <si>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</si>
  <si>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</si>
  <si>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</si>
  <si>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Source</t>
  </si>
  <si>
    <t>https://www.electproject.org/2006g</t>
  </si>
  <si>
    <t>https://www.electproject.org/2008g</t>
  </si>
  <si>
    <t xml:space="preserve">https://www.electproject.org/2010g </t>
  </si>
  <si>
    <t>https://www.electproject.org/2018g</t>
  </si>
  <si>
    <t>https://www.electproject.org/2020g</t>
  </si>
  <si>
    <t>https://www.electproject.org/2022g</t>
  </si>
  <si>
    <t xml:space="preserve">https://www.electproject.org/2012g </t>
  </si>
  <si>
    <t xml:space="preserve">https://www.electproject.org/2014g </t>
  </si>
  <si>
    <t>Voting-Age 
Population (VAP)</t>
  </si>
  <si>
    <t xml:space="preserve">https://election.lab.ufl.edu/2024-general-election-turnout/ </t>
  </si>
  <si>
    <t>2006 Total Turnout</t>
  </si>
  <si>
    <t>2008 Total Turnout</t>
  </si>
  <si>
    <t>2010 Total Turnout</t>
  </si>
  <si>
    <t>2012 Total Turnout</t>
  </si>
  <si>
    <t>2014 Total Turnout</t>
  </si>
  <si>
    <t>2016 Total Turnout</t>
  </si>
  <si>
    <t>2018 Total Turnout</t>
  </si>
  <si>
    <t>2020 Total Turnout</t>
  </si>
  <si>
    <t>2022 Total Turnout</t>
  </si>
  <si>
    <t>2024 Total Turnout</t>
  </si>
  <si>
    <t xml:space="preserve">https://www.electproject.org/2016g </t>
  </si>
  <si>
    <t xml:space="preserve">https://election.lab.ufl.edu/2024-general-election-turnout/  </t>
  </si>
  <si>
    <t xml:space="preserve">https://www.electproject.org/2022g </t>
  </si>
  <si>
    <t xml:space="preserve">https://www.electproject.org/2020g </t>
  </si>
  <si>
    <t xml:space="preserve">https://www.electproject.org/2018g </t>
  </si>
  <si>
    <t xml:space="preserve">https://www.electproject.org/2016g  </t>
  </si>
  <si>
    <t xml:space="preserve">https://www.electproject.org/2014g  </t>
  </si>
  <si>
    <t xml:space="preserve">https://www.electproject.org/2012g  </t>
  </si>
  <si>
    <t xml:space="preserve">https://www.electproject.org/2010g  </t>
  </si>
  <si>
    <t xml:space="preserve">https://www.electproject.org/2008g </t>
  </si>
  <si>
    <t xml:space="preserve">https://www.electproject.org/2006g </t>
  </si>
  <si>
    <r>
      <rPr>
        <b/>
        <sz val="16"/>
        <color theme="1"/>
        <rFont val="Aptos Display (Headings)"/>
      </rPr>
      <t>VAP Turnout Rates</t>
    </r>
    <r>
      <rPr>
        <sz val="12"/>
        <color theme="1"/>
        <rFont val="Aptos Display"/>
        <scheme val="major"/>
      </rPr>
      <t xml:space="preserve">
Calculated using Highest Office Votes where Total Ballots not available (indicated in grey)</t>
    </r>
  </si>
  <si>
    <r>
      <rPr>
        <b/>
        <sz val="16"/>
        <color theme="1"/>
        <rFont val="Aptos Display"/>
        <scheme val="major"/>
      </rPr>
      <t>Values used to calculate  turnout rates</t>
    </r>
    <r>
      <rPr>
        <sz val="12"/>
        <color theme="1"/>
        <rFont val="Aptos Display"/>
        <scheme val="major"/>
      </rPr>
      <t xml:space="preserve">
Calculation: Total Ballot Count / VAP</t>
    </r>
  </si>
  <si>
    <t>Year</t>
  </si>
  <si>
    <t>Rate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</si>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</sst>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0"/>
      <color rgb="FF000000"/>
      <name val="Arial"/>
      <family val="2"/>
    </font>
    <font>
      <u/>
      <sz val="12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Helvetica Neue"/>
      <family val="2"/>
    </font>
    <font>
      <sz val="12"/>
      <color theme="1"/>
      <name val="Aptos Display"/>
      <scheme val="major"/>
    </font>
    <font>
      <b/>
      <sz val="16"/>
      <color theme="1"/>
      <name val="Aptos Display (Headings)"/>
    </font>
    <font>
      <b/>
      <sz val="16"/>
      <color theme="1"/>
      <name val="Aptos Display"/>
      <scheme val="major"/>
    </font>
    <font>
      <sz val="12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44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7" fillId="2" borderId="5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3" fontId="3" fillId="2" borderId="5" xfId="0" applyNumberFormat="1" applyFont="1" applyFill="1" applyBorder="1" applyAlignment="1">
      <alignment horizontal="center"/>
    </xf>
    <xf numFmtId="3" fontId="6" fillId="2" borderId="5" xfId="0" applyNumberFormat="1" applyFont="1" applyFill="1" applyBorder="1" applyAlignment="1">
      <alignment horizontal="center"/>
    </xf>
    <xf numFmtId="3" fontId="6" fillId="0" borderId="5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1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3" fontId="8" fillId="0" borderId="5" xfId="0" applyNumberFormat="1" applyFont="1" applyBorder="1" applyAlignment="1">
      <alignment horizontal="center"/>
    </xf>
    <xf numFmtId="0" fontId="4" fillId="0" borderId="6" xfId="1" applyBorder="1" applyAlignment="1">
      <alignment horizontal="left"/>
    </xf>
    <xf numFmtId="0" fontId="0" fillId="0" borderId="6" xfId="0" applyBorder="1" applyAlignment="1">
      <alignment horizontal="left"/>
    </xf>
    <xf numFmtId="3" fontId="6" fillId="2" borderId="7" xfId="0" applyNumberFormat="1" applyFont="1" applyFill="1" applyBorder="1" applyAlignment="1">
      <alignment horizontal="center"/>
    </xf>
    <xf numFmtId="3" fontId="6" fillId="0" borderId="7" xfId="0" applyNumberFormat="1" applyFont="1" applyBorder="1" applyAlignment="1">
      <alignment horizontal="center"/>
    </xf>
    <xf numFmtId="3" fontId="3" fillId="2" borderId="7" xfId="0" applyNumberFormat="1" applyFont="1" applyFill="1" applyBorder="1" applyAlignment="1">
      <alignment horizontal="center"/>
    </xf>
    <xf numFmtId="3" fontId="3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/>
    </xf>
    <xf numFmtId="3" fontId="9" fillId="0" borderId="7" xfId="0" applyNumberFormat="1" applyFont="1" applyBorder="1" applyAlignment="1">
      <alignment horizontal="center"/>
    </xf>
    <xf numFmtId="10" fontId="4" fillId="0" borderId="6" xfId="1" applyNumberFormat="1" applyBorder="1" applyAlignment="1">
      <alignment horizontal="left"/>
    </xf>
    <xf numFmtId="0" fontId="0" fillId="0" borderId="0" xfId="0" applyAlignment="1">
      <alignment horizontal="left"/>
    </xf>
    <xf numFmtId="0" fontId="2" fillId="0" borderId="6" xfId="0" applyFont="1" applyBorder="1" applyAlignment="1">
      <alignment horizontal="left"/>
    </xf>
    <xf numFmtId="0" fontId="4" fillId="0" borderId="2" xfId="1" applyBorder="1" applyAlignment="1">
      <alignment horizontal="left"/>
    </xf>
    <xf numFmtId="10" fontId="0" fillId="0" borderId="0" xfId="0" applyNumberFormat="1" applyAlignment="1">
      <alignment horizontal="center"/>
    </xf>
    <xf numFmtId="10" fontId="2" fillId="0" borderId="0" xfId="2" applyNumberFormat="1" applyFont="1" applyAlignment="1">
      <alignment horizontal="center"/>
    </xf>
    <xf numFmtId="10" fontId="2" fillId="0" borderId="3" xfId="2" applyNumberFormat="1" applyFont="1" applyBorder="1" applyAlignment="1">
      <alignment horizontal="center"/>
    </xf>
    <xf numFmtId="10" fontId="13" fillId="3" borderId="0" xfId="0" applyNumberFormat="1" applyFont="1" applyFill="1" applyAlignment="1">
      <alignment horizontal="center"/>
    </xf>
    <xf numFmtId="10" fontId="13" fillId="0" borderId="0" xfId="0" applyNumberFormat="1" applyFont="1" applyAlignment="1">
      <alignment horizontal="center"/>
    </xf>
    <xf numFmtId="0" fontId="4" fillId="0" borderId="6" xfId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left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0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D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lectproject.org/2020g" TargetMode="External"/><Relationship Id="rId13" Type="http://schemas.openxmlformats.org/officeDocument/2006/relationships/hyperlink" Target="https://www.electproject.org/2010g" TargetMode="External"/><Relationship Id="rId18" Type="http://schemas.openxmlformats.org/officeDocument/2006/relationships/hyperlink" Target="https://www.electproject.org/2010g" TargetMode="External"/><Relationship Id="rId3" Type="http://schemas.openxmlformats.org/officeDocument/2006/relationships/hyperlink" Target="https://www.electproject.org/2022g" TargetMode="External"/><Relationship Id="rId7" Type="http://schemas.openxmlformats.org/officeDocument/2006/relationships/hyperlink" Target="https://www.electproject.org/2022g" TargetMode="External"/><Relationship Id="rId12" Type="http://schemas.openxmlformats.org/officeDocument/2006/relationships/hyperlink" Target="https://www.electproject.org/2012g" TargetMode="External"/><Relationship Id="rId17" Type="http://schemas.openxmlformats.org/officeDocument/2006/relationships/hyperlink" Target="https://www.electproject.org/2012g" TargetMode="External"/><Relationship Id="rId2" Type="http://schemas.openxmlformats.org/officeDocument/2006/relationships/hyperlink" Target="https://www.electproject.org/2020g" TargetMode="External"/><Relationship Id="rId16" Type="http://schemas.openxmlformats.org/officeDocument/2006/relationships/hyperlink" Target="https://election.lab.ufl.edu/2024-general-election-turnout/" TargetMode="External"/><Relationship Id="rId20" Type="http://schemas.openxmlformats.org/officeDocument/2006/relationships/hyperlink" Target="https://www.electproject.org/2006g" TargetMode="External"/><Relationship Id="rId1" Type="http://schemas.openxmlformats.org/officeDocument/2006/relationships/hyperlink" Target="https://www.electproject.org/2018g" TargetMode="External"/><Relationship Id="rId6" Type="http://schemas.openxmlformats.org/officeDocument/2006/relationships/hyperlink" Target="https://election.lab.ufl.edu/2024-general-election-turnout/" TargetMode="External"/><Relationship Id="rId11" Type="http://schemas.openxmlformats.org/officeDocument/2006/relationships/hyperlink" Target="https://www.electproject.org/2014g" TargetMode="External"/><Relationship Id="rId5" Type="http://schemas.openxmlformats.org/officeDocument/2006/relationships/hyperlink" Target="https://www.electproject.org/2016g" TargetMode="External"/><Relationship Id="rId15" Type="http://schemas.openxmlformats.org/officeDocument/2006/relationships/hyperlink" Target="https://www.electproject.org/2006g" TargetMode="External"/><Relationship Id="rId10" Type="http://schemas.openxmlformats.org/officeDocument/2006/relationships/hyperlink" Target="https://www.electproject.org/2016g" TargetMode="External"/><Relationship Id="rId19" Type="http://schemas.openxmlformats.org/officeDocument/2006/relationships/hyperlink" Target="https://www.electproject.org/2008g" TargetMode="External"/><Relationship Id="rId4" Type="http://schemas.openxmlformats.org/officeDocument/2006/relationships/hyperlink" Target="https://www.electproject.org/2014g" TargetMode="External"/><Relationship Id="rId9" Type="http://schemas.openxmlformats.org/officeDocument/2006/relationships/hyperlink" Target="https://www.electproject.org/2018g" TargetMode="External"/><Relationship Id="rId14" Type="http://schemas.openxmlformats.org/officeDocument/2006/relationships/hyperlink" Target="https://www.electproject.org/2008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11D27-0633-4E4B-BF3E-421DDED20C33}">
  <dimension ref="A1:AF59"/>
  <sheetViews>
    <sheetView tabSelected="1" zoomScale="114" zoomScaleNormal="62" workbookViewId="0">
      <pane xSplit="1" topLeftCell="B1" activePane="topRight" state="frozen"/>
      <selection pane="topRight" activeCell="A2" sqref="A2"/>
    </sheetView>
  </sheetViews>
  <sheetFormatPr baseColWidth="10" defaultRowHeight="16" x14ac:dyDescent="0.2"/>
  <cols>
    <col min="1" max="1" width="17" style="3" customWidth="1"/>
    <col min="2" max="2" width="14.1640625" style="3" customWidth="1"/>
    <col min="3" max="4" width="12.83203125" style="3" customWidth="1"/>
    <col min="5" max="5" width="12.1640625" style="3" customWidth="1"/>
    <col min="6" max="6" width="12.5" style="3" customWidth="1"/>
    <col min="7" max="8" width="12.33203125" style="3" customWidth="1"/>
    <col min="9" max="10" width="11.83203125" style="3" customWidth="1"/>
    <col min="11" max="11" width="12.1640625" style="3" customWidth="1"/>
    <col min="12" max="12" width="12.83203125" style="3" customWidth="1"/>
    <col min="13" max="16" width="10.83203125" style="3"/>
    <col min="17" max="17" width="10.1640625" style="3" bestFit="1" customWidth="1"/>
    <col min="18" max="18" width="10.83203125" style="3"/>
    <col min="19" max="20" width="11.5" style="3" bestFit="1" customWidth="1"/>
    <col min="21" max="30" width="10.83203125" style="3"/>
    <col min="31" max="31" width="11.6640625" style="3" bestFit="1" customWidth="1"/>
    <col min="32" max="16384" width="10.83203125" style="3"/>
  </cols>
  <sheetData>
    <row r="1" spans="1:32" ht="102" customHeight="1" x14ac:dyDescent="0.2">
      <c r="A1" s="39" t="s">
        <v>83</v>
      </c>
      <c r="B1" s="39"/>
      <c r="C1" s="39"/>
      <c r="D1" s="39"/>
      <c r="E1" s="39"/>
      <c r="F1" s="39"/>
      <c r="G1" s="39"/>
      <c r="H1" s="39"/>
      <c r="I1" s="39"/>
      <c r="J1" s="39"/>
      <c r="K1" s="39"/>
      <c r="M1" s="37" t="s">
        <v>84</v>
      </c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2" ht="51" x14ac:dyDescent="0.2">
      <c r="A2" s="43" t="s">
        <v>87</v>
      </c>
      <c r="B2" s="40">
        <v>2006</v>
      </c>
      <c r="C2" s="41">
        <v>2008</v>
      </c>
      <c r="D2" s="40">
        <v>2010</v>
      </c>
      <c r="E2" s="41">
        <v>2012</v>
      </c>
      <c r="F2" s="40">
        <v>2014</v>
      </c>
      <c r="G2" s="41">
        <v>2016</v>
      </c>
      <c r="H2" s="40">
        <v>2018</v>
      </c>
      <c r="I2" s="41">
        <v>2020</v>
      </c>
      <c r="J2" s="40">
        <v>2022</v>
      </c>
      <c r="K2" s="42">
        <v>2024</v>
      </c>
      <c r="L2" s="4"/>
      <c r="M2" s="6" t="s">
        <v>62</v>
      </c>
      <c r="N2" s="7" t="s">
        <v>60</v>
      </c>
      <c r="O2" s="8" t="s">
        <v>63</v>
      </c>
      <c r="P2" s="9" t="s">
        <v>60</v>
      </c>
      <c r="Q2" s="6" t="s">
        <v>64</v>
      </c>
      <c r="R2" s="7" t="s">
        <v>60</v>
      </c>
      <c r="S2" s="8" t="s">
        <v>65</v>
      </c>
      <c r="T2" s="9" t="s">
        <v>60</v>
      </c>
      <c r="U2" s="6" t="s">
        <v>66</v>
      </c>
      <c r="V2" s="7" t="s">
        <v>60</v>
      </c>
      <c r="W2" s="8" t="s">
        <v>67</v>
      </c>
      <c r="X2" s="9" t="s">
        <v>60</v>
      </c>
      <c r="Y2" s="6" t="s">
        <v>68</v>
      </c>
      <c r="Z2" s="7" t="s">
        <v>60</v>
      </c>
      <c r="AA2" s="8" t="s">
        <v>69</v>
      </c>
      <c r="AB2" s="9" t="s">
        <v>60</v>
      </c>
      <c r="AC2" s="6" t="s">
        <v>70</v>
      </c>
      <c r="AD2" s="7" t="s">
        <v>60</v>
      </c>
      <c r="AE2" s="8" t="s">
        <v>71</v>
      </c>
      <c r="AF2" s="9" t="s">
        <v>60</v>
      </c>
    </row>
    <row r="3" spans="1:32" x14ac:dyDescent="0.2">
      <c r="A3" s="1" t="s">
        <v>0</v>
      </c>
      <c r="B3" s="32">
        <f>M3/N3</f>
        <v>0.35583895283714745</v>
      </c>
      <c r="C3" s="33">
        <f>O3/P3</f>
        <v>0.58559315717516547</v>
      </c>
      <c r="D3" s="33">
        <f>Q3/R3</f>
        <v>0.41051902569894894</v>
      </c>
      <c r="E3" s="32">
        <f>S3/T3</f>
        <v>0.55950682951038988</v>
      </c>
      <c r="F3" s="33">
        <f>U3/V3</f>
        <v>0.31863142502476116</v>
      </c>
      <c r="G3" s="33">
        <f>W3/X3</f>
        <v>0.56604260529179007</v>
      </c>
      <c r="H3" s="30">
        <f>Y3/Z3</f>
        <v>0.45069655002010184</v>
      </c>
      <c r="I3" s="30">
        <f>AA3/AB3</f>
        <v>0.59352286581941383</v>
      </c>
      <c r="J3" s="30">
        <f>AC3/AD3</f>
        <v>0.35801139834630963</v>
      </c>
      <c r="K3" s="31">
        <f>AE3/AF3</f>
        <v>0.5645837836116997</v>
      </c>
      <c r="L3" s="5"/>
      <c r="M3" s="10">
        <v>1250401</v>
      </c>
      <c r="N3" s="11">
        <v>3513952</v>
      </c>
      <c r="O3" s="12">
        <v>2105622</v>
      </c>
      <c r="P3" s="12">
        <v>3595708</v>
      </c>
      <c r="Q3" s="11">
        <v>1503232</v>
      </c>
      <c r="R3" s="11">
        <v>3661784</v>
      </c>
      <c r="S3" s="13">
        <v>2074338</v>
      </c>
      <c r="T3" s="12">
        <v>3707440</v>
      </c>
      <c r="U3" s="11">
        <v>1191274</v>
      </c>
      <c r="V3" s="11">
        <v>3738721</v>
      </c>
      <c r="W3" s="12">
        <v>2134061</v>
      </c>
      <c r="X3" s="12">
        <v>3770142</v>
      </c>
      <c r="Y3" s="10">
        <v>1721906</v>
      </c>
      <c r="Z3" s="11">
        <v>3820544</v>
      </c>
      <c r="AA3" s="13">
        <v>2325000</v>
      </c>
      <c r="AB3" s="12">
        <v>3917288</v>
      </c>
      <c r="AC3" s="11">
        <v>1424087</v>
      </c>
      <c r="AD3" s="11">
        <v>3977770</v>
      </c>
      <c r="AE3" s="14">
        <v>2270000</v>
      </c>
      <c r="AF3" s="15">
        <v>4020661</v>
      </c>
    </row>
    <row r="4" spans="1:32" x14ac:dyDescent="0.2">
      <c r="A4" s="2" t="s">
        <v>1</v>
      </c>
      <c r="B4" s="33">
        <f>M4/N4</f>
        <v>0.48391924492133243</v>
      </c>
      <c r="C4" s="33">
        <f t="shared" ref="C4:C53" si="0">O4/P4</f>
        <v>0.64482266150557965</v>
      </c>
      <c r="D4" s="33">
        <f t="shared" ref="D4:D53" si="1">Q4/R4</f>
        <v>0.49386470579335179</v>
      </c>
      <c r="E4" s="33">
        <f t="shared" ref="E4:E53" si="2">S4/T4</f>
        <v>0.55482627541778307</v>
      </c>
      <c r="F4" s="33">
        <f t="shared" ref="F4:F53" si="3">U4/V4</f>
        <v>0.51817688354268143</v>
      </c>
      <c r="G4" s="33">
        <f t="shared" ref="G4:G53" si="4">W4/X4</f>
        <v>0.57848413751627303</v>
      </c>
      <c r="H4" s="30">
        <f>Y4/Z4</f>
        <v>0.51683467796776139</v>
      </c>
      <c r="I4" s="30">
        <f t="shared" ref="I4:I53" si="5">AA4/AB4</f>
        <v>0.65255859304467156</v>
      </c>
      <c r="J4" s="30">
        <f t="shared" ref="J4:J53" si="6">AC4/AD4</f>
        <v>0.47831483697170735</v>
      </c>
      <c r="K4" s="31">
        <f t="shared" ref="K4:K53" si="7">AE4/AF4</f>
        <v>0.60833844770495549</v>
      </c>
      <c r="M4" s="11">
        <v>238307</v>
      </c>
      <c r="N4" s="11">
        <v>492452</v>
      </c>
      <c r="O4" s="12">
        <v>327341</v>
      </c>
      <c r="P4" s="12">
        <v>507645</v>
      </c>
      <c r="Q4" s="11">
        <v>261128</v>
      </c>
      <c r="R4" s="11">
        <v>528744</v>
      </c>
      <c r="S4" s="12">
        <v>301694</v>
      </c>
      <c r="T4" s="12">
        <v>543763</v>
      </c>
      <c r="U4" s="11">
        <v>285431</v>
      </c>
      <c r="V4" s="11">
        <v>550837</v>
      </c>
      <c r="W4" s="12">
        <v>321271</v>
      </c>
      <c r="X4" s="12">
        <v>555367</v>
      </c>
      <c r="Y4" s="10">
        <v>285009</v>
      </c>
      <c r="Z4" s="11">
        <v>551451</v>
      </c>
      <c r="AA4" s="13">
        <v>361400</v>
      </c>
      <c r="AB4" s="12">
        <v>553820</v>
      </c>
      <c r="AC4" s="10">
        <v>267047</v>
      </c>
      <c r="AD4" s="11">
        <v>558308</v>
      </c>
      <c r="AE4" s="14">
        <v>340981</v>
      </c>
      <c r="AF4" s="15">
        <v>560512</v>
      </c>
    </row>
    <row r="5" spans="1:32" x14ac:dyDescent="0.2">
      <c r="A5" s="2" t="s">
        <v>2</v>
      </c>
      <c r="B5" s="33">
        <f>M5/N5</f>
        <v>0.34586167109878635</v>
      </c>
      <c r="C5" s="33">
        <f t="shared" si="0"/>
        <v>0.49657488962748714</v>
      </c>
      <c r="D5" s="33">
        <f t="shared" si="1"/>
        <v>0.36419701468445093</v>
      </c>
      <c r="E5" s="33">
        <f t="shared" si="2"/>
        <v>0.46853246546366706</v>
      </c>
      <c r="F5" s="33">
        <f t="shared" si="3"/>
        <v>0.30035499477293931</v>
      </c>
      <c r="G5" s="33">
        <f t="shared" si="4"/>
        <v>0.49924592489937225</v>
      </c>
      <c r="H5" s="30">
        <f t="shared" ref="H5:H53" si="8">Y5/Z5</f>
        <v>0.42439357440610415</v>
      </c>
      <c r="I5" s="30">
        <f t="shared" si="5"/>
        <v>0.61366021596427744</v>
      </c>
      <c r="J5" s="30">
        <f t="shared" si="6"/>
        <v>0.44647786653439292</v>
      </c>
      <c r="K5" s="31">
        <f t="shared" si="7"/>
        <v>0.57600764467902887</v>
      </c>
      <c r="M5" s="11">
        <v>1553032</v>
      </c>
      <c r="N5" s="11">
        <v>4490327</v>
      </c>
      <c r="O5" s="12">
        <v>2320851</v>
      </c>
      <c r="P5" s="12">
        <v>4673718</v>
      </c>
      <c r="Q5" s="11">
        <v>1750840</v>
      </c>
      <c r="R5" s="11">
        <v>4807398</v>
      </c>
      <c r="S5" s="12">
        <v>2323579</v>
      </c>
      <c r="T5" s="12">
        <v>4959270</v>
      </c>
      <c r="U5" s="11">
        <v>1537671</v>
      </c>
      <c r="V5" s="11">
        <v>5119512</v>
      </c>
      <c r="W5" s="12">
        <v>2661497</v>
      </c>
      <c r="X5" s="12">
        <v>5331034</v>
      </c>
      <c r="Y5" s="10">
        <v>2409910</v>
      </c>
      <c r="Z5" s="11">
        <v>5678479</v>
      </c>
      <c r="AA5" s="13">
        <v>3420585</v>
      </c>
      <c r="AB5" s="12">
        <v>5574070</v>
      </c>
      <c r="AC5" s="10">
        <v>2592313</v>
      </c>
      <c r="AD5" s="11">
        <v>5806140</v>
      </c>
      <c r="AE5" s="14">
        <v>3428011</v>
      </c>
      <c r="AF5" s="15">
        <v>5951329</v>
      </c>
    </row>
    <row r="6" spans="1:32" x14ac:dyDescent="0.2">
      <c r="A6" s="2" t="s">
        <v>3</v>
      </c>
      <c r="B6" s="33">
        <f>M6/N6</f>
        <v>0.36637544129797944</v>
      </c>
      <c r="C6" s="33">
        <f t="shared" si="0"/>
        <v>0.5039244157977163</v>
      </c>
      <c r="D6" s="33">
        <f t="shared" si="1"/>
        <v>0.35636825858654408</v>
      </c>
      <c r="E6" s="33">
        <f t="shared" si="2"/>
        <v>0.48090639128922658</v>
      </c>
      <c r="F6" s="33">
        <f t="shared" si="3"/>
        <v>0.37693214627217614</v>
      </c>
      <c r="G6" s="33">
        <f t="shared" si="4"/>
        <v>0.49757699666539112</v>
      </c>
      <c r="H6" s="30">
        <f t="shared" si="8"/>
        <v>0.38723902200274102</v>
      </c>
      <c r="I6" s="30">
        <f t="shared" si="5"/>
        <v>0.52858508484445577</v>
      </c>
      <c r="J6" s="30">
        <f t="shared" si="6"/>
        <v>0.38784612186544148</v>
      </c>
      <c r="K6" s="31">
        <f t="shared" si="7"/>
        <v>0.49760743945222591</v>
      </c>
      <c r="M6" s="10">
        <v>780409</v>
      </c>
      <c r="N6" s="11">
        <v>2130080</v>
      </c>
      <c r="O6" s="13">
        <v>1095958</v>
      </c>
      <c r="P6" s="12">
        <v>2174846</v>
      </c>
      <c r="Q6" s="10">
        <v>789773</v>
      </c>
      <c r="R6" s="11">
        <v>2216171</v>
      </c>
      <c r="S6" s="13">
        <v>1078548</v>
      </c>
      <c r="T6" s="12">
        <v>2242740</v>
      </c>
      <c r="U6" s="10">
        <v>852642</v>
      </c>
      <c r="V6" s="11">
        <v>2262057</v>
      </c>
      <c r="W6" s="13">
        <v>1137772</v>
      </c>
      <c r="X6" s="12">
        <v>2286625</v>
      </c>
      <c r="Y6" s="10">
        <v>898793</v>
      </c>
      <c r="Z6" s="11">
        <v>2321029</v>
      </c>
      <c r="AA6" s="13">
        <v>1223675</v>
      </c>
      <c r="AB6" s="12">
        <v>2315001</v>
      </c>
      <c r="AC6" s="10">
        <v>914227</v>
      </c>
      <c r="AD6" s="11">
        <v>2357190</v>
      </c>
      <c r="AE6" s="14">
        <v>1190172</v>
      </c>
      <c r="AF6" s="15">
        <v>2391789</v>
      </c>
    </row>
    <row r="7" spans="1:32" x14ac:dyDescent="0.2">
      <c r="A7" s="2" t="s">
        <v>4</v>
      </c>
      <c r="B7" s="33">
        <f>M7/N7</f>
        <v>0.33280223947982224</v>
      </c>
      <c r="C7" s="33">
        <f t="shared" si="0"/>
        <v>0.50137280182979926</v>
      </c>
      <c r="D7" s="33">
        <f t="shared" si="1"/>
        <v>0.37380787904130025</v>
      </c>
      <c r="E7" s="33">
        <f t="shared" si="2"/>
        <v>0.45661464035940214</v>
      </c>
      <c r="F7" s="33">
        <f t="shared" si="3"/>
        <v>0.25319097976311156</v>
      </c>
      <c r="G7" s="33">
        <f t="shared" si="4"/>
        <v>0.4837665232712563</v>
      </c>
      <c r="H7" s="30">
        <f t="shared" si="8"/>
        <v>0.41464307381193122</v>
      </c>
      <c r="I7" s="30">
        <f t="shared" si="5"/>
        <v>0.57874405828353881</v>
      </c>
      <c r="J7" s="30">
        <f t="shared" si="6"/>
        <v>0.36495186981760119</v>
      </c>
      <c r="K7" s="31">
        <f t="shared" si="7"/>
        <v>0.52741806718274853</v>
      </c>
      <c r="M7" s="11">
        <v>8899059</v>
      </c>
      <c r="N7" s="11">
        <v>26739781</v>
      </c>
      <c r="O7" s="12">
        <v>13743177</v>
      </c>
      <c r="P7" s="12">
        <v>27411094</v>
      </c>
      <c r="Q7" s="11">
        <v>10529134</v>
      </c>
      <c r="R7" s="11">
        <v>28167234</v>
      </c>
      <c r="S7" s="12">
        <v>13202158</v>
      </c>
      <c r="T7" s="12">
        <v>28913129</v>
      </c>
      <c r="U7" s="11">
        <v>7513972</v>
      </c>
      <c r="V7" s="11">
        <v>29677092</v>
      </c>
      <c r="W7" s="12">
        <v>14610509</v>
      </c>
      <c r="X7" s="12">
        <v>30201571</v>
      </c>
      <c r="Y7" s="10">
        <v>12712542</v>
      </c>
      <c r="Z7" s="11">
        <v>30659000</v>
      </c>
      <c r="AA7" s="13">
        <v>17785151</v>
      </c>
      <c r="AB7" s="12">
        <v>30730598</v>
      </c>
      <c r="AC7" s="10">
        <v>11146610</v>
      </c>
      <c r="AD7" s="11">
        <v>30542685</v>
      </c>
      <c r="AE7" s="14">
        <v>16140044</v>
      </c>
      <c r="AF7" s="15">
        <v>30601993</v>
      </c>
    </row>
    <row r="8" spans="1:32" x14ac:dyDescent="0.2">
      <c r="A8" s="2" t="s">
        <v>5</v>
      </c>
      <c r="B8" s="33">
        <f t="shared" ref="B8:B53" si="9">M8/N8</f>
        <v>0.44429943575466097</v>
      </c>
      <c r="C8" s="33">
        <f t="shared" si="0"/>
        <v>0.65307775370690668</v>
      </c>
      <c r="D8" s="33">
        <f t="shared" si="1"/>
        <v>0.47567747999996879</v>
      </c>
      <c r="E8" s="33">
        <f t="shared" si="2"/>
        <v>0.65210684797177143</v>
      </c>
      <c r="F8" s="33">
        <f t="shared" si="3"/>
        <v>0.50400024423793521</v>
      </c>
      <c r="G8" s="33">
        <f t="shared" si="4"/>
        <v>0.66404937794491425</v>
      </c>
      <c r="H8" s="30">
        <f t="shared" si="8"/>
        <v>0.5711728788498811</v>
      </c>
      <c r="I8" s="30">
        <f t="shared" si="5"/>
        <v>0.72827263669146858</v>
      </c>
      <c r="J8" s="30">
        <f t="shared" si="6"/>
        <v>0.54721178221510991</v>
      </c>
      <c r="K8" s="31">
        <f t="shared" si="7"/>
        <v>0.68550288054946484</v>
      </c>
      <c r="M8" s="11">
        <v>1586105</v>
      </c>
      <c r="N8" s="11">
        <v>3569901</v>
      </c>
      <c r="O8" s="12">
        <v>2422236</v>
      </c>
      <c r="P8" s="12">
        <v>3708955</v>
      </c>
      <c r="Q8" s="11">
        <v>1828323</v>
      </c>
      <c r="R8" s="11">
        <v>3843619</v>
      </c>
      <c r="S8" s="12">
        <v>2596173</v>
      </c>
      <c r="T8" s="12">
        <v>3981208</v>
      </c>
      <c r="U8" s="11">
        <v>2080071</v>
      </c>
      <c r="V8" s="11">
        <v>4127123</v>
      </c>
      <c r="W8" s="12">
        <v>2859216</v>
      </c>
      <c r="X8" s="12">
        <v>4305728</v>
      </c>
      <c r="Y8" s="10">
        <v>2583580</v>
      </c>
      <c r="Z8" s="11">
        <v>4523289</v>
      </c>
      <c r="AA8" s="13">
        <v>3295666</v>
      </c>
      <c r="AB8" s="12">
        <v>4525319</v>
      </c>
      <c r="AC8" s="10">
        <v>2540666</v>
      </c>
      <c r="AD8" s="11">
        <v>4642930</v>
      </c>
      <c r="AE8" s="14">
        <v>3241120</v>
      </c>
      <c r="AF8" s="15">
        <v>4728091</v>
      </c>
    </row>
    <row r="9" spans="1:32" x14ac:dyDescent="0.2">
      <c r="A9" s="2" t="s">
        <v>6</v>
      </c>
      <c r="B9" s="33">
        <f t="shared" si="9"/>
        <v>0.43315615430077753</v>
      </c>
      <c r="C9" s="32">
        <f t="shared" si="0"/>
        <v>0.60412404339530512</v>
      </c>
      <c r="D9" s="33">
        <f t="shared" si="1"/>
        <v>0.41718636958063054</v>
      </c>
      <c r="E9" s="33">
        <f t="shared" si="2"/>
        <v>0.55709785373254206</v>
      </c>
      <c r="F9" s="33">
        <f t="shared" si="3"/>
        <v>0.38767260537333104</v>
      </c>
      <c r="G9" s="33">
        <f t="shared" si="4"/>
        <v>0.5939027653011143</v>
      </c>
      <c r="H9" s="30">
        <f t="shared" si="8"/>
        <v>0.5009919757599246</v>
      </c>
      <c r="I9" s="30">
        <f t="shared" si="5"/>
        <v>0.64823547728790254</v>
      </c>
      <c r="J9" s="30">
        <f t="shared" si="6"/>
        <v>0.44727364588689567</v>
      </c>
      <c r="K9" s="31">
        <f t="shared" si="7"/>
        <v>0.61414139957754588</v>
      </c>
      <c r="M9" s="11">
        <v>1162391</v>
      </c>
      <c r="N9" s="11">
        <v>2683538</v>
      </c>
      <c r="O9" s="13">
        <v>1646792</v>
      </c>
      <c r="P9" s="12">
        <v>2725917</v>
      </c>
      <c r="Q9" s="11">
        <v>1153872</v>
      </c>
      <c r="R9" s="11">
        <v>2765843</v>
      </c>
      <c r="S9" s="12">
        <v>1560640</v>
      </c>
      <c r="T9" s="12">
        <v>2801375</v>
      </c>
      <c r="U9" s="11">
        <v>1096556</v>
      </c>
      <c r="V9" s="11">
        <v>2828562</v>
      </c>
      <c r="W9" s="12">
        <v>1675955</v>
      </c>
      <c r="X9" s="12">
        <v>2821935</v>
      </c>
      <c r="Y9" s="10">
        <v>1421953</v>
      </c>
      <c r="Z9" s="11">
        <v>2838275</v>
      </c>
      <c r="AA9" s="13">
        <v>1861086</v>
      </c>
      <c r="AB9" s="12">
        <v>2871003</v>
      </c>
      <c r="AC9" s="10">
        <v>1297811</v>
      </c>
      <c r="AD9" s="11">
        <v>2901604</v>
      </c>
      <c r="AE9" s="14">
        <v>1788981</v>
      </c>
      <c r="AF9" s="15">
        <v>2912979</v>
      </c>
    </row>
    <row r="10" spans="1:32" x14ac:dyDescent="0.2">
      <c r="A10" s="2" t="s">
        <v>7</v>
      </c>
      <c r="B10" s="33">
        <f t="shared" si="9"/>
        <v>0.39133922749124217</v>
      </c>
      <c r="C10" s="33">
        <f t="shared" si="0"/>
        <v>0.60773880113388379</v>
      </c>
      <c r="D10" s="33">
        <f t="shared" si="1"/>
        <v>0.45449249576721096</v>
      </c>
      <c r="E10" s="32">
        <f t="shared" si="2"/>
        <v>0.57833781374527038</v>
      </c>
      <c r="F10" s="33">
        <f t="shared" si="3"/>
        <v>0.32441336238080248</v>
      </c>
      <c r="G10" s="33">
        <f t="shared" si="4"/>
        <v>0.59373866473211423</v>
      </c>
      <c r="H10" s="30">
        <f t="shared" si="8"/>
        <v>0.47288218929934656</v>
      </c>
      <c r="I10" s="30">
        <f t="shared" si="5"/>
        <v>0.64737701208458442</v>
      </c>
      <c r="J10" s="30">
        <f t="shared" si="6"/>
        <v>0.3993872412240948</v>
      </c>
      <c r="K10" s="31">
        <f t="shared" si="7"/>
        <v>0.62029317118645888</v>
      </c>
      <c r="M10" s="11">
        <v>258053</v>
      </c>
      <c r="N10" s="11">
        <v>659410</v>
      </c>
      <c r="O10" s="12">
        <v>413562</v>
      </c>
      <c r="P10" s="12">
        <v>680493</v>
      </c>
      <c r="Q10" s="11">
        <v>316754</v>
      </c>
      <c r="R10" s="11">
        <v>696940</v>
      </c>
      <c r="S10" s="13">
        <v>413921</v>
      </c>
      <c r="T10" s="12">
        <v>715708</v>
      </c>
      <c r="U10" s="11">
        <v>238110</v>
      </c>
      <c r="V10" s="11">
        <v>733971</v>
      </c>
      <c r="W10" s="12">
        <v>445228</v>
      </c>
      <c r="X10" s="12">
        <v>749872</v>
      </c>
      <c r="Y10" s="10">
        <v>365467</v>
      </c>
      <c r="Z10" s="11">
        <v>772850</v>
      </c>
      <c r="AA10" s="13">
        <v>509241</v>
      </c>
      <c r="AB10" s="12">
        <v>786622</v>
      </c>
      <c r="AC10" s="10">
        <v>325632</v>
      </c>
      <c r="AD10" s="11">
        <v>815329</v>
      </c>
      <c r="AE10" s="14">
        <v>518330</v>
      </c>
      <c r="AF10" s="15">
        <v>835621</v>
      </c>
    </row>
    <row r="11" spans="1:32" x14ac:dyDescent="0.2">
      <c r="A11" s="2" t="s">
        <v>8</v>
      </c>
      <c r="B11" s="33">
        <f t="shared" si="9"/>
        <v>0.26210137802654943</v>
      </c>
      <c r="C11" s="33">
        <f t="shared" si="0"/>
        <v>0.5537075882158885</v>
      </c>
      <c r="D11" s="33">
        <f t="shared" si="1"/>
        <v>0.2680650794747072</v>
      </c>
      <c r="E11" s="33">
        <f t="shared" si="2"/>
        <v>0.5564056212749221</v>
      </c>
      <c r="F11" s="33">
        <f t="shared" si="3"/>
        <v>0.32294672297734511</v>
      </c>
      <c r="G11" s="33">
        <f t="shared" si="4"/>
        <v>0.55585786968127204</v>
      </c>
      <c r="H11" s="30">
        <f t="shared" si="8"/>
        <v>0.40000207360610468</v>
      </c>
      <c r="I11" s="30">
        <f t="shared" si="5"/>
        <v>0.61119333085204153</v>
      </c>
      <c r="J11" s="30">
        <f t="shared" si="6"/>
        <v>0.37524937724074797</v>
      </c>
      <c r="K11" s="31">
        <f t="shared" si="7"/>
        <v>0.58533490195799243</v>
      </c>
      <c r="M11" s="11">
        <v>122356</v>
      </c>
      <c r="N11" s="11">
        <v>466827</v>
      </c>
      <c r="O11" s="12">
        <v>266871</v>
      </c>
      <c r="P11" s="12">
        <v>481971</v>
      </c>
      <c r="Q11" s="11">
        <v>135846</v>
      </c>
      <c r="R11" s="11">
        <v>506765</v>
      </c>
      <c r="S11" s="12">
        <v>294254</v>
      </c>
      <c r="T11" s="12">
        <v>528848</v>
      </c>
      <c r="U11" s="11">
        <v>177176</v>
      </c>
      <c r="V11" s="11">
        <v>548623</v>
      </c>
      <c r="W11" s="12">
        <v>312575</v>
      </c>
      <c r="X11" s="12">
        <v>562329</v>
      </c>
      <c r="Y11" s="10">
        <v>231482</v>
      </c>
      <c r="Z11" s="11">
        <v>578702</v>
      </c>
      <c r="AA11" s="13">
        <v>346491</v>
      </c>
      <c r="AB11" s="12">
        <v>566909</v>
      </c>
      <c r="AC11" s="10">
        <v>205774</v>
      </c>
      <c r="AD11" s="11">
        <v>548366</v>
      </c>
      <c r="AE11" s="14">
        <v>328871</v>
      </c>
      <c r="AF11" s="15">
        <v>561851</v>
      </c>
    </row>
    <row r="12" spans="1:32" x14ac:dyDescent="0.2">
      <c r="A12" s="2" t="s">
        <v>9</v>
      </c>
      <c r="B12" s="33">
        <f t="shared" si="9"/>
        <v>0.34369953310902468</v>
      </c>
      <c r="C12" s="33">
        <f t="shared" si="0"/>
        <v>0.5806765919086363</v>
      </c>
      <c r="D12" s="33">
        <f t="shared" si="1"/>
        <v>0.3669725650181489</v>
      </c>
      <c r="E12" s="33">
        <f t="shared" si="2"/>
        <v>0.5551195254752519</v>
      </c>
      <c r="F12" s="33">
        <f t="shared" si="3"/>
        <v>0.3779648355099689</v>
      </c>
      <c r="G12" s="33">
        <f t="shared" si="4"/>
        <v>0.57833679070130195</v>
      </c>
      <c r="H12" s="30">
        <f t="shared" si="8"/>
        <v>0.4802547280170279</v>
      </c>
      <c r="I12" s="30">
        <f t="shared" si="5"/>
        <v>0.64124855508624024</v>
      </c>
      <c r="J12" s="30">
        <f t="shared" si="6"/>
        <v>0.43075275199666574</v>
      </c>
      <c r="K12" s="31">
        <f t="shared" si="7"/>
        <v>0.58957738701843188</v>
      </c>
      <c r="M12" s="10">
        <v>4884544</v>
      </c>
      <c r="N12" s="11">
        <v>14211669</v>
      </c>
      <c r="O12" s="13">
        <v>8453743</v>
      </c>
      <c r="P12" s="12">
        <v>14558436</v>
      </c>
      <c r="Q12" s="10">
        <v>5473787</v>
      </c>
      <c r="R12" s="11">
        <v>14916066</v>
      </c>
      <c r="S12" s="13">
        <v>8538264</v>
      </c>
      <c r="T12" s="12">
        <v>15380947</v>
      </c>
      <c r="U12" s="10">
        <v>6026802</v>
      </c>
      <c r="V12" s="11">
        <v>15945404</v>
      </c>
      <c r="W12" s="13">
        <v>9580489</v>
      </c>
      <c r="X12" s="12">
        <v>16565588</v>
      </c>
      <c r="Y12" s="10">
        <v>8318824</v>
      </c>
      <c r="Z12" s="11">
        <v>17321691</v>
      </c>
      <c r="AA12" s="13">
        <v>11144855</v>
      </c>
      <c r="AB12" s="12">
        <v>17379930</v>
      </c>
      <c r="AC12" s="10">
        <v>7796916</v>
      </c>
      <c r="AD12" s="11">
        <v>18100676</v>
      </c>
      <c r="AE12" s="14">
        <v>11004209</v>
      </c>
      <c r="AF12" s="15">
        <v>18664571</v>
      </c>
    </row>
    <row r="13" spans="1:32" x14ac:dyDescent="0.2">
      <c r="A13" s="2" t="s">
        <v>10</v>
      </c>
      <c r="B13" s="33">
        <f t="shared" si="9"/>
        <v>0.31528736609245117</v>
      </c>
      <c r="C13" s="33">
        <f t="shared" si="0"/>
        <v>0.55788603549615656</v>
      </c>
      <c r="D13" s="33">
        <f t="shared" si="1"/>
        <v>0.36150279516626355</v>
      </c>
      <c r="E13" s="33">
        <f t="shared" si="2"/>
        <v>0.52589760806022412</v>
      </c>
      <c r="F13" s="33">
        <f t="shared" si="3"/>
        <v>0.34039290557947732</v>
      </c>
      <c r="G13" s="33">
        <f t="shared" si="4"/>
        <v>0.53210205095496321</v>
      </c>
      <c r="H13" s="30">
        <f t="shared" si="8"/>
        <v>0.48471437917086813</v>
      </c>
      <c r="I13" s="30">
        <f t="shared" si="5"/>
        <v>0.60998139876705815</v>
      </c>
      <c r="J13" s="30">
        <f t="shared" si="6"/>
        <v>0.46948597963186167</v>
      </c>
      <c r="K13" s="31">
        <f t="shared" si="7"/>
        <v>0.61257970395730821</v>
      </c>
      <c r="M13" s="11">
        <v>2143845</v>
      </c>
      <c r="N13" s="11">
        <v>6799654</v>
      </c>
      <c r="O13" s="12">
        <v>3940705</v>
      </c>
      <c r="P13" s="12">
        <v>7063638</v>
      </c>
      <c r="Q13" s="11">
        <v>2623035</v>
      </c>
      <c r="R13" s="11">
        <v>7255919</v>
      </c>
      <c r="S13" s="12">
        <v>3919355</v>
      </c>
      <c r="T13" s="12">
        <v>7452696</v>
      </c>
      <c r="U13" s="11">
        <v>2596947</v>
      </c>
      <c r="V13" s="11">
        <v>7629263</v>
      </c>
      <c r="W13" s="12">
        <v>4165405</v>
      </c>
      <c r="X13" s="12">
        <v>7828207</v>
      </c>
      <c r="Y13" s="10">
        <v>3949905</v>
      </c>
      <c r="Z13" s="11">
        <v>8148933</v>
      </c>
      <c r="AA13" s="13">
        <v>5023159</v>
      </c>
      <c r="AB13" s="12">
        <v>8234938</v>
      </c>
      <c r="AC13" s="10">
        <v>3964926</v>
      </c>
      <c r="AD13" s="11">
        <v>8445249</v>
      </c>
      <c r="AE13" s="14">
        <v>5297264</v>
      </c>
      <c r="AF13" s="15">
        <v>8647469</v>
      </c>
    </row>
    <row r="14" spans="1:32" x14ac:dyDescent="0.2">
      <c r="A14" s="2" t="s">
        <v>11</v>
      </c>
      <c r="B14" s="33">
        <f t="shared" si="9"/>
        <v>0.34451788050050591</v>
      </c>
      <c r="C14" s="33">
        <f t="shared" si="0"/>
        <v>0.44017882650894519</v>
      </c>
      <c r="D14" s="33">
        <f t="shared" si="1"/>
        <v>0.3635465319270878</v>
      </c>
      <c r="E14" s="33">
        <f t="shared" si="2"/>
        <v>0.40167687338916785</v>
      </c>
      <c r="F14" s="33">
        <f t="shared" si="3"/>
        <v>0.3322484765554059</v>
      </c>
      <c r="G14" s="33">
        <f t="shared" si="4"/>
        <v>0.39060925597854462</v>
      </c>
      <c r="H14" s="30">
        <f t="shared" si="8"/>
        <v>0.35734120937236691</v>
      </c>
      <c r="I14" s="30">
        <f t="shared" si="5"/>
        <v>0.50376355998105837</v>
      </c>
      <c r="J14" s="30">
        <f t="shared" si="6"/>
        <v>0.3698919001550523</v>
      </c>
      <c r="K14" s="31">
        <f t="shared" si="7"/>
        <v>0.45789048211088568</v>
      </c>
      <c r="M14" s="11">
        <v>348988</v>
      </c>
      <c r="N14" s="11">
        <v>1012975</v>
      </c>
      <c r="O14" s="12">
        <v>456064</v>
      </c>
      <c r="P14" s="12">
        <v>1036088</v>
      </c>
      <c r="Q14" s="11">
        <v>386302</v>
      </c>
      <c r="R14" s="11">
        <v>1062593</v>
      </c>
      <c r="S14" s="12">
        <v>437159</v>
      </c>
      <c r="T14" s="12">
        <v>1088335</v>
      </c>
      <c r="U14" s="11">
        <v>369554</v>
      </c>
      <c r="V14" s="11">
        <v>1112282</v>
      </c>
      <c r="W14" s="12">
        <v>437664</v>
      </c>
      <c r="X14" s="12">
        <v>1120465</v>
      </c>
      <c r="Y14" s="10">
        <v>398657</v>
      </c>
      <c r="Z14" s="11">
        <v>1115620</v>
      </c>
      <c r="AA14" s="13">
        <v>579784</v>
      </c>
      <c r="AB14" s="12">
        <v>1150905</v>
      </c>
      <c r="AC14" s="10">
        <v>423443</v>
      </c>
      <c r="AD14" s="11">
        <v>1144775</v>
      </c>
      <c r="AE14" s="14">
        <v>522236</v>
      </c>
      <c r="AF14" s="15">
        <v>1140526</v>
      </c>
    </row>
    <row r="15" spans="1:32" x14ac:dyDescent="0.2">
      <c r="A15" s="2" t="s">
        <v>12</v>
      </c>
      <c r="B15" s="33">
        <f t="shared" si="9"/>
        <v>0.427746424393813</v>
      </c>
      <c r="C15" s="33">
        <f t="shared" si="0"/>
        <v>0.59713805707783385</v>
      </c>
      <c r="D15" s="33">
        <f t="shared" si="1"/>
        <v>0.4001699775978243</v>
      </c>
      <c r="E15" s="33">
        <f t="shared" si="2"/>
        <v>0.56767033560615032</v>
      </c>
      <c r="F15" s="33">
        <f t="shared" si="3"/>
        <v>0.36944666835361123</v>
      </c>
      <c r="G15" s="33">
        <f t="shared" si="4"/>
        <v>0.56665669796837925</v>
      </c>
      <c r="H15" s="30">
        <f t="shared" si="8"/>
        <v>0.45362318089281123</v>
      </c>
      <c r="I15" s="30">
        <f t="shared" si="5"/>
        <v>0.6314890968150495</v>
      </c>
      <c r="J15" s="30">
        <f t="shared" si="6"/>
        <v>0.39950852432482487</v>
      </c>
      <c r="K15" s="31">
        <f t="shared" si="7"/>
        <v>0.59857277161931965</v>
      </c>
      <c r="M15" s="11">
        <v>458927</v>
      </c>
      <c r="N15" s="11">
        <v>1072895</v>
      </c>
      <c r="O15" s="12">
        <v>667506</v>
      </c>
      <c r="P15" s="12">
        <v>1117842</v>
      </c>
      <c r="Q15" s="11">
        <v>459079</v>
      </c>
      <c r="R15" s="11">
        <v>1147210</v>
      </c>
      <c r="S15" s="12">
        <v>666290</v>
      </c>
      <c r="T15" s="12">
        <v>1173727</v>
      </c>
      <c r="U15" s="11">
        <v>445307</v>
      </c>
      <c r="V15" s="11">
        <v>1205335</v>
      </c>
      <c r="W15" s="12">
        <v>710545</v>
      </c>
      <c r="X15" s="12">
        <v>1253925</v>
      </c>
      <c r="Y15" s="10">
        <v>612536</v>
      </c>
      <c r="Z15" s="11">
        <v>1350319</v>
      </c>
      <c r="AA15" s="13">
        <v>878527</v>
      </c>
      <c r="AB15" s="12">
        <v>1391199</v>
      </c>
      <c r="AC15" s="10">
        <v>595350</v>
      </c>
      <c r="AD15" s="11">
        <v>1490206</v>
      </c>
      <c r="AE15" s="14">
        <v>917469</v>
      </c>
      <c r="AF15" s="15">
        <v>1532761</v>
      </c>
    </row>
    <row r="16" spans="1:32" x14ac:dyDescent="0.2">
      <c r="A16" s="2" t="s">
        <v>13</v>
      </c>
      <c r="B16" s="33">
        <f t="shared" si="9"/>
        <v>0.37814703217762902</v>
      </c>
      <c r="C16" s="33">
        <f t="shared" si="0"/>
        <v>0.58011325228532507</v>
      </c>
      <c r="D16" s="33">
        <f t="shared" si="1"/>
        <v>0.3895636622396349</v>
      </c>
      <c r="E16" s="33">
        <f t="shared" si="2"/>
        <v>0.53726761956775804</v>
      </c>
      <c r="F16" s="33">
        <f t="shared" si="3"/>
        <v>0.37192421690022143</v>
      </c>
      <c r="G16" s="33">
        <f t="shared" si="4"/>
        <v>0.57426101413437125</v>
      </c>
      <c r="H16" s="30">
        <f t="shared" si="8"/>
        <v>0.47067795200701174</v>
      </c>
      <c r="I16" s="30">
        <f t="shared" si="5"/>
        <v>0.60715686404382929</v>
      </c>
      <c r="J16" s="30">
        <f t="shared" si="6"/>
        <v>0.42030577539918207</v>
      </c>
      <c r="K16" s="31">
        <f t="shared" si="7"/>
        <v>0.57848360888447614</v>
      </c>
      <c r="M16" s="11">
        <v>3586292</v>
      </c>
      <c r="N16" s="11">
        <v>9483856</v>
      </c>
      <c r="O16" s="12">
        <v>5578195</v>
      </c>
      <c r="P16" s="12">
        <v>9615700</v>
      </c>
      <c r="Q16" s="11">
        <v>3792770</v>
      </c>
      <c r="R16" s="11">
        <v>9735944</v>
      </c>
      <c r="S16" s="12">
        <v>5279752</v>
      </c>
      <c r="T16" s="12">
        <v>9827043</v>
      </c>
      <c r="U16" s="11">
        <v>3680417</v>
      </c>
      <c r="V16" s="11">
        <v>9895610</v>
      </c>
      <c r="W16" s="12">
        <v>5666118</v>
      </c>
      <c r="X16" s="12">
        <v>9866799</v>
      </c>
      <c r="Y16" s="10">
        <v>4635541</v>
      </c>
      <c r="Z16" s="11">
        <v>9848647</v>
      </c>
      <c r="AA16" s="13">
        <v>6050000</v>
      </c>
      <c r="AB16" s="12">
        <v>9964476</v>
      </c>
      <c r="AC16" s="10">
        <v>4144125</v>
      </c>
      <c r="AD16" s="11">
        <v>9859786</v>
      </c>
      <c r="AE16" s="14">
        <v>5705246</v>
      </c>
      <c r="AF16" s="15">
        <v>9862416</v>
      </c>
    </row>
    <row r="17" spans="1:32" x14ac:dyDescent="0.2">
      <c r="A17" s="2" t="s">
        <v>14</v>
      </c>
      <c r="B17" s="33">
        <f t="shared" si="9"/>
        <v>0.36243743486311558</v>
      </c>
      <c r="C17" s="33">
        <f t="shared" si="0"/>
        <v>0.58140316947116699</v>
      </c>
      <c r="D17" s="33">
        <f t="shared" si="1"/>
        <v>0.36592972836972826</v>
      </c>
      <c r="E17" s="33">
        <f t="shared" si="2"/>
        <v>0.53692865218281838</v>
      </c>
      <c r="F17" s="33">
        <f t="shared" si="3"/>
        <v>0.27648514762709925</v>
      </c>
      <c r="G17" s="33">
        <f t="shared" si="4"/>
        <v>0.55450485474858457</v>
      </c>
      <c r="H17" s="30">
        <f t="shared" si="8"/>
        <v>0.44588338014456752</v>
      </c>
      <c r="I17" s="30">
        <f t="shared" si="5"/>
        <v>0.59014747042042892</v>
      </c>
      <c r="J17" s="30">
        <f t="shared" si="6"/>
        <v>0.35635032303073272</v>
      </c>
      <c r="K17" s="31">
        <f t="shared" si="7"/>
        <v>0.55937764095077891</v>
      </c>
      <c r="M17" s="11">
        <v>1719351</v>
      </c>
      <c r="N17" s="11">
        <v>4743856</v>
      </c>
      <c r="O17" s="12">
        <v>2805986</v>
      </c>
      <c r="P17" s="12">
        <v>4826231</v>
      </c>
      <c r="Q17" s="11">
        <v>1791832</v>
      </c>
      <c r="R17" s="11">
        <v>4896656</v>
      </c>
      <c r="S17" s="12">
        <v>2663368</v>
      </c>
      <c r="T17" s="12">
        <v>4960376</v>
      </c>
      <c r="U17" s="11">
        <v>1387622</v>
      </c>
      <c r="V17" s="11">
        <v>5018794</v>
      </c>
      <c r="W17" s="12">
        <v>2807676</v>
      </c>
      <c r="X17" s="12">
        <v>5063393</v>
      </c>
      <c r="Y17" s="10">
        <v>2308258</v>
      </c>
      <c r="Z17" s="11">
        <v>5176820</v>
      </c>
      <c r="AA17" s="13">
        <v>3068542</v>
      </c>
      <c r="AB17" s="12">
        <v>5199619</v>
      </c>
      <c r="AC17" s="10">
        <v>1880755</v>
      </c>
      <c r="AD17" s="11">
        <v>5277826</v>
      </c>
      <c r="AE17" s="14">
        <v>2976581</v>
      </c>
      <c r="AF17" s="15">
        <v>5321237</v>
      </c>
    </row>
    <row r="18" spans="1:32" x14ac:dyDescent="0.2">
      <c r="A18" s="2" t="s">
        <v>15</v>
      </c>
      <c r="B18" s="33">
        <f t="shared" si="9"/>
        <v>0.47244852382571184</v>
      </c>
      <c r="C18" s="33">
        <f t="shared" si="0"/>
        <v>0.67159100549702744</v>
      </c>
      <c r="D18" s="33">
        <f t="shared" si="1"/>
        <v>0.48681333973582008</v>
      </c>
      <c r="E18" s="33">
        <f t="shared" si="2"/>
        <v>0.67479200699089092</v>
      </c>
      <c r="F18" s="33">
        <f t="shared" si="3"/>
        <v>0.4795758614160428</v>
      </c>
      <c r="G18" s="33">
        <f t="shared" si="4"/>
        <v>0.65701156875086986</v>
      </c>
      <c r="H18" s="30">
        <f t="shared" si="8"/>
        <v>0.54883598294933134</v>
      </c>
      <c r="I18" s="30">
        <f t="shared" si="5"/>
        <v>0.69340334268268655</v>
      </c>
      <c r="J18" s="30">
        <f t="shared" si="6"/>
        <v>0.49564224341079649</v>
      </c>
      <c r="K18" s="31">
        <f t="shared" si="7"/>
        <v>0.67196379929207428</v>
      </c>
      <c r="M18" s="10">
        <v>1071509</v>
      </c>
      <c r="N18" s="11">
        <v>2267991</v>
      </c>
      <c r="O18" s="13">
        <v>1543662</v>
      </c>
      <c r="P18" s="12">
        <v>2298515</v>
      </c>
      <c r="Q18" s="10">
        <v>1133429</v>
      </c>
      <c r="R18" s="11">
        <v>2328262</v>
      </c>
      <c r="S18" s="13">
        <v>1589951</v>
      </c>
      <c r="T18" s="12">
        <v>2356209</v>
      </c>
      <c r="U18" s="10">
        <v>1142284</v>
      </c>
      <c r="V18" s="11">
        <v>2381863</v>
      </c>
      <c r="W18" s="13">
        <v>1581371</v>
      </c>
      <c r="X18" s="12">
        <v>2406915</v>
      </c>
      <c r="Y18" s="10">
        <v>1334279</v>
      </c>
      <c r="Z18" s="11">
        <v>2431107</v>
      </c>
      <c r="AA18" s="13">
        <v>1700130</v>
      </c>
      <c r="AB18" s="12">
        <v>2451863</v>
      </c>
      <c r="AC18" s="10">
        <v>1230417</v>
      </c>
      <c r="AD18" s="11">
        <v>2482470</v>
      </c>
      <c r="AE18" s="14">
        <v>1674011</v>
      </c>
      <c r="AF18" s="15">
        <v>2491222</v>
      </c>
    </row>
    <row r="19" spans="1:32" x14ac:dyDescent="0.2">
      <c r="A19" s="2" t="s">
        <v>16</v>
      </c>
      <c r="B19" s="33">
        <f t="shared" si="9"/>
        <v>0.41891521078525484</v>
      </c>
      <c r="C19" s="33">
        <f t="shared" si="0"/>
        <v>0.60197973033459617</v>
      </c>
      <c r="D19" s="33">
        <f t="shared" si="1"/>
        <v>0.40118438686228697</v>
      </c>
      <c r="E19" s="33">
        <f t="shared" si="2"/>
        <v>0.54696079709883549</v>
      </c>
      <c r="F19" s="33">
        <f t="shared" si="3"/>
        <v>0.40673083095659512</v>
      </c>
      <c r="G19" s="33">
        <f t="shared" si="4"/>
        <v>0.55904677153998106</v>
      </c>
      <c r="H19" s="30">
        <f t="shared" si="8"/>
        <v>0.47842398113745754</v>
      </c>
      <c r="I19" s="30">
        <f t="shared" si="5"/>
        <v>0.6166748060341638</v>
      </c>
      <c r="J19" s="30">
        <f t="shared" si="6"/>
        <v>0.44819435949167818</v>
      </c>
      <c r="K19" s="31">
        <f t="shared" si="7"/>
        <v>0.59529476268760362</v>
      </c>
      <c r="M19" s="11">
        <v>864083</v>
      </c>
      <c r="N19" s="11">
        <v>2062668</v>
      </c>
      <c r="O19" s="12">
        <v>1264208</v>
      </c>
      <c r="P19" s="12">
        <v>2100084</v>
      </c>
      <c r="Q19" s="11">
        <v>857658</v>
      </c>
      <c r="R19" s="11">
        <v>2137815</v>
      </c>
      <c r="S19" s="12">
        <v>1182771</v>
      </c>
      <c r="T19" s="12">
        <v>2162442</v>
      </c>
      <c r="U19" s="11">
        <v>887023</v>
      </c>
      <c r="V19" s="11">
        <v>2180860</v>
      </c>
      <c r="W19" s="16">
        <v>1225667</v>
      </c>
      <c r="X19" s="12">
        <v>2192423</v>
      </c>
      <c r="Y19" s="10">
        <v>1060000</v>
      </c>
      <c r="Z19" s="11">
        <v>2215608</v>
      </c>
      <c r="AA19" s="13">
        <v>1375125</v>
      </c>
      <c r="AB19" s="12">
        <v>2229903</v>
      </c>
      <c r="AC19" s="10">
        <v>1008998</v>
      </c>
      <c r="AD19" s="11">
        <v>2251251</v>
      </c>
      <c r="AE19" s="14">
        <v>1344147</v>
      </c>
      <c r="AF19" s="15">
        <v>2257952</v>
      </c>
    </row>
    <row r="20" spans="1:32" x14ac:dyDescent="0.2">
      <c r="A20" s="2" t="s">
        <v>17</v>
      </c>
      <c r="B20" s="33">
        <f t="shared" si="9"/>
        <v>0.42574953387197018</v>
      </c>
      <c r="C20" s="33">
        <f t="shared" si="0"/>
        <v>0.56705161097223988</v>
      </c>
      <c r="D20" s="33">
        <f t="shared" si="1"/>
        <v>0.42554267385790306</v>
      </c>
      <c r="E20" s="33">
        <f t="shared" si="2"/>
        <v>0.53903631210288649</v>
      </c>
      <c r="F20" s="33">
        <f t="shared" si="3"/>
        <v>0.42912460179634909</v>
      </c>
      <c r="G20" s="33">
        <f t="shared" si="4"/>
        <v>0.56991936226699769</v>
      </c>
      <c r="H20" s="30">
        <f t="shared" si="8"/>
        <v>0.46486724775805438</v>
      </c>
      <c r="I20" s="30">
        <f t="shared" si="5"/>
        <v>0.61694586621654379</v>
      </c>
      <c r="J20" s="30">
        <f t="shared" si="6"/>
        <v>0.42777394699936172</v>
      </c>
      <c r="K20" s="31">
        <f t="shared" si="7"/>
        <v>0.59258026017931387</v>
      </c>
      <c r="M20" s="11">
        <v>1370062</v>
      </c>
      <c r="N20" s="11">
        <v>3218000</v>
      </c>
      <c r="O20" s="12">
        <v>1858578</v>
      </c>
      <c r="P20" s="12">
        <v>3277617</v>
      </c>
      <c r="Q20" s="11">
        <v>1417995</v>
      </c>
      <c r="R20" s="11">
        <v>3332204</v>
      </c>
      <c r="S20" s="12">
        <v>1815843</v>
      </c>
      <c r="T20" s="12">
        <v>3368684</v>
      </c>
      <c r="U20" s="11">
        <v>1459409</v>
      </c>
      <c r="V20" s="11">
        <v>3400898</v>
      </c>
      <c r="W20" s="12">
        <v>1955195</v>
      </c>
      <c r="X20" s="12">
        <v>3430652</v>
      </c>
      <c r="Y20" s="10">
        <v>1612353</v>
      </c>
      <c r="Z20" s="11">
        <v>3468416</v>
      </c>
      <c r="AA20" s="13">
        <v>2150954</v>
      </c>
      <c r="AB20" s="12">
        <v>3486455</v>
      </c>
      <c r="AC20" s="10">
        <v>1502550</v>
      </c>
      <c r="AD20" s="11">
        <v>3512486</v>
      </c>
      <c r="AE20" s="14">
        <v>2092872</v>
      </c>
      <c r="AF20" s="15">
        <v>3531795</v>
      </c>
    </row>
    <row r="21" spans="1:32" x14ac:dyDescent="0.2">
      <c r="A21" s="2" t="s">
        <v>18</v>
      </c>
      <c r="B21" s="33">
        <f t="shared" si="9"/>
        <v>0.29478312866570328</v>
      </c>
      <c r="C21" s="33">
        <f t="shared" si="0"/>
        <v>0.59236586772079769</v>
      </c>
      <c r="D21" s="33">
        <f t="shared" si="1"/>
        <v>0.37770672089585189</v>
      </c>
      <c r="E21" s="33">
        <f t="shared" si="2"/>
        <v>0.57626892710121469</v>
      </c>
      <c r="F21" s="33">
        <f t="shared" si="3"/>
        <v>0.42468242178047111</v>
      </c>
      <c r="G21" s="33">
        <f t="shared" si="4"/>
        <v>0.57383278102121926</v>
      </c>
      <c r="H21" s="30">
        <f t="shared" si="8"/>
        <v>0.42676667028998633</v>
      </c>
      <c r="I21" s="30">
        <f t="shared" si="5"/>
        <v>0.6089211653197466</v>
      </c>
      <c r="J21" s="30">
        <f t="shared" si="6"/>
        <v>0.4002045192280137</v>
      </c>
      <c r="K21" s="31">
        <f t="shared" si="7"/>
        <v>0.57731163701269894</v>
      </c>
      <c r="M21" s="11">
        <v>954896</v>
      </c>
      <c r="N21" s="11">
        <v>3239317</v>
      </c>
      <c r="O21" s="12">
        <v>1979852</v>
      </c>
      <c r="P21" s="12">
        <v>3342279</v>
      </c>
      <c r="Q21" s="11">
        <v>1298649</v>
      </c>
      <c r="R21" s="11">
        <v>3438247</v>
      </c>
      <c r="S21" s="12">
        <v>2014548</v>
      </c>
      <c r="T21" s="12">
        <v>3495847</v>
      </c>
      <c r="U21" s="11">
        <v>1503975</v>
      </c>
      <c r="V21" s="11">
        <v>3541411</v>
      </c>
      <c r="W21" s="12">
        <v>2049531</v>
      </c>
      <c r="X21" s="12">
        <v>3571652</v>
      </c>
      <c r="Y21" s="10">
        <v>1519405</v>
      </c>
      <c r="Z21" s="11">
        <v>3560271</v>
      </c>
      <c r="AA21" s="13">
        <v>2169401</v>
      </c>
      <c r="AB21" s="12">
        <v>3562696</v>
      </c>
      <c r="AC21" s="10">
        <v>1410466</v>
      </c>
      <c r="AD21" s="11">
        <v>3524363</v>
      </c>
      <c r="AE21" s="14">
        <v>2021164</v>
      </c>
      <c r="AF21" s="15">
        <v>3500993</v>
      </c>
    </row>
    <row r="22" spans="1:32" x14ac:dyDescent="0.2">
      <c r="A22" s="2" t="s">
        <v>19</v>
      </c>
      <c r="B22" s="32">
        <f t="shared" si="9"/>
        <v>0.53110779020439647</v>
      </c>
      <c r="C22" s="33">
        <f t="shared" si="0"/>
        <v>0.70912998087283863</v>
      </c>
      <c r="D22" s="33">
        <f t="shared" si="1"/>
        <v>0.55000118415505805</v>
      </c>
      <c r="E22" s="33">
        <f t="shared" si="2"/>
        <v>0.68066518967785805</v>
      </c>
      <c r="F22" s="33">
        <f t="shared" si="3"/>
        <v>0.57634360389898509</v>
      </c>
      <c r="G22" s="33">
        <f t="shared" si="4"/>
        <v>0.71601624062995983</v>
      </c>
      <c r="H22" s="30">
        <f t="shared" si="8"/>
        <v>0.58854188493599968</v>
      </c>
      <c r="I22" s="30">
        <f t="shared" si="5"/>
        <v>0.74433038975790311</v>
      </c>
      <c r="J22" s="30">
        <f t="shared" si="6"/>
        <v>0.59564638894696464</v>
      </c>
      <c r="K22" s="31">
        <f t="shared" si="7"/>
        <v>0.72759597529904563</v>
      </c>
      <c r="M22" s="10">
        <v>550865</v>
      </c>
      <c r="N22" s="11">
        <v>1037200</v>
      </c>
      <c r="O22" s="12">
        <v>744456</v>
      </c>
      <c r="P22" s="12">
        <v>1049816</v>
      </c>
      <c r="Q22" s="11">
        <v>580584</v>
      </c>
      <c r="R22" s="11">
        <v>1055605</v>
      </c>
      <c r="S22" s="12">
        <v>724758</v>
      </c>
      <c r="T22" s="12">
        <v>1064779</v>
      </c>
      <c r="U22" s="11">
        <v>616996</v>
      </c>
      <c r="V22" s="11">
        <v>1070535</v>
      </c>
      <c r="W22" s="12">
        <v>771892</v>
      </c>
      <c r="X22" s="12">
        <v>1078037</v>
      </c>
      <c r="Y22" s="10">
        <v>646013</v>
      </c>
      <c r="Z22" s="11">
        <v>1097650</v>
      </c>
      <c r="AA22" s="13">
        <v>828305</v>
      </c>
      <c r="AB22" s="12">
        <v>1112819</v>
      </c>
      <c r="AC22" s="10">
        <v>680909</v>
      </c>
      <c r="AD22" s="11">
        <v>1143143</v>
      </c>
      <c r="AE22" s="14">
        <v>842447</v>
      </c>
      <c r="AF22" s="15">
        <v>1157850</v>
      </c>
    </row>
    <row r="23" spans="1:32" x14ac:dyDescent="0.2">
      <c r="A23" s="2" t="s">
        <v>20</v>
      </c>
      <c r="B23" s="33">
        <f t="shared" si="9"/>
        <v>0.4245834218255165</v>
      </c>
      <c r="C23" s="33">
        <f t="shared" si="0"/>
        <v>0.61293965944022932</v>
      </c>
      <c r="D23" s="33">
        <f t="shared" si="1"/>
        <v>0.41985164116372264</v>
      </c>
      <c r="E23" s="33">
        <f t="shared" si="2"/>
        <v>0.60038433388166024</v>
      </c>
      <c r="F23" s="33">
        <f t="shared" si="3"/>
        <v>0.37676461603064887</v>
      </c>
      <c r="G23" s="33">
        <f t="shared" si="4"/>
        <v>0.60102378556595093</v>
      </c>
      <c r="H23" s="30">
        <f t="shared" si="8"/>
        <v>0.49519265331310258</v>
      </c>
      <c r="I23" s="30">
        <f t="shared" si="5"/>
        <v>0.63740183949946327</v>
      </c>
      <c r="J23" s="30">
        <f t="shared" si="6"/>
        <v>0.42119641271893399</v>
      </c>
      <c r="K23" s="31">
        <f t="shared" si="7"/>
        <v>0.63197972895170085</v>
      </c>
      <c r="M23" s="10">
        <v>1809237</v>
      </c>
      <c r="N23" s="11">
        <v>4261205</v>
      </c>
      <c r="O23" s="13">
        <v>2661905</v>
      </c>
      <c r="P23" s="12">
        <v>4342850</v>
      </c>
      <c r="Q23" s="10">
        <v>1868179</v>
      </c>
      <c r="R23" s="11">
        <v>4449617</v>
      </c>
      <c r="S23" s="13">
        <v>2734062</v>
      </c>
      <c r="T23" s="12">
        <v>4553853</v>
      </c>
      <c r="U23" s="10">
        <v>1745104</v>
      </c>
      <c r="V23" s="11">
        <v>4631815</v>
      </c>
      <c r="W23" s="13">
        <v>2807322</v>
      </c>
      <c r="X23" s="12">
        <v>4670900</v>
      </c>
      <c r="Y23" s="10">
        <v>2335128</v>
      </c>
      <c r="Z23" s="11">
        <v>4715595</v>
      </c>
      <c r="AA23" s="13">
        <v>3066945</v>
      </c>
      <c r="AB23" s="12">
        <v>4811635</v>
      </c>
      <c r="AC23" s="10">
        <v>2031635</v>
      </c>
      <c r="AD23" s="11">
        <v>4823486</v>
      </c>
      <c r="AE23" s="14">
        <v>3062527</v>
      </c>
      <c r="AF23" s="15">
        <v>4845926</v>
      </c>
    </row>
    <row r="24" spans="1:32" x14ac:dyDescent="0.2">
      <c r="A24" s="2" t="s">
        <v>21</v>
      </c>
      <c r="B24" s="33">
        <f t="shared" si="9"/>
        <v>0.4514050108836038</v>
      </c>
      <c r="C24" s="33">
        <f t="shared" si="0"/>
        <v>0.61347835671362494</v>
      </c>
      <c r="D24" s="33">
        <f t="shared" si="1"/>
        <v>0.45021808756726212</v>
      </c>
      <c r="E24" s="33">
        <f t="shared" si="2"/>
        <v>0.60495217106325583</v>
      </c>
      <c r="F24" s="33">
        <f t="shared" si="3"/>
        <v>0.40632452092002086</v>
      </c>
      <c r="G24" s="33">
        <f t="shared" si="4"/>
        <v>0.62082261360583768</v>
      </c>
      <c r="H24" s="30">
        <f t="shared" si="8"/>
        <v>0.49629849325417075</v>
      </c>
      <c r="I24" s="30">
        <f t="shared" si="5"/>
        <v>0.64711908567045373</v>
      </c>
      <c r="J24" s="30">
        <f t="shared" si="6"/>
        <v>0.44436032263378211</v>
      </c>
      <c r="K24" s="31">
        <f t="shared" si="7"/>
        <v>0.6167773452622638</v>
      </c>
      <c r="M24" s="11">
        <v>2243835</v>
      </c>
      <c r="N24" s="11">
        <v>4970780</v>
      </c>
      <c r="O24" s="12">
        <v>3102995</v>
      </c>
      <c r="P24" s="12">
        <v>5058035</v>
      </c>
      <c r="Q24" s="11">
        <v>2319963</v>
      </c>
      <c r="R24" s="11">
        <v>5152976</v>
      </c>
      <c r="S24" s="12">
        <v>3184196</v>
      </c>
      <c r="T24" s="12">
        <v>5263550</v>
      </c>
      <c r="U24" s="11">
        <v>2186789</v>
      </c>
      <c r="V24" s="11">
        <v>5381878</v>
      </c>
      <c r="W24" s="12">
        <v>3378801</v>
      </c>
      <c r="X24" s="12">
        <v>5442458</v>
      </c>
      <c r="Y24" s="10">
        <v>2752665</v>
      </c>
      <c r="Z24" s="11">
        <v>5546390</v>
      </c>
      <c r="AA24" s="13">
        <v>3658005</v>
      </c>
      <c r="AB24" s="12">
        <v>5652754</v>
      </c>
      <c r="AC24" s="10">
        <v>2511461</v>
      </c>
      <c r="AD24" s="11">
        <v>5651857</v>
      </c>
      <c r="AE24" s="14">
        <v>3512930</v>
      </c>
      <c r="AF24" s="15">
        <v>5695621</v>
      </c>
    </row>
    <row r="25" spans="1:32" x14ac:dyDescent="0.2">
      <c r="A25" s="2" t="s">
        <v>22</v>
      </c>
      <c r="B25" s="33">
        <f t="shared" si="9"/>
        <v>0.51135668807227164</v>
      </c>
      <c r="C25" s="33">
        <f t="shared" si="0"/>
        <v>0.6693374209333649</v>
      </c>
      <c r="D25" s="33">
        <f t="shared" si="1"/>
        <v>0.43254745860830079</v>
      </c>
      <c r="E25" s="33">
        <f t="shared" si="2"/>
        <v>0.62692982143250553</v>
      </c>
      <c r="F25" s="33">
        <f t="shared" si="3"/>
        <v>0.41433878854449829</v>
      </c>
      <c r="G25" s="33">
        <f t="shared" si="4"/>
        <v>0.62942434354302834</v>
      </c>
      <c r="H25" s="30">
        <f t="shared" si="8"/>
        <v>0.55304335375097979</v>
      </c>
      <c r="I25" s="30">
        <f t="shared" si="5"/>
        <v>0.70534775941865147</v>
      </c>
      <c r="J25" s="30">
        <f t="shared" si="6"/>
        <v>0.56727161437328422</v>
      </c>
      <c r="K25" s="31">
        <f t="shared" si="7"/>
        <v>0.71696806783080991</v>
      </c>
      <c r="M25" s="11">
        <v>3852008</v>
      </c>
      <c r="N25" s="11">
        <v>7532918</v>
      </c>
      <c r="O25" s="12">
        <v>5039080</v>
      </c>
      <c r="P25" s="12">
        <v>7528460</v>
      </c>
      <c r="Q25" s="11">
        <v>3268217</v>
      </c>
      <c r="R25" s="11">
        <v>7555742</v>
      </c>
      <c r="S25" s="12">
        <v>4780701</v>
      </c>
      <c r="T25" s="12">
        <v>7625576</v>
      </c>
      <c r="U25" s="11">
        <v>3188956</v>
      </c>
      <c r="V25" s="11">
        <v>7696494</v>
      </c>
      <c r="W25" s="12">
        <v>4874619</v>
      </c>
      <c r="X25" s="12">
        <v>7744567</v>
      </c>
      <c r="Y25" s="10">
        <v>4341340</v>
      </c>
      <c r="Z25" s="11">
        <v>7849909</v>
      </c>
      <c r="AA25" s="13">
        <v>5579317</v>
      </c>
      <c r="AB25" s="12">
        <v>7910023</v>
      </c>
      <c r="AC25" s="10">
        <v>4500400</v>
      </c>
      <c r="AD25" s="11">
        <v>7933413</v>
      </c>
      <c r="AE25" s="14">
        <v>5706503</v>
      </c>
      <c r="AF25" s="15">
        <v>7959215</v>
      </c>
    </row>
    <row r="26" spans="1:32" x14ac:dyDescent="0.2">
      <c r="A26" s="2" t="s">
        <v>23</v>
      </c>
      <c r="B26" s="33">
        <f t="shared" si="9"/>
        <v>0.56910491071485858</v>
      </c>
      <c r="C26" s="33">
        <f t="shared" si="0"/>
        <v>0.73469972389155458</v>
      </c>
      <c r="D26" s="33">
        <f t="shared" si="1"/>
        <v>0.52543044774582992</v>
      </c>
      <c r="E26" s="33">
        <f t="shared" si="2"/>
        <v>0.71711034747570979</v>
      </c>
      <c r="F26" s="33">
        <f t="shared" si="3"/>
        <v>0.47673087155576993</v>
      </c>
      <c r="G26" s="33">
        <f t="shared" si="4"/>
        <v>0.69999643903450193</v>
      </c>
      <c r="H26" s="30">
        <f t="shared" si="8"/>
        <v>0.60072242244782137</v>
      </c>
      <c r="I26" s="30">
        <f t="shared" si="5"/>
        <v>0.75024241076595422</v>
      </c>
      <c r="J26" s="30">
        <f t="shared" si="6"/>
        <v>0.56982315190857735</v>
      </c>
      <c r="K26" s="31">
        <f t="shared" si="7"/>
        <v>0.73046699999308018</v>
      </c>
      <c r="M26" s="11">
        <v>2217552</v>
      </c>
      <c r="N26" s="11">
        <v>3896561</v>
      </c>
      <c r="O26" s="12">
        <v>2921147</v>
      </c>
      <c r="P26" s="12">
        <v>3975974</v>
      </c>
      <c r="Q26" s="11">
        <v>2123369</v>
      </c>
      <c r="R26" s="11">
        <v>4041199</v>
      </c>
      <c r="S26" s="12">
        <v>2950780</v>
      </c>
      <c r="T26" s="12">
        <v>4114820</v>
      </c>
      <c r="U26" s="11">
        <v>1992613</v>
      </c>
      <c r="V26" s="11">
        <v>4179744</v>
      </c>
      <c r="W26" s="12">
        <v>2968281</v>
      </c>
      <c r="X26" s="12">
        <v>4240423</v>
      </c>
      <c r="Y26" s="10">
        <v>2611365</v>
      </c>
      <c r="Z26" s="11">
        <v>4347041</v>
      </c>
      <c r="AA26" s="13">
        <v>3292997</v>
      </c>
      <c r="AB26" s="12">
        <v>4389244</v>
      </c>
      <c r="AC26" s="10">
        <v>2526646</v>
      </c>
      <c r="AD26" s="11">
        <v>4434088</v>
      </c>
      <c r="AE26" s="14">
        <v>3272414</v>
      </c>
      <c r="AF26" s="15">
        <v>4479893</v>
      </c>
    </row>
    <row r="27" spans="1:32" x14ac:dyDescent="0.2">
      <c r="A27" s="2" t="s">
        <v>24</v>
      </c>
      <c r="B27" s="32">
        <f t="shared" si="9"/>
        <v>0.28360688766415115</v>
      </c>
      <c r="C27" s="32">
        <f t="shared" si="0"/>
        <v>0.58886724902552134</v>
      </c>
      <c r="D27" s="32">
        <f t="shared" si="1"/>
        <v>0.35518721279369253</v>
      </c>
      <c r="E27" s="32">
        <f t="shared" si="2"/>
        <v>0.57215108074079712</v>
      </c>
      <c r="F27" s="32">
        <f t="shared" si="3"/>
        <v>0.27982499921392245</v>
      </c>
      <c r="G27" s="33">
        <f t="shared" si="4"/>
        <v>0.53320526663636214</v>
      </c>
      <c r="H27" s="30">
        <f t="shared" si="8"/>
        <v>0.42186725618265281</v>
      </c>
      <c r="I27" s="30">
        <f t="shared" si="5"/>
        <v>0.5831504294847899</v>
      </c>
      <c r="J27" s="30">
        <f t="shared" si="6"/>
        <v>0.31325956941498079</v>
      </c>
      <c r="K27" s="31">
        <f t="shared" si="7"/>
        <v>0.55101397591848522</v>
      </c>
      <c r="M27" s="10">
        <v>610921</v>
      </c>
      <c r="N27" s="11">
        <v>2154112</v>
      </c>
      <c r="O27" s="13">
        <v>1289856</v>
      </c>
      <c r="P27" s="12">
        <v>2190402</v>
      </c>
      <c r="Q27" s="10">
        <v>788549</v>
      </c>
      <c r="R27" s="11">
        <v>2220094</v>
      </c>
      <c r="S27" s="13">
        <v>1285584</v>
      </c>
      <c r="T27" s="12">
        <v>2246931</v>
      </c>
      <c r="U27" s="10">
        <v>631858</v>
      </c>
      <c r="V27" s="11">
        <v>2258047</v>
      </c>
      <c r="W27" s="13">
        <v>1209357</v>
      </c>
      <c r="X27" s="12">
        <v>2268089</v>
      </c>
      <c r="Y27" s="10">
        <v>961025</v>
      </c>
      <c r="Z27" s="11">
        <v>2278027</v>
      </c>
      <c r="AA27" s="13">
        <v>1325000</v>
      </c>
      <c r="AB27" s="12">
        <v>2272141</v>
      </c>
      <c r="AC27" s="10">
        <v>709100</v>
      </c>
      <c r="AD27" s="11">
        <v>2263618</v>
      </c>
      <c r="AE27" s="14">
        <v>1250000</v>
      </c>
      <c r="AF27" s="15">
        <v>2268545</v>
      </c>
    </row>
    <row r="28" spans="1:32" x14ac:dyDescent="0.2">
      <c r="A28" s="2" t="s">
        <v>25</v>
      </c>
      <c r="B28" s="33">
        <f t="shared" si="9"/>
        <v>0.49201425891283695</v>
      </c>
      <c r="C28" s="33">
        <f t="shared" si="0"/>
        <v>0.65454929444983767</v>
      </c>
      <c r="D28" s="33">
        <f t="shared" si="1"/>
        <v>0.43596543309045982</v>
      </c>
      <c r="E28" s="32">
        <f t="shared" si="2"/>
        <v>0.59572712541860218</v>
      </c>
      <c r="F28" s="33">
        <f t="shared" si="3"/>
        <v>0.32309343240511351</v>
      </c>
      <c r="G28" s="33">
        <f t="shared" si="4"/>
        <v>0.59683250176616032</v>
      </c>
      <c r="H28" s="30">
        <f t="shared" si="8"/>
        <v>0.5116029453074481</v>
      </c>
      <c r="I28" s="30">
        <f t="shared" si="5"/>
        <v>0.63335837999058131</v>
      </c>
      <c r="J28" s="30">
        <f t="shared" si="6"/>
        <v>0.47777716725881247</v>
      </c>
      <c r="K28" s="31">
        <f t="shared" si="7"/>
        <v>0.61776608781297837</v>
      </c>
      <c r="M28" s="11">
        <v>2178278</v>
      </c>
      <c r="N28" s="11">
        <v>4427266</v>
      </c>
      <c r="O28" s="12">
        <v>2950504</v>
      </c>
      <c r="P28" s="12">
        <v>4507688</v>
      </c>
      <c r="Q28" s="11">
        <v>1997271</v>
      </c>
      <c r="R28" s="11">
        <v>4581260</v>
      </c>
      <c r="S28" s="13">
        <v>2757323</v>
      </c>
      <c r="T28" s="12">
        <v>4628500</v>
      </c>
      <c r="U28" s="11">
        <v>1509025</v>
      </c>
      <c r="V28" s="11">
        <v>4670553</v>
      </c>
      <c r="W28" s="12">
        <v>2811549</v>
      </c>
      <c r="X28" s="12">
        <v>4710784</v>
      </c>
      <c r="Y28" s="10">
        <v>2442306</v>
      </c>
      <c r="Z28" s="11">
        <v>4773831</v>
      </c>
      <c r="AA28" s="13">
        <v>3026028</v>
      </c>
      <c r="AB28" s="12">
        <v>4777750</v>
      </c>
      <c r="AC28" s="10">
        <v>2304250</v>
      </c>
      <c r="AD28" s="11">
        <v>4822855</v>
      </c>
      <c r="AE28" s="14">
        <v>3000000</v>
      </c>
      <c r="AF28" s="15">
        <v>4856207</v>
      </c>
    </row>
    <row r="29" spans="1:32" x14ac:dyDescent="0.2">
      <c r="A29" s="2" t="s">
        <v>26</v>
      </c>
      <c r="B29" s="33">
        <f t="shared" si="9"/>
        <v>0.55951864036729471</v>
      </c>
      <c r="C29" s="33">
        <f t="shared" si="0"/>
        <v>0.6587364836957097</v>
      </c>
      <c r="D29" s="33">
        <f t="shared" si="1"/>
        <v>0.47637623101968463</v>
      </c>
      <c r="E29" s="33">
        <f t="shared" si="2"/>
        <v>0.62634603681437739</v>
      </c>
      <c r="F29" s="33">
        <f t="shared" si="3"/>
        <v>0.46873773552494147</v>
      </c>
      <c r="G29" s="33">
        <f t="shared" si="4"/>
        <v>0.63213860306077274</v>
      </c>
      <c r="H29" s="30">
        <f t="shared" si="8"/>
        <v>0.60400707899100659</v>
      </c>
      <c r="I29" s="30">
        <f t="shared" si="5"/>
        <v>0.71570140667204551</v>
      </c>
      <c r="J29" s="30">
        <f t="shared" si="6"/>
        <v>0.52282997972653145</v>
      </c>
      <c r="K29" s="31">
        <f t="shared" si="7"/>
        <v>0.671807416589422</v>
      </c>
      <c r="M29" s="11">
        <v>411061</v>
      </c>
      <c r="N29" s="11">
        <v>734669</v>
      </c>
      <c r="O29" s="12">
        <v>497599</v>
      </c>
      <c r="P29" s="12">
        <v>755384</v>
      </c>
      <c r="Q29" s="11">
        <v>367096</v>
      </c>
      <c r="R29" s="11">
        <v>770601</v>
      </c>
      <c r="S29" s="12">
        <v>491966</v>
      </c>
      <c r="T29" s="12">
        <v>785454</v>
      </c>
      <c r="U29" s="11">
        <v>373831</v>
      </c>
      <c r="V29" s="11">
        <v>797527</v>
      </c>
      <c r="W29" s="12">
        <v>516901</v>
      </c>
      <c r="X29" s="12">
        <v>817702</v>
      </c>
      <c r="Y29" s="10">
        <v>509213</v>
      </c>
      <c r="Z29" s="11">
        <v>843058</v>
      </c>
      <c r="AA29" s="13">
        <v>612075</v>
      </c>
      <c r="AB29" s="12">
        <v>855210</v>
      </c>
      <c r="AC29" s="10">
        <v>468326</v>
      </c>
      <c r="AD29" s="11">
        <v>895752</v>
      </c>
      <c r="AE29" s="14">
        <v>612423</v>
      </c>
      <c r="AF29" s="15">
        <v>911605</v>
      </c>
    </row>
    <row r="30" spans="1:32" x14ac:dyDescent="0.2">
      <c r="A30" s="2" t="s">
        <v>27</v>
      </c>
      <c r="B30" s="33">
        <f t="shared" si="9"/>
        <v>0.46043009747106184</v>
      </c>
      <c r="C30" s="33">
        <f t="shared" si="0"/>
        <v>0.60229531886104948</v>
      </c>
      <c r="D30" s="33">
        <f t="shared" si="1"/>
        <v>0.36618587470900488</v>
      </c>
      <c r="E30" s="33">
        <f t="shared" si="2"/>
        <v>0.57589757874468228</v>
      </c>
      <c r="F30" s="33">
        <f t="shared" si="3"/>
        <v>0.38977409106953759</v>
      </c>
      <c r="G30" s="33">
        <f t="shared" si="4"/>
        <v>0.59910250153678857</v>
      </c>
      <c r="H30" s="30">
        <f t="shared" si="8"/>
        <v>0.48360411163274525</v>
      </c>
      <c r="I30" s="30">
        <f t="shared" si="5"/>
        <v>0.65448515102800575</v>
      </c>
      <c r="J30" s="30">
        <f t="shared" si="6"/>
        <v>0.45675023833815587</v>
      </c>
      <c r="K30" s="31">
        <f t="shared" si="7"/>
        <v>0.63800046004119215</v>
      </c>
      <c r="M30" s="11">
        <v>610499</v>
      </c>
      <c r="N30" s="11">
        <v>1325932</v>
      </c>
      <c r="O30" s="12">
        <v>811923</v>
      </c>
      <c r="P30" s="12">
        <v>1348048</v>
      </c>
      <c r="Q30" s="11">
        <v>503514</v>
      </c>
      <c r="R30" s="11">
        <v>1375023</v>
      </c>
      <c r="S30" s="12">
        <v>804245</v>
      </c>
      <c r="T30" s="12">
        <v>1396507</v>
      </c>
      <c r="U30" s="11">
        <v>552115</v>
      </c>
      <c r="V30" s="11">
        <v>1416500</v>
      </c>
      <c r="W30" s="12">
        <v>860573</v>
      </c>
      <c r="X30" s="12">
        <v>1436437</v>
      </c>
      <c r="Y30" s="10">
        <v>706652</v>
      </c>
      <c r="Z30" s="11">
        <v>1461220</v>
      </c>
      <c r="AA30" s="13">
        <v>966920</v>
      </c>
      <c r="AB30" s="12">
        <v>1477375</v>
      </c>
      <c r="AC30" s="10">
        <v>682716</v>
      </c>
      <c r="AD30" s="11">
        <v>1494725</v>
      </c>
      <c r="AE30" s="14">
        <v>965236</v>
      </c>
      <c r="AF30" s="15">
        <v>1512908</v>
      </c>
    </row>
    <row r="31" spans="1:32" x14ac:dyDescent="0.2">
      <c r="A31" s="2" t="s">
        <v>28</v>
      </c>
      <c r="B31" s="33">
        <f t="shared" si="9"/>
        <v>0.3072753535683887</v>
      </c>
      <c r="C31" s="33">
        <f t="shared" si="0"/>
        <v>0.48494233548653509</v>
      </c>
      <c r="D31" s="33">
        <f t="shared" si="1"/>
        <v>0.35355502345582485</v>
      </c>
      <c r="E31" s="33">
        <f t="shared" si="2"/>
        <v>0.48275194019305062</v>
      </c>
      <c r="F31" s="33">
        <f t="shared" si="3"/>
        <v>0.25289489052965741</v>
      </c>
      <c r="G31" s="33">
        <f t="shared" si="4"/>
        <v>0.4944156718788234</v>
      </c>
      <c r="H31" s="30">
        <f t="shared" si="8"/>
        <v>0.40608744207102182</v>
      </c>
      <c r="I31" s="30">
        <f t="shared" si="5"/>
        <v>0.58127528813871454</v>
      </c>
      <c r="J31" s="30">
        <f t="shared" si="6"/>
        <v>0.40907961014193661</v>
      </c>
      <c r="K31" s="31">
        <f t="shared" si="7"/>
        <v>0.5855471424860883</v>
      </c>
      <c r="M31" s="11">
        <v>586274</v>
      </c>
      <c r="N31" s="11">
        <v>1907976</v>
      </c>
      <c r="O31" s="12">
        <v>970019</v>
      </c>
      <c r="P31" s="12">
        <v>2000277</v>
      </c>
      <c r="Q31" s="11">
        <v>723515</v>
      </c>
      <c r="R31" s="11">
        <v>2046400</v>
      </c>
      <c r="S31" s="12">
        <v>1016664</v>
      </c>
      <c r="T31" s="12">
        <v>2105976</v>
      </c>
      <c r="U31" s="11">
        <v>552546</v>
      </c>
      <c r="V31" s="11">
        <v>2184884</v>
      </c>
      <c r="W31" s="12">
        <v>1125429</v>
      </c>
      <c r="X31" s="12">
        <v>2276281</v>
      </c>
      <c r="Y31" s="10">
        <v>975980</v>
      </c>
      <c r="Z31" s="11">
        <v>2403374</v>
      </c>
      <c r="AA31" s="13">
        <v>1407754</v>
      </c>
      <c r="AB31" s="12">
        <v>2421837</v>
      </c>
      <c r="AC31" s="10">
        <v>1023617</v>
      </c>
      <c r="AD31" s="11">
        <v>2502244</v>
      </c>
      <c r="AE31" s="14">
        <v>1487887</v>
      </c>
      <c r="AF31" s="15">
        <v>2541020</v>
      </c>
    </row>
    <row r="32" spans="1:32" x14ac:dyDescent="0.2">
      <c r="A32" s="2" t="s">
        <v>29</v>
      </c>
      <c r="B32" s="33">
        <f t="shared" si="9"/>
        <v>0.41595692453246463</v>
      </c>
      <c r="C32" s="33">
        <f t="shared" si="0"/>
        <v>0.70429844967688959</v>
      </c>
      <c r="D32" s="33">
        <f t="shared" si="1"/>
        <v>0.44667253294457143</v>
      </c>
      <c r="E32" s="33">
        <f t="shared" si="2"/>
        <v>0.68579683924662538</v>
      </c>
      <c r="F32" s="33">
        <f t="shared" si="3"/>
        <v>0.46595846508684685</v>
      </c>
      <c r="G32" s="33">
        <f t="shared" si="4"/>
        <v>0.70198070284442193</v>
      </c>
      <c r="H32" s="30">
        <f t="shared" si="8"/>
        <v>0.52429916501252571</v>
      </c>
      <c r="I32" s="30">
        <f t="shared" si="5"/>
        <v>0.72473157315437908</v>
      </c>
      <c r="J32" s="30">
        <f t="shared" si="6"/>
        <v>0.54728131871777164</v>
      </c>
      <c r="K32" s="31">
        <f t="shared" si="7"/>
        <v>0.71776696984136845</v>
      </c>
      <c r="M32" s="11">
        <v>418550</v>
      </c>
      <c r="N32" s="11">
        <v>1006234</v>
      </c>
      <c r="O32" s="12">
        <v>719643</v>
      </c>
      <c r="P32" s="12">
        <v>1021787</v>
      </c>
      <c r="Q32" s="11">
        <v>461423</v>
      </c>
      <c r="R32" s="11">
        <v>1033023</v>
      </c>
      <c r="S32" s="12">
        <v>718700</v>
      </c>
      <c r="T32" s="12">
        <v>1047978</v>
      </c>
      <c r="U32" s="11">
        <v>495565</v>
      </c>
      <c r="V32" s="11">
        <v>1063539</v>
      </c>
      <c r="W32" s="12">
        <v>755850</v>
      </c>
      <c r="X32" s="12">
        <v>1076739</v>
      </c>
      <c r="Y32" s="10">
        <v>580568</v>
      </c>
      <c r="Z32" s="11">
        <v>1107322</v>
      </c>
      <c r="AA32" s="13">
        <v>814499</v>
      </c>
      <c r="AB32" s="12">
        <v>1123863</v>
      </c>
      <c r="AC32" s="10">
        <v>626931</v>
      </c>
      <c r="AD32" s="11">
        <v>1145537</v>
      </c>
      <c r="AE32" s="14">
        <v>831467</v>
      </c>
      <c r="AF32" s="15">
        <v>1158408</v>
      </c>
    </row>
    <row r="33" spans="1:32" x14ac:dyDescent="0.2">
      <c r="A33" s="2" t="s">
        <v>30</v>
      </c>
      <c r="B33" s="33">
        <f t="shared" si="9"/>
        <v>0.35271568210665261</v>
      </c>
      <c r="C33" s="33">
        <f t="shared" si="0"/>
        <v>0.58788949622358633</v>
      </c>
      <c r="D33" s="33">
        <f t="shared" si="1"/>
        <v>0.32602824910393019</v>
      </c>
      <c r="E33" s="33">
        <f t="shared" si="2"/>
        <v>0.53795347004594229</v>
      </c>
      <c r="F33" s="33">
        <f t="shared" si="3"/>
        <v>0.28167029924701276</v>
      </c>
      <c r="G33" s="33">
        <f t="shared" si="4"/>
        <v>0.56858684014062288</v>
      </c>
      <c r="H33" s="30">
        <f t="shared" si="8"/>
        <v>0.46771914351172977</v>
      </c>
      <c r="I33" s="30">
        <f t="shared" si="5"/>
        <v>0.63751270223002265</v>
      </c>
      <c r="J33" s="30">
        <f t="shared" si="6"/>
        <v>0.36362533027153088</v>
      </c>
      <c r="K33" s="31">
        <f t="shared" si="7"/>
        <v>0.5895824255935288</v>
      </c>
      <c r="M33" s="11">
        <v>2315643</v>
      </c>
      <c r="N33" s="11">
        <v>6565183</v>
      </c>
      <c r="O33" s="12">
        <v>3910220</v>
      </c>
      <c r="P33" s="12">
        <v>6651284</v>
      </c>
      <c r="Q33" s="11">
        <v>2200974</v>
      </c>
      <c r="R33" s="11">
        <v>6750869</v>
      </c>
      <c r="S33" s="12">
        <v>3683638</v>
      </c>
      <c r="T33" s="12">
        <v>6847503</v>
      </c>
      <c r="U33" s="11">
        <v>1955042</v>
      </c>
      <c r="V33" s="11">
        <v>6940888</v>
      </c>
      <c r="W33" s="12">
        <v>3957303</v>
      </c>
      <c r="X33" s="12">
        <v>6959892</v>
      </c>
      <c r="Y33" s="10">
        <v>3248642</v>
      </c>
      <c r="Z33" s="11">
        <v>6945711</v>
      </c>
      <c r="AA33" s="13">
        <v>4635585</v>
      </c>
      <c r="AB33" s="12">
        <v>7271361</v>
      </c>
      <c r="AC33" s="10">
        <v>2645539</v>
      </c>
      <c r="AD33" s="11">
        <v>7275453</v>
      </c>
      <c r="AE33" s="14">
        <v>4321921</v>
      </c>
      <c r="AF33" s="15">
        <v>7330478</v>
      </c>
    </row>
    <row r="34" spans="1:32" x14ac:dyDescent="0.2">
      <c r="A34" s="2" t="s">
        <v>31</v>
      </c>
      <c r="B34" s="33">
        <f t="shared" si="9"/>
        <v>0.38823742284372098</v>
      </c>
      <c r="C34" s="33">
        <f t="shared" si="0"/>
        <v>0.5534256855023475</v>
      </c>
      <c r="D34" s="33">
        <f t="shared" si="1"/>
        <v>0.40588076886404695</v>
      </c>
      <c r="E34" s="33">
        <f t="shared" si="2"/>
        <v>0.49988686920045761</v>
      </c>
      <c r="F34" s="32">
        <f t="shared" si="3"/>
        <v>0.32409675027918944</v>
      </c>
      <c r="G34" s="33">
        <f t="shared" si="4"/>
        <v>0.50534766248352525</v>
      </c>
      <c r="H34" s="30">
        <f t="shared" si="8"/>
        <v>0.43198565740682027</v>
      </c>
      <c r="I34" s="30">
        <f t="shared" si="5"/>
        <v>0.56600529156989132</v>
      </c>
      <c r="J34" s="30">
        <f t="shared" si="6"/>
        <v>0.43120956396043331</v>
      </c>
      <c r="K34" s="31">
        <f t="shared" si="7"/>
        <v>0.55392354304843228</v>
      </c>
      <c r="M34" s="11">
        <v>568597</v>
      </c>
      <c r="N34" s="11">
        <v>1464560</v>
      </c>
      <c r="O34" s="12">
        <v>833365</v>
      </c>
      <c r="P34" s="12">
        <v>1505830</v>
      </c>
      <c r="Q34" s="11">
        <v>630013</v>
      </c>
      <c r="R34" s="11">
        <v>1552212</v>
      </c>
      <c r="S34" s="12">
        <v>786522</v>
      </c>
      <c r="T34" s="12">
        <v>1573400</v>
      </c>
      <c r="U34" s="10">
        <v>512805</v>
      </c>
      <c r="V34" s="11">
        <v>1582259</v>
      </c>
      <c r="W34" s="12">
        <v>804043</v>
      </c>
      <c r="X34" s="12">
        <v>1591069</v>
      </c>
      <c r="Y34" s="10">
        <v>701654</v>
      </c>
      <c r="Z34" s="11">
        <v>1624253</v>
      </c>
      <c r="AA34" s="13">
        <v>928230</v>
      </c>
      <c r="AB34" s="12">
        <v>1639967</v>
      </c>
      <c r="AC34" s="10">
        <v>714754</v>
      </c>
      <c r="AD34" s="11">
        <v>1657556</v>
      </c>
      <c r="AE34" s="14">
        <v>928290</v>
      </c>
      <c r="AF34" s="15">
        <v>1675845</v>
      </c>
    </row>
    <row r="35" spans="1:32" x14ac:dyDescent="0.2">
      <c r="A35" s="2" t="s">
        <v>32</v>
      </c>
      <c r="B35" s="33">
        <f t="shared" si="9"/>
        <v>0.32073843966837828</v>
      </c>
      <c r="C35" s="33">
        <f t="shared" si="0"/>
        <v>0.51903831767904907</v>
      </c>
      <c r="D35" s="33">
        <f t="shared" si="1"/>
        <v>0.31524817750728035</v>
      </c>
      <c r="E35" s="33">
        <f t="shared" si="2"/>
        <v>0.46458161273056947</v>
      </c>
      <c r="F35" s="33">
        <f t="shared" si="3"/>
        <v>0.25243709433009986</v>
      </c>
      <c r="G35" s="33">
        <f t="shared" si="4"/>
        <v>0.500507135179871</v>
      </c>
      <c r="H35" s="30">
        <f t="shared" si="8"/>
        <v>0.40428980846879498</v>
      </c>
      <c r="I35" s="30">
        <f t="shared" si="5"/>
        <v>0.54345106292074574</v>
      </c>
      <c r="J35" s="30">
        <f t="shared" si="6"/>
        <v>0.38033738473912859</v>
      </c>
      <c r="K35" s="31">
        <f t="shared" si="7"/>
        <v>0.53844278957549485</v>
      </c>
      <c r="M35" s="11">
        <v>4703830</v>
      </c>
      <c r="N35" s="11">
        <v>14665626</v>
      </c>
      <c r="O35" s="12">
        <v>7721718</v>
      </c>
      <c r="P35" s="12">
        <v>14876971</v>
      </c>
      <c r="Q35" s="11">
        <v>4763899</v>
      </c>
      <c r="R35" s="11">
        <v>15111583</v>
      </c>
      <c r="S35" s="12">
        <v>7128852</v>
      </c>
      <c r="T35" s="12">
        <v>15344671</v>
      </c>
      <c r="U35" s="11">
        <v>3930310</v>
      </c>
      <c r="V35" s="11">
        <v>15569463</v>
      </c>
      <c r="W35" s="12">
        <v>7786881</v>
      </c>
      <c r="X35" s="12">
        <v>15557982</v>
      </c>
      <c r="Y35" s="10">
        <v>6230959</v>
      </c>
      <c r="Z35" s="11">
        <v>15412110</v>
      </c>
      <c r="AA35" s="13">
        <v>8690139</v>
      </c>
      <c r="AB35" s="12">
        <v>15990656</v>
      </c>
      <c r="AC35" s="10">
        <v>5962278</v>
      </c>
      <c r="AD35" s="11">
        <v>15676287</v>
      </c>
      <c r="AE35" s="14">
        <v>8381429</v>
      </c>
      <c r="AF35" s="15">
        <v>15566053</v>
      </c>
    </row>
    <row r="36" spans="1:32" x14ac:dyDescent="0.2">
      <c r="A36" s="2" t="s">
        <v>33</v>
      </c>
      <c r="B36" s="33">
        <f t="shared" si="9"/>
        <v>0.29949636632235643</v>
      </c>
      <c r="C36" s="33">
        <f t="shared" si="0"/>
        <v>0.61362208964048914</v>
      </c>
      <c r="D36" s="33">
        <f t="shared" si="1"/>
        <v>0.36944892493159798</v>
      </c>
      <c r="E36" s="33">
        <f t="shared" si="2"/>
        <v>0.60590904604253981</v>
      </c>
      <c r="F36" s="33">
        <f t="shared" si="3"/>
        <v>0.38232889263444836</v>
      </c>
      <c r="G36" s="33">
        <f t="shared" si="4"/>
        <v>0.60528326539562816</v>
      </c>
      <c r="H36" s="30">
        <f t="shared" si="8"/>
        <v>0.45675799163947262</v>
      </c>
      <c r="I36" s="30">
        <f t="shared" si="5"/>
        <v>0.67795042122461058</v>
      </c>
      <c r="J36" s="30">
        <f t="shared" si="6"/>
        <v>0.44824903625680201</v>
      </c>
      <c r="K36" s="31">
        <f t="shared" si="7"/>
        <v>0.65985594034814976</v>
      </c>
      <c r="M36" s="11">
        <v>2036451</v>
      </c>
      <c r="N36" s="11">
        <v>6799585</v>
      </c>
      <c r="O36" s="12">
        <v>4354571</v>
      </c>
      <c r="P36" s="12">
        <v>7096503</v>
      </c>
      <c r="Q36" s="11">
        <v>2700706</v>
      </c>
      <c r="R36" s="11">
        <v>7310093</v>
      </c>
      <c r="S36" s="12">
        <v>4542488</v>
      </c>
      <c r="T36" s="12">
        <v>7496980</v>
      </c>
      <c r="U36" s="11">
        <v>2939767</v>
      </c>
      <c r="V36" s="11">
        <v>7689105</v>
      </c>
      <c r="W36" s="12">
        <v>4769640</v>
      </c>
      <c r="X36" s="12">
        <v>7880013</v>
      </c>
      <c r="Y36" s="10">
        <v>3755778</v>
      </c>
      <c r="Z36" s="11">
        <v>8222687</v>
      </c>
      <c r="AA36" s="13">
        <v>5545848</v>
      </c>
      <c r="AB36" s="12">
        <v>8180315</v>
      </c>
      <c r="AC36" s="10">
        <v>3790202</v>
      </c>
      <c r="AD36" s="11">
        <v>8455572</v>
      </c>
      <c r="AE36" s="14">
        <v>5723987</v>
      </c>
      <c r="AF36" s="15">
        <v>8674601</v>
      </c>
    </row>
    <row r="37" spans="1:32" x14ac:dyDescent="0.2">
      <c r="A37" s="2" t="s">
        <v>34</v>
      </c>
      <c r="B37" s="33">
        <f t="shared" si="9"/>
        <v>0.4377649425093369</v>
      </c>
      <c r="C37" s="33">
        <f t="shared" si="0"/>
        <v>0.62627348040439346</v>
      </c>
      <c r="D37" s="33">
        <f t="shared" si="1"/>
        <v>0.45694857032362268</v>
      </c>
      <c r="E37" s="33">
        <f t="shared" si="2"/>
        <v>0.59198298042567121</v>
      </c>
      <c r="F37" s="33">
        <f t="shared" si="3"/>
        <v>0.4446047703940707</v>
      </c>
      <c r="G37" s="33">
        <f t="shared" si="4"/>
        <v>0.60212014012677484</v>
      </c>
      <c r="H37" s="30">
        <f t="shared" si="8"/>
        <v>0.56748104522882192</v>
      </c>
      <c r="I37" s="30">
        <f t="shared" si="5"/>
        <v>0.61294165753777341</v>
      </c>
      <c r="J37" s="30">
        <f t="shared" si="6"/>
        <v>0.40501987814305918</v>
      </c>
      <c r="K37" s="31">
        <f t="shared" si="7"/>
        <v>0.61447009130119479</v>
      </c>
      <c r="M37" s="11">
        <v>220479</v>
      </c>
      <c r="N37" s="11">
        <v>503647</v>
      </c>
      <c r="O37" s="12">
        <v>321133</v>
      </c>
      <c r="P37" s="12">
        <v>512768</v>
      </c>
      <c r="Q37" s="11">
        <v>241039</v>
      </c>
      <c r="R37" s="11">
        <v>527497</v>
      </c>
      <c r="S37" s="12">
        <v>325564</v>
      </c>
      <c r="T37" s="12">
        <v>549955</v>
      </c>
      <c r="U37" s="11">
        <v>255128</v>
      </c>
      <c r="V37" s="11">
        <v>573831</v>
      </c>
      <c r="W37" s="12">
        <v>349945</v>
      </c>
      <c r="X37" s="12">
        <v>581188</v>
      </c>
      <c r="Y37" s="10">
        <v>330598</v>
      </c>
      <c r="Z37" s="11">
        <v>582571</v>
      </c>
      <c r="AA37" s="13">
        <v>364251</v>
      </c>
      <c r="AB37" s="12">
        <v>594267</v>
      </c>
      <c r="AC37" s="10">
        <v>242566</v>
      </c>
      <c r="AD37" s="11">
        <v>598899</v>
      </c>
      <c r="AE37" s="14">
        <v>371975</v>
      </c>
      <c r="AF37" s="15">
        <v>605359</v>
      </c>
    </row>
    <row r="38" spans="1:32" x14ac:dyDescent="0.2">
      <c r="A38" s="2" t="s">
        <v>35</v>
      </c>
      <c r="B38" s="33">
        <f t="shared" si="9"/>
        <v>0.48161375586769617</v>
      </c>
      <c r="C38" s="33">
        <f t="shared" si="0"/>
        <v>0.65929865681265998</v>
      </c>
      <c r="D38" s="33">
        <f t="shared" si="1"/>
        <v>0.44817822956804354</v>
      </c>
      <c r="E38" s="33">
        <f t="shared" si="2"/>
        <v>0.63307489212571078</v>
      </c>
      <c r="F38" s="33">
        <f t="shared" si="3"/>
        <v>0.35149181789686018</v>
      </c>
      <c r="G38" s="33">
        <f t="shared" si="4"/>
        <v>0.62252112105824708</v>
      </c>
      <c r="H38" s="30">
        <f t="shared" si="8"/>
        <v>0.49310272190249715</v>
      </c>
      <c r="I38" s="30">
        <f t="shared" si="5"/>
        <v>0.64945161911727678</v>
      </c>
      <c r="J38" s="30">
        <f t="shared" si="6"/>
        <v>0.45667634179181232</v>
      </c>
      <c r="K38" s="31">
        <f t="shared" si="7"/>
        <v>0.63181395599946011</v>
      </c>
      <c r="M38" s="11">
        <v>4184072</v>
      </c>
      <c r="N38" s="11">
        <v>8687609</v>
      </c>
      <c r="O38" s="12">
        <v>5773777</v>
      </c>
      <c r="P38" s="12">
        <v>8757453</v>
      </c>
      <c r="Q38" s="11">
        <v>3956028</v>
      </c>
      <c r="R38" s="11">
        <v>8826908</v>
      </c>
      <c r="S38" s="12">
        <v>5632423</v>
      </c>
      <c r="T38" s="12">
        <v>8896930</v>
      </c>
      <c r="U38" s="11">
        <v>3149876</v>
      </c>
      <c r="V38" s="11">
        <v>8961449</v>
      </c>
      <c r="W38" s="12">
        <v>5607641</v>
      </c>
      <c r="X38" s="12">
        <v>9007953</v>
      </c>
      <c r="Y38" s="10">
        <v>4496834</v>
      </c>
      <c r="Z38" s="11">
        <v>9119467</v>
      </c>
      <c r="AA38" s="13">
        <v>5974121</v>
      </c>
      <c r="AB38" s="12">
        <v>9198716</v>
      </c>
      <c r="AC38" s="10">
        <v>4201368</v>
      </c>
      <c r="AD38" s="11">
        <v>9199881</v>
      </c>
      <c r="AE38" s="14">
        <v>5851387</v>
      </c>
      <c r="AF38" s="15">
        <v>9261250</v>
      </c>
    </row>
    <row r="39" spans="1:32" x14ac:dyDescent="0.2">
      <c r="A39" s="2" t="s">
        <v>36</v>
      </c>
      <c r="B39" s="32">
        <f t="shared" si="9"/>
        <v>0.34189073144737714</v>
      </c>
      <c r="C39" s="33">
        <f t="shared" si="0"/>
        <v>0.53233841800955084</v>
      </c>
      <c r="D39" s="33">
        <f t="shared" si="1"/>
        <v>0.36755758128656618</v>
      </c>
      <c r="E39" s="32">
        <f t="shared" si="2"/>
        <v>0.462679019359168</v>
      </c>
      <c r="F39" s="33">
        <f t="shared" si="3"/>
        <v>0.28188517305438227</v>
      </c>
      <c r="G39" s="33">
        <f t="shared" si="4"/>
        <v>0.48989836154563277</v>
      </c>
      <c r="H39" s="30">
        <f t="shared" si="8"/>
        <v>0.39515218007782171</v>
      </c>
      <c r="I39" s="30">
        <f t="shared" si="5"/>
        <v>0.51915034494471957</v>
      </c>
      <c r="J39" s="30">
        <f t="shared" si="6"/>
        <v>0.37438183776540318</v>
      </c>
      <c r="K39" s="31">
        <f t="shared" si="7"/>
        <v>0.50289989641858646</v>
      </c>
      <c r="M39" s="10">
        <v>926462</v>
      </c>
      <c r="N39" s="11">
        <v>2709819</v>
      </c>
      <c r="O39" s="12">
        <v>1474694</v>
      </c>
      <c r="P39" s="12">
        <v>2770219</v>
      </c>
      <c r="Q39" s="11">
        <v>1043507</v>
      </c>
      <c r="R39" s="11">
        <v>2839030</v>
      </c>
      <c r="S39" s="13">
        <v>1334872</v>
      </c>
      <c r="T39" s="12">
        <v>2885093</v>
      </c>
      <c r="U39" s="11">
        <v>825607</v>
      </c>
      <c r="V39" s="11">
        <v>2928877</v>
      </c>
      <c r="W39" s="13">
        <v>1452992</v>
      </c>
      <c r="X39" s="12">
        <v>2965905</v>
      </c>
      <c r="Y39" s="10">
        <v>1190000</v>
      </c>
      <c r="Z39" s="11">
        <v>3011498</v>
      </c>
      <c r="AA39" s="13">
        <v>1565000</v>
      </c>
      <c r="AB39" s="12">
        <v>3014541</v>
      </c>
      <c r="AC39" s="10">
        <v>1153284</v>
      </c>
      <c r="AD39" s="11">
        <v>3080502</v>
      </c>
      <c r="AE39" s="14">
        <v>1575000</v>
      </c>
      <c r="AF39" s="15">
        <v>3131836</v>
      </c>
    </row>
    <row r="40" spans="1:32" x14ac:dyDescent="0.2">
      <c r="A40" s="2" t="s">
        <v>37</v>
      </c>
      <c r="B40" s="33">
        <f t="shared" si="9"/>
        <v>0.4946665149310015</v>
      </c>
      <c r="C40" s="33">
        <f t="shared" si="0"/>
        <v>0.63274874616201793</v>
      </c>
      <c r="D40" s="33">
        <f t="shared" si="1"/>
        <v>0.49826018843435721</v>
      </c>
      <c r="E40" s="33">
        <f t="shared" si="2"/>
        <v>0.59674138825671219</v>
      </c>
      <c r="F40" s="33">
        <f t="shared" si="3"/>
        <v>0.49431949160612104</v>
      </c>
      <c r="G40" s="33">
        <f t="shared" si="4"/>
        <v>0.63382688962748868</v>
      </c>
      <c r="H40" s="30">
        <f t="shared" si="8"/>
        <v>0.56909660379803306</v>
      </c>
      <c r="I40" s="30">
        <f t="shared" si="5"/>
        <v>0.71534832887133992</v>
      </c>
      <c r="J40" s="30">
        <f t="shared" si="6"/>
        <v>0.58595902224057739</v>
      </c>
      <c r="K40" s="31">
        <f t="shared" si="7"/>
        <v>0.67648734511095743</v>
      </c>
      <c r="M40" s="11">
        <v>1399650</v>
      </c>
      <c r="N40" s="11">
        <v>2829482</v>
      </c>
      <c r="O40" s="12">
        <v>1845251</v>
      </c>
      <c r="P40" s="12">
        <v>2916246</v>
      </c>
      <c r="Q40" s="11">
        <v>1487210</v>
      </c>
      <c r="R40" s="11">
        <v>2984806</v>
      </c>
      <c r="S40" s="12">
        <v>1820507</v>
      </c>
      <c r="T40" s="12">
        <v>3050747</v>
      </c>
      <c r="U40" s="11">
        <v>1541782</v>
      </c>
      <c r="V40" s="11">
        <v>3118999</v>
      </c>
      <c r="W40" s="12">
        <v>2056310</v>
      </c>
      <c r="X40" s="12">
        <v>3244277</v>
      </c>
      <c r="Y40" s="10">
        <v>1914923</v>
      </c>
      <c r="Z40" s="11">
        <v>3364847</v>
      </c>
      <c r="AA40" s="13">
        <v>2413890</v>
      </c>
      <c r="AB40" s="12">
        <v>3374426</v>
      </c>
      <c r="AC40" s="10">
        <v>1997689</v>
      </c>
      <c r="AD40" s="11">
        <v>3409264</v>
      </c>
      <c r="AE40" s="14">
        <v>2308256</v>
      </c>
      <c r="AF40" s="15">
        <v>3412120</v>
      </c>
    </row>
    <row r="41" spans="1:32" x14ac:dyDescent="0.2">
      <c r="A41" s="2" t="s">
        <v>38</v>
      </c>
      <c r="B41" s="32">
        <f t="shared" si="9"/>
        <v>0.42312808081759701</v>
      </c>
      <c r="C41" s="33">
        <f t="shared" si="0"/>
        <v>0.61866363062766361</v>
      </c>
      <c r="D41" s="33">
        <f t="shared" si="1"/>
        <v>0.40772348282625986</v>
      </c>
      <c r="E41" s="32">
        <f t="shared" si="2"/>
        <v>0.57208163434474446</v>
      </c>
      <c r="F41" s="33">
        <f t="shared" si="3"/>
        <v>0.35032303240946022</v>
      </c>
      <c r="G41" s="33">
        <f t="shared" si="4"/>
        <v>0.60993090359921354</v>
      </c>
      <c r="H41" s="30">
        <f t="shared" si="8"/>
        <v>0.49577195368417493</v>
      </c>
      <c r="I41" s="30">
        <f t="shared" si="5"/>
        <v>0.67319443291584657</v>
      </c>
      <c r="J41" s="30">
        <f t="shared" si="6"/>
        <v>0.521864993207101</v>
      </c>
      <c r="K41" s="31">
        <f t="shared" si="7"/>
        <v>0.68355182999143316</v>
      </c>
      <c r="M41" s="10">
        <v>4096077</v>
      </c>
      <c r="N41" s="11">
        <v>9680466</v>
      </c>
      <c r="O41" s="12">
        <v>6071357</v>
      </c>
      <c r="P41" s="12">
        <v>9813664</v>
      </c>
      <c r="Q41" s="11">
        <v>4055336</v>
      </c>
      <c r="R41" s="11">
        <v>9946290</v>
      </c>
      <c r="S41" s="12">
        <v>5742040</v>
      </c>
      <c r="T41" s="12">
        <v>10037099</v>
      </c>
      <c r="U41" s="11">
        <v>3535576</v>
      </c>
      <c r="V41" s="11">
        <v>10092331</v>
      </c>
      <c r="W41" s="13">
        <v>6165478</v>
      </c>
      <c r="X41" s="12">
        <v>10108486</v>
      </c>
      <c r="Y41" s="10">
        <v>5043029</v>
      </c>
      <c r="Z41" s="11">
        <v>10172074</v>
      </c>
      <c r="AA41" s="13">
        <v>6958551</v>
      </c>
      <c r="AB41" s="12">
        <v>10336614</v>
      </c>
      <c r="AC41" s="10">
        <v>5410022</v>
      </c>
      <c r="AD41" s="11">
        <v>10366708</v>
      </c>
      <c r="AE41" s="14">
        <v>7075000</v>
      </c>
      <c r="AF41" s="15">
        <v>10350349</v>
      </c>
    </row>
    <row r="42" spans="1:32" x14ac:dyDescent="0.2">
      <c r="A42" s="2" t="s">
        <v>39</v>
      </c>
      <c r="B42" s="33">
        <f t="shared" si="9"/>
        <v>0.47628584278816372</v>
      </c>
      <c r="C42" s="33">
        <f t="shared" si="0"/>
        <v>0.57572785201008492</v>
      </c>
      <c r="D42" s="33">
        <f t="shared" si="1"/>
        <v>0.41734133577856958</v>
      </c>
      <c r="E42" s="32">
        <f t="shared" si="2"/>
        <v>0.53420129511618797</v>
      </c>
      <c r="F42" s="33">
        <f t="shared" si="3"/>
        <v>0.39026044074587762</v>
      </c>
      <c r="G42" s="33">
        <f t="shared" si="4"/>
        <v>0.55312465031361346</v>
      </c>
      <c r="H42" s="30">
        <f t="shared" si="8"/>
        <v>0.44565214850279244</v>
      </c>
      <c r="I42" s="30">
        <f t="shared" si="5"/>
        <v>0.58879981248126501</v>
      </c>
      <c r="J42" s="30">
        <f t="shared" si="6"/>
        <v>0.40574180403778476</v>
      </c>
      <c r="K42" s="31">
        <f t="shared" si="7"/>
        <v>0.58316277131616678</v>
      </c>
      <c r="M42" s="11">
        <v>392882</v>
      </c>
      <c r="N42" s="11">
        <v>824887</v>
      </c>
      <c r="O42" s="12">
        <v>475428</v>
      </c>
      <c r="P42" s="12">
        <v>825786</v>
      </c>
      <c r="Q42" s="11">
        <v>346357</v>
      </c>
      <c r="R42" s="11">
        <v>829913</v>
      </c>
      <c r="S42" s="12">
        <v>446049</v>
      </c>
      <c r="T42" s="12">
        <v>834983</v>
      </c>
      <c r="U42" s="11">
        <v>329212</v>
      </c>
      <c r="V42" s="11">
        <v>843570</v>
      </c>
      <c r="W42" s="12">
        <v>469589</v>
      </c>
      <c r="X42" s="12">
        <v>848975</v>
      </c>
      <c r="Y42" s="10">
        <v>381267</v>
      </c>
      <c r="Z42" s="11">
        <v>855526</v>
      </c>
      <c r="AA42" s="13">
        <v>522488</v>
      </c>
      <c r="AB42" s="12">
        <v>887378</v>
      </c>
      <c r="AC42" s="10">
        <v>361449</v>
      </c>
      <c r="AD42" s="11">
        <v>890835</v>
      </c>
      <c r="AE42" s="14">
        <v>523402</v>
      </c>
      <c r="AF42" s="15">
        <v>897523</v>
      </c>
    </row>
    <row r="43" spans="1:32" x14ac:dyDescent="0.2">
      <c r="A43" s="2" t="s">
        <v>40</v>
      </c>
      <c r="B43" s="33">
        <f t="shared" si="9"/>
        <v>0.33530831075058742</v>
      </c>
      <c r="C43" s="33">
        <f t="shared" si="0"/>
        <v>0.55481780849681939</v>
      </c>
      <c r="D43" s="33">
        <f t="shared" si="1"/>
        <v>0.38235351767588377</v>
      </c>
      <c r="E43" s="33">
        <f t="shared" si="2"/>
        <v>0.54105455500635935</v>
      </c>
      <c r="F43" s="33">
        <f t="shared" si="3"/>
        <v>0.33541708761817662</v>
      </c>
      <c r="G43" s="33">
        <f t="shared" si="4"/>
        <v>0.54687218736359322</v>
      </c>
      <c r="H43" s="30">
        <f t="shared" si="8"/>
        <v>0.42553531826290647</v>
      </c>
      <c r="I43" s="30">
        <f t="shared" si="5"/>
        <v>0.6285019678758107</v>
      </c>
      <c r="J43" s="30">
        <f t="shared" si="6"/>
        <v>0.409670225939747</v>
      </c>
      <c r="K43" s="31">
        <f t="shared" si="7"/>
        <v>0.59168538543525717</v>
      </c>
      <c r="M43" s="11">
        <v>1117311</v>
      </c>
      <c r="N43" s="11">
        <v>3332190</v>
      </c>
      <c r="O43" s="12">
        <v>1927153</v>
      </c>
      <c r="P43" s="12">
        <v>3473488</v>
      </c>
      <c r="Q43" s="11">
        <v>1365480</v>
      </c>
      <c r="R43" s="11">
        <v>3571250</v>
      </c>
      <c r="S43" s="12">
        <v>1981516</v>
      </c>
      <c r="T43" s="12">
        <v>3662322</v>
      </c>
      <c r="U43" s="11">
        <v>1261611</v>
      </c>
      <c r="V43" s="11">
        <v>3761320</v>
      </c>
      <c r="W43" s="12">
        <v>2123584</v>
      </c>
      <c r="X43" s="12">
        <v>3883145</v>
      </c>
      <c r="Y43" s="10">
        <v>1726527</v>
      </c>
      <c r="Z43" s="11">
        <v>4057306</v>
      </c>
      <c r="AA43" s="13">
        <v>2533010</v>
      </c>
      <c r="AB43" s="12">
        <v>4030234</v>
      </c>
      <c r="AC43" s="10">
        <v>1718626</v>
      </c>
      <c r="AD43" s="11">
        <v>4195145</v>
      </c>
      <c r="AE43" s="14">
        <v>2566404</v>
      </c>
      <c r="AF43" s="15">
        <v>4337447</v>
      </c>
    </row>
    <row r="44" spans="1:32" x14ac:dyDescent="0.2">
      <c r="A44" s="2" t="s">
        <v>41</v>
      </c>
      <c r="B44" s="33">
        <f t="shared" si="9"/>
        <v>0.57895067365040787</v>
      </c>
      <c r="C44" s="33">
        <f t="shared" si="0"/>
        <v>0.64302725632697633</v>
      </c>
      <c r="D44" s="33">
        <f t="shared" si="1"/>
        <v>0.5249199416340834</v>
      </c>
      <c r="E44" s="33">
        <f t="shared" si="2"/>
        <v>0.58319292066789974</v>
      </c>
      <c r="F44" s="33">
        <f t="shared" si="3"/>
        <v>0.44065142939205959</v>
      </c>
      <c r="G44" s="33">
        <f t="shared" si="4"/>
        <v>0.57964398072314216</v>
      </c>
      <c r="H44" s="30">
        <f t="shared" si="8"/>
        <v>0.50946561441719207</v>
      </c>
      <c r="I44" s="30">
        <f t="shared" si="5"/>
        <v>0.63736763405801966</v>
      </c>
      <c r="J44" s="30">
        <f t="shared" si="6"/>
        <v>0.5096594893489832</v>
      </c>
      <c r="K44" s="31">
        <f t="shared" si="7"/>
        <v>0.61532974314151179</v>
      </c>
      <c r="M44" s="11">
        <v>341105</v>
      </c>
      <c r="N44" s="11">
        <v>589178</v>
      </c>
      <c r="O44" s="12">
        <v>387449</v>
      </c>
      <c r="P44" s="12">
        <v>602539</v>
      </c>
      <c r="Q44" s="11">
        <v>323410</v>
      </c>
      <c r="R44" s="11">
        <v>616113</v>
      </c>
      <c r="S44" s="12">
        <v>368270</v>
      </c>
      <c r="T44" s="12">
        <v>631472</v>
      </c>
      <c r="U44" s="11">
        <v>282291</v>
      </c>
      <c r="V44" s="11">
        <v>640622</v>
      </c>
      <c r="W44" s="12">
        <v>378995</v>
      </c>
      <c r="X44" s="12">
        <v>653841</v>
      </c>
      <c r="Y44" s="10">
        <v>341048</v>
      </c>
      <c r="Z44" s="11">
        <v>669423</v>
      </c>
      <c r="AA44" s="13">
        <v>427529</v>
      </c>
      <c r="AB44" s="12">
        <v>670773</v>
      </c>
      <c r="AC44" s="10">
        <v>354670</v>
      </c>
      <c r="AD44" s="11">
        <v>695896</v>
      </c>
      <c r="AE44" s="14">
        <v>436478</v>
      </c>
      <c r="AF44" s="15">
        <v>709340</v>
      </c>
    </row>
    <row r="45" spans="1:32" x14ac:dyDescent="0.2">
      <c r="A45" s="2" t="s">
        <v>42</v>
      </c>
      <c r="B45" s="33">
        <f t="shared" si="9"/>
        <v>0.40249884260979696</v>
      </c>
      <c r="C45" s="33">
        <f t="shared" si="0"/>
        <v>0.54867531474712727</v>
      </c>
      <c r="D45" s="33">
        <f t="shared" si="1"/>
        <v>0.33216513170246975</v>
      </c>
      <c r="E45" s="33">
        <f t="shared" si="2"/>
        <v>0.49831018486887002</v>
      </c>
      <c r="F45" s="33">
        <f t="shared" si="3"/>
        <v>0.28254342564371659</v>
      </c>
      <c r="G45" s="33">
        <f t="shared" si="4"/>
        <v>0.49279501967969219</v>
      </c>
      <c r="H45" s="30">
        <f t="shared" si="8"/>
        <v>0.42483896358859891</v>
      </c>
      <c r="I45" s="30">
        <f t="shared" si="5"/>
        <v>0.56782129839333439</v>
      </c>
      <c r="J45" s="30">
        <f t="shared" si="6"/>
        <v>0.31707230773757761</v>
      </c>
      <c r="K45" s="31">
        <f t="shared" si="7"/>
        <v>0.54502971827626212</v>
      </c>
      <c r="M45" s="11">
        <v>1868363</v>
      </c>
      <c r="N45" s="11">
        <v>4641909</v>
      </c>
      <c r="O45" s="12">
        <v>2618238</v>
      </c>
      <c r="P45" s="12">
        <v>4771926</v>
      </c>
      <c r="Q45" s="11">
        <v>1620542</v>
      </c>
      <c r="R45" s="11">
        <v>4878724</v>
      </c>
      <c r="S45" s="12">
        <v>2479733</v>
      </c>
      <c r="T45" s="12">
        <v>4976284</v>
      </c>
      <c r="U45" s="11">
        <v>1430117</v>
      </c>
      <c r="V45" s="11">
        <v>5061583</v>
      </c>
      <c r="W45" s="12">
        <v>2545271</v>
      </c>
      <c r="X45" s="12">
        <v>5164969</v>
      </c>
      <c r="Y45" s="10">
        <v>2267428</v>
      </c>
      <c r="Z45" s="11">
        <v>5337147</v>
      </c>
      <c r="AA45" s="13">
        <v>3065000</v>
      </c>
      <c r="AB45" s="12">
        <v>5397825</v>
      </c>
      <c r="AC45" s="10">
        <v>1756397</v>
      </c>
      <c r="AD45" s="11">
        <v>5539421</v>
      </c>
      <c r="AE45" s="14">
        <v>3080000</v>
      </c>
      <c r="AF45" s="15">
        <v>5651068</v>
      </c>
    </row>
    <row r="46" spans="1:32" x14ac:dyDescent="0.2">
      <c r="A46" s="2" t="s">
        <v>43</v>
      </c>
      <c r="B46" s="32">
        <f t="shared" si="9"/>
        <v>0.2583158629794991</v>
      </c>
      <c r="C46" s="32">
        <f t="shared" si="0"/>
        <v>0.45493039241924133</v>
      </c>
      <c r="D46" s="33">
        <f t="shared" si="1"/>
        <v>0.27407669528314171</v>
      </c>
      <c r="E46" s="32">
        <f t="shared" si="2"/>
        <v>0.41666335251372205</v>
      </c>
      <c r="F46" s="32">
        <f t="shared" si="3"/>
        <v>0.23684910259584113</v>
      </c>
      <c r="G46" s="33">
        <f t="shared" si="4"/>
        <v>0.43417130895369116</v>
      </c>
      <c r="H46" s="30">
        <f t="shared" si="8"/>
        <v>0.38573817943922928</v>
      </c>
      <c r="I46" s="30">
        <f t="shared" si="5"/>
        <v>0.51788059170161826</v>
      </c>
      <c r="J46" s="30">
        <f t="shared" si="6"/>
        <v>0.35836191353257507</v>
      </c>
      <c r="K46" s="31">
        <f t="shared" si="7"/>
        <v>0.48482547303655893</v>
      </c>
      <c r="M46" s="10">
        <v>4399068</v>
      </c>
      <c r="N46" s="11">
        <v>17029802</v>
      </c>
      <c r="O46" s="13">
        <v>8077795</v>
      </c>
      <c r="P46" s="12">
        <v>17756112</v>
      </c>
      <c r="Q46" s="11">
        <v>5066957</v>
      </c>
      <c r="R46" s="11">
        <v>18487369</v>
      </c>
      <c r="S46" s="13">
        <v>7993851</v>
      </c>
      <c r="T46" s="12">
        <v>19185395</v>
      </c>
      <c r="U46" s="10">
        <v>4727208</v>
      </c>
      <c r="V46" s="11">
        <v>19958733</v>
      </c>
      <c r="W46" s="12">
        <v>8975000</v>
      </c>
      <c r="X46" s="12">
        <v>20671564</v>
      </c>
      <c r="Y46" s="10">
        <v>8375000</v>
      </c>
      <c r="Z46" s="11">
        <v>21711618</v>
      </c>
      <c r="AA46" s="13">
        <v>11350000</v>
      </c>
      <c r="AB46" s="12">
        <v>21916249</v>
      </c>
      <c r="AC46" s="10">
        <v>8151590</v>
      </c>
      <c r="AD46" s="11">
        <v>22746809</v>
      </c>
      <c r="AE46" s="14">
        <v>11400000</v>
      </c>
      <c r="AF46" s="15">
        <v>23513616</v>
      </c>
    </row>
    <row r="47" spans="1:32" x14ac:dyDescent="0.2">
      <c r="A47" s="2" t="s">
        <v>44</v>
      </c>
      <c r="B47" s="33">
        <f t="shared" si="9"/>
        <v>0.33248200219386609</v>
      </c>
      <c r="C47" s="33">
        <f t="shared" si="0"/>
        <v>0.52779297935369363</v>
      </c>
      <c r="D47" s="33">
        <f t="shared" si="1"/>
        <v>0.34113987970593856</v>
      </c>
      <c r="E47" s="33">
        <f t="shared" si="2"/>
        <v>0.51986299846990025</v>
      </c>
      <c r="F47" s="33">
        <f t="shared" si="3"/>
        <v>0.28214366958163656</v>
      </c>
      <c r="G47" s="33">
        <f t="shared" si="4"/>
        <v>0.53728906966855405</v>
      </c>
      <c r="H47" s="30">
        <f t="shared" si="8"/>
        <v>0.47251612835667467</v>
      </c>
      <c r="I47" s="30">
        <f t="shared" si="5"/>
        <v>0.64728996474129452</v>
      </c>
      <c r="J47" s="30">
        <f t="shared" si="6"/>
        <v>0.43935805343667605</v>
      </c>
      <c r="K47" s="31">
        <f t="shared" si="7"/>
        <v>0.5995220749584802</v>
      </c>
      <c r="M47" s="11">
        <v>582561</v>
      </c>
      <c r="N47" s="11">
        <v>1752158</v>
      </c>
      <c r="O47" s="12">
        <v>971185</v>
      </c>
      <c r="P47" s="12">
        <v>1840087</v>
      </c>
      <c r="Q47" s="11">
        <v>653274</v>
      </c>
      <c r="R47" s="11">
        <v>1914974</v>
      </c>
      <c r="S47" s="12">
        <v>1028786</v>
      </c>
      <c r="T47" s="12">
        <v>1978956</v>
      </c>
      <c r="U47" s="11">
        <v>577973</v>
      </c>
      <c r="V47" s="11">
        <v>2048506</v>
      </c>
      <c r="W47" s="12">
        <v>1152369</v>
      </c>
      <c r="X47" s="12">
        <v>2144784</v>
      </c>
      <c r="Y47" s="10">
        <v>1082972</v>
      </c>
      <c r="Z47" s="11">
        <v>2291926</v>
      </c>
      <c r="AA47" s="13">
        <v>1515845</v>
      </c>
      <c r="AB47" s="12">
        <v>2341833</v>
      </c>
      <c r="AC47" s="10">
        <v>1084634</v>
      </c>
      <c r="AD47" s="11">
        <v>2468679</v>
      </c>
      <c r="AE47" s="14">
        <v>1525885</v>
      </c>
      <c r="AF47" s="15">
        <v>2545169</v>
      </c>
    </row>
    <row r="48" spans="1:32" x14ac:dyDescent="0.2">
      <c r="A48" s="2" t="s">
        <v>45</v>
      </c>
      <c r="B48" s="33">
        <f t="shared" si="9"/>
        <v>0.53993607600263582</v>
      </c>
      <c r="C48" s="33">
        <f t="shared" si="0"/>
        <v>0.66344978786463937</v>
      </c>
      <c r="D48" s="33">
        <f t="shared" si="1"/>
        <v>0.48894138331052034</v>
      </c>
      <c r="E48" s="33">
        <f t="shared" si="2"/>
        <v>0.60089160205637915</v>
      </c>
      <c r="F48" s="33">
        <f t="shared" si="3"/>
        <v>0.40152840420003727</v>
      </c>
      <c r="G48" s="33">
        <f t="shared" si="4"/>
        <v>0.63327391867965099</v>
      </c>
      <c r="H48" s="30">
        <f t="shared" si="8"/>
        <v>0.54512467745696003</v>
      </c>
      <c r="I48" s="30">
        <f t="shared" si="5"/>
        <v>0.70582728761993918</v>
      </c>
      <c r="J48" s="30">
        <f t="shared" si="6"/>
        <v>0.54719845561292857</v>
      </c>
      <c r="K48" s="31">
        <f t="shared" si="7"/>
        <v>0.69648140400161385</v>
      </c>
      <c r="M48" s="11">
        <v>263025</v>
      </c>
      <c r="N48" s="11">
        <v>487141</v>
      </c>
      <c r="O48" s="12">
        <v>326822</v>
      </c>
      <c r="P48" s="12">
        <v>492610</v>
      </c>
      <c r="Q48" s="11">
        <v>243617</v>
      </c>
      <c r="R48" s="11">
        <v>498254</v>
      </c>
      <c r="S48" s="12">
        <v>301793</v>
      </c>
      <c r="T48" s="12">
        <v>502242</v>
      </c>
      <c r="U48" s="11">
        <v>202445</v>
      </c>
      <c r="V48" s="11">
        <v>504186</v>
      </c>
      <c r="W48" s="12">
        <v>320467</v>
      </c>
      <c r="X48" s="12">
        <v>506048</v>
      </c>
      <c r="Y48" s="10">
        <v>278230</v>
      </c>
      <c r="Z48" s="11">
        <v>510397</v>
      </c>
      <c r="AA48" s="13">
        <v>370968</v>
      </c>
      <c r="AB48" s="12">
        <v>525579</v>
      </c>
      <c r="AC48" s="10">
        <v>291955</v>
      </c>
      <c r="AD48" s="11">
        <v>533545</v>
      </c>
      <c r="AE48" s="14">
        <v>372885</v>
      </c>
      <c r="AF48" s="15">
        <v>535384</v>
      </c>
    </row>
    <row r="49" spans="1:32" x14ac:dyDescent="0.2">
      <c r="A49" s="2" t="s">
        <v>46</v>
      </c>
      <c r="B49" s="33">
        <f t="shared" si="9"/>
        <v>0.4088119090151569</v>
      </c>
      <c r="C49" s="33">
        <f t="shared" si="0"/>
        <v>0.62321194701602745</v>
      </c>
      <c r="D49" s="33">
        <f t="shared" si="1"/>
        <v>0.35748283577764733</v>
      </c>
      <c r="E49" s="33">
        <f t="shared" si="2"/>
        <v>0.61242588591561875</v>
      </c>
      <c r="F49" s="33">
        <f t="shared" si="3"/>
        <v>0.3392901264823821</v>
      </c>
      <c r="G49" s="33">
        <f t="shared" si="4"/>
        <v>0.6082115398411635</v>
      </c>
      <c r="H49" s="30">
        <f t="shared" si="8"/>
        <v>0.5029267196412367</v>
      </c>
      <c r="I49" s="30">
        <f t="shared" si="5"/>
        <v>0.67025805829239371</v>
      </c>
      <c r="J49" s="30">
        <f t="shared" si="6"/>
        <v>0.44203501137942236</v>
      </c>
      <c r="K49" s="31">
        <f t="shared" si="7"/>
        <v>0.65844472154663647</v>
      </c>
      <c r="M49" s="11">
        <v>2398589</v>
      </c>
      <c r="N49" s="11">
        <v>5867219</v>
      </c>
      <c r="O49" s="12">
        <v>3753059</v>
      </c>
      <c r="P49" s="12">
        <v>6022123</v>
      </c>
      <c r="Q49" s="11">
        <v>2214505</v>
      </c>
      <c r="R49" s="11">
        <v>6194717</v>
      </c>
      <c r="S49" s="12">
        <v>3888186</v>
      </c>
      <c r="T49" s="12">
        <v>6348827</v>
      </c>
      <c r="U49" s="11">
        <v>2194346</v>
      </c>
      <c r="V49" s="11">
        <v>6467462</v>
      </c>
      <c r="W49" s="13">
        <v>3984631</v>
      </c>
      <c r="X49" s="12">
        <v>6551390</v>
      </c>
      <c r="Y49" s="10">
        <v>3363505</v>
      </c>
      <c r="Z49" s="11">
        <v>6687863</v>
      </c>
      <c r="AA49" s="13">
        <v>4523142</v>
      </c>
      <c r="AB49" s="12">
        <v>6748359</v>
      </c>
      <c r="AC49" s="10">
        <v>3021956</v>
      </c>
      <c r="AD49" s="11">
        <v>6836463</v>
      </c>
      <c r="AE49" s="14">
        <v>4537976</v>
      </c>
      <c r="AF49" s="15">
        <v>6891962</v>
      </c>
    </row>
    <row r="50" spans="1:32" x14ac:dyDescent="0.2">
      <c r="A50" s="2" t="s">
        <v>47</v>
      </c>
      <c r="B50" s="33">
        <f t="shared" si="9"/>
        <v>0.4289392246576374</v>
      </c>
      <c r="C50" s="33">
        <f t="shared" si="0"/>
        <v>0.61029433971261449</v>
      </c>
      <c r="D50" s="33">
        <f t="shared" si="1"/>
        <v>0.49426304863125381</v>
      </c>
      <c r="E50" s="33">
        <f t="shared" si="2"/>
        <v>0.59532247285161011</v>
      </c>
      <c r="F50" s="33">
        <f t="shared" si="3"/>
        <v>0.38769419111157505</v>
      </c>
      <c r="G50" s="33">
        <f t="shared" si="4"/>
        <v>0.59092387285431602</v>
      </c>
      <c r="H50" s="30">
        <f t="shared" si="8"/>
        <v>0.52386654196870086</v>
      </c>
      <c r="I50" s="30">
        <f t="shared" si="5"/>
        <v>0.68219330213755536</v>
      </c>
      <c r="J50" s="30">
        <f t="shared" si="6"/>
        <v>0.49761637150248</v>
      </c>
      <c r="K50" s="31">
        <f t="shared" si="7"/>
        <v>0.63623462941564279</v>
      </c>
      <c r="M50" s="11">
        <v>2085074</v>
      </c>
      <c r="N50" s="11">
        <v>4861001</v>
      </c>
      <c r="O50" s="12">
        <v>3071587</v>
      </c>
      <c r="P50" s="12">
        <v>5032960</v>
      </c>
      <c r="Q50" s="11">
        <v>2565589</v>
      </c>
      <c r="R50" s="11">
        <v>5190736</v>
      </c>
      <c r="S50" s="12">
        <v>3172939</v>
      </c>
      <c r="T50" s="12">
        <v>5329782</v>
      </c>
      <c r="U50" s="11">
        <v>2124330</v>
      </c>
      <c r="V50" s="11">
        <v>5479396</v>
      </c>
      <c r="W50" s="12">
        <v>3363440</v>
      </c>
      <c r="X50" s="12">
        <v>5691833</v>
      </c>
      <c r="Y50" s="10">
        <v>3133448</v>
      </c>
      <c r="Z50" s="11">
        <v>5981386</v>
      </c>
      <c r="AA50" s="13">
        <v>4116894</v>
      </c>
      <c r="AB50" s="12">
        <v>6034791</v>
      </c>
      <c r="AC50" s="10">
        <v>3067686</v>
      </c>
      <c r="AD50" s="11">
        <v>6164761</v>
      </c>
      <c r="AE50" s="14">
        <v>3961569</v>
      </c>
      <c r="AF50" s="15">
        <v>6226585</v>
      </c>
    </row>
    <row r="51" spans="1:32" x14ac:dyDescent="0.2">
      <c r="A51" s="2" t="s">
        <v>48</v>
      </c>
      <c r="B51" s="33">
        <f t="shared" si="9"/>
        <v>0.3286983375166429</v>
      </c>
      <c r="C51" s="33">
        <f t="shared" si="0"/>
        <v>0.50355701303125511</v>
      </c>
      <c r="D51" s="33">
        <f t="shared" si="1"/>
        <v>0.36525641130382924</v>
      </c>
      <c r="E51" s="32">
        <f t="shared" si="2"/>
        <v>0.45526203924646996</v>
      </c>
      <c r="F51" s="33">
        <f t="shared" si="3"/>
        <v>0.31589809668366509</v>
      </c>
      <c r="G51" s="33">
        <f t="shared" si="4"/>
        <v>0.49162022321757282</v>
      </c>
      <c r="H51" s="30">
        <f t="shared" si="8"/>
        <v>0.41759868639590364</v>
      </c>
      <c r="I51" s="30">
        <f t="shared" si="5"/>
        <v>0.56113848633828978</v>
      </c>
      <c r="J51" s="30">
        <f t="shared" si="6"/>
        <v>0.34768233095784057</v>
      </c>
      <c r="K51" s="31">
        <f t="shared" si="7"/>
        <v>0.54412953693131472</v>
      </c>
      <c r="M51" s="11">
        <v>473014</v>
      </c>
      <c r="N51" s="11">
        <v>1439052</v>
      </c>
      <c r="O51" s="12">
        <v>731691</v>
      </c>
      <c r="P51" s="12">
        <v>1453045</v>
      </c>
      <c r="Q51" s="11">
        <v>536493</v>
      </c>
      <c r="R51" s="11">
        <v>1468812</v>
      </c>
      <c r="S51" s="13">
        <v>670438</v>
      </c>
      <c r="T51" s="12">
        <v>1472642</v>
      </c>
      <c r="U51" s="11">
        <v>462864</v>
      </c>
      <c r="V51" s="11">
        <v>1465232</v>
      </c>
      <c r="W51" s="12">
        <v>714423</v>
      </c>
      <c r="X51" s="12">
        <v>1453201</v>
      </c>
      <c r="Y51" s="10">
        <v>597149</v>
      </c>
      <c r="Z51" s="11">
        <v>1429959</v>
      </c>
      <c r="AA51" s="13">
        <v>802726</v>
      </c>
      <c r="AB51" s="12">
        <v>1430531</v>
      </c>
      <c r="AC51" s="10">
        <v>494753</v>
      </c>
      <c r="AD51" s="11">
        <v>1423003</v>
      </c>
      <c r="AE51" s="14">
        <v>770587</v>
      </c>
      <c r="AF51" s="15">
        <v>1416183</v>
      </c>
    </row>
    <row r="52" spans="1:32" x14ac:dyDescent="0.2">
      <c r="A52" s="2" t="s">
        <v>49</v>
      </c>
      <c r="B52" s="33">
        <f t="shared" si="9"/>
        <v>0.5148105405339124</v>
      </c>
      <c r="C52" s="33">
        <f t="shared" si="0"/>
        <v>0.69588397715652828</v>
      </c>
      <c r="D52" s="33">
        <f t="shared" si="1"/>
        <v>0.50055300839775552</v>
      </c>
      <c r="E52" s="33">
        <f t="shared" si="2"/>
        <v>0.69819433845270595</v>
      </c>
      <c r="F52" s="33">
        <f t="shared" si="3"/>
        <v>0.54371813951609105</v>
      </c>
      <c r="G52" s="33">
        <f t="shared" si="4"/>
        <v>0.6619870220604509</v>
      </c>
      <c r="H52" s="30">
        <f t="shared" si="8"/>
        <v>0.58616467304939734</v>
      </c>
      <c r="I52" s="30">
        <f t="shared" si="5"/>
        <v>0.71727912407867012</v>
      </c>
      <c r="J52" s="30">
        <f t="shared" si="6"/>
        <v>0.57419316867633441</v>
      </c>
      <c r="K52" s="31">
        <f t="shared" si="7"/>
        <v>0.73067640578182014</v>
      </c>
      <c r="M52" s="11">
        <v>2183155</v>
      </c>
      <c r="N52" s="11">
        <v>4240696</v>
      </c>
      <c r="O52" s="12">
        <v>2997086</v>
      </c>
      <c r="P52" s="12">
        <v>4306876</v>
      </c>
      <c r="Q52" s="11">
        <v>2185021</v>
      </c>
      <c r="R52" s="11">
        <v>4365214</v>
      </c>
      <c r="S52" s="12">
        <v>3084115</v>
      </c>
      <c r="T52" s="12">
        <v>4417273</v>
      </c>
      <c r="U52" s="11">
        <v>2422248</v>
      </c>
      <c r="V52" s="11">
        <v>4454970</v>
      </c>
      <c r="W52" s="12">
        <v>2976150</v>
      </c>
      <c r="X52" s="12">
        <v>4495783</v>
      </c>
      <c r="Y52" s="10">
        <v>2675000</v>
      </c>
      <c r="Z52" s="11">
        <v>4563564</v>
      </c>
      <c r="AA52" s="13">
        <v>3310000</v>
      </c>
      <c r="AB52" s="12">
        <v>4614661</v>
      </c>
      <c r="AC52" s="10">
        <v>2673154</v>
      </c>
      <c r="AD52" s="11">
        <v>4655496</v>
      </c>
      <c r="AE52" s="14">
        <v>3437142</v>
      </c>
      <c r="AF52" s="15">
        <v>4704055</v>
      </c>
    </row>
    <row r="53" spans="1:32" x14ac:dyDescent="0.2">
      <c r="A53" s="2" t="s">
        <v>50</v>
      </c>
      <c r="B53" s="33">
        <f t="shared" si="9"/>
        <v>0.49031327854228146</v>
      </c>
      <c r="C53" s="33">
        <f t="shared" si="0"/>
        <v>0.6124653143239881</v>
      </c>
      <c r="D53" s="33">
        <f t="shared" si="1"/>
        <v>0.44307862345677579</v>
      </c>
      <c r="E53" s="33">
        <f t="shared" si="2"/>
        <v>0.56754866138737592</v>
      </c>
      <c r="F53" s="33">
        <f t="shared" si="3"/>
        <v>0.38407319142060831</v>
      </c>
      <c r="G53" s="33">
        <f t="shared" si="4"/>
        <v>0.57972741691233798</v>
      </c>
      <c r="H53" s="30">
        <f t="shared" si="8"/>
        <v>0.46051908369545952</v>
      </c>
      <c r="I53" s="30">
        <f t="shared" si="5"/>
        <v>0.62912655133933615</v>
      </c>
      <c r="J53" s="30">
        <f t="shared" si="6"/>
        <v>0.43762364869638948</v>
      </c>
      <c r="K53" s="31">
        <f t="shared" si="7"/>
        <v>0.58969010727056015</v>
      </c>
      <c r="M53" s="19">
        <v>196217</v>
      </c>
      <c r="N53" s="19">
        <v>400187</v>
      </c>
      <c r="O53" s="20">
        <v>256035</v>
      </c>
      <c r="P53" s="20">
        <v>418040</v>
      </c>
      <c r="Q53" s="19">
        <v>190822</v>
      </c>
      <c r="R53" s="19">
        <v>430673</v>
      </c>
      <c r="S53" s="20">
        <v>250701</v>
      </c>
      <c r="T53" s="20">
        <v>441726</v>
      </c>
      <c r="U53" s="19">
        <v>171153</v>
      </c>
      <c r="V53" s="19">
        <v>445626</v>
      </c>
      <c r="W53" s="20">
        <v>258788</v>
      </c>
      <c r="X53" s="20">
        <v>446396</v>
      </c>
      <c r="Y53" s="21">
        <v>205275</v>
      </c>
      <c r="Z53" s="19">
        <v>445747</v>
      </c>
      <c r="AA53" s="22">
        <v>278503</v>
      </c>
      <c r="AB53" s="20">
        <v>442682</v>
      </c>
      <c r="AC53" s="21">
        <v>198198</v>
      </c>
      <c r="AD53" s="19">
        <v>452896</v>
      </c>
      <c r="AE53" s="23">
        <v>271123</v>
      </c>
      <c r="AF53" s="24">
        <v>459772</v>
      </c>
    </row>
    <row r="54" spans="1:32" s="26" customFormat="1" x14ac:dyDescent="0.2">
      <c r="A54" s="27" t="s">
        <v>51</v>
      </c>
      <c r="B54" s="17" t="s">
        <v>52</v>
      </c>
      <c r="C54" s="17" t="s">
        <v>53</v>
      </c>
      <c r="D54" s="17" t="s">
        <v>54</v>
      </c>
      <c r="E54" s="17" t="s">
        <v>58</v>
      </c>
      <c r="F54" s="17" t="s">
        <v>59</v>
      </c>
      <c r="G54" s="25" t="s">
        <v>72</v>
      </c>
      <c r="H54" s="17" t="s">
        <v>55</v>
      </c>
      <c r="I54" s="17" t="s">
        <v>56</v>
      </c>
      <c r="J54" s="17" t="s">
        <v>57</v>
      </c>
      <c r="K54" s="28" t="s">
        <v>61</v>
      </c>
      <c r="L54" s="18"/>
      <c r="M54" s="34" t="s">
        <v>82</v>
      </c>
      <c r="N54" s="35"/>
      <c r="O54" s="34" t="s">
        <v>81</v>
      </c>
      <c r="P54" s="35"/>
      <c r="Q54" s="34" t="s">
        <v>80</v>
      </c>
      <c r="R54" s="35"/>
      <c r="S54" s="34" t="s">
        <v>79</v>
      </c>
      <c r="T54" s="35"/>
      <c r="U54" s="34" t="s">
        <v>78</v>
      </c>
      <c r="V54" s="35"/>
      <c r="W54" s="34" t="s">
        <v>77</v>
      </c>
      <c r="X54" s="35"/>
      <c r="Y54" s="34" t="s">
        <v>76</v>
      </c>
      <c r="Z54" s="35"/>
      <c r="AA54" s="34" t="s">
        <v>75</v>
      </c>
      <c r="AB54" s="35"/>
      <c r="AC54" s="34" t="s">
        <v>74</v>
      </c>
      <c r="AD54" s="35"/>
      <c r="AE54" s="34" t="s">
        <v>73</v>
      </c>
      <c r="AF54" s="36"/>
    </row>
    <row r="59" spans="1:32" x14ac:dyDescent="0.2">
      <c r="E59" s="29"/>
    </row>
  </sheetData>
  <mergeCells count="12">
    <mergeCell ref="AC54:AD54"/>
    <mergeCell ref="AE54:AF54"/>
    <mergeCell ref="M1:AF1"/>
    <mergeCell ref="A1:K1"/>
    <mergeCell ref="M54:N54"/>
    <mergeCell ref="O54:P54"/>
    <mergeCell ref="Q54:R54"/>
    <mergeCell ref="S54:T54"/>
    <mergeCell ref="U54:V54"/>
    <mergeCell ref="W54:X54"/>
    <mergeCell ref="Y54:Z54"/>
    <mergeCell ref="AA54:AB54"/>
  </mergeCells>
  <hyperlinks>
    <hyperlink ref="H54" r:id="rId1" xr:uid="{004ED251-2213-944E-BE36-215F6E7FDF9A}"/>
    <hyperlink ref="I54" r:id="rId2" xr:uid="{A867E952-7FB7-2A43-935A-B4B06E9B2477}"/>
    <hyperlink ref="J54" r:id="rId3" xr:uid="{811F700E-92C3-F841-84FB-94F8E006F181}"/>
    <hyperlink ref="F54" r:id="rId4" xr:uid="{15766762-72E5-EF45-99F7-0D52B4CFD799}"/>
    <hyperlink ref="G54" r:id="rId5" xr:uid="{1C4BF40C-89ED-F348-A69A-496AC7678D32}"/>
    <hyperlink ref="AE54" r:id="rId6" xr:uid="{409091D0-938B-4843-BB6E-34101A7A1058}"/>
    <hyperlink ref="AC54" r:id="rId7" xr:uid="{0377AFE4-87FD-FA4E-9ACB-777F091B0CF0}"/>
    <hyperlink ref="AA54" r:id="rId8" xr:uid="{2F75424A-F858-644A-95B0-C1F6D7479B0A}"/>
    <hyperlink ref="Y54" r:id="rId9" xr:uid="{C8B402E2-DEA7-624A-8E50-CDE5A69BB61D}"/>
    <hyperlink ref="W54" r:id="rId10" xr:uid="{8C9B878D-9A89-454B-B4DF-75586EBC1AF3}"/>
    <hyperlink ref="U54" r:id="rId11" xr:uid="{DAA1E5C5-E0BD-1042-88E2-C6398525D077}"/>
    <hyperlink ref="S54" r:id="rId12" xr:uid="{EB13FFD9-7256-EC40-A136-6A4045CFD038}"/>
    <hyperlink ref="Q54" r:id="rId13" xr:uid="{7610B2D5-837D-9A45-9835-05D85D6ACF23}"/>
    <hyperlink ref="O54" r:id="rId14" xr:uid="{D95DC13B-8732-074A-B4A9-9165408603A2}"/>
    <hyperlink ref="M54" r:id="rId15" xr:uid="{B2D0D282-DF05-D94B-AAEE-8AEFFB1EF9F7}"/>
    <hyperlink ref="K54" r:id="rId16" xr:uid="{4472FE1D-BE52-7D4B-9E73-56AA30250A17}"/>
    <hyperlink ref="E54" r:id="rId17" xr:uid="{2353A4DA-7484-A04E-B8A3-EF0F98327638}"/>
    <hyperlink ref="D54" r:id="rId18" xr:uid="{C3A5DB08-E3A8-934E-9176-C85BF828F37F}"/>
    <hyperlink ref="C54" r:id="rId19" xr:uid="{CFD3B3F8-1B48-F840-98B8-0B4BF99CC1CB}"/>
    <hyperlink ref="B54" r:id="rId20" xr:uid="{9E882276-E34E-F440-A9F7-7F75D7CE8A3B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D35C0-5D51-7643-A1B4-5D05EF6E9386}">
  <dimension ref="A1:B11"/>
  <sheetViews>
    <sheetView workbookViewId="0">
      <selection activeCell="D23" sqref="D23"/>
    </sheetView>
  </sheetViews>
  <sheetFormatPr baseColWidth="10" defaultRowHeight="16" x14ac:dyDescent="0.2"/>
  <sheetData>
    <row r="1" spans="1:2" x14ac:dyDescent="0.2">
      <c r="A1" t="s">
        <v>85</v>
      </c>
      <c r="B1" t="s">
        <v>86</v>
      </c>
    </row>
    <row r="2" spans="1:2" x14ac:dyDescent="0.2">
      <c r="A2">
        <v>2006</v>
      </c>
      <c r="B2">
        <f>SUM(Statewide!M3:'Statewide'!M53)/SUM(Statewide!N3:'Statewide'!N53)</f>
        <v>0.37915233260846304</v>
      </c>
    </row>
    <row r="3" spans="1:2" x14ac:dyDescent="0.2">
      <c r="A3">
        <v>2008</v>
      </c>
      <c r="B3">
        <f>SUM(Statewide!O3:'Statewide'!O53)/SUM(Statewide!P3:'Statewide'!P53)</f>
        <v>0.5739094993352768</v>
      </c>
    </row>
    <row r="4" spans="1:2" x14ac:dyDescent="0.2">
      <c r="A4">
        <v>2010</v>
      </c>
      <c r="B4">
        <f>SUM(Statewide!Q3:'Statewide'!Q53)/SUM(Statewide!R3:'Statewide'!R53)</f>
        <v>0.38511458826483563</v>
      </c>
    </row>
    <row r="5" spans="1:2" x14ac:dyDescent="0.2">
      <c r="A5">
        <v>2012</v>
      </c>
      <c r="B5">
        <f>SUM(Statewide!S3:'Statewide'!S53)/SUM(Statewide!T3:'Statewide'!T53)</f>
        <v>0.53978233459140734</v>
      </c>
    </row>
    <row r="6" spans="1:2" x14ac:dyDescent="0.2">
      <c r="A6">
        <v>2014</v>
      </c>
      <c r="B6">
        <f>SUM(Statewide!U3:'Statewide'!U53)/SUM(Statewide!V3:'Statewide'!V53)</f>
        <v>0.33822795487935309</v>
      </c>
    </row>
    <row r="7" spans="1:2" x14ac:dyDescent="0.2">
      <c r="A7">
        <v>2016</v>
      </c>
      <c r="B7">
        <f>SUM(Statewide!W3:'Statewide'!W53)/SUM(Statewide!X3:'Statewide'!X53)</f>
        <v>0.55440144217769249</v>
      </c>
    </row>
    <row r="8" spans="1:2" x14ac:dyDescent="0.2">
      <c r="A8">
        <v>2018</v>
      </c>
      <c r="B8">
        <f>SUM(Statewide!Y3:'Statewide'!Y53)/SUM(Statewide!Z3:'Statewide'!Z53)</f>
        <v>0.46356998981100772</v>
      </c>
    </row>
    <row r="9" spans="1:2" x14ac:dyDescent="0.2">
      <c r="A9">
        <v>2020</v>
      </c>
      <c r="B9">
        <f>SUM(Statewide!AA3:'Statewide'!AA53)/SUM(Statewide!AB3:'Statewide'!AB53)</f>
        <v>0.61832833129511366</v>
      </c>
    </row>
    <row r="10" spans="1:2" x14ac:dyDescent="0.2">
      <c r="A10">
        <v>2022</v>
      </c>
      <c r="B10">
        <f>SUM(Statewide!AC3:'Statewide'!AC53)/SUM(Statewide!AD3:'Statewide'!AD53)</f>
        <v>0.42813277946741501</v>
      </c>
    </row>
    <row r="11" spans="1:2" x14ac:dyDescent="0.2">
      <c r="A11">
        <v>2024</v>
      </c>
      <c r="B11">
        <f>SUM(Statewide!AE3:'Statewide'!AE53)/SUM(Statewide!AF3:'Statewide'!AF53)</f>
        <v>0.59201984179990796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Statewide</vt:lpstr>
      <vt:lpstr>National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Cortez, Serafina Marie</dc:creator>
  <cp:lastModifiedBy>JD Pruett</cp:lastModifiedBy>
  <dcterms:created xsi:type="dcterms:W3CDTF">2025-06-24T17:40:40Z</dcterms:created>
  <dcterms:modified xsi:type="dcterms:W3CDTF">2025-10-05T20:34:13Z</dcterms:modified>
</cp:coreProperties>
</file>