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1"/>
  </bookViews>
  <sheets>
    <sheet name="my6sense_april" sheetId="1" state="visible" r:id="rId2"/>
    <sheet name="revenue.com_apri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<sst xmlns="http://schemas.openxmlformats.org/spreadsheetml/2006/main" count="79" uniqueCount="42">
  <si>
    <t xml:space="preserve">date</t>
  </si>
  <si>
    <t xml:space="preserve">Responses percent rts</t>
  </si>
  <si>
    <t xml:space="preserve">Responses percent native dsp</t>
  </si>
  <si>
    <t xml:space="preserve">Cost rts reported</t>
  </si>
  <si>
    <t xml:space="preserve">Cost native DSP reported</t>
  </si>
  <si>
    <t xml:space="preserve">Total cost calculated</t>
  </si>
  <si>
    <t xml:space="preserve">2016-04-01</t>
  </si>
  <si>
    <t xml:space="preserve">2016-04-02</t>
  </si>
  <si>
    <t xml:space="preserve">2016-04-03</t>
  </si>
  <si>
    <t xml:space="preserve">2016-04-04</t>
  </si>
  <si>
    <t xml:space="preserve">2016-04-05</t>
  </si>
  <si>
    <t xml:space="preserve">2016-04-06</t>
  </si>
  <si>
    <t xml:space="preserve">2016-04-07</t>
  </si>
  <si>
    <t xml:space="preserve">2016-04-08</t>
  </si>
  <si>
    <t xml:space="preserve">2016-04-09</t>
  </si>
  <si>
    <t xml:space="preserve">2016-04-10</t>
  </si>
  <si>
    <t xml:space="preserve">2016-04-11</t>
  </si>
  <si>
    <t xml:space="preserve">2016-04-12</t>
  </si>
  <si>
    <t xml:space="preserve">2016-04-13</t>
  </si>
  <si>
    <t xml:space="preserve">2016-04-14</t>
  </si>
  <si>
    <t xml:space="preserve">2016-04-15</t>
  </si>
  <si>
    <t xml:space="preserve">2016-04-16</t>
  </si>
  <si>
    <t xml:space="preserve">2016-04-17</t>
  </si>
  <si>
    <t xml:space="preserve">2016-04-18</t>
  </si>
  <si>
    <t xml:space="preserve">2016-04-19</t>
  </si>
  <si>
    <t xml:space="preserve">2016-04-20</t>
  </si>
  <si>
    <t xml:space="preserve">2016-04-21</t>
  </si>
  <si>
    <t xml:space="preserve">2016-04-22</t>
  </si>
  <si>
    <t xml:space="preserve">2016-04-23</t>
  </si>
  <si>
    <t xml:space="preserve">2016-04-24</t>
  </si>
  <si>
    <t xml:space="preserve">2016-04-25</t>
  </si>
  <si>
    <t xml:space="preserve">2016-04-26</t>
  </si>
  <si>
    <t xml:space="preserve">2016-04-27</t>
  </si>
  <si>
    <t xml:space="preserve">2016-04-28</t>
  </si>
  <si>
    <t xml:space="preserve">2016-04-29</t>
  </si>
  <si>
    <t xml:space="preserve">2016-04-30</t>
  </si>
  <si>
    <t xml:space="preserve">Total revenue calculated</t>
  </si>
  <si>
    <t xml:space="preserve">My6Sense values</t>
  </si>
  <si>
    <t xml:space="preserve">Discrepancy</t>
  </si>
  <si>
    <t xml:space="preserve">Values provided by Revenue.com</t>
  </si>
  <si>
    <t xml:space="preserve">Total</t>
  </si>
  <si>
    <t xml:space="preserve">Total discrepancy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</si>
</sst>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@"/>
    <numFmt numFmtId="167" formatCode="#,##0.00"/>
    <numFmt numFmtId="168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0" width="10.6122448979592"/>
    <col collapsed="false" hidden="false" max="2" min="2" style="1" width="14.7959183673469"/>
    <col collapsed="false" hidden="false" max="3" min="3" style="1" width="13.9132653061224"/>
    <col collapsed="false" hidden="false" max="4" min="4" style="0" width="9.49489795918367"/>
    <col collapsed="false" hidden="false" max="5" min="5" style="0" width="11.3928571428571"/>
    <col collapsed="false" hidden="false" max="1025" min="6" style="0" width="11.5204081632653"/>
  </cols>
  <sheetData>
    <row r="1" s="4" customFormat="true" ht="36.1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AMI1" s="0"/>
      <c r="AMJ1" s="0"/>
    </row>
    <row r="2" customFormat="false" ht="12.8" hidden="false" customHeight="false" outlineLevel="0" collapsed="false">
      <c r="A2" s="5" t="s">
        <v>6</v>
      </c>
      <c r="B2" s="1" t="n">
        <v>20.5675914267934</v>
      </c>
      <c r="C2" s="1" t="n">
        <v>79.4324085732066</v>
      </c>
      <c r="D2" s="0" t="n">
        <v>0</v>
      </c>
      <c r="E2" s="0" t="n">
        <v>256.02835</v>
      </c>
      <c r="F2" s="0" t="n">
        <f aca="false">E2*100/C2</f>
        <v>322.322279531583</v>
      </c>
    </row>
    <row r="3" customFormat="false" ht="12.8" hidden="false" customHeight="false" outlineLevel="0" collapsed="false">
      <c r="A3" s="5" t="s">
        <v>7</v>
      </c>
      <c r="B3" s="1" t="n">
        <v>22.6398625378133</v>
      </c>
      <c r="C3" s="1" t="n">
        <v>77.3601374621867</v>
      </c>
      <c r="D3" s="0" t="n">
        <v>0</v>
      </c>
      <c r="E3" s="0" t="n">
        <v>96.35966</v>
      </c>
      <c r="F3" s="0" t="n">
        <f aca="false">E3*100/C3</f>
        <v>124.559835544631</v>
      </c>
    </row>
    <row r="4" customFormat="false" ht="12.8" hidden="false" customHeight="false" outlineLevel="0" collapsed="false">
      <c r="A4" s="5" t="s">
        <v>8</v>
      </c>
      <c r="B4" s="1" t="n">
        <v>22.3967346938776</v>
      </c>
      <c r="C4" s="1" t="n">
        <v>77.6032653061225</v>
      </c>
      <c r="D4" s="0" t="n">
        <v>0</v>
      </c>
      <c r="E4" s="0" t="n">
        <v>96.79544</v>
      </c>
      <c r="F4" s="0" t="n">
        <f aca="false">E4*100/C4</f>
        <v>124.731143229824</v>
      </c>
    </row>
    <row r="5" customFormat="false" ht="12.8" hidden="false" customHeight="false" outlineLevel="0" collapsed="false">
      <c r="A5" s="5" t="s">
        <v>9</v>
      </c>
      <c r="B5" s="1" t="n">
        <v>22.5897475735254</v>
      </c>
      <c r="C5" s="1" t="n">
        <v>77.4102524264746</v>
      </c>
      <c r="D5" s="0" t="n">
        <v>0</v>
      </c>
      <c r="E5" s="0" t="n">
        <v>95.06094</v>
      </c>
      <c r="F5" s="0" t="n">
        <f aca="false">E5*100/C5</f>
        <v>122.801485617542</v>
      </c>
    </row>
    <row r="6" customFormat="false" ht="12.8" hidden="false" customHeight="false" outlineLevel="0" collapsed="false">
      <c r="A6" s="5" t="s">
        <v>10</v>
      </c>
      <c r="B6" s="1" t="n">
        <v>34.4441757150677</v>
      </c>
      <c r="C6" s="1" t="n">
        <v>65.5558242849323</v>
      </c>
      <c r="D6" s="0" t="n">
        <v>0</v>
      </c>
      <c r="E6" s="0" t="n">
        <v>154.72669</v>
      </c>
      <c r="F6" s="0" t="n">
        <f aca="false">E6*100/C6</f>
        <v>236.022796887573</v>
      </c>
    </row>
    <row r="7" customFormat="false" ht="12.8" hidden="false" customHeight="false" outlineLevel="0" collapsed="false">
      <c r="A7" s="5" t="s">
        <v>11</v>
      </c>
      <c r="B7" s="1" t="n">
        <v>55.1462673657777</v>
      </c>
      <c r="C7" s="1" t="n">
        <v>44.8537326342223</v>
      </c>
      <c r="D7" s="0" t="n">
        <v>0</v>
      </c>
      <c r="E7" s="0" t="n">
        <v>216.53306</v>
      </c>
      <c r="F7" s="0" t="n">
        <f aca="false">E7*100/C7</f>
        <v>482.753713644761</v>
      </c>
    </row>
    <row r="8" customFormat="false" ht="12.8" hidden="false" customHeight="false" outlineLevel="0" collapsed="false">
      <c r="A8" s="5" t="s">
        <v>12</v>
      </c>
      <c r="B8" s="1" t="n">
        <v>74.9795308735775</v>
      </c>
      <c r="C8" s="1" t="n">
        <v>25.0204691264225</v>
      </c>
      <c r="D8" s="0" t="n">
        <v>0</v>
      </c>
      <c r="E8" s="0" t="n">
        <v>168.0002</v>
      </c>
      <c r="F8" s="0" t="n">
        <f aca="false">E8*100/C8</f>
        <v>671.451039351559</v>
      </c>
    </row>
    <row r="9" customFormat="false" ht="12.8" hidden="false" customHeight="false" outlineLevel="0" collapsed="false">
      <c r="A9" s="5" t="s">
        <v>13</v>
      </c>
      <c r="B9" s="1" t="n">
        <v>80.1117426170057</v>
      </c>
      <c r="C9" s="1" t="n">
        <v>19.8882573829943</v>
      </c>
      <c r="D9" s="0" t="n">
        <v>0</v>
      </c>
      <c r="E9" s="0" t="n">
        <v>137.28634</v>
      </c>
      <c r="F9" s="0" t="n">
        <f aca="false">E9*100/C9</f>
        <v>690.288431792864</v>
      </c>
    </row>
    <row r="10" customFormat="false" ht="12.8" hidden="false" customHeight="false" outlineLevel="0" collapsed="false">
      <c r="A10" s="5" t="s">
        <v>14</v>
      </c>
      <c r="B10" s="1" t="n">
        <v>80.4952902000396</v>
      </c>
      <c r="C10" s="1" t="n">
        <v>19.5047097999604</v>
      </c>
      <c r="D10" s="0" t="n">
        <v>0</v>
      </c>
      <c r="E10" s="0" t="n">
        <v>153.53786</v>
      </c>
      <c r="F10" s="0" t="n">
        <f aca="false">E10*100/C10</f>
        <v>787.183514005996</v>
      </c>
    </row>
    <row r="11" customFormat="false" ht="12.8" hidden="false" customHeight="false" outlineLevel="0" collapsed="false">
      <c r="A11" s="5" t="s">
        <v>15</v>
      </c>
      <c r="B11" s="1" t="n">
        <v>80.34974947528</v>
      </c>
      <c r="C11" s="1" t="n">
        <v>19.65025052472</v>
      </c>
      <c r="D11" s="0" t="n">
        <v>0</v>
      </c>
      <c r="E11" s="0" t="n">
        <v>129.27817</v>
      </c>
      <c r="F11" s="0" t="n">
        <f aca="false">E11*100/C11</f>
        <v>657.895785284611</v>
      </c>
    </row>
    <row r="12" customFormat="false" ht="12.8" hidden="false" customHeight="false" outlineLevel="0" collapsed="false">
      <c r="A12" s="5" t="s">
        <v>16</v>
      </c>
      <c r="B12" s="1" t="n">
        <v>79.7890292197278</v>
      </c>
      <c r="C12" s="1" t="n">
        <v>20.2109707802722</v>
      </c>
      <c r="D12" s="0" t="n">
        <v>0</v>
      </c>
      <c r="E12" s="0" t="n">
        <v>110.26854</v>
      </c>
      <c r="F12" s="0" t="n">
        <f aca="false">E12*100/C12</f>
        <v>545.587548459732</v>
      </c>
    </row>
    <row r="13" customFormat="false" ht="12.8" hidden="false" customHeight="false" outlineLevel="0" collapsed="false">
      <c r="A13" s="5" t="s">
        <v>17</v>
      </c>
      <c r="B13" s="1" t="n">
        <v>79.6911501964654</v>
      </c>
      <c r="C13" s="1" t="n">
        <v>20.3088498035346</v>
      </c>
      <c r="D13" s="0" t="n">
        <v>0</v>
      </c>
      <c r="E13" s="0" t="n">
        <v>42.95936</v>
      </c>
      <c r="F13" s="0" t="n">
        <f aca="false">E13*100/C13</f>
        <v>211.5302462502</v>
      </c>
    </row>
    <row r="14" customFormat="false" ht="12.8" hidden="false" customHeight="false" outlineLevel="0" collapsed="false">
      <c r="A14" s="5" t="s">
        <v>18</v>
      </c>
      <c r="B14" s="1" t="n">
        <v>76.1071060762101</v>
      </c>
      <c r="C14" s="1" t="n">
        <v>23.8928939237899</v>
      </c>
      <c r="D14" s="0" t="n">
        <v>0</v>
      </c>
      <c r="E14" s="0" t="n">
        <v>0.0518</v>
      </c>
      <c r="F14" s="0" t="n">
        <f aca="false">E14*100/C14</f>
        <v>0.216800862068966</v>
      </c>
    </row>
    <row r="15" customFormat="false" ht="12.8" hidden="false" customHeight="false" outlineLevel="0" collapsed="false">
      <c r="A15" s="5" t="s">
        <v>19</v>
      </c>
      <c r="B15" s="1" t="n">
        <v>79.4346760001755</v>
      </c>
      <c r="C15" s="1" t="n">
        <v>20.5653239998245</v>
      </c>
      <c r="D15" s="0" t="n">
        <v>0</v>
      </c>
      <c r="E15" s="0" t="n">
        <v>51.92386</v>
      </c>
      <c r="F15" s="0" t="n">
        <f aca="false">E15*100/C15</f>
        <v>252.482576984652</v>
      </c>
    </row>
    <row r="16" customFormat="false" ht="12.8" hidden="false" customHeight="false" outlineLevel="0" collapsed="false">
      <c r="A16" s="5" t="s">
        <v>20</v>
      </c>
      <c r="B16" s="1" t="n">
        <v>76.7584645854947</v>
      </c>
      <c r="C16" s="1" t="n">
        <v>23.2415354145053</v>
      </c>
      <c r="D16" s="0" t="n">
        <v>0</v>
      </c>
      <c r="E16" s="0" t="n">
        <v>10.41204</v>
      </c>
      <c r="F16" s="0" t="n">
        <f aca="false">E16*100/C16</f>
        <v>44.7992777340421</v>
      </c>
    </row>
    <row r="17" customFormat="false" ht="12.8" hidden="false" customHeight="false" outlineLevel="0" collapsed="false">
      <c r="A17" s="5" t="s">
        <v>21</v>
      </c>
      <c r="B17" s="1" t="n">
        <v>76.4579792986251</v>
      </c>
      <c r="C17" s="1" t="n">
        <v>23.5420207013749</v>
      </c>
      <c r="D17" s="0" t="n">
        <v>0</v>
      </c>
      <c r="E17" s="0" t="n">
        <v>4.05476</v>
      </c>
      <c r="F17" s="0" t="n">
        <f aca="false">E17*100/C17</f>
        <v>17.2235002739726</v>
      </c>
    </row>
    <row r="18" customFormat="false" ht="12.8" hidden="false" customHeight="false" outlineLevel="0" collapsed="false">
      <c r="A18" s="5" t="s">
        <v>22</v>
      </c>
      <c r="B18" s="1" t="n">
        <v>77.9087598236534</v>
      </c>
      <c r="C18" s="1" t="n">
        <v>22.0912401763466</v>
      </c>
      <c r="D18" s="0" t="n">
        <v>0</v>
      </c>
      <c r="E18" s="0" t="n">
        <v>1.71523</v>
      </c>
      <c r="F18" s="0" t="n">
        <f aca="false">E18*100/C18</f>
        <v>7.76429927114967</v>
      </c>
    </row>
    <row r="19" customFormat="false" ht="12.8" hidden="false" customHeight="false" outlineLevel="0" collapsed="false">
      <c r="A19" s="5" t="s">
        <v>23</v>
      </c>
      <c r="B19" s="1" t="n">
        <v>75.9723546234509</v>
      </c>
      <c r="C19" s="1" t="n">
        <v>24.0276453765491</v>
      </c>
      <c r="D19" s="0" t="n">
        <v>0</v>
      </c>
      <c r="E19" s="0" t="n">
        <v>1.86924</v>
      </c>
      <c r="F19" s="0" t="n">
        <f aca="false">E19*100/C19</f>
        <v>7.77953882166237</v>
      </c>
    </row>
    <row r="20" customFormat="false" ht="12.8" hidden="false" customHeight="false" outlineLevel="0" collapsed="false">
      <c r="A20" s="5" t="s">
        <v>24</v>
      </c>
      <c r="B20" s="1" t="n">
        <v>76.530160486995</v>
      </c>
      <c r="C20" s="1" t="n">
        <v>23.469839513005</v>
      </c>
      <c r="D20" s="0" t="n">
        <v>0</v>
      </c>
      <c r="E20" s="0" t="n">
        <v>1.82306</v>
      </c>
      <c r="F20" s="0" t="n">
        <f aca="false">E20*100/C20</f>
        <v>7.76767135109644</v>
      </c>
    </row>
    <row r="21" customFormat="false" ht="12.8" hidden="false" customHeight="false" outlineLevel="0" collapsed="false">
      <c r="A21" s="5" t="s">
        <v>25</v>
      </c>
      <c r="B21" s="1" t="n">
        <v>72.2960860472065</v>
      </c>
      <c r="C21" s="1" t="n">
        <v>27.7039139527935</v>
      </c>
      <c r="D21" s="0" t="n">
        <v>0</v>
      </c>
      <c r="E21" s="0" t="n">
        <v>1.1661</v>
      </c>
      <c r="F21" s="0" t="n">
        <f aca="false">E21*100/C21</f>
        <v>4.20915254785657</v>
      </c>
    </row>
    <row r="22" customFormat="false" ht="12.8" hidden="false" customHeight="false" outlineLevel="0" collapsed="false">
      <c r="A22" s="5" t="s">
        <v>26</v>
      </c>
      <c r="B22" s="1" t="n">
        <v>73.7481355209887</v>
      </c>
      <c r="C22" s="1" t="n">
        <v>26.2518644790113</v>
      </c>
      <c r="D22" s="0" t="n">
        <v>0</v>
      </c>
      <c r="E22" s="0" t="n">
        <v>1.28223</v>
      </c>
      <c r="F22" s="0" t="n">
        <f aca="false">E22*100/C22</f>
        <v>4.88433879058442</v>
      </c>
    </row>
    <row r="23" customFormat="false" ht="12.8" hidden="false" customHeight="false" outlineLevel="0" collapsed="false">
      <c r="A23" s="5" t="s">
        <v>27</v>
      </c>
      <c r="B23" s="1" t="n">
        <v>66.6905347952562</v>
      </c>
      <c r="C23" s="1" t="n">
        <v>33.3094652047438</v>
      </c>
      <c r="D23" s="0" t="n">
        <v>0</v>
      </c>
      <c r="E23" s="0" t="n">
        <v>4.11442</v>
      </c>
      <c r="F23" s="0" t="n">
        <f aca="false">E23*100/C23</f>
        <v>12.3521046486632</v>
      </c>
    </row>
    <row r="24" customFormat="false" ht="12.8" hidden="false" customHeight="false" outlineLevel="0" collapsed="false">
      <c r="A24" s="5" t="s">
        <v>28</v>
      </c>
      <c r="B24" s="1" t="n">
        <v>77.0503615310714</v>
      </c>
      <c r="C24" s="1" t="n">
        <v>22.9496384689286</v>
      </c>
      <c r="D24" s="0" t="n">
        <v>0</v>
      </c>
      <c r="E24" s="0" t="n">
        <v>4.3777</v>
      </c>
      <c r="F24" s="0" t="n">
        <f aca="false">E24*100/C24</f>
        <v>19.0752460258882</v>
      </c>
    </row>
    <row r="25" customFormat="false" ht="12.8" hidden="false" customHeight="false" outlineLevel="0" collapsed="false">
      <c r="A25" s="5" t="s">
        <v>29</v>
      </c>
      <c r="B25" s="1" t="n">
        <v>77.6366592156066</v>
      </c>
      <c r="C25" s="1" t="n">
        <v>22.3633407843934</v>
      </c>
      <c r="D25" s="0" t="n">
        <v>0</v>
      </c>
      <c r="E25" s="0" t="n">
        <v>2.19312</v>
      </c>
      <c r="F25" s="0" t="n">
        <f aca="false">E25*100/C25</f>
        <v>9.8067637619264</v>
      </c>
    </row>
    <row r="26" customFormat="false" ht="12.8" hidden="false" customHeight="false" outlineLevel="0" collapsed="false">
      <c r="A26" s="5" t="s">
        <v>30</v>
      </c>
      <c r="B26" s="1" t="n">
        <v>74.759947441124</v>
      </c>
      <c r="C26" s="1" t="n">
        <v>25.240052558876</v>
      </c>
      <c r="D26" s="0" t="n">
        <v>0</v>
      </c>
      <c r="E26" s="0" t="n">
        <v>7.73872</v>
      </c>
      <c r="F26" s="0" t="n">
        <f aca="false">E26*100/C26</f>
        <v>30.6604749809784</v>
      </c>
    </row>
    <row r="27" customFormat="false" ht="12.8" hidden="false" customHeight="false" outlineLevel="0" collapsed="false">
      <c r="A27" s="5" t="s">
        <v>31</v>
      </c>
      <c r="B27" s="1" t="n">
        <v>66.1481940260691</v>
      </c>
      <c r="C27" s="1" t="n">
        <v>33.8518059739309</v>
      </c>
      <c r="D27" s="0" t="n">
        <v>0</v>
      </c>
      <c r="E27" s="0" t="n">
        <v>30.42764</v>
      </c>
      <c r="F27" s="0" t="n">
        <f aca="false">E27*100/C27</f>
        <v>89.8848351648717</v>
      </c>
    </row>
    <row r="28" customFormat="false" ht="12.8" hidden="false" customHeight="false" outlineLevel="0" collapsed="false">
      <c r="A28" s="5" t="s">
        <v>32</v>
      </c>
      <c r="B28" s="1" t="n">
        <v>50.5655371808925</v>
      </c>
      <c r="C28" s="1" t="n">
        <v>49.4344628191075</v>
      </c>
      <c r="D28" s="0" t="n">
        <v>0</v>
      </c>
      <c r="E28" s="0" t="n">
        <v>20.35772</v>
      </c>
      <c r="F28" s="0" t="n">
        <f aca="false">E28*100/C28</f>
        <v>41.1812303382232</v>
      </c>
    </row>
    <row r="29" customFormat="false" ht="12.8" hidden="false" customHeight="false" outlineLevel="0" collapsed="false">
      <c r="A29" s="5" t="s">
        <v>33</v>
      </c>
      <c r="B29" s="1" t="n">
        <v>46.7408401755787</v>
      </c>
      <c r="C29" s="1" t="n">
        <v>53.2591598244213</v>
      </c>
      <c r="D29" s="0" t="n">
        <v>0</v>
      </c>
      <c r="E29" s="0" t="n">
        <v>32.34622</v>
      </c>
      <c r="F29" s="0" t="n">
        <f aca="false">E29*100/C29</f>
        <v>60.7336279930726</v>
      </c>
    </row>
    <row r="30" customFormat="false" ht="12.8" hidden="false" customHeight="false" outlineLevel="0" collapsed="false">
      <c r="A30" s="5" t="s">
        <v>34</v>
      </c>
      <c r="B30" s="1" t="n">
        <v>57.7496098530353</v>
      </c>
      <c r="C30" s="1" t="n">
        <v>42.2503901469647</v>
      </c>
      <c r="D30" s="0" t="n">
        <v>0</v>
      </c>
      <c r="E30" s="0" t="n">
        <v>16.35948</v>
      </c>
      <c r="F30" s="0" t="n">
        <f aca="false">E30*100/C30</f>
        <v>38.7203051690051</v>
      </c>
    </row>
    <row r="31" customFormat="false" ht="12.8" hidden="false" customHeight="false" outlineLevel="0" collapsed="false">
      <c r="A31" s="5" t="s">
        <v>35</v>
      </c>
      <c r="B31" s="1" t="n">
        <v>63.6069996095552</v>
      </c>
      <c r="C31" s="1" t="n">
        <v>36.3930003904448</v>
      </c>
      <c r="D31" s="0" t="n">
        <v>0</v>
      </c>
      <c r="E31" s="0" t="n">
        <v>9.94429</v>
      </c>
      <c r="F31" s="0" t="n">
        <f aca="false">E31*100/C31</f>
        <v>27.3247324851263</v>
      </c>
    </row>
    <row r="32" customFormat="false" ht="35.95" hidden="false" customHeight="false" outlineLevel="0" collapsed="false">
      <c r="E32" s="2" t="s">
        <v>36</v>
      </c>
      <c r="F32" s="6" t="n">
        <f aca="false">SUM(F2:F31)</f>
        <v>5653.99429680572</v>
      </c>
    </row>
    <row r="33" customFormat="false" ht="24.35" hidden="false" customHeight="false" outlineLevel="0" collapsed="false">
      <c r="E33" s="2" t="s">
        <v>37</v>
      </c>
      <c r="F33" s="6" t="n">
        <v>5618</v>
      </c>
    </row>
    <row r="34" customFormat="false" ht="12.8" hidden="false" customHeight="false" outlineLevel="0" collapsed="false">
      <c r="E34" s="2" t="s">
        <v>38</v>
      </c>
      <c r="F34" s="7" t="n">
        <f aca="false">1-F33/F32</f>
        <v>0.00636617140311813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7" activeCellId="0" sqref="F67"/>
    </sheetView>
  </sheetViews>
  <sheetFormatPr defaultRowHeight="12.8"/>
  <cols>
    <col collapsed="false" hidden="false" max="1" min="1" style="0" width="10.6122448979592"/>
    <col collapsed="false" hidden="false" max="3" min="2" style="1" width="13.9132653061224"/>
    <col collapsed="false" hidden="false" max="4" min="4" style="0" width="10.4948979591837"/>
    <col collapsed="false" hidden="false" max="5" min="5" style="0" width="9.91836734693878"/>
    <col collapsed="false" hidden="false" max="6" min="6" style="0" width="11.5204081632653"/>
    <col collapsed="false" hidden="false" max="7" min="7" style="0" width="13.8928571428571"/>
    <col collapsed="false" hidden="false" max="1025" min="8" style="0" width="11.5204081632653"/>
  </cols>
  <sheetData>
    <row r="1" customFormat="false" ht="47.6" hidden="false" customHeight="false" outlineLevel="0" collapsed="false">
      <c r="A1" s="0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39</v>
      </c>
      <c r="H1" s="2" t="s">
        <v>38</v>
      </c>
    </row>
    <row r="2" customFormat="false" ht="12.8" hidden="false" customHeight="false" outlineLevel="0" collapsed="false">
      <c r="A2" s="5" t="s">
        <v>6</v>
      </c>
      <c r="B2" s="1" t="n">
        <v>8.58713452759882</v>
      </c>
      <c r="C2" s="1" t="n">
        <v>91.4128654724012</v>
      </c>
      <c r="D2" s="0" t="n">
        <v>0</v>
      </c>
      <c r="E2" s="0" t="n">
        <v>182.41779</v>
      </c>
      <c r="F2" s="0" t="n">
        <f aca="false">E2*100/C2</f>
        <v>199.553737930986</v>
      </c>
      <c r="G2" s="0" t="n">
        <v>191.522</v>
      </c>
      <c r="H2" s="0" t="n">
        <f aca="false">G2/F2</f>
        <v>0.959751503458364</v>
      </c>
    </row>
    <row r="3" customFormat="false" ht="12.8" hidden="false" customHeight="false" outlineLevel="0" collapsed="false">
      <c r="A3" s="5" t="s">
        <v>7</v>
      </c>
      <c r="B3" s="1" t="n">
        <v>10.2906475816892</v>
      </c>
      <c r="C3" s="1" t="n">
        <v>89.7093524183108</v>
      </c>
      <c r="D3" s="0" t="n">
        <v>0</v>
      </c>
      <c r="E3" s="0" t="n">
        <v>229.92062</v>
      </c>
      <c r="F3" s="0" t="n">
        <f aca="false">E3*100/C3</f>
        <v>256.295039259552</v>
      </c>
      <c r="G3" s="0" t="n">
        <v>242.913</v>
      </c>
      <c r="H3" s="0" t="n">
        <f aca="false">G3/F3</f>
        <v>0.947786584952195</v>
      </c>
    </row>
    <row r="4" customFormat="false" ht="12.8" hidden="false" customHeight="false" outlineLevel="0" collapsed="false">
      <c r="A4" s="5" t="s">
        <v>8</v>
      </c>
      <c r="B4" s="1" t="n">
        <v>10.5106379235325</v>
      </c>
      <c r="C4" s="1" t="n">
        <v>89.4893620764675</v>
      </c>
      <c r="D4" s="0" t="n">
        <v>0</v>
      </c>
      <c r="E4" s="0" t="n">
        <v>198.49188</v>
      </c>
      <c r="F4" s="0" t="n">
        <f aca="false">E4*100/C4</f>
        <v>221.805000498709</v>
      </c>
      <c r="G4" s="0" t="n">
        <v>207.6541</v>
      </c>
      <c r="H4" s="0" t="n">
        <f aca="false">G4/F4</f>
        <v>0.936201165587377</v>
      </c>
    </row>
    <row r="5" customFormat="false" ht="12.8" hidden="false" customHeight="false" outlineLevel="0" collapsed="false">
      <c r="A5" s="5" t="s">
        <v>9</v>
      </c>
      <c r="B5" s="1" t="n">
        <v>17.4936120789779</v>
      </c>
      <c r="C5" s="1" t="n">
        <v>82.5063879210221</v>
      </c>
      <c r="D5" s="0" t="n">
        <v>0</v>
      </c>
      <c r="E5" s="0" t="n">
        <v>99.44719</v>
      </c>
      <c r="F5" s="0" t="n">
        <f aca="false">E5*100/C5</f>
        <v>120.532715715533</v>
      </c>
      <c r="G5" s="0" t="n">
        <v>104.8543</v>
      </c>
      <c r="H5" s="0" t="n">
        <f aca="false">G5/F5</f>
        <v>0.869923981862858</v>
      </c>
    </row>
    <row r="6" customFormat="false" ht="12.8" hidden="false" customHeight="false" outlineLevel="0" collapsed="false">
      <c r="A6" s="5" t="s">
        <v>10</v>
      </c>
      <c r="B6" s="1" t="n">
        <v>18.5014680257917</v>
      </c>
      <c r="C6" s="1" t="n">
        <v>81.4985319742083</v>
      </c>
      <c r="D6" s="0" t="n">
        <v>0</v>
      </c>
      <c r="E6" s="0" t="n">
        <v>0</v>
      </c>
      <c r="F6" s="0" t="n">
        <f aca="false">E6*100/C6</f>
        <v>0</v>
      </c>
      <c r="G6" s="0" t="n">
        <v>0</v>
      </c>
    </row>
    <row r="7" customFormat="false" ht="12.8" hidden="false" customHeight="false" outlineLevel="0" collapsed="false">
      <c r="A7" s="5" t="s">
        <v>11</v>
      </c>
      <c r="B7" s="1" t="n">
        <v>18.8782020668972</v>
      </c>
      <c r="C7" s="1" t="n">
        <v>81.1217979331028</v>
      </c>
      <c r="D7" s="0" t="n">
        <v>0</v>
      </c>
      <c r="E7" s="0" t="n">
        <v>0</v>
      </c>
      <c r="F7" s="0" t="n">
        <f aca="false">E7*100/C7</f>
        <v>0</v>
      </c>
      <c r="G7" s="0" t="n">
        <v>0</v>
      </c>
    </row>
    <row r="8" customFormat="false" ht="12.8" hidden="false" customHeight="false" outlineLevel="0" collapsed="false">
      <c r="A8" s="5" t="s">
        <v>12</v>
      </c>
      <c r="B8" s="1" t="n">
        <v>29.644783215556</v>
      </c>
      <c r="C8" s="1" t="n">
        <v>70.355216784444</v>
      </c>
      <c r="D8" s="0" t="n">
        <v>0</v>
      </c>
      <c r="E8" s="0" t="n">
        <v>0</v>
      </c>
      <c r="F8" s="0" t="n">
        <f aca="false">E8*100/C8</f>
        <v>0</v>
      </c>
      <c r="G8" s="0" t="n">
        <v>0</v>
      </c>
    </row>
    <row r="9" customFormat="false" ht="12.8" hidden="false" customHeight="false" outlineLevel="0" collapsed="false">
      <c r="A9" s="5" t="s">
        <v>13</v>
      </c>
      <c r="B9" s="1" t="n">
        <v>32.6404733033142</v>
      </c>
      <c r="C9" s="1" t="n">
        <v>67.3595266966858</v>
      </c>
      <c r="D9" s="0" t="n">
        <v>0</v>
      </c>
      <c r="E9" s="0" t="n">
        <v>0</v>
      </c>
      <c r="F9" s="0" t="n">
        <f aca="false">E9*100/C9</f>
        <v>0</v>
      </c>
      <c r="G9" s="0" t="n">
        <v>0</v>
      </c>
    </row>
    <row r="10" customFormat="false" ht="12.8" hidden="false" customHeight="false" outlineLevel="0" collapsed="false">
      <c r="A10" s="5" t="s">
        <v>14</v>
      </c>
      <c r="B10" s="1" t="n">
        <v>32.4042366807358</v>
      </c>
      <c r="C10" s="1" t="n">
        <v>67.5957633192642</v>
      </c>
      <c r="D10" s="0" t="n">
        <v>0</v>
      </c>
      <c r="E10" s="0" t="n">
        <v>0</v>
      </c>
      <c r="F10" s="0" t="n">
        <f aca="false">E10*100/C10</f>
        <v>0</v>
      </c>
      <c r="G10" s="0" t="n">
        <v>0</v>
      </c>
    </row>
    <row r="11" customFormat="false" ht="12.8" hidden="false" customHeight="false" outlineLevel="0" collapsed="false">
      <c r="A11" s="5" t="s">
        <v>15</v>
      </c>
      <c r="B11" s="1" t="n">
        <v>37.099361904777</v>
      </c>
      <c r="C11" s="1" t="n">
        <v>62.900638095223</v>
      </c>
      <c r="D11" s="0" t="n">
        <v>0</v>
      </c>
      <c r="E11" s="0" t="n">
        <v>0</v>
      </c>
      <c r="F11" s="0" t="n">
        <f aca="false">E11*100/C11</f>
        <v>0</v>
      </c>
      <c r="G11" s="0" t="n">
        <v>0</v>
      </c>
    </row>
    <row r="12" customFormat="false" ht="12.8" hidden="false" customHeight="false" outlineLevel="0" collapsed="false">
      <c r="A12" s="5" t="s">
        <v>16</v>
      </c>
      <c r="B12" s="1" t="n">
        <v>36.1122577234</v>
      </c>
      <c r="C12" s="1" t="n">
        <v>63.8877422766</v>
      </c>
      <c r="D12" s="0" t="n">
        <v>0</v>
      </c>
      <c r="E12" s="0" t="n">
        <v>0</v>
      </c>
      <c r="F12" s="0" t="n">
        <f aca="false">E12*100/C12</f>
        <v>0</v>
      </c>
      <c r="G12" s="0" t="n">
        <v>0</v>
      </c>
    </row>
    <row r="13" customFormat="false" ht="12.8" hidden="false" customHeight="false" outlineLevel="0" collapsed="false">
      <c r="A13" s="5" t="s">
        <v>17</v>
      </c>
      <c r="B13" s="1" t="n">
        <v>39.7561813415862</v>
      </c>
      <c r="C13" s="1" t="n">
        <v>60.2438186584138</v>
      </c>
      <c r="D13" s="0" t="n">
        <v>0</v>
      </c>
      <c r="E13" s="0" t="n">
        <v>0</v>
      </c>
      <c r="F13" s="0" t="n">
        <f aca="false">E13*100/C13</f>
        <v>0</v>
      </c>
      <c r="G13" s="0" t="n">
        <v>0</v>
      </c>
    </row>
    <row r="14" customFormat="false" ht="12.8" hidden="false" customHeight="false" outlineLevel="0" collapsed="false">
      <c r="A14" s="5" t="s">
        <v>18</v>
      </c>
      <c r="B14" s="1" t="n">
        <v>39.9742183353133</v>
      </c>
      <c r="C14" s="1" t="n">
        <v>60.0257816646867</v>
      </c>
      <c r="D14" s="0" t="n">
        <v>0</v>
      </c>
      <c r="E14" s="0" t="n">
        <v>0</v>
      </c>
      <c r="F14" s="0" t="n">
        <f aca="false">E14*100/C14</f>
        <v>0</v>
      </c>
      <c r="G14" s="0" t="n">
        <v>0</v>
      </c>
    </row>
    <row r="15" customFormat="false" ht="12.8" hidden="false" customHeight="false" outlineLevel="0" collapsed="false">
      <c r="A15" s="5" t="s">
        <v>19</v>
      </c>
      <c r="B15" s="1" t="n">
        <v>26.8516547834415</v>
      </c>
      <c r="C15" s="1" t="n">
        <v>73.1483452165585</v>
      </c>
      <c r="D15" s="0" t="n">
        <v>0</v>
      </c>
      <c r="E15" s="0" t="n">
        <v>0</v>
      </c>
      <c r="F15" s="0" t="n">
        <f aca="false">E15*100/C15</f>
        <v>0</v>
      </c>
      <c r="G15" s="0" t="n">
        <v>0</v>
      </c>
    </row>
    <row r="16" customFormat="false" ht="12.8" hidden="false" customHeight="false" outlineLevel="0" collapsed="false">
      <c r="A16" s="5" t="s">
        <v>20</v>
      </c>
      <c r="B16" s="1" t="n">
        <v>24.7084263887412</v>
      </c>
      <c r="C16" s="1" t="n">
        <v>75.2915736112588</v>
      </c>
      <c r="D16" s="0" t="n">
        <v>0</v>
      </c>
      <c r="E16" s="0" t="n">
        <v>0</v>
      </c>
      <c r="F16" s="0" t="n">
        <f aca="false">E16*100/C16</f>
        <v>0</v>
      </c>
      <c r="G16" s="0" t="n">
        <v>0</v>
      </c>
    </row>
    <row r="17" customFormat="false" ht="12.8" hidden="false" customHeight="false" outlineLevel="0" collapsed="false">
      <c r="A17" s="5" t="s">
        <v>21</v>
      </c>
      <c r="B17" s="1" t="n">
        <v>21.9809980465281</v>
      </c>
      <c r="C17" s="1" t="n">
        <v>78.0190019534719</v>
      </c>
      <c r="D17" s="0" t="n">
        <v>0</v>
      </c>
      <c r="E17" s="0" t="n">
        <v>0</v>
      </c>
      <c r="F17" s="0" t="n">
        <f aca="false">E17*100/C17</f>
        <v>0</v>
      </c>
      <c r="G17" s="0" t="n">
        <v>0</v>
      </c>
    </row>
    <row r="18" customFormat="false" ht="12.8" hidden="false" customHeight="false" outlineLevel="0" collapsed="false">
      <c r="A18" s="5" t="s">
        <v>22</v>
      </c>
      <c r="B18" s="1" t="n">
        <v>21.9712340502277</v>
      </c>
      <c r="C18" s="1" t="n">
        <v>78.0287659497723</v>
      </c>
      <c r="D18" s="0" t="n">
        <v>0</v>
      </c>
      <c r="E18" s="0" t="n">
        <v>0</v>
      </c>
      <c r="F18" s="0" t="n">
        <f aca="false">E18*100/C18</f>
        <v>0</v>
      </c>
      <c r="G18" s="0" t="n">
        <v>0</v>
      </c>
    </row>
    <row r="19" customFormat="false" ht="12.8" hidden="false" customHeight="false" outlineLevel="0" collapsed="false">
      <c r="A19" s="5" t="s">
        <v>23</v>
      </c>
      <c r="B19" s="1" t="n">
        <v>19.2134760306504</v>
      </c>
      <c r="C19" s="1" t="n">
        <v>80.7865239693496</v>
      </c>
      <c r="D19" s="0" t="n">
        <v>0</v>
      </c>
      <c r="E19" s="0" t="n">
        <v>0</v>
      </c>
      <c r="F19" s="0" t="n">
        <f aca="false">E19*100/C19</f>
        <v>0</v>
      </c>
      <c r="G19" s="0" t="n">
        <v>0</v>
      </c>
    </row>
    <row r="20" customFormat="false" ht="12.8" hidden="false" customHeight="false" outlineLevel="0" collapsed="false">
      <c r="A20" s="5" t="s">
        <v>24</v>
      </c>
      <c r="B20" s="1" t="n">
        <v>28.6454865404737</v>
      </c>
      <c r="C20" s="1" t="n">
        <v>71.3545134595263</v>
      </c>
      <c r="D20" s="0" t="n">
        <v>0</v>
      </c>
      <c r="E20" s="0" t="n">
        <v>0</v>
      </c>
      <c r="F20" s="0" t="n">
        <f aca="false">E20*100/C20</f>
        <v>0</v>
      </c>
      <c r="G20" s="0" t="n">
        <v>0</v>
      </c>
    </row>
    <row r="21" customFormat="false" ht="12.8" hidden="false" customHeight="false" outlineLevel="0" collapsed="false">
      <c r="A21" s="5" t="s">
        <v>25</v>
      </c>
      <c r="B21" s="1" t="n">
        <v>18.7109821507078</v>
      </c>
      <c r="C21" s="1" t="n">
        <v>81.2890178492922</v>
      </c>
      <c r="D21" s="0" t="n">
        <v>0</v>
      </c>
      <c r="E21" s="0" t="n">
        <v>0</v>
      </c>
      <c r="F21" s="0" t="n">
        <f aca="false">E21*100/C21</f>
        <v>0</v>
      </c>
      <c r="G21" s="0" t="n">
        <v>0</v>
      </c>
    </row>
    <row r="22" customFormat="false" ht="12.8" hidden="false" customHeight="false" outlineLevel="0" collapsed="false">
      <c r="A22" s="5" t="s">
        <v>26</v>
      </c>
      <c r="B22" s="1" t="n">
        <v>24.2048395782306</v>
      </c>
      <c r="C22" s="1" t="n">
        <v>75.7951604217694</v>
      </c>
      <c r="D22" s="0" t="n">
        <v>0</v>
      </c>
      <c r="E22" s="0" t="n">
        <v>7.39351</v>
      </c>
      <c r="F22" s="0" t="n">
        <f aca="false">E22*100/C22</f>
        <v>9.75459377466597</v>
      </c>
      <c r="G22" s="0" t="n">
        <v>8.811</v>
      </c>
      <c r="H22" s="0" t="n">
        <f aca="false">G22/F22</f>
        <v>0.903266727814273</v>
      </c>
    </row>
    <row r="23" customFormat="false" ht="12.8" hidden="false" customHeight="false" outlineLevel="0" collapsed="false">
      <c r="A23" s="5" t="s">
        <v>27</v>
      </c>
      <c r="B23" s="1" t="n">
        <v>20.492326166085</v>
      </c>
      <c r="C23" s="1" t="n">
        <v>79.507673833915</v>
      </c>
      <c r="D23" s="0" t="n">
        <v>0</v>
      </c>
      <c r="E23" s="0" t="n">
        <v>113.10385</v>
      </c>
      <c r="F23" s="0" t="n">
        <f aca="false">E23*100/C23</f>
        <v>142.255262348971</v>
      </c>
      <c r="G23" s="0" t="n">
        <v>140.138</v>
      </c>
      <c r="H23" s="0" t="n">
        <f aca="false">G23/F23</f>
        <v>0.985116456755201</v>
      </c>
    </row>
    <row r="24" customFormat="false" ht="12.8" hidden="false" customHeight="false" outlineLevel="0" collapsed="false">
      <c r="A24" s="5" t="s">
        <v>28</v>
      </c>
      <c r="B24" s="1" t="n">
        <v>21.8637660534617</v>
      </c>
      <c r="C24" s="1" t="n">
        <v>78.1362339465383</v>
      </c>
      <c r="D24" s="0" t="n">
        <v>0</v>
      </c>
      <c r="E24" s="0" t="n">
        <v>168.91205</v>
      </c>
      <c r="F24" s="0" t="n">
        <f aca="false">E24*100/C24</f>
        <v>216.176339028026</v>
      </c>
      <c r="G24" s="0" t="n">
        <v>197.1844</v>
      </c>
      <c r="H24" s="0" t="n">
        <f aca="false">G24/F24</f>
        <v>0.912146078921414</v>
      </c>
    </row>
    <row r="25" customFormat="false" ht="12.8" hidden="false" customHeight="false" outlineLevel="0" collapsed="false">
      <c r="A25" s="5" t="s">
        <v>29</v>
      </c>
      <c r="B25" s="1" t="n">
        <v>22.6936970637664</v>
      </c>
      <c r="C25" s="1" t="n">
        <v>77.3063029362337</v>
      </c>
      <c r="D25" s="0" t="n">
        <v>0</v>
      </c>
      <c r="E25" s="0" t="n">
        <v>141.18886</v>
      </c>
      <c r="F25" s="0" t="n">
        <f aca="false">E25*100/C25</f>
        <v>182.635638540961</v>
      </c>
      <c r="G25" s="0" t="n">
        <v>177.3073</v>
      </c>
      <c r="H25" s="0" t="n">
        <f aca="false">G25/F25</f>
        <v>0.970825307790265</v>
      </c>
    </row>
    <row r="26" customFormat="false" ht="12.8" hidden="false" customHeight="false" outlineLevel="0" collapsed="false">
      <c r="A26" s="5" t="s">
        <v>30</v>
      </c>
      <c r="B26" s="1" t="n">
        <v>20.3170758260302</v>
      </c>
      <c r="C26" s="1" t="n">
        <v>79.6829241739698</v>
      </c>
      <c r="D26" s="0" t="n">
        <v>0</v>
      </c>
      <c r="E26" s="0" t="n">
        <v>157.80802</v>
      </c>
      <c r="F26" s="0" t="n">
        <f aca="false">E26*100/C26</f>
        <v>198.044965889381</v>
      </c>
      <c r="G26" s="0" t="n">
        <v>179.1223</v>
      </c>
      <c r="H26" s="0" t="n">
        <f aca="false">G26/F26</f>
        <v>0.904452679196347</v>
      </c>
    </row>
    <row r="27" customFormat="false" ht="12.8" hidden="false" customHeight="false" outlineLevel="0" collapsed="false">
      <c r="A27" s="5" t="s">
        <v>31</v>
      </c>
      <c r="B27" s="1" t="n">
        <v>27.334252914479</v>
      </c>
      <c r="C27" s="1" t="n">
        <v>72.665747085521</v>
      </c>
      <c r="D27" s="0" t="n">
        <v>0</v>
      </c>
      <c r="E27" s="0" t="n">
        <v>107.43924</v>
      </c>
      <c r="F27" s="0" t="n">
        <f aca="false">E27*100/C27</f>
        <v>147.854036198862</v>
      </c>
      <c r="G27" s="0" t="n">
        <v>142.9007</v>
      </c>
      <c r="H27" s="0" t="n">
        <f aca="false">G27/F27</f>
        <v>0.966498471558801</v>
      </c>
    </row>
    <row r="28" customFormat="false" ht="12.8" hidden="false" customHeight="false" outlineLevel="0" collapsed="false">
      <c r="A28" s="5" t="s">
        <v>32</v>
      </c>
      <c r="B28" s="1" t="n">
        <v>6.83678382282138</v>
      </c>
      <c r="C28" s="1" t="n">
        <v>93.1632161771786</v>
      </c>
      <c r="D28" s="0" t="n">
        <v>0</v>
      </c>
      <c r="E28" s="0" t="n">
        <v>95.19247</v>
      </c>
      <c r="F28" s="0" t="n">
        <f aca="false">E28*100/C28</f>
        <v>102.178170640827</v>
      </c>
      <c r="G28" s="0" t="n">
        <v>97.6397</v>
      </c>
      <c r="H28" s="0" t="n">
        <f aca="false">G28/F28</f>
        <v>0.955582776513192</v>
      </c>
    </row>
    <row r="29" customFormat="false" ht="12.8" hidden="false" customHeight="false" outlineLevel="0" collapsed="false">
      <c r="A29" s="5" t="s">
        <v>33</v>
      </c>
      <c r="B29" s="1" t="n">
        <v>26.7302176035341</v>
      </c>
      <c r="C29" s="1" t="n">
        <v>73.2697823964659</v>
      </c>
      <c r="D29" s="0" t="n">
        <v>0</v>
      </c>
      <c r="E29" s="0" t="n">
        <v>136.17007</v>
      </c>
      <c r="F29" s="0" t="n">
        <f aca="false">E29*100/C29</f>
        <v>185.847515232375</v>
      </c>
      <c r="G29" s="0" t="n">
        <v>193.1203</v>
      </c>
      <c r="H29" s="0" t="n">
        <f aca="false">G29/F29</f>
        <v>1.03913307508325</v>
      </c>
    </row>
    <row r="30" customFormat="false" ht="12.8" hidden="false" customHeight="false" outlineLevel="0" collapsed="false">
      <c r="A30" s="5" t="s">
        <v>34</v>
      </c>
      <c r="B30" s="1" t="n">
        <v>33.735470687839</v>
      </c>
      <c r="C30" s="1" t="n">
        <v>66.264529312161</v>
      </c>
      <c r="D30" s="0" t="n">
        <v>0</v>
      </c>
      <c r="E30" s="0" t="n">
        <v>163.29965</v>
      </c>
      <c r="F30" s="0" t="n">
        <f aca="false">E30*100/C30</f>
        <v>246.435991766761</v>
      </c>
      <c r="G30" s="0" t="n">
        <v>339.2901</v>
      </c>
      <c r="H30" s="0" t="n">
        <f aca="false">G30/F30</f>
        <v>1.37678793413066</v>
      </c>
    </row>
    <row r="31" customFormat="false" ht="12.8" hidden="false" customHeight="false" outlineLevel="0" collapsed="false">
      <c r="A31" s="5" t="s">
        <v>35</v>
      </c>
      <c r="B31" s="1" t="n">
        <v>26.7775329892742</v>
      </c>
      <c r="C31" s="1" t="n">
        <v>73.2224670107258</v>
      </c>
      <c r="D31" s="0" t="n">
        <v>0</v>
      </c>
      <c r="E31" s="0" t="n">
        <v>114.72752</v>
      </c>
      <c r="F31" s="0" t="n">
        <f aca="false">E31*100/C31</f>
        <v>156.683494402332</v>
      </c>
      <c r="G31" s="0" t="n">
        <v>210.4577</v>
      </c>
      <c r="H31" s="0" t="n">
        <f aca="false">G31/F31</f>
        <v>1.34320274642067</v>
      </c>
    </row>
    <row r="32" customFormat="false" ht="12.8" hidden="false" customHeight="false" outlineLevel="0" collapsed="false">
      <c r="D32" s="8"/>
      <c r="E32" s="2" t="s">
        <v>40</v>
      </c>
      <c r="F32" s="0" t="n">
        <f aca="false">SUM(F2:F31)</f>
        <v>2386.05250122794</v>
      </c>
      <c r="G32" s="0" t="n">
        <f aca="false">SUM(G2:G31)</f>
        <v>2432.9149</v>
      </c>
    </row>
    <row r="33" customFormat="false" ht="12.8" hidden="false" customHeight="false" outlineLevel="0" collapsed="false">
      <c r="D33" s="9" t="s">
        <v>41</v>
      </c>
      <c r="E33" s="9"/>
      <c r="F33" s="0" t="n">
        <f aca="false">1-F32/G32</f>
        <v>0.0192618322868827</v>
      </c>
    </row>
  </sheetData>
  <mergeCells count="1">
    <mergeCell ref="D33:E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2016-06-02T22:49:51Z</dcterms:modified>
  <cp:revision>2</cp:revision>
  <dc:subject/>
  <dc:title/>
</cp:coreProperties>
</file>