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8F1775C0-36FA-A24A-B5C4-ED94CB5B2F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F7" i="1"/>
  <c r="F5" i="1"/>
  <c r="F3" i="1"/>
  <c r="F4" i="1"/>
  <c r="F8" i="1"/>
  <c r="F9" i="1"/>
  <c r="F10" i="1"/>
  <c r="F2" i="1"/>
</calcChain>
</file>

<file path=xl/sharedStrings.xml><?xml version="1.0" encoding="utf-8"?>
<sst xmlns="http://schemas.openxmlformats.org/spreadsheetml/2006/main" count="87" uniqueCount="15">
  <si>
    <t>scenario</t>
  </si>
  <si>
    <t>efficiency_type</t>
  </si>
  <si>
    <t>metric_name</t>
  </si>
  <si>
    <t>metric_value_Gibbs</t>
  </si>
  <si>
    <t>metric_value_abc</t>
  </si>
  <si>
    <t>s1</t>
  </si>
  <si>
    <t>perm</t>
  </si>
  <si>
    <t>relative_bias</t>
  </si>
  <si>
    <t>trans</t>
  </si>
  <si>
    <t>overall</t>
  </si>
  <si>
    <t>cor</t>
  </si>
  <si>
    <t>rootmse</t>
  </si>
  <si>
    <t>s4</t>
  </si>
  <si>
    <t>s12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</si>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</sst>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142" workbookViewId="0">
      <selection activeCell="F8" sqref="F8"/>
    </sheetView>
  </sheetViews>
  <sheetFormatPr baseColWidth="10" defaultColWidth="8.83203125" defaultRowHeight="15" x14ac:dyDescent="0.2"/>
  <cols>
    <col min="1" max="1" width="7.6640625" bestFit="1" customWidth="1"/>
    <col min="2" max="2" width="13" bestFit="1" customWidth="1"/>
    <col min="3" max="3" width="11.5" bestFit="1" customWidth="1"/>
    <col min="4" max="4" width="16.6640625" bestFit="1" customWidth="1"/>
    <col min="5" max="5" width="14.8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</row>
    <row r="2" spans="1:6" x14ac:dyDescent="0.2">
      <c r="A2" t="s">
        <v>5</v>
      </c>
      <c r="B2" t="s">
        <v>6</v>
      </c>
      <c r="C2" t="s">
        <v>7</v>
      </c>
      <c r="D2" s="3">
        <v>-0.31359609133885508</v>
      </c>
      <c r="E2" s="3">
        <v>1.876657796278244E-2</v>
      </c>
      <c r="F2" s="2" t="str">
        <f>IF(ABS(E2) &lt; ABS(D2), "ABC", "Gibbs")</f>
        <v>ABC</v>
      </c>
    </row>
    <row r="3" spans="1:6" x14ac:dyDescent="0.2">
      <c r="A3" t="s">
        <v>5</v>
      </c>
      <c r="B3" t="s">
        <v>8</v>
      </c>
      <c r="C3" t="s">
        <v>7</v>
      </c>
      <c r="D3" s="3">
        <v>-0.1359087198335647</v>
      </c>
      <c r="E3" s="3">
        <v>2.066848808499948E-3</v>
      </c>
      <c r="F3" s="2" t="str">
        <f t="shared" ref="F3:F28" si="0">IF(ABS(E3) &lt; ABS(D3), "ABC", "Gibbs")</f>
        <v>ABC</v>
      </c>
    </row>
    <row r="4" spans="1:6" x14ac:dyDescent="0.2">
      <c r="A4" t="s">
        <v>5</v>
      </c>
      <c r="B4" t="s">
        <v>9</v>
      </c>
      <c r="C4" t="s">
        <v>7</v>
      </c>
      <c r="D4" s="3">
        <v>-0.40684040480560868</v>
      </c>
      <c r="E4" s="3">
        <v>2.0870751133643971E-2</v>
      </c>
      <c r="F4" s="2" t="str">
        <f t="shared" si="0"/>
        <v>ABC</v>
      </c>
    </row>
    <row r="5" spans="1:6" x14ac:dyDescent="0.2">
      <c r="A5" t="s">
        <v>5</v>
      </c>
      <c r="B5" t="s">
        <v>6</v>
      </c>
      <c r="C5" t="s">
        <v>10</v>
      </c>
      <c r="D5" s="3">
        <v>0.83692850438986599</v>
      </c>
      <c r="E5" s="3">
        <v>0.99316209102647202</v>
      </c>
      <c r="F5" s="2" t="str">
        <f>IF(ABS(E5) &gt; ABS(D5), "ABC", "Gibbs")</f>
        <v>ABC</v>
      </c>
    </row>
    <row r="6" spans="1:6" x14ac:dyDescent="0.2">
      <c r="A6" t="s">
        <v>5</v>
      </c>
      <c r="B6" t="s">
        <v>8</v>
      </c>
      <c r="C6" t="s">
        <v>10</v>
      </c>
      <c r="D6" s="3">
        <v>0.91967528460432701</v>
      </c>
      <c r="E6" s="3">
        <v>0.99488959687639589</v>
      </c>
      <c r="F6" s="2" t="str">
        <f t="shared" ref="F6:F7" si="1">IF(ABS(E6) &gt; ABS(D6), "ABC", "Gibbs")</f>
        <v>ABC</v>
      </c>
    </row>
    <row r="7" spans="1:6" x14ac:dyDescent="0.2">
      <c r="A7" t="s">
        <v>5</v>
      </c>
      <c r="B7" t="s">
        <v>9</v>
      </c>
      <c r="C7" t="s">
        <v>10</v>
      </c>
      <c r="D7" s="3">
        <v>0.89923444537164277</v>
      </c>
      <c r="E7" s="3">
        <v>0.97918701969476951</v>
      </c>
      <c r="F7" s="2" t="str">
        <f t="shared" si="1"/>
        <v>ABC</v>
      </c>
    </row>
    <row r="8" spans="1:6" x14ac:dyDescent="0.2">
      <c r="A8" t="s">
        <v>5</v>
      </c>
      <c r="B8" t="s">
        <v>6</v>
      </c>
      <c r="C8" t="s">
        <v>11</v>
      </c>
      <c r="D8" s="3">
        <v>0.30133553671169322</v>
      </c>
      <c r="E8" s="3">
        <v>1.865870001200564E-2</v>
      </c>
      <c r="F8" s="2" t="str">
        <f t="shared" si="0"/>
        <v>ABC</v>
      </c>
    </row>
    <row r="9" spans="1:6" x14ac:dyDescent="0.2">
      <c r="A9" t="s">
        <v>5</v>
      </c>
      <c r="B9" t="s">
        <v>8</v>
      </c>
      <c r="C9" t="s">
        <v>11</v>
      </c>
      <c r="D9" s="3">
        <v>0.1361197522145754</v>
      </c>
      <c r="E9" s="3">
        <v>6.7018592440217604E-3</v>
      </c>
      <c r="F9" s="2" t="str">
        <f t="shared" si="0"/>
        <v>ABC</v>
      </c>
    </row>
    <row r="10" spans="1:6" x14ac:dyDescent="0.2">
      <c r="A10" t="s">
        <v>5</v>
      </c>
      <c r="B10" t="s">
        <v>9</v>
      </c>
      <c r="C10" t="s">
        <v>11</v>
      </c>
      <c r="D10" s="3">
        <v>0.37640450267425962</v>
      </c>
      <c r="E10" s="3">
        <v>2.0659254611856231E-2</v>
      </c>
      <c r="F10" s="2" t="str">
        <f t="shared" si="0"/>
        <v>ABC</v>
      </c>
    </row>
    <row r="11" spans="1:6" x14ac:dyDescent="0.2">
      <c r="A11" t="s">
        <v>12</v>
      </c>
      <c r="B11" t="s">
        <v>6</v>
      </c>
      <c r="C11" t="s">
        <v>7</v>
      </c>
      <c r="D11" s="3">
        <v>-0.14513071278932049</v>
      </c>
      <c r="E11" s="3">
        <v>0.1594546337797374</v>
      </c>
      <c r="F11" s="2" t="str">
        <f t="shared" si="0"/>
        <v>Gibbs</v>
      </c>
    </row>
    <row r="12" spans="1:6" x14ac:dyDescent="0.2">
      <c r="A12" t="s">
        <v>12</v>
      </c>
      <c r="B12" t="s">
        <v>8</v>
      </c>
      <c r="C12" t="s">
        <v>7</v>
      </c>
      <c r="D12" s="3">
        <v>-3.369731393502013E-2</v>
      </c>
      <c r="E12" s="3">
        <v>0.22654842211633369</v>
      </c>
      <c r="F12" s="2" t="str">
        <f t="shared" si="0"/>
        <v>Gibbs</v>
      </c>
    </row>
    <row r="13" spans="1:6" x14ac:dyDescent="0.2">
      <c r="A13" t="s">
        <v>12</v>
      </c>
      <c r="B13" t="s">
        <v>9</v>
      </c>
      <c r="C13" t="s">
        <v>7</v>
      </c>
      <c r="D13" s="3">
        <v>-0.17374110173076429</v>
      </c>
      <c r="E13" s="3">
        <v>0.41939807604262158</v>
      </c>
      <c r="F13" s="2" t="str">
        <f t="shared" si="0"/>
        <v>Gibbs</v>
      </c>
    </row>
    <row r="14" spans="1:6" x14ac:dyDescent="0.2">
      <c r="A14" t="s">
        <v>12</v>
      </c>
      <c r="B14" t="s">
        <v>6</v>
      </c>
      <c r="C14" t="s">
        <v>10</v>
      </c>
      <c r="D14" s="3">
        <v>0.97671800981091528</v>
      </c>
      <c r="E14" s="3">
        <v>0.78349205683889012</v>
      </c>
      <c r="F14" s="2" t="str">
        <f t="shared" ref="F14:F25" si="2">IF(ABS(E14) &gt; ABS(D14), "ABC", "Gibbs")</f>
        <v>Gibbs</v>
      </c>
    </row>
    <row r="15" spans="1:6" x14ac:dyDescent="0.2">
      <c r="A15" t="s">
        <v>12</v>
      </c>
      <c r="B15" t="s">
        <v>8</v>
      </c>
      <c r="C15" t="s">
        <v>10</v>
      </c>
      <c r="D15" s="3">
        <v>0.99160038322760835</v>
      </c>
      <c r="E15" s="3">
        <v>0.93554942880908121</v>
      </c>
      <c r="F15" s="2" t="str">
        <f t="shared" si="2"/>
        <v>Gibbs</v>
      </c>
    </row>
    <row r="16" spans="1:6" x14ac:dyDescent="0.2">
      <c r="A16" t="s">
        <v>12</v>
      </c>
      <c r="B16" t="s">
        <v>9</v>
      </c>
      <c r="C16" t="s">
        <v>10</v>
      </c>
      <c r="D16" s="3">
        <v>0.9622666204525604</v>
      </c>
      <c r="E16" s="3">
        <v>0.89356276757823327</v>
      </c>
      <c r="F16" s="2" t="str">
        <f t="shared" si="2"/>
        <v>Gibbs</v>
      </c>
    </row>
    <row r="17" spans="1:6" x14ac:dyDescent="0.2">
      <c r="A17" t="s">
        <v>12</v>
      </c>
      <c r="B17" t="s">
        <v>6</v>
      </c>
      <c r="C17" t="s">
        <v>11</v>
      </c>
      <c r="D17" s="3">
        <v>0.1309293571147539</v>
      </c>
      <c r="E17" s="3">
        <v>0.1394766994308676</v>
      </c>
      <c r="F17" s="2" t="str">
        <f t="shared" si="0"/>
        <v>Gibbs</v>
      </c>
    </row>
    <row r="18" spans="1:6" x14ac:dyDescent="0.2">
      <c r="A18" t="s">
        <v>12</v>
      </c>
      <c r="B18" t="s">
        <v>8</v>
      </c>
      <c r="C18" t="s">
        <v>11</v>
      </c>
      <c r="D18" s="3">
        <v>3.4666868387462718E-2</v>
      </c>
      <c r="E18" s="3">
        <v>0.17478822693927609</v>
      </c>
      <c r="F18" s="2" t="str">
        <f t="shared" si="0"/>
        <v>Gibbs</v>
      </c>
    </row>
    <row r="19" spans="1:6" x14ac:dyDescent="0.2">
      <c r="A19" t="s">
        <v>12</v>
      </c>
      <c r="B19" t="s">
        <v>9</v>
      </c>
      <c r="C19" t="s">
        <v>11</v>
      </c>
      <c r="D19" s="3">
        <v>0.11950225637476911</v>
      </c>
      <c r="E19" s="3">
        <v>0.23590043963057611</v>
      </c>
      <c r="F19" s="2" t="str">
        <f t="shared" si="0"/>
        <v>Gibbs</v>
      </c>
    </row>
    <row r="20" spans="1:6" x14ac:dyDescent="0.2">
      <c r="A20" t="s">
        <v>13</v>
      </c>
      <c r="B20" t="s">
        <v>6</v>
      </c>
      <c r="C20" t="s">
        <v>7</v>
      </c>
      <c r="D20" s="3">
        <v>-0.19553924709644699</v>
      </c>
      <c r="E20" s="3">
        <v>7.6183205619911279E-2</v>
      </c>
      <c r="F20" s="2" t="str">
        <f t="shared" si="0"/>
        <v>ABC</v>
      </c>
    </row>
    <row r="21" spans="1:6" x14ac:dyDescent="0.2">
      <c r="A21" t="s">
        <v>13</v>
      </c>
      <c r="B21" t="s">
        <v>8</v>
      </c>
      <c r="C21" t="s">
        <v>7</v>
      </c>
      <c r="D21" s="3">
        <v>-1.388695734156058E-2</v>
      </c>
      <c r="E21" s="3">
        <v>0.30192748096282362</v>
      </c>
      <c r="F21" s="2" t="str">
        <f t="shared" si="0"/>
        <v>Gibbs</v>
      </c>
    </row>
    <row r="22" spans="1:6" x14ac:dyDescent="0.2">
      <c r="A22" t="s">
        <v>13</v>
      </c>
      <c r="B22" t="s">
        <v>9</v>
      </c>
      <c r="C22" t="s">
        <v>7</v>
      </c>
      <c r="D22" s="3">
        <v>-0.20611040394210081</v>
      </c>
      <c r="E22" s="3">
        <v>0.39907422380566071</v>
      </c>
      <c r="F22" s="2" t="str">
        <f t="shared" si="0"/>
        <v>Gibbs</v>
      </c>
    </row>
    <row r="23" spans="1:6" x14ac:dyDescent="0.2">
      <c r="A23" t="s">
        <v>13</v>
      </c>
      <c r="B23" t="s">
        <v>6</v>
      </c>
      <c r="C23" t="s">
        <v>10</v>
      </c>
      <c r="D23" s="3">
        <v>0.87765840714495891</v>
      </c>
      <c r="E23" s="3">
        <v>0.71504806971407653</v>
      </c>
      <c r="F23" s="2" t="str">
        <f t="shared" ref="F23" si="3">IF(ABS(E23) &gt; ABS(D23), "ABC", "Gibbs")</f>
        <v>Gibbs</v>
      </c>
    </row>
    <row r="24" spans="1:6" x14ac:dyDescent="0.2">
      <c r="A24" t="s">
        <v>13</v>
      </c>
      <c r="B24" t="s">
        <v>8</v>
      </c>
      <c r="C24" t="s">
        <v>10</v>
      </c>
      <c r="D24" s="3">
        <v>0.98501954743737041</v>
      </c>
      <c r="E24" s="3">
        <v>0.91434748784923747</v>
      </c>
      <c r="F24" s="2" t="str">
        <f t="shared" si="2"/>
        <v>Gibbs</v>
      </c>
    </row>
    <row r="25" spans="1:6" x14ac:dyDescent="0.2">
      <c r="A25" t="s">
        <v>13</v>
      </c>
      <c r="B25" t="s">
        <v>9</v>
      </c>
      <c r="C25" t="s">
        <v>10</v>
      </c>
      <c r="D25" s="3">
        <v>0.97682811704959804</v>
      </c>
      <c r="E25" s="3">
        <v>0.91534394755428528</v>
      </c>
      <c r="F25" s="2" t="str">
        <f t="shared" si="2"/>
        <v>Gibbs</v>
      </c>
    </row>
    <row r="26" spans="1:6" x14ac:dyDescent="0.2">
      <c r="A26" t="s">
        <v>13</v>
      </c>
      <c r="B26" t="s">
        <v>6</v>
      </c>
      <c r="C26" t="s">
        <v>11</v>
      </c>
      <c r="D26" s="3">
        <v>0.17185356346151401</v>
      </c>
      <c r="E26" s="3">
        <v>7.9458958493473411E-2</v>
      </c>
      <c r="F26" s="2" t="str">
        <f t="shared" si="0"/>
        <v>ABC</v>
      </c>
    </row>
    <row r="27" spans="1:6" x14ac:dyDescent="0.2">
      <c r="A27" t="s">
        <v>13</v>
      </c>
      <c r="B27" t="s">
        <v>8</v>
      </c>
      <c r="C27" t="s">
        <v>11</v>
      </c>
      <c r="D27" s="3">
        <v>4.2092577218500078E-2</v>
      </c>
      <c r="E27" s="3">
        <v>0.2078775445565591</v>
      </c>
      <c r="F27" s="2" t="str">
        <f t="shared" si="0"/>
        <v>Gibbs</v>
      </c>
    </row>
    <row r="28" spans="1:6" x14ac:dyDescent="0.2">
      <c r="A28" t="s">
        <v>13</v>
      </c>
      <c r="B28" t="s">
        <v>9</v>
      </c>
      <c r="C28" t="s">
        <v>11</v>
      </c>
      <c r="D28" s="3">
        <v>0.1431146445388643</v>
      </c>
      <c r="E28" s="3">
        <v>0.22284044213119711</v>
      </c>
      <c r="F28" s="2" t="str">
        <f t="shared" si="0"/>
        <v>Gibbs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2025-04-25T02:34:12Z</dcterms:created>
  <dcterms:modified xsi:type="dcterms:W3CDTF">2025-04-25T03:02:17Z</dcterms:modified>
</cp:coreProperties>
</file>