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iver\PycharmProjects\UEORS_DB\"/>
    </mc:Choice>
  </mc:AlternateContent>
  <xr:revisionPtr revIDLastSave="0" documentId="8_{3CA1833C-1F88-41DA-9B18-3F9E5180B14A}" xr6:coauthVersionLast="47" xr6:coauthVersionMax="47" xr10:uidLastSave="{00000000-0000-0000-0000-000000000000}"/>
  <bookViews>
    <workbookView xWindow="16080" yWindow="5445" windowWidth="29040" windowHeight="15840" xr2:uid="{68450E20-A82B-4EB5-9E75-AB23361A0205}"/>
  </bookViews>
  <sheets>
    <sheet name="Harcros (not imported)" sheetId="1" r:id="rId1"/>
  </sheets>
  <definedNames>
    <definedName name="_xlnm.Print_Area" localSheetId="0">'Harcros (not imported)'!$A$2:$F$6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3" i="1" l="1"/>
  <c r="I142" i="1"/>
  <c r="I140" i="1"/>
  <c r="I139" i="1"/>
  <c r="I13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G68" i="1"/>
  <c r="I65" i="1"/>
  <c r="I64" i="1"/>
  <c r="I63" i="1"/>
  <c r="I62" i="1"/>
  <c r="I61" i="1"/>
  <c r="I60" i="1"/>
  <c r="I59" i="1"/>
  <c r="I58" i="1"/>
  <c r="I44" i="1"/>
  <c r="I43" i="1"/>
  <c r="I42" i="1"/>
  <c r="I41" i="1"/>
  <c r="I40" i="1"/>
  <c r="I39" i="1"/>
  <c r="I38" i="1"/>
  <c r="I21" i="1"/>
  <c r="I20" i="1"/>
  <c r="I19" i="1"/>
  <c r="I7" i="1"/>
  <c r="I6" i="1"/>
  <c r="I5" i="1"/>
  <c r="I4" i="1"/>
  <c r="N1" i="1"/>
  <c r="I1" i="1"/>
  <c r="G1" i="1"/>
  <c r="C1" i="1"/>
</calcChain>
</file>

<file path=xl/sharedStrings.xml><?xml version="1.0" encoding="utf-8"?>
<sst xmlns="http://schemas.openxmlformats.org/spreadsheetml/2006/main" count="572" uniqueCount="345">
  <si>
    <t>Surfactant Total Quantity (mL)</t>
  </si>
  <si>
    <t>Cosolvent Total Quantity (mL)</t>
  </si>
  <si>
    <t xml:space="preserve"># Surfactant Containers </t>
  </si>
  <si>
    <t xml:space="preserve"># Cosolvent Containers </t>
  </si>
  <si>
    <t>Harcros Chemical Samples</t>
  </si>
  <si>
    <t>Names</t>
  </si>
  <si>
    <t>Structure</t>
  </si>
  <si>
    <t>Lot Number</t>
  </si>
  <si>
    <t>Activity
%</t>
  </si>
  <si>
    <t>Quantity (mL)</t>
  </si>
  <si>
    <t>Date</t>
  </si>
  <si>
    <t>Notes</t>
  </si>
  <si>
    <t>Hazards Briefly</t>
  </si>
  <si>
    <t>Cosolvent Quantity (mL)</t>
  </si>
  <si>
    <t>Class</t>
  </si>
  <si>
    <t xml:space="preserve"> HDP 1579-19-1CB</t>
  </si>
  <si>
    <t>RD01297</t>
  </si>
  <si>
    <t>80-95%</t>
  </si>
  <si>
    <t>skin and eye irritation, Toxic to aquatic life</t>
  </si>
  <si>
    <t>2-ethylhexanoic acid</t>
  </si>
  <si>
    <t>Irritant. May cause adverse reproductive effects.</t>
  </si>
  <si>
    <t>2-ethylhexanoic acid neutralized</t>
  </si>
  <si>
    <t>TETA-10EO-OH</t>
  </si>
  <si>
    <t>UT-02/10/2020</t>
  </si>
  <si>
    <t>amine</t>
  </si>
  <si>
    <t>1802-21-17</t>
  </si>
  <si>
    <t>MW = 590</t>
  </si>
  <si>
    <t xml:space="preserve">Triethanolamine, propoxylated, incompatible with prexode and phenol. California Proposition 65. </t>
  </si>
  <si>
    <t>TETA-60EO-OH</t>
  </si>
  <si>
    <t>1802-21-18</t>
  </si>
  <si>
    <t>TETA-60EO-30PO-OH</t>
  </si>
  <si>
    <t>1802-21-19</t>
  </si>
  <si>
    <t>TETA-60EO-40PO-OH</t>
  </si>
  <si>
    <t>1802-21-20</t>
  </si>
  <si>
    <t>TETA-60EO-50PO-OH</t>
  </si>
  <si>
    <t>1802-21-21</t>
  </si>
  <si>
    <t>TETA-60EO-60PO-OH</t>
  </si>
  <si>
    <t>1802-21-22</t>
  </si>
  <si>
    <t>TETA-60EO-70PO-OH</t>
  </si>
  <si>
    <t>1802-21-23</t>
  </si>
  <si>
    <t>TETA-60EO-80PO-OH</t>
  </si>
  <si>
    <t>1802-21-24</t>
  </si>
  <si>
    <t>TETA-60EO-90PO-OH</t>
  </si>
  <si>
    <t>1802-21-25</t>
  </si>
  <si>
    <t>TETA-60EO-100PO-OH</t>
  </si>
  <si>
    <t>1802-21-26</t>
  </si>
  <si>
    <t>TETA-60EO-120PO-OH</t>
  </si>
  <si>
    <t>1802-21-27</t>
  </si>
  <si>
    <t>TETA-5PO-OH</t>
  </si>
  <si>
    <t>Sample from Harcros</t>
  </si>
  <si>
    <t xml:space="preserve">NO SDS </t>
  </si>
  <si>
    <t>TETA-10PO-OH</t>
  </si>
  <si>
    <t>TEA-10PO-OH</t>
  </si>
  <si>
    <t>HDP 1802-21-8</t>
  </si>
  <si>
    <t>MW 730</t>
  </si>
  <si>
    <t>Triethanolamine, propoxylated, incompatible with prexode and phenol. Gloves (penetrate through skins)</t>
  </si>
  <si>
    <t>TEA-25PO-OH</t>
  </si>
  <si>
    <t>HDP 1802-21-1</t>
  </si>
  <si>
    <t>MW 1601</t>
  </si>
  <si>
    <t>TEA-30PO-OH</t>
  </si>
  <si>
    <t>HDP 1802-21-2</t>
  </si>
  <si>
    <t>MW 1892</t>
  </si>
  <si>
    <t>TEA-35PO-OH</t>
  </si>
  <si>
    <t>HDP 1802-21-3</t>
  </si>
  <si>
    <t>MW 2182</t>
  </si>
  <si>
    <t>TEA-40PO-OH</t>
  </si>
  <si>
    <t>HDP 1802-21-4</t>
  </si>
  <si>
    <t>MS 2472</t>
  </si>
  <si>
    <t>TEA-50PO-OH</t>
  </si>
  <si>
    <t>HDP 1802-21-5</t>
  </si>
  <si>
    <t>MW 3053</t>
  </si>
  <si>
    <t>TEA-60PO-OH</t>
  </si>
  <si>
    <t>HDP 1802-21-6</t>
  </si>
  <si>
    <t>MW 3634</t>
  </si>
  <si>
    <t>TEA-60PO-30EO-OH</t>
  </si>
  <si>
    <t>1802-21-9</t>
  </si>
  <si>
    <t>TEA-60PO-40EO-OH</t>
  </si>
  <si>
    <t>1802-21-10</t>
  </si>
  <si>
    <t>TEA-60PO-50EO-OH</t>
  </si>
  <si>
    <t>1802-21-11</t>
  </si>
  <si>
    <t>TEA-60PO-60EO-OH</t>
  </si>
  <si>
    <t>1802-21-12</t>
  </si>
  <si>
    <t>TEA-60PO-70EO-OH</t>
  </si>
  <si>
    <t>1802-21-13</t>
  </si>
  <si>
    <t>TEA-60PO-80EO-OH</t>
  </si>
  <si>
    <t>1802-21-14</t>
  </si>
  <si>
    <t>TEA-60PO-90EO-OH</t>
  </si>
  <si>
    <t>1802-21-15</t>
  </si>
  <si>
    <t>TEA-60PO-100EO-OH</t>
  </si>
  <si>
    <t>1802-21-16</t>
  </si>
  <si>
    <t>TEA-70PO-OH</t>
  </si>
  <si>
    <t>HDP 1802-21-7</t>
  </si>
  <si>
    <t>MW 4215</t>
  </si>
  <si>
    <t>T-DET N 100 LG</t>
  </si>
  <si>
    <t>ORG-LB-7965</t>
  </si>
  <si>
    <t>Nonylphenol-100EO-OH</t>
  </si>
  <si>
    <t>nonionic</t>
  </si>
  <si>
    <t xml:space="preserve">TETA (Triethylenetetramine) </t>
  </si>
  <si>
    <t>See CHO for proper gloves! Neoprene 24 mils.</t>
  </si>
  <si>
    <t xml:space="preserve">Severe skin &amp; eye damage. allergic reaction. Toxic to aquatic life. </t>
  </si>
  <si>
    <t>TETA-1EO-OH</t>
  </si>
  <si>
    <t>HDP 1723-20-1</t>
  </si>
  <si>
    <t xml:space="preserve">Causes skin irritation. Causes serious eye irritation. </t>
  </si>
  <si>
    <t>TETA-2EO</t>
  </si>
  <si>
    <t>HDP 1723-20-2</t>
  </si>
  <si>
    <t>TETA-3EO</t>
  </si>
  <si>
    <t>HDP 1723-20-3</t>
  </si>
  <si>
    <t>TETA-4EO</t>
  </si>
  <si>
    <t>HDP 1723-20-4</t>
  </si>
  <si>
    <t>TETA-5EO</t>
  </si>
  <si>
    <t>HDP 1723-20-5</t>
  </si>
  <si>
    <t>TMP-12PO</t>
  </si>
  <si>
    <t>HDP 1747-21-4</t>
  </si>
  <si>
    <t>Not Hazardous</t>
  </si>
  <si>
    <t xml:space="preserve">TMP-3PO </t>
  </si>
  <si>
    <t>HDP 1747-21-1</t>
  </si>
  <si>
    <t>TMP-6PO</t>
  </si>
  <si>
    <t>HDP 1747-21-2</t>
  </si>
  <si>
    <t>TMP-9PO</t>
  </si>
  <si>
    <t>HDP 1747-21-3</t>
  </si>
  <si>
    <t>T-Soft SA-97</t>
  </si>
  <si>
    <t>03192018</t>
  </si>
  <si>
    <t xml:space="preserve">Eye, skin, and respiratory irritant. </t>
  </si>
  <si>
    <t>anionic</t>
  </si>
  <si>
    <t>903-154-1</t>
  </si>
  <si>
    <t>Corrosive.</t>
  </si>
  <si>
    <t>T-Soft SA-97 Neutralized</t>
  </si>
  <si>
    <t>060670400-087272019</t>
  </si>
  <si>
    <t>UEORS</t>
  </si>
  <si>
    <t>060670400-02</t>
  </si>
  <si>
    <t>FOR SIBUR SHIPMENT and project</t>
  </si>
  <si>
    <t>060670400-01</t>
  </si>
  <si>
    <t>903-154-1-110217</t>
  </si>
  <si>
    <t>pH 7.26</t>
  </si>
  <si>
    <t>903-154-1-092017</t>
  </si>
  <si>
    <t>pH 7.10</t>
  </si>
  <si>
    <t>903-154-1-103116</t>
  </si>
  <si>
    <t>pH 8.45</t>
  </si>
  <si>
    <t>903-154-1-42412</t>
  </si>
  <si>
    <t>11132018-10</t>
  </si>
  <si>
    <t>2-propylheptyl-07PO-10EO-OH</t>
  </si>
  <si>
    <t>11132018-13</t>
  </si>
  <si>
    <t>2-propylheptyl-07PO-15EO-OH</t>
  </si>
  <si>
    <t>11132018-03</t>
  </si>
  <si>
    <t>2-propylheptyl-07PO-20EO-OH</t>
  </si>
  <si>
    <t>11132018-01</t>
  </si>
  <si>
    <t>2-propylheptyl-07PO-30EO-OH</t>
  </si>
  <si>
    <t>1-7252018</t>
  </si>
  <si>
    <t>2-propylheptyl-07PO-40EO-OH</t>
  </si>
  <si>
    <t>2-8132018</t>
  </si>
  <si>
    <t>2-propylheptyl-07PO-50EO-OH</t>
  </si>
  <si>
    <t>3-8132018</t>
  </si>
  <si>
    <t>2-propylheptyl-07PO-5EO-OH</t>
  </si>
  <si>
    <t>11132018-05</t>
  </si>
  <si>
    <t>Castor Amido Propyl Hydroxy Sultaine</t>
  </si>
  <si>
    <t>zwitterionic</t>
  </si>
  <si>
    <t>0505-9</t>
  </si>
  <si>
    <t>Sample made 4/29/09.</t>
  </si>
  <si>
    <t xml:space="preserve">2/1/0. Irritant. Slightly flammable in presence of heat. </t>
  </si>
  <si>
    <t>Isohexanol-0.5EO</t>
  </si>
  <si>
    <t>HDP 0734-12-1/900-100-1</t>
  </si>
  <si>
    <t>MIBC-0.5EO</t>
  </si>
  <si>
    <t>Isohexanol-01EO</t>
  </si>
  <si>
    <t>HDP 0734-12-2/900-100-2</t>
  </si>
  <si>
    <t>MIBC-1EO</t>
  </si>
  <si>
    <t>Isohexanol-02EO</t>
  </si>
  <si>
    <t>HDP 0734-12-3/900-100-3</t>
  </si>
  <si>
    <t>MIBC-2EO</t>
  </si>
  <si>
    <t>N(EO)3(PO)3</t>
  </si>
  <si>
    <t xml:space="preserve">Triisopropanol Amine - NO SDS </t>
  </si>
  <si>
    <t>N(EO)3(PO)6</t>
  </si>
  <si>
    <t xml:space="preserve">Amine - NO SDS </t>
  </si>
  <si>
    <t>N(PO)3</t>
  </si>
  <si>
    <t>Phenol-02EO N.R.E.</t>
  </si>
  <si>
    <t>Narrow Range Ethoxylate</t>
  </si>
  <si>
    <t xml:space="preserve">  </t>
  </si>
  <si>
    <t>DIPA-1PO-3EO-OH</t>
  </si>
  <si>
    <t>UT-02-10-2021</t>
  </si>
  <si>
    <t>Amine</t>
  </si>
  <si>
    <t>DIPA-1PO-5EO-OH</t>
  </si>
  <si>
    <t>UT-02-10-2020</t>
  </si>
  <si>
    <t>DIPA-7PO-10EO-OH</t>
  </si>
  <si>
    <t>DIPA-7PO-15EO-OH</t>
  </si>
  <si>
    <t>1585-19-4</t>
  </si>
  <si>
    <t>DIPA-7PO-20EO-OH</t>
  </si>
  <si>
    <t>1585-19-5</t>
  </si>
  <si>
    <t>DIPA-7PO-30EO-OH</t>
  </si>
  <si>
    <t>1585-19-6</t>
  </si>
  <si>
    <t>DIPA-7PO-40EO-OH</t>
  </si>
  <si>
    <t>1585-19-7</t>
  </si>
  <si>
    <t>DIPA-7PO-50EO-OH</t>
  </si>
  <si>
    <t>1585-19-8</t>
  </si>
  <si>
    <t>From UT</t>
  </si>
  <si>
    <t xml:space="preserve"> NO SDS</t>
  </si>
  <si>
    <t>122019</t>
  </si>
  <si>
    <t>DIPA-7PO-5EO-OH</t>
  </si>
  <si>
    <t>1585-19-2</t>
  </si>
  <si>
    <t>DIPA-7PO-60EO-OH</t>
  </si>
  <si>
    <t>1585-19-9</t>
  </si>
  <si>
    <t>DIPA-7PO-70EO-OH</t>
  </si>
  <si>
    <t>1585-19-10</t>
  </si>
  <si>
    <t>DIPA-7PO-OH</t>
  </si>
  <si>
    <t>1585-19-1</t>
  </si>
  <si>
    <t>Foamer HS</t>
  </si>
  <si>
    <t>dlm-7777</t>
  </si>
  <si>
    <t xml:space="preserve">Cocoamidopropyl Hydroxysultaine </t>
  </si>
  <si>
    <t>skin and eye corrosion/irritation</t>
  </si>
  <si>
    <t>Foamer HS (Cocoamidopropyl Hydroxysultaine)</t>
  </si>
  <si>
    <t>50-60%</t>
  </si>
  <si>
    <t>skin and eye irritation, Avoid discharge into drains, water surface.</t>
  </si>
  <si>
    <t>UEOR A0410N</t>
  </si>
  <si>
    <t>2-ethylhexyl-04PO-10EO-OH</t>
  </si>
  <si>
    <t>2-ethylhexyl-04PO-15EO-OH</t>
  </si>
  <si>
    <t>5-8132018</t>
  </si>
  <si>
    <t>2-ethylhexyl-04PO-20EO-OH</t>
  </si>
  <si>
    <t>4-8132018</t>
  </si>
  <si>
    <t>UEOR Z0002N</t>
  </si>
  <si>
    <t>Phenol-02EO / T-DET P2</t>
  </si>
  <si>
    <t>920-135-1</t>
  </si>
  <si>
    <t xml:space="preserve">FOR CRAVO NORTE FIELD </t>
  </si>
  <si>
    <t>Irritant, eye damage, toxic orally, 2/1/0. TSCA list. Avoid strong acids/bases.</t>
  </si>
  <si>
    <t>Phenol-10EO N.R.E.</t>
  </si>
  <si>
    <t>Phenol-15EO N.R.E.</t>
  </si>
  <si>
    <t>Polypropylene Glycol (PPG) - 1200</t>
  </si>
  <si>
    <t>Polypropylene Glycol (PPG) - 2000</t>
  </si>
  <si>
    <t>Polypropylene Glycol (PPG) - 600</t>
  </si>
  <si>
    <t>T-Butylphenol-10EO</t>
  </si>
  <si>
    <t>830212-10EO</t>
  </si>
  <si>
    <t>Cosolvent</t>
  </si>
  <si>
    <t>Irritant</t>
  </si>
  <si>
    <t>T-Butylphenol-15EO</t>
  </si>
  <si>
    <t>T-Butylphenol-5EO</t>
  </si>
  <si>
    <t>82912-5EO</t>
  </si>
  <si>
    <t>T-Butylphenol-7EO</t>
  </si>
  <si>
    <t>830212-7EO</t>
  </si>
  <si>
    <t>UEOR E245N</t>
  </si>
  <si>
    <t>C28-25PO-45EO-OH ????</t>
  </si>
  <si>
    <t>HDP 1030-15I, 929-16-2</t>
  </si>
  <si>
    <t>Guerbet C28, MW 3842</t>
  </si>
  <si>
    <t>UEOR A2010T</t>
  </si>
  <si>
    <t>2-ethylhexyl-20PO-10EO carboxylate</t>
  </si>
  <si>
    <t>Batch #2  7/5/2013</t>
  </si>
  <si>
    <t>For Aishwaryia</t>
  </si>
  <si>
    <t>Unneutralized. Harmful if inhaled. Harmful to aquatic life.</t>
  </si>
  <si>
    <t>UEOR C33T</t>
  </si>
  <si>
    <t>C18-35PO-30EO carboxylate</t>
  </si>
  <si>
    <t>HDP 1701-20-1CB, 937-120</t>
  </si>
  <si>
    <t xml:space="preserve">For Emain blend, Oleyl </t>
  </si>
  <si>
    <t>Anionic</t>
  </si>
  <si>
    <t>HDP 1701-20-1CB, 937-120B</t>
  </si>
  <si>
    <t xml:space="preserve">same S* as in-house carboxylation C33T, Oleyl </t>
  </si>
  <si>
    <t>UEOR C43T EOR O184530C</t>
  </si>
  <si>
    <t>C18-45PO-30EO carboxylate</t>
  </si>
  <si>
    <t>922-33-1, Ref 920-130-2</t>
  </si>
  <si>
    <t xml:space="preserve">Oleyl FOR CRAVO NORTE FIELD </t>
  </si>
  <si>
    <t>Severe irritant skin/eyes. Avoid strong oxidizers. Not TSCA. 2/1/0.</t>
  </si>
  <si>
    <t>UEOR D21T</t>
  </si>
  <si>
    <t>C24-25PO-10EO carboxylate</t>
  </si>
  <si>
    <t>HDP 1721-20-1CB, 937-145</t>
  </si>
  <si>
    <t>Guerbet  C24-25-10-COO- sample for CNPC Daqing project, subsample sent to CNPC. Conversion 92%.</t>
  </si>
  <si>
    <t xml:space="preserve">Causes skin irritation. Causes serious eye damage. </t>
  </si>
  <si>
    <t>UEOR D21N, ODS-20</t>
  </si>
  <si>
    <t>C24-25PO-10EO-OH , ODS-20</t>
  </si>
  <si>
    <t>1721-20-1</t>
  </si>
  <si>
    <t>Guerbet C24-25-10 starting materials used to make COO-</t>
  </si>
  <si>
    <t>ORG-LB-12925</t>
  </si>
  <si>
    <t>For CNPC Project Guerbet C24-25-10 sample sent to field in china batch 2 for QC</t>
  </si>
  <si>
    <t>ORG-LB-12924</t>
  </si>
  <si>
    <t>For CNPC Project Guerbet C24-25-10 sample sent to field in china batch 1 for QC</t>
  </si>
  <si>
    <t>UEOR E245T</t>
  </si>
  <si>
    <t>C28-25PO-45EO Carboxylate</t>
  </si>
  <si>
    <t>103113-CRBKOC</t>
  </si>
  <si>
    <t>Guerbet C28 (For KOC project)</t>
  </si>
  <si>
    <t>Irritant. 2/16/16 pH 5.62 raised to 11.81 (back up)</t>
  </si>
  <si>
    <t>UEOR E35-15</t>
  </si>
  <si>
    <t xml:space="preserve">C28-35PO-15EO sulfate , HDP 1594-19-1ES </t>
  </si>
  <si>
    <t>HDP 1594-19-1ES</t>
  </si>
  <si>
    <t>Kao Guerbet, do not use, Grimbeek C28-35-15-SO4</t>
  </si>
  <si>
    <t>UEOR E315</t>
  </si>
  <si>
    <t>C28-35PO-15EO sulfate , HDP 1773-21-1ES</t>
  </si>
  <si>
    <t>957-186A</t>
  </si>
  <si>
    <t>Hacros Guerbet, do not use, Grimbeek C28-35-15-SO4</t>
  </si>
  <si>
    <t>957-186B</t>
  </si>
  <si>
    <t>UEOR E35T</t>
  </si>
  <si>
    <t>C28-35PO-50EO Carboxylate</t>
  </si>
  <si>
    <t>HDP 1800-21-2CB-1, 937-203</t>
  </si>
  <si>
    <t xml:space="preserve">For KFUPM </t>
  </si>
  <si>
    <t>HDP 1800-21-2CB-2, 937-203</t>
  </si>
  <si>
    <t>UEOR P21-00</t>
  </si>
  <si>
    <t>CH3-21PO Sulfate</t>
  </si>
  <si>
    <t>0524201721S</t>
  </si>
  <si>
    <t>UEOR P21-10</t>
  </si>
  <si>
    <t>CH3-21PO-10EO Sulfate</t>
  </si>
  <si>
    <t>052420172110S</t>
  </si>
  <si>
    <t>UEOR P21-15</t>
  </si>
  <si>
    <t>CH3-21PO-15EO Sulfate</t>
  </si>
  <si>
    <t>052420172115S</t>
  </si>
  <si>
    <t>UEOR P21-20</t>
  </si>
  <si>
    <t>CH3-21PO-20EO Sulfate</t>
  </si>
  <si>
    <t>052420172120S</t>
  </si>
  <si>
    <t>UEOR P21-05</t>
  </si>
  <si>
    <t>CH3-21PO-5EO sulfate</t>
  </si>
  <si>
    <t>05242017215S</t>
  </si>
  <si>
    <t>UEOR P60-15</t>
  </si>
  <si>
    <t>CH3-60PO-15EO sulfate</t>
  </si>
  <si>
    <t>04172017S</t>
  </si>
  <si>
    <t>UEOR P60-20</t>
  </si>
  <si>
    <t>CH3-60PO-20EO sulfate</t>
  </si>
  <si>
    <t>UEOR B08-00</t>
  </si>
  <si>
    <t>TDA-08PO Sulfate</t>
  </si>
  <si>
    <t>HDP 926-86</t>
  </si>
  <si>
    <t>pH 9.83</t>
  </si>
  <si>
    <t>UEOR B08-01</t>
  </si>
  <si>
    <t>TDA-08PO-1EO Sulfate</t>
  </si>
  <si>
    <t>HDP 926-89</t>
  </si>
  <si>
    <t>pH 9.91</t>
  </si>
  <si>
    <t>UEOR H32</t>
  </si>
  <si>
    <t>TSP-35PO-20EO Sulfate (EOR  T 3520 S)</t>
  </si>
  <si>
    <t>937-238</t>
  </si>
  <si>
    <t>see MGL</t>
  </si>
  <si>
    <t>for MGL--see MGL sheet</t>
  </si>
  <si>
    <t>UEOR H32T</t>
  </si>
  <si>
    <t>TSP-35PO-20EO-COONa</t>
  </si>
  <si>
    <t>Batch #2 7/5/2013</t>
  </si>
  <si>
    <t>UEOR Z3010N</t>
  </si>
  <si>
    <t>Phenol-30PO-10EO-OH</t>
  </si>
  <si>
    <t>6202018; HDP 1341-17-9 to 14</t>
  </si>
  <si>
    <t>MW 2718</t>
  </si>
  <si>
    <t xml:space="preserve">Unneutralized - Skin and eye irritant. </t>
  </si>
  <si>
    <t>UEOR Z3020N</t>
  </si>
  <si>
    <t>Phenol-30PO-20EO-OH</t>
  </si>
  <si>
    <t>6202018; ; HDP 1341-17-9 to 14</t>
  </si>
  <si>
    <t>MW 2277</t>
  </si>
  <si>
    <t>UEOR Z3000N</t>
  </si>
  <si>
    <t>Phenol-30PO-OH</t>
  </si>
  <si>
    <t>MW 18361</t>
  </si>
  <si>
    <t>UEOR H32N</t>
  </si>
  <si>
    <t>TSP-35PO-20EO-OH</t>
  </si>
  <si>
    <t>1496-18</t>
  </si>
  <si>
    <t>UEOR Y0102</t>
  </si>
  <si>
    <t>IBA-1PO-2EO sulfate</t>
  </si>
  <si>
    <t>UTIBA1P2ESO4#1</t>
  </si>
  <si>
    <t>UEOR Y0200</t>
  </si>
  <si>
    <t>IBA-2PO sulfate</t>
  </si>
  <si>
    <t>UTIBA2PSO4#1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</si>
</sst>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23" x14ac:knownFonts="1">
    <font>
      <sz val="10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indexed="17"/>
      <name val="Calibri"/>
      <family val="2"/>
      <scheme val="minor"/>
    </font>
    <font>
      <sz val="11"/>
      <color indexed="20"/>
      <name val="Calibri"/>
      <family val="2"/>
    </font>
    <font>
      <sz val="10"/>
      <name val="Cambria"/>
      <family val="1"/>
    </font>
    <font>
      <b/>
      <sz val="10"/>
      <name val="Cambria"/>
      <family val="1"/>
    </font>
    <font>
      <sz val="12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</font>
    <font>
      <sz val="11"/>
      <color indexed="60"/>
      <name val="Calibri"/>
      <family val="2"/>
    </font>
    <font>
      <sz val="9"/>
      <name val="Calibri"/>
      <family val="2"/>
    </font>
    <font>
      <sz val="9"/>
      <name val="Cambria"/>
      <family val="1"/>
    </font>
    <font>
      <sz val="10"/>
      <color rgb="FFFF0000"/>
      <name val="Calibri"/>
      <family val="2"/>
      <scheme val="minor"/>
    </font>
    <font>
      <sz val="7"/>
      <name val="Cambria"/>
      <family val="1"/>
    </font>
    <font>
      <sz val="8"/>
      <name val="Cambria"/>
      <family val="1"/>
    </font>
    <font>
      <sz val="10"/>
      <color rgb="FFFF0000"/>
      <name val="Cambria"/>
      <family val="1"/>
    </font>
    <font>
      <b/>
      <sz val="9"/>
      <name val="Cambria"/>
      <family val="1"/>
    </font>
    <font>
      <b/>
      <sz val="9"/>
      <color rgb="FFFF0000"/>
      <name val="Cambria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rgb="FFC0C0C0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3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indexed="23"/>
      </patternFill>
    </fill>
    <fill>
      <patternFill patternType="solid">
        <fgColor indexed="55"/>
        <b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59"/>
      </patternFill>
    </fill>
    <fill>
      <patternFill patternType="solid">
        <fgColor theme="0"/>
        <bgColor indexed="59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12" fillId="8" borderId="0" applyNumberFormat="0" applyBorder="0" applyAlignment="0" applyProtection="0"/>
  </cellStyleXfs>
  <cellXfs count="130">
    <xf numFmtId="0" fontId="0" fillId="0" borderId="0" xfId="0"/>
    <xf numFmtId="0" fontId="2" fillId="2" borderId="1" xfId="2" applyFon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0" fontId="5" fillId="2" borderId="1" xfId="2" applyFont="1" applyBorder="1" applyAlignment="1">
      <alignment horizontal="center" vertical="center" wrapText="1"/>
    </xf>
    <xf numFmtId="0" fontId="5" fillId="2" borderId="2" xfId="2" applyFont="1" applyBorder="1" applyAlignment="1">
      <alignment horizontal="center" vertical="center" wrapText="1"/>
    </xf>
    <xf numFmtId="0" fontId="1" fillId="2" borderId="3" xfId="2" applyBorder="1" applyAlignment="1">
      <alignment horizontal="center" vertical="center"/>
    </xf>
    <xf numFmtId="0" fontId="6" fillId="3" borderId="3" xfId="3" applyBorder="1" applyAlignment="1">
      <alignment horizontal="center" vertical="center" wrapText="1"/>
    </xf>
    <xf numFmtId="0" fontId="6" fillId="3" borderId="3" xfId="3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3" borderId="1" xfId="3" applyBorder="1" applyAlignment="1">
      <alignment horizontal="center" vertical="center"/>
    </xf>
    <xf numFmtId="0" fontId="6" fillId="3" borderId="4" xfId="3" applyBorder="1" applyAlignment="1">
      <alignment horizontal="center" vertical="center"/>
    </xf>
    <xf numFmtId="0" fontId="6" fillId="3" borderId="2" xfId="3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0" fontId="10" fillId="4" borderId="5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9" borderId="5" xfId="4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10" fontId="4" fillId="0" borderId="6" xfId="1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" fillId="12" borderId="6" xfId="0" applyFont="1" applyFill="1" applyBorder="1" applyAlignment="1">
      <alignment horizontal="left" vertical="center" wrapText="1"/>
    </xf>
    <xf numFmtId="14" fontId="4" fillId="12" borderId="6" xfId="0" applyNumberFormat="1" applyFont="1" applyFill="1" applyBorder="1" applyAlignment="1">
      <alignment horizontal="center" vertical="center" wrapText="1"/>
    </xf>
    <xf numFmtId="10" fontId="4" fillId="12" borderId="6" xfId="1" applyNumberFormat="1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164" fontId="4" fillId="12" borderId="6" xfId="0" applyNumberFormat="1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6" fillId="13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13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14" fontId="4" fillId="0" borderId="6" xfId="0" quotePrefix="1" applyNumberFormat="1" applyFont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left" vertical="center" wrapText="1"/>
    </xf>
    <xf numFmtId="0" fontId="4" fillId="16" borderId="6" xfId="0" applyFont="1" applyFill="1" applyBorder="1" applyAlignment="1">
      <alignment horizontal="center" vertical="center" wrapText="1"/>
    </xf>
    <xf numFmtId="10" fontId="4" fillId="16" borderId="6" xfId="1" applyNumberFormat="1" applyFont="1" applyFill="1" applyBorder="1" applyAlignment="1">
      <alignment horizontal="center" vertical="center" wrapText="1"/>
    </xf>
    <xf numFmtId="164" fontId="4" fillId="16" borderId="6" xfId="0" applyNumberFormat="1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left" vertical="center" wrapText="1"/>
    </xf>
    <xf numFmtId="0" fontId="4" fillId="14" borderId="6" xfId="0" applyFont="1" applyFill="1" applyBorder="1" applyAlignment="1">
      <alignment horizontal="center" vertical="center" wrapText="1"/>
    </xf>
    <xf numFmtId="10" fontId="4" fillId="14" borderId="6" xfId="1" applyNumberFormat="1" applyFont="1" applyFill="1" applyBorder="1" applyAlignment="1">
      <alignment horizontal="center" vertical="center" wrapText="1"/>
    </xf>
    <xf numFmtId="164" fontId="4" fillId="14" borderId="6" xfId="0" applyNumberFormat="1" applyFont="1" applyFill="1" applyBorder="1" applyAlignment="1">
      <alignment horizontal="center" vertical="center" wrapText="1"/>
    </xf>
    <xf numFmtId="10" fontId="4" fillId="0" borderId="6" xfId="1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left" vertical="center" wrapText="1"/>
    </xf>
    <xf numFmtId="0" fontId="4" fillId="15" borderId="6" xfId="0" applyFont="1" applyFill="1" applyBorder="1" applyAlignment="1">
      <alignment horizontal="center" vertical="center" wrapText="1"/>
    </xf>
    <xf numFmtId="10" fontId="4" fillId="15" borderId="6" xfId="1" applyNumberFormat="1" applyFont="1" applyFill="1" applyBorder="1" applyAlignment="1">
      <alignment horizontal="center" vertical="center" wrapText="1"/>
    </xf>
    <xf numFmtId="164" fontId="4" fillId="15" borderId="6" xfId="0" applyNumberFormat="1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left" vertical="center" wrapText="1"/>
    </xf>
    <xf numFmtId="0" fontId="20" fillId="12" borderId="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64" fontId="4" fillId="10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0" fontId="4" fillId="16" borderId="6" xfId="0" applyFont="1" applyFill="1" applyBorder="1" applyAlignment="1">
      <alignment horizontal="left" vertical="center" wrapText="1"/>
    </xf>
    <xf numFmtId="0" fontId="14" fillId="16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left" vertical="center" wrapText="1"/>
    </xf>
    <xf numFmtId="0" fontId="4" fillId="17" borderId="6" xfId="0" applyFont="1" applyFill="1" applyBorder="1" applyAlignment="1">
      <alignment horizontal="center" vertical="center" wrapText="1"/>
    </xf>
    <xf numFmtId="10" fontId="4" fillId="17" borderId="6" xfId="1" applyNumberFormat="1" applyFont="1" applyFill="1" applyBorder="1" applyAlignment="1">
      <alignment horizontal="center" vertical="center" wrapText="1"/>
    </xf>
    <xf numFmtId="164" fontId="4" fillId="17" borderId="6" xfId="0" applyNumberFormat="1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16" fillId="18" borderId="6" xfId="0" applyFont="1" applyFill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4" fillId="0" borderId="6" xfId="1" applyNumberFormat="1" applyFont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0" fontId="4" fillId="10" borderId="6" xfId="1" applyNumberFormat="1" applyFont="1" applyFill="1" applyBorder="1" applyAlignment="1">
      <alignment horizontal="center" vertical="center" wrapText="1"/>
    </xf>
    <xf numFmtId="165" fontId="7" fillId="10" borderId="6" xfId="0" applyNumberFormat="1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4" fillId="11" borderId="6" xfId="0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 wrapText="1"/>
    </xf>
    <xf numFmtId="10" fontId="4" fillId="11" borderId="6" xfId="1" applyNumberFormat="1" applyFont="1" applyFill="1" applyBorder="1" applyAlignment="1">
      <alignment horizontal="center" vertical="center" wrapText="1"/>
    </xf>
    <xf numFmtId="164" fontId="4" fillId="11" borderId="6" xfId="0" applyNumberFormat="1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center" vertical="center"/>
    </xf>
    <xf numFmtId="10" fontId="4" fillId="11" borderId="6" xfId="1" applyNumberFormat="1" applyFont="1" applyFill="1" applyBorder="1" applyAlignment="1">
      <alignment horizontal="center" vertical="center"/>
    </xf>
    <xf numFmtId="164" fontId="4" fillId="11" borderId="6" xfId="0" applyNumberFormat="1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left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left" vertical="center" wrapText="1"/>
    </xf>
    <xf numFmtId="0" fontId="4" fillId="19" borderId="6" xfId="0" applyFont="1" applyFill="1" applyBorder="1" applyAlignment="1">
      <alignment horizontal="center" vertical="center" wrapText="1"/>
    </xf>
    <xf numFmtId="10" fontId="4" fillId="19" borderId="6" xfId="0" applyNumberFormat="1" applyFont="1" applyFill="1" applyBorder="1" applyAlignment="1">
      <alignment horizontal="center" vertical="center" wrapText="1"/>
    </xf>
    <xf numFmtId="0" fontId="4" fillId="19" borderId="6" xfId="1" applyNumberFormat="1" applyFont="1" applyFill="1" applyBorder="1" applyAlignment="1">
      <alignment horizontal="center" vertical="center" wrapText="1"/>
    </xf>
    <xf numFmtId="164" fontId="4" fillId="19" borderId="6" xfId="0" applyNumberFormat="1" applyFont="1" applyFill="1" applyBorder="1" applyAlignment="1">
      <alignment horizontal="center" vertical="center" wrapText="1"/>
    </xf>
    <xf numFmtId="165" fontId="7" fillId="19" borderId="6" xfId="0" applyNumberFormat="1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164" fontId="4" fillId="10" borderId="6" xfId="0" applyNumberFormat="1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14" fontId="4" fillId="11" borderId="6" xfId="0" applyNumberFormat="1" applyFont="1" applyFill="1" applyBorder="1" applyAlignment="1">
      <alignment horizontal="center" vertical="center" wrapText="1"/>
    </xf>
    <xf numFmtId="9" fontId="4" fillId="11" borderId="6" xfId="0" applyNumberFormat="1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left" vertical="center" wrapText="1"/>
    </xf>
    <xf numFmtId="0" fontId="4" fillId="22" borderId="6" xfId="0" applyFont="1" applyFill="1" applyBorder="1" applyAlignment="1">
      <alignment horizontal="center" vertical="center" wrapText="1"/>
    </xf>
    <xf numFmtId="10" fontId="4" fillId="22" borderId="6" xfId="1" applyNumberFormat="1" applyFont="1" applyFill="1" applyBorder="1" applyAlignment="1">
      <alignment horizontal="center" vertical="center" wrapText="1"/>
    </xf>
    <xf numFmtId="164" fontId="4" fillId="22" borderId="6" xfId="0" applyNumberFormat="1" applyFont="1" applyFill="1" applyBorder="1" applyAlignment="1">
      <alignment horizontal="center" vertical="center" wrapText="1"/>
    </xf>
    <xf numFmtId="0" fontId="7" fillId="22" borderId="6" xfId="0" applyFont="1" applyFill="1" applyBorder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</cellXfs>
  <cellStyles count="5">
    <cellStyle name="Excel_BuiltIn_Bad 1" xfId="3" xr:uid="{F76ED355-24D6-4AC1-9253-BC504E339266}"/>
    <cellStyle name="Excel_BuiltIn_Good 1" xfId="2" xr:uid="{A4C68338-F2FF-4F22-B237-9BC0565C0152}"/>
    <cellStyle name="Excel_BuiltIn_Neutral 1" xfId="4" xr:uid="{AAEBCB0E-70A6-49BB-842A-4494DB86003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B79B-FBB1-4623-9E74-F2592E2BDF16}">
  <dimension ref="A1:AV359"/>
  <sheetViews>
    <sheetView tabSelected="1" zoomScale="130" zoomScaleNormal="130" zoomScaleSheetLayoutView="115" workbookViewId="0">
      <selection activeCell="B7" sqref="B7"/>
    </sheetView>
  </sheetViews>
  <sheetFormatPr defaultRowHeight="12.75" x14ac:dyDescent="0.2"/>
  <cols>
    <col min="1" max="1" width="22.42578125" style="126" bestFit="1" customWidth="1"/>
    <col min="2" max="2" width="35" style="126" bestFit="1" customWidth="1"/>
    <col min="3" max="3" width="26.85546875" style="127" bestFit="1" customWidth="1"/>
    <col min="4" max="4" width="8.140625" style="4" bestFit="1" customWidth="1"/>
    <col min="5" max="5" width="7.85546875" style="127" bestFit="1" customWidth="1"/>
    <col min="6" max="6" width="9.7109375" style="128" bestFit="1" customWidth="1"/>
    <col min="7" max="7" width="40.28515625" style="10" customWidth="1"/>
    <col min="8" max="8" width="56" style="129" customWidth="1"/>
    <col min="9" max="9" width="16.42578125" style="10" customWidth="1"/>
    <col min="10" max="10" width="10.28515625" style="10" customWidth="1"/>
    <col min="11" max="256" width="9.140625" style="10"/>
    <col min="257" max="257" width="22.42578125" style="10" bestFit="1" customWidth="1"/>
    <col min="258" max="258" width="35" style="10" bestFit="1" customWidth="1"/>
    <col min="259" max="259" width="26.85546875" style="10" bestFit="1" customWidth="1"/>
    <col min="260" max="260" width="8.140625" style="10" bestFit="1" customWidth="1"/>
    <col min="261" max="261" width="7.85546875" style="10" bestFit="1" customWidth="1"/>
    <col min="262" max="262" width="9.7109375" style="10" bestFit="1" customWidth="1"/>
    <col min="263" max="263" width="40.28515625" style="10" customWidth="1"/>
    <col min="264" max="264" width="56" style="10" customWidth="1"/>
    <col min="265" max="265" width="16.42578125" style="10" customWidth="1"/>
    <col min="266" max="266" width="10.28515625" style="10" customWidth="1"/>
    <col min="267" max="512" width="9.140625" style="10"/>
    <col min="513" max="513" width="22.42578125" style="10" bestFit="1" customWidth="1"/>
    <col min="514" max="514" width="35" style="10" bestFit="1" customWidth="1"/>
    <col min="515" max="515" width="26.85546875" style="10" bestFit="1" customWidth="1"/>
    <col min="516" max="516" width="8.140625" style="10" bestFit="1" customWidth="1"/>
    <col min="517" max="517" width="7.85546875" style="10" bestFit="1" customWidth="1"/>
    <col min="518" max="518" width="9.7109375" style="10" bestFit="1" customWidth="1"/>
    <col min="519" max="519" width="40.28515625" style="10" customWidth="1"/>
    <col min="520" max="520" width="56" style="10" customWidth="1"/>
    <col min="521" max="521" width="16.42578125" style="10" customWidth="1"/>
    <col min="522" max="522" width="10.28515625" style="10" customWidth="1"/>
    <col min="523" max="768" width="9.140625" style="10"/>
    <col min="769" max="769" width="22.42578125" style="10" bestFit="1" customWidth="1"/>
    <col min="770" max="770" width="35" style="10" bestFit="1" customWidth="1"/>
    <col min="771" max="771" width="26.85546875" style="10" bestFit="1" customWidth="1"/>
    <col min="772" max="772" width="8.140625" style="10" bestFit="1" customWidth="1"/>
    <col min="773" max="773" width="7.85546875" style="10" bestFit="1" customWidth="1"/>
    <col min="774" max="774" width="9.7109375" style="10" bestFit="1" customWidth="1"/>
    <col min="775" max="775" width="40.28515625" style="10" customWidth="1"/>
    <col min="776" max="776" width="56" style="10" customWidth="1"/>
    <col min="777" max="777" width="16.42578125" style="10" customWidth="1"/>
    <col min="778" max="778" width="10.28515625" style="10" customWidth="1"/>
    <col min="779" max="1024" width="9.140625" style="10"/>
    <col min="1025" max="1025" width="22.42578125" style="10" bestFit="1" customWidth="1"/>
    <col min="1026" max="1026" width="35" style="10" bestFit="1" customWidth="1"/>
    <col min="1027" max="1027" width="26.85546875" style="10" bestFit="1" customWidth="1"/>
    <col min="1028" max="1028" width="8.140625" style="10" bestFit="1" customWidth="1"/>
    <col min="1029" max="1029" width="7.85546875" style="10" bestFit="1" customWidth="1"/>
    <col min="1030" max="1030" width="9.7109375" style="10" bestFit="1" customWidth="1"/>
    <col min="1031" max="1031" width="40.28515625" style="10" customWidth="1"/>
    <col min="1032" max="1032" width="56" style="10" customWidth="1"/>
    <col min="1033" max="1033" width="16.42578125" style="10" customWidth="1"/>
    <col min="1034" max="1034" width="10.28515625" style="10" customWidth="1"/>
    <col min="1035" max="1280" width="9.140625" style="10"/>
    <col min="1281" max="1281" width="22.42578125" style="10" bestFit="1" customWidth="1"/>
    <col min="1282" max="1282" width="35" style="10" bestFit="1" customWidth="1"/>
    <col min="1283" max="1283" width="26.85546875" style="10" bestFit="1" customWidth="1"/>
    <col min="1284" max="1284" width="8.140625" style="10" bestFit="1" customWidth="1"/>
    <col min="1285" max="1285" width="7.85546875" style="10" bestFit="1" customWidth="1"/>
    <col min="1286" max="1286" width="9.7109375" style="10" bestFit="1" customWidth="1"/>
    <col min="1287" max="1287" width="40.28515625" style="10" customWidth="1"/>
    <col min="1288" max="1288" width="56" style="10" customWidth="1"/>
    <col min="1289" max="1289" width="16.42578125" style="10" customWidth="1"/>
    <col min="1290" max="1290" width="10.28515625" style="10" customWidth="1"/>
    <col min="1291" max="1536" width="9.140625" style="10"/>
    <col min="1537" max="1537" width="22.42578125" style="10" bestFit="1" customWidth="1"/>
    <col min="1538" max="1538" width="35" style="10" bestFit="1" customWidth="1"/>
    <col min="1539" max="1539" width="26.85546875" style="10" bestFit="1" customWidth="1"/>
    <col min="1540" max="1540" width="8.140625" style="10" bestFit="1" customWidth="1"/>
    <col min="1541" max="1541" width="7.85546875" style="10" bestFit="1" customWidth="1"/>
    <col min="1542" max="1542" width="9.7109375" style="10" bestFit="1" customWidth="1"/>
    <col min="1543" max="1543" width="40.28515625" style="10" customWidth="1"/>
    <col min="1544" max="1544" width="56" style="10" customWidth="1"/>
    <col min="1545" max="1545" width="16.42578125" style="10" customWidth="1"/>
    <col min="1546" max="1546" width="10.28515625" style="10" customWidth="1"/>
    <col min="1547" max="1792" width="9.140625" style="10"/>
    <col min="1793" max="1793" width="22.42578125" style="10" bestFit="1" customWidth="1"/>
    <col min="1794" max="1794" width="35" style="10" bestFit="1" customWidth="1"/>
    <col min="1795" max="1795" width="26.85546875" style="10" bestFit="1" customWidth="1"/>
    <col min="1796" max="1796" width="8.140625" style="10" bestFit="1" customWidth="1"/>
    <col min="1797" max="1797" width="7.85546875" style="10" bestFit="1" customWidth="1"/>
    <col min="1798" max="1798" width="9.7109375" style="10" bestFit="1" customWidth="1"/>
    <col min="1799" max="1799" width="40.28515625" style="10" customWidth="1"/>
    <col min="1800" max="1800" width="56" style="10" customWidth="1"/>
    <col min="1801" max="1801" width="16.42578125" style="10" customWidth="1"/>
    <col min="1802" max="1802" width="10.28515625" style="10" customWidth="1"/>
    <col min="1803" max="2048" width="9.140625" style="10"/>
    <col min="2049" max="2049" width="22.42578125" style="10" bestFit="1" customWidth="1"/>
    <col min="2050" max="2050" width="35" style="10" bestFit="1" customWidth="1"/>
    <col min="2051" max="2051" width="26.85546875" style="10" bestFit="1" customWidth="1"/>
    <col min="2052" max="2052" width="8.140625" style="10" bestFit="1" customWidth="1"/>
    <col min="2053" max="2053" width="7.85546875" style="10" bestFit="1" customWidth="1"/>
    <col min="2054" max="2054" width="9.7109375" style="10" bestFit="1" customWidth="1"/>
    <col min="2055" max="2055" width="40.28515625" style="10" customWidth="1"/>
    <col min="2056" max="2056" width="56" style="10" customWidth="1"/>
    <col min="2057" max="2057" width="16.42578125" style="10" customWidth="1"/>
    <col min="2058" max="2058" width="10.28515625" style="10" customWidth="1"/>
    <col min="2059" max="2304" width="9.140625" style="10"/>
    <col min="2305" max="2305" width="22.42578125" style="10" bestFit="1" customWidth="1"/>
    <col min="2306" max="2306" width="35" style="10" bestFit="1" customWidth="1"/>
    <col min="2307" max="2307" width="26.85546875" style="10" bestFit="1" customWidth="1"/>
    <col min="2308" max="2308" width="8.140625" style="10" bestFit="1" customWidth="1"/>
    <col min="2309" max="2309" width="7.85546875" style="10" bestFit="1" customWidth="1"/>
    <col min="2310" max="2310" width="9.7109375" style="10" bestFit="1" customWidth="1"/>
    <col min="2311" max="2311" width="40.28515625" style="10" customWidth="1"/>
    <col min="2312" max="2312" width="56" style="10" customWidth="1"/>
    <col min="2313" max="2313" width="16.42578125" style="10" customWidth="1"/>
    <col min="2314" max="2314" width="10.28515625" style="10" customWidth="1"/>
    <col min="2315" max="2560" width="9.140625" style="10"/>
    <col min="2561" max="2561" width="22.42578125" style="10" bestFit="1" customWidth="1"/>
    <col min="2562" max="2562" width="35" style="10" bestFit="1" customWidth="1"/>
    <col min="2563" max="2563" width="26.85546875" style="10" bestFit="1" customWidth="1"/>
    <col min="2564" max="2564" width="8.140625" style="10" bestFit="1" customWidth="1"/>
    <col min="2565" max="2565" width="7.85546875" style="10" bestFit="1" customWidth="1"/>
    <col min="2566" max="2566" width="9.7109375" style="10" bestFit="1" customWidth="1"/>
    <col min="2567" max="2567" width="40.28515625" style="10" customWidth="1"/>
    <col min="2568" max="2568" width="56" style="10" customWidth="1"/>
    <col min="2569" max="2569" width="16.42578125" style="10" customWidth="1"/>
    <col min="2570" max="2570" width="10.28515625" style="10" customWidth="1"/>
    <col min="2571" max="2816" width="9.140625" style="10"/>
    <col min="2817" max="2817" width="22.42578125" style="10" bestFit="1" customWidth="1"/>
    <col min="2818" max="2818" width="35" style="10" bestFit="1" customWidth="1"/>
    <col min="2819" max="2819" width="26.85546875" style="10" bestFit="1" customWidth="1"/>
    <col min="2820" max="2820" width="8.140625" style="10" bestFit="1" customWidth="1"/>
    <col min="2821" max="2821" width="7.85546875" style="10" bestFit="1" customWidth="1"/>
    <col min="2822" max="2822" width="9.7109375" style="10" bestFit="1" customWidth="1"/>
    <col min="2823" max="2823" width="40.28515625" style="10" customWidth="1"/>
    <col min="2824" max="2824" width="56" style="10" customWidth="1"/>
    <col min="2825" max="2825" width="16.42578125" style="10" customWidth="1"/>
    <col min="2826" max="2826" width="10.28515625" style="10" customWidth="1"/>
    <col min="2827" max="3072" width="9.140625" style="10"/>
    <col min="3073" max="3073" width="22.42578125" style="10" bestFit="1" customWidth="1"/>
    <col min="3074" max="3074" width="35" style="10" bestFit="1" customWidth="1"/>
    <col min="3075" max="3075" width="26.85546875" style="10" bestFit="1" customWidth="1"/>
    <col min="3076" max="3076" width="8.140625" style="10" bestFit="1" customWidth="1"/>
    <col min="3077" max="3077" width="7.85546875" style="10" bestFit="1" customWidth="1"/>
    <col min="3078" max="3078" width="9.7109375" style="10" bestFit="1" customWidth="1"/>
    <col min="3079" max="3079" width="40.28515625" style="10" customWidth="1"/>
    <col min="3080" max="3080" width="56" style="10" customWidth="1"/>
    <col min="3081" max="3081" width="16.42578125" style="10" customWidth="1"/>
    <col min="3082" max="3082" width="10.28515625" style="10" customWidth="1"/>
    <col min="3083" max="3328" width="9.140625" style="10"/>
    <col min="3329" max="3329" width="22.42578125" style="10" bestFit="1" customWidth="1"/>
    <col min="3330" max="3330" width="35" style="10" bestFit="1" customWidth="1"/>
    <col min="3331" max="3331" width="26.85546875" style="10" bestFit="1" customWidth="1"/>
    <col min="3332" max="3332" width="8.140625" style="10" bestFit="1" customWidth="1"/>
    <col min="3333" max="3333" width="7.85546875" style="10" bestFit="1" customWidth="1"/>
    <col min="3334" max="3334" width="9.7109375" style="10" bestFit="1" customWidth="1"/>
    <col min="3335" max="3335" width="40.28515625" style="10" customWidth="1"/>
    <col min="3336" max="3336" width="56" style="10" customWidth="1"/>
    <col min="3337" max="3337" width="16.42578125" style="10" customWidth="1"/>
    <col min="3338" max="3338" width="10.28515625" style="10" customWidth="1"/>
    <col min="3339" max="3584" width="9.140625" style="10"/>
    <col min="3585" max="3585" width="22.42578125" style="10" bestFit="1" customWidth="1"/>
    <col min="3586" max="3586" width="35" style="10" bestFit="1" customWidth="1"/>
    <col min="3587" max="3587" width="26.85546875" style="10" bestFit="1" customWidth="1"/>
    <col min="3588" max="3588" width="8.140625" style="10" bestFit="1" customWidth="1"/>
    <col min="3589" max="3589" width="7.85546875" style="10" bestFit="1" customWidth="1"/>
    <col min="3590" max="3590" width="9.7109375" style="10" bestFit="1" customWidth="1"/>
    <col min="3591" max="3591" width="40.28515625" style="10" customWidth="1"/>
    <col min="3592" max="3592" width="56" style="10" customWidth="1"/>
    <col min="3593" max="3593" width="16.42578125" style="10" customWidth="1"/>
    <col min="3594" max="3594" width="10.28515625" style="10" customWidth="1"/>
    <col min="3595" max="3840" width="9.140625" style="10"/>
    <col min="3841" max="3841" width="22.42578125" style="10" bestFit="1" customWidth="1"/>
    <col min="3842" max="3842" width="35" style="10" bestFit="1" customWidth="1"/>
    <col min="3843" max="3843" width="26.85546875" style="10" bestFit="1" customWidth="1"/>
    <col min="3844" max="3844" width="8.140625" style="10" bestFit="1" customWidth="1"/>
    <col min="3845" max="3845" width="7.85546875" style="10" bestFit="1" customWidth="1"/>
    <col min="3846" max="3846" width="9.7109375" style="10" bestFit="1" customWidth="1"/>
    <col min="3847" max="3847" width="40.28515625" style="10" customWidth="1"/>
    <col min="3848" max="3848" width="56" style="10" customWidth="1"/>
    <col min="3849" max="3849" width="16.42578125" style="10" customWidth="1"/>
    <col min="3850" max="3850" width="10.28515625" style="10" customWidth="1"/>
    <col min="3851" max="4096" width="9.140625" style="10"/>
    <col min="4097" max="4097" width="22.42578125" style="10" bestFit="1" customWidth="1"/>
    <col min="4098" max="4098" width="35" style="10" bestFit="1" customWidth="1"/>
    <col min="4099" max="4099" width="26.85546875" style="10" bestFit="1" customWidth="1"/>
    <col min="4100" max="4100" width="8.140625" style="10" bestFit="1" customWidth="1"/>
    <col min="4101" max="4101" width="7.85546875" style="10" bestFit="1" customWidth="1"/>
    <col min="4102" max="4102" width="9.7109375" style="10" bestFit="1" customWidth="1"/>
    <col min="4103" max="4103" width="40.28515625" style="10" customWidth="1"/>
    <col min="4104" max="4104" width="56" style="10" customWidth="1"/>
    <col min="4105" max="4105" width="16.42578125" style="10" customWidth="1"/>
    <col min="4106" max="4106" width="10.28515625" style="10" customWidth="1"/>
    <col min="4107" max="4352" width="9.140625" style="10"/>
    <col min="4353" max="4353" width="22.42578125" style="10" bestFit="1" customWidth="1"/>
    <col min="4354" max="4354" width="35" style="10" bestFit="1" customWidth="1"/>
    <col min="4355" max="4355" width="26.85546875" style="10" bestFit="1" customWidth="1"/>
    <col min="4356" max="4356" width="8.140625" style="10" bestFit="1" customWidth="1"/>
    <col min="4357" max="4357" width="7.85546875" style="10" bestFit="1" customWidth="1"/>
    <col min="4358" max="4358" width="9.7109375" style="10" bestFit="1" customWidth="1"/>
    <col min="4359" max="4359" width="40.28515625" style="10" customWidth="1"/>
    <col min="4360" max="4360" width="56" style="10" customWidth="1"/>
    <col min="4361" max="4361" width="16.42578125" style="10" customWidth="1"/>
    <col min="4362" max="4362" width="10.28515625" style="10" customWidth="1"/>
    <col min="4363" max="4608" width="9.140625" style="10"/>
    <col min="4609" max="4609" width="22.42578125" style="10" bestFit="1" customWidth="1"/>
    <col min="4610" max="4610" width="35" style="10" bestFit="1" customWidth="1"/>
    <col min="4611" max="4611" width="26.85546875" style="10" bestFit="1" customWidth="1"/>
    <col min="4612" max="4612" width="8.140625" style="10" bestFit="1" customWidth="1"/>
    <col min="4613" max="4613" width="7.85546875" style="10" bestFit="1" customWidth="1"/>
    <col min="4614" max="4614" width="9.7109375" style="10" bestFit="1" customWidth="1"/>
    <col min="4615" max="4615" width="40.28515625" style="10" customWidth="1"/>
    <col min="4616" max="4616" width="56" style="10" customWidth="1"/>
    <col min="4617" max="4617" width="16.42578125" style="10" customWidth="1"/>
    <col min="4618" max="4618" width="10.28515625" style="10" customWidth="1"/>
    <col min="4619" max="4864" width="9.140625" style="10"/>
    <col min="4865" max="4865" width="22.42578125" style="10" bestFit="1" customWidth="1"/>
    <col min="4866" max="4866" width="35" style="10" bestFit="1" customWidth="1"/>
    <col min="4867" max="4867" width="26.85546875" style="10" bestFit="1" customWidth="1"/>
    <col min="4868" max="4868" width="8.140625" style="10" bestFit="1" customWidth="1"/>
    <col min="4869" max="4869" width="7.85546875" style="10" bestFit="1" customWidth="1"/>
    <col min="4870" max="4870" width="9.7109375" style="10" bestFit="1" customWidth="1"/>
    <col min="4871" max="4871" width="40.28515625" style="10" customWidth="1"/>
    <col min="4872" max="4872" width="56" style="10" customWidth="1"/>
    <col min="4873" max="4873" width="16.42578125" style="10" customWidth="1"/>
    <col min="4874" max="4874" width="10.28515625" style="10" customWidth="1"/>
    <col min="4875" max="5120" width="9.140625" style="10"/>
    <col min="5121" max="5121" width="22.42578125" style="10" bestFit="1" customWidth="1"/>
    <col min="5122" max="5122" width="35" style="10" bestFit="1" customWidth="1"/>
    <col min="5123" max="5123" width="26.85546875" style="10" bestFit="1" customWidth="1"/>
    <col min="5124" max="5124" width="8.140625" style="10" bestFit="1" customWidth="1"/>
    <col min="5125" max="5125" width="7.85546875" style="10" bestFit="1" customWidth="1"/>
    <col min="5126" max="5126" width="9.7109375" style="10" bestFit="1" customWidth="1"/>
    <col min="5127" max="5127" width="40.28515625" style="10" customWidth="1"/>
    <col min="5128" max="5128" width="56" style="10" customWidth="1"/>
    <col min="5129" max="5129" width="16.42578125" style="10" customWidth="1"/>
    <col min="5130" max="5130" width="10.28515625" style="10" customWidth="1"/>
    <col min="5131" max="5376" width="9.140625" style="10"/>
    <col min="5377" max="5377" width="22.42578125" style="10" bestFit="1" customWidth="1"/>
    <col min="5378" max="5378" width="35" style="10" bestFit="1" customWidth="1"/>
    <col min="5379" max="5379" width="26.85546875" style="10" bestFit="1" customWidth="1"/>
    <col min="5380" max="5380" width="8.140625" style="10" bestFit="1" customWidth="1"/>
    <col min="5381" max="5381" width="7.85546875" style="10" bestFit="1" customWidth="1"/>
    <col min="5382" max="5382" width="9.7109375" style="10" bestFit="1" customWidth="1"/>
    <col min="5383" max="5383" width="40.28515625" style="10" customWidth="1"/>
    <col min="5384" max="5384" width="56" style="10" customWidth="1"/>
    <col min="5385" max="5385" width="16.42578125" style="10" customWidth="1"/>
    <col min="5386" max="5386" width="10.28515625" style="10" customWidth="1"/>
    <col min="5387" max="5632" width="9.140625" style="10"/>
    <col min="5633" max="5633" width="22.42578125" style="10" bestFit="1" customWidth="1"/>
    <col min="5634" max="5634" width="35" style="10" bestFit="1" customWidth="1"/>
    <col min="5635" max="5635" width="26.85546875" style="10" bestFit="1" customWidth="1"/>
    <col min="5636" max="5636" width="8.140625" style="10" bestFit="1" customWidth="1"/>
    <col min="5637" max="5637" width="7.85546875" style="10" bestFit="1" customWidth="1"/>
    <col min="5638" max="5638" width="9.7109375" style="10" bestFit="1" customWidth="1"/>
    <col min="5639" max="5639" width="40.28515625" style="10" customWidth="1"/>
    <col min="5640" max="5640" width="56" style="10" customWidth="1"/>
    <col min="5641" max="5641" width="16.42578125" style="10" customWidth="1"/>
    <col min="5642" max="5642" width="10.28515625" style="10" customWidth="1"/>
    <col min="5643" max="5888" width="9.140625" style="10"/>
    <col min="5889" max="5889" width="22.42578125" style="10" bestFit="1" customWidth="1"/>
    <col min="5890" max="5890" width="35" style="10" bestFit="1" customWidth="1"/>
    <col min="5891" max="5891" width="26.85546875" style="10" bestFit="1" customWidth="1"/>
    <col min="5892" max="5892" width="8.140625" style="10" bestFit="1" customWidth="1"/>
    <col min="5893" max="5893" width="7.85546875" style="10" bestFit="1" customWidth="1"/>
    <col min="5894" max="5894" width="9.7109375" style="10" bestFit="1" customWidth="1"/>
    <col min="5895" max="5895" width="40.28515625" style="10" customWidth="1"/>
    <col min="5896" max="5896" width="56" style="10" customWidth="1"/>
    <col min="5897" max="5897" width="16.42578125" style="10" customWidth="1"/>
    <col min="5898" max="5898" width="10.28515625" style="10" customWidth="1"/>
    <col min="5899" max="6144" width="9.140625" style="10"/>
    <col min="6145" max="6145" width="22.42578125" style="10" bestFit="1" customWidth="1"/>
    <col min="6146" max="6146" width="35" style="10" bestFit="1" customWidth="1"/>
    <col min="6147" max="6147" width="26.85546875" style="10" bestFit="1" customWidth="1"/>
    <col min="6148" max="6148" width="8.140625" style="10" bestFit="1" customWidth="1"/>
    <col min="6149" max="6149" width="7.85546875" style="10" bestFit="1" customWidth="1"/>
    <col min="6150" max="6150" width="9.7109375" style="10" bestFit="1" customWidth="1"/>
    <col min="6151" max="6151" width="40.28515625" style="10" customWidth="1"/>
    <col min="6152" max="6152" width="56" style="10" customWidth="1"/>
    <col min="6153" max="6153" width="16.42578125" style="10" customWidth="1"/>
    <col min="6154" max="6154" width="10.28515625" style="10" customWidth="1"/>
    <col min="6155" max="6400" width="9.140625" style="10"/>
    <col min="6401" max="6401" width="22.42578125" style="10" bestFit="1" customWidth="1"/>
    <col min="6402" max="6402" width="35" style="10" bestFit="1" customWidth="1"/>
    <col min="6403" max="6403" width="26.85546875" style="10" bestFit="1" customWidth="1"/>
    <col min="6404" max="6404" width="8.140625" style="10" bestFit="1" customWidth="1"/>
    <col min="6405" max="6405" width="7.85546875" style="10" bestFit="1" customWidth="1"/>
    <col min="6406" max="6406" width="9.7109375" style="10" bestFit="1" customWidth="1"/>
    <col min="6407" max="6407" width="40.28515625" style="10" customWidth="1"/>
    <col min="6408" max="6408" width="56" style="10" customWidth="1"/>
    <col min="6409" max="6409" width="16.42578125" style="10" customWidth="1"/>
    <col min="6410" max="6410" width="10.28515625" style="10" customWidth="1"/>
    <col min="6411" max="6656" width="9.140625" style="10"/>
    <col min="6657" max="6657" width="22.42578125" style="10" bestFit="1" customWidth="1"/>
    <col min="6658" max="6658" width="35" style="10" bestFit="1" customWidth="1"/>
    <col min="6659" max="6659" width="26.85546875" style="10" bestFit="1" customWidth="1"/>
    <col min="6660" max="6660" width="8.140625" style="10" bestFit="1" customWidth="1"/>
    <col min="6661" max="6661" width="7.85546875" style="10" bestFit="1" customWidth="1"/>
    <col min="6662" max="6662" width="9.7109375" style="10" bestFit="1" customWidth="1"/>
    <col min="6663" max="6663" width="40.28515625" style="10" customWidth="1"/>
    <col min="6664" max="6664" width="56" style="10" customWidth="1"/>
    <col min="6665" max="6665" width="16.42578125" style="10" customWidth="1"/>
    <col min="6666" max="6666" width="10.28515625" style="10" customWidth="1"/>
    <col min="6667" max="6912" width="9.140625" style="10"/>
    <col min="6913" max="6913" width="22.42578125" style="10" bestFit="1" customWidth="1"/>
    <col min="6914" max="6914" width="35" style="10" bestFit="1" customWidth="1"/>
    <col min="6915" max="6915" width="26.85546875" style="10" bestFit="1" customWidth="1"/>
    <col min="6916" max="6916" width="8.140625" style="10" bestFit="1" customWidth="1"/>
    <col min="6917" max="6917" width="7.85546875" style="10" bestFit="1" customWidth="1"/>
    <col min="6918" max="6918" width="9.7109375" style="10" bestFit="1" customWidth="1"/>
    <col min="6919" max="6919" width="40.28515625" style="10" customWidth="1"/>
    <col min="6920" max="6920" width="56" style="10" customWidth="1"/>
    <col min="6921" max="6921" width="16.42578125" style="10" customWidth="1"/>
    <col min="6922" max="6922" width="10.28515625" style="10" customWidth="1"/>
    <col min="6923" max="7168" width="9.140625" style="10"/>
    <col min="7169" max="7169" width="22.42578125" style="10" bestFit="1" customWidth="1"/>
    <col min="7170" max="7170" width="35" style="10" bestFit="1" customWidth="1"/>
    <col min="7171" max="7171" width="26.85546875" style="10" bestFit="1" customWidth="1"/>
    <col min="7172" max="7172" width="8.140625" style="10" bestFit="1" customWidth="1"/>
    <col min="7173" max="7173" width="7.85546875" style="10" bestFit="1" customWidth="1"/>
    <col min="7174" max="7174" width="9.7109375" style="10" bestFit="1" customWidth="1"/>
    <col min="7175" max="7175" width="40.28515625" style="10" customWidth="1"/>
    <col min="7176" max="7176" width="56" style="10" customWidth="1"/>
    <col min="7177" max="7177" width="16.42578125" style="10" customWidth="1"/>
    <col min="7178" max="7178" width="10.28515625" style="10" customWidth="1"/>
    <col min="7179" max="7424" width="9.140625" style="10"/>
    <col min="7425" max="7425" width="22.42578125" style="10" bestFit="1" customWidth="1"/>
    <col min="7426" max="7426" width="35" style="10" bestFit="1" customWidth="1"/>
    <col min="7427" max="7427" width="26.85546875" style="10" bestFit="1" customWidth="1"/>
    <col min="7428" max="7428" width="8.140625" style="10" bestFit="1" customWidth="1"/>
    <col min="7429" max="7429" width="7.85546875" style="10" bestFit="1" customWidth="1"/>
    <col min="7430" max="7430" width="9.7109375" style="10" bestFit="1" customWidth="1"/>
    <col min="7431" max="7431" width="40.28515625" style="10" customWidth="1"/>
    <col min="7432" max="7432" width="56" style="10" customWidth="1"/>
    <col min="7433" max="7433" width="16.42578125" style="10" customWidth="1"/>
    <col min="7434" max="7434" width="10.28515625" style="10" customWidth="1"/>
    <col min="7435" max="7680" width="9.140625" style="10"/>
    <col min="7681" max="7681" width="22.42578125" style="10" bestFit="1" customWidth="1"/>
    <col min="7682" max="7682" width="35" style="10" bestFit="1" customWidth="1"/>
    <col min="7683" max="7683" width="26.85546875" style="10" bestFit="1" customWidth="1"/>
    <col min="7684" max="7684" width="8.140625" style="10" bestFit="1" customWidth="1"/>
    <col min="7685" max="7685" width="7.85546875" style="10" bestFit="1" customWidth="1"/>
    <col min="7686" max="7686" width="9.7109375" style="10" bestFit="1" customWidth="1"/>
    <col min="7687" max="7687" width="40.28515625" style="10" customWidth="1"/>
    <col min="7688" max="7688" width="56" style="10" customWidth="1"/>
    <col min="7689" max="7689" width="16.42578125" style="10" customWidth="1"/>
    <col min="7690" max="7690" width="10.28515625" style="10" customWidth="1"/>
    <col min="7691" max="7936" width="9.140625" style="10"/>
    <col min="7937" max="7937" width="22.42578125" style="10" bestFit="1" customWidth="1"/>
    <col min="7938" max="7938" width="35" style="10" bestFit="1" customWidth="1"/>
    <col min="7939" max="7939" width="26.85546875" style="10" bestFit="1" customWidth="1"/>
    <col min="7940" max="7940" width="8.140625" style="10" bestFit="1" customWidth="1"/>
    <col min="7941" max="7941" width="7.85546875" style="10" bestFit="1" customWidth="1"/>
    <col min="7942" max="7942" width="9.7109375" style="10" bestFit="1" customWidth="1"/>
    <col min="7943" max="7943" width="40.28515625" style="10" customWidth="1"/>
    <col min="7944" max="7944" width="56" style="10" customWidth="1"/>
    <col min="7945" max="7945" width="16.42578125" style="10" customWidth="1"/>
    <col min="7946" max="7946" width="10.28515625" style="10" customWidth="1"/>
    <col min="7947" max="8192" width="9.140625" style="10"/>
    <col min="8193" max="8193" width="22.42578125" style="10" bestFit="1" customWidth="1"/>
    <col min="8194" max="8194" width="35" style="10" bestFit="1" customWidth="1"/>
    <col min="8195" max="8195" width="26.85546875" style="10" bestFit="1" customWidth="1"/>
    <col min="8196" max="8196" width="8.140625" style="10" bestFit="1" customWidth="1"/>
    <col min="8197" max="8197" width="7.85546875" style="10" bestFit="1" customWidth="1"/>
    <col min="8198" max="8198" width="9.7109375" style="10" bestFit="1" customWidth="1"/>
    <col min="8199" max="8199" width="40.28515625" style="10" customWidth="1"/>
    <col min="8200" max="8200" width="56" style="10" customWidth="1"/>
    <col min="8201" max="8201" width="16.42578125" style="10" customWidth="1"/>
    <col min="8202" max="8202" width="10.28515625" style="10" customWidth="1"/>
    <col min="8203" max="8448" width="9.140625" style="10"/>
    <col min="8449" max="8449" width="22.42578125" style="10" bestFit="1" customWidth="1"/>
    <col min="8450" max="8450" width="35" style="10" bestFit="1" customWidth="1"/>
    <col min="8451" max="8451" width="26.85546875" style="10" bestFit="1" customWidth="1"/>
    <col min="8452" max="8452" width="8.140625" style="10" bestFit="1" customWidth="1"/>
    <col min="8453" max="8453" width="7.85546875" style="10" bestFit="1" customWidth="1"/>
    <col min="8454" max="8454" width="9.7109375" style="10" bestFit="1" customWidth="1"/>
    <col min="8455" max="8455" width="40.28515625" style="10" customWidth="1"/>
    <col min="8456" max="8456" width="56" style="10" customWidth="1"/>
    <col min="8457" max="8457" width="16.42578125" style="10" customWidth="1"/>
    <col min="8458" max="8458" width="10.28515625" style="10" customWidth="1"/>
    <col min="8459" max="8704" width="9.140625" style="10"/>
    <col min="8705" max="8705" width="22.42578125" style="10" bestFit="1" customWidth="1"/>
    <col min="8706" max="8706" width="35" style="10" bestFit="1" customWidth="1"/>
    <col min="8707" max="8707" width="26.85546875" style="10" bestFit="1" customWidth="1"/>
    <col min="8708" max="8708" width="8.140625" style="10" bestFit="1" customWidth="1"/>
    <col min="8709" max="8709" width="7.85546875" style="10" bestFit="1" customWidth="1"/>
    <col min="8710" max="8710" width="9.7109375" style="10" bestFit="1" customWidth="1"/>
    <col min="8711" max="8711" width="40.28515625" style="10" customWidth="1"/>
    <col min="8712" max="8712" width="56" style="10" customWidth="1"/>
    <col min="8713" max="8713" width="16.42578125" style="10" customWidth="1"/>
    <col min="8714" max="8714" width="10.28515625" style="10" customWidth="1"/>
    <col min="8715" max="8960" width="9.140625" style="10"/>
    <col min="8961" max="8961" width="22.42578125" style="10" bestFit="1" customWidth="1"/>
    <col min="8962" max="8962" width="35" style="10" bestFit="1" customWidth="1"/>
    <col min="8963" max="8963" width="26.85546875" style="10" bestFit="1" customWidth="1"/>
    <col min="8964" max="8964" width="8.140625" style="10" bestFit="1" customWidth="1"/>
    <col min="8965" max="8965" width="7.85546875" style="10" bestFit="1" customWidth="1"/>
    <col min="8966" max="8966" width="9.7109375" style="10" bestFit="1" customWidth="1"/>
    <col min="8967" max="8967" width="40.28515625" style="10" customWidth="1"/>
    <col min="8968" max="8968" width="56" style="10" customWidth="1"/>
    <col min="8969" max="8969" width="16.42578125" style="10" customWidth="1"/>
    <col min="8970" max="8970" width="10.28515625" style="10" customWidth="1"/>
    <col min="8971" max="9216" width="9.140625" style="10"/>
    <col min="9217" max="9217" width="22.42578125" style="10" bestFit="1" customWidth="1"/>
    <col min="9218" max="9218" width="35" style="10" bestFit="1" customWidth="1"/>
    <col min="9219" max="9219" width="26.85546875" style="10" bestFit="1" customWidth="1"/>
    <col min="9220" max="9220" width="8.140625" style="10" bestFit="1" customWidth="1"/>
    <col min="9221" max="9221" width="7.85546875" style="10" bestFit="1" customWidth="1"/>
    <col min="9222" max="9222" width="9.7109375" style="10" bestFit="1" customWidth="1"/>
    <col min="9223" max="9223" width="40.28515625" style="10" customWidth="1"/>
    <col min="9224" max="9224" width="56" style="10" customWidth="1"/>
    <col min="9225" max="9225" width="16.42578125" style="10" customWidth="1"/>
    <col min="9226" max="9226" width="10.28515625" style="10" customWidth="1"/>
    <col min="9227" max="9472" width="9.140625" style="10"/>
    <col min="9473" max="9473" width="22.42578125" style="10" bestFit="1" customWidth="1"/>
    <col min="9474" max="9474" width="35" style="10" bestFit="1" customWidth="1"/>
    <col min="9475" max="9475" width="26.85546875" style="10" bestFit="1" customWidth="1"/>
    <col min="9476" max="9476" width="8.140625" style="10" bestFit="1" customWidth="1"/>
    <col min="9477" max="9477" width="7.85546875" style="10" bestFit="1" customWidth="1"/>
    <col min="9478" max="9478" width="9.7109375" style="10" bestFit="1" customWidth="1"/>
    <col min="9479" max="9479" width="40.28515625" style="10" customWidth="1"/>
    <col min="9480" max="9480" width="56" style="10" customWidth="1"/>
    <col min="9481" max="9481" width="16.42578125" style="10" customWidth="1"/>
    <col min="9482" max="9482" width="10.28515625" style="10" customWidth="1"/>
    <col min="9483" max="9728" width="9.140625" style="10"/>
    <col min="9729" max="9729" width="22.42578125" style="10" bestFit="1" customWidth="1"/>
    <col min="9730" max="9730" width="35" style="10" bestFit="1" customWidth="1"/>
    <col min="9731" max="9731" width="26.85546875" style="10" bestFit="1" customWidth="1"/>
    <col min="9732" max="9732" width="8.140625" style="10" bestFit="1" customWidth="1"/>
    <col min="9733" max="9733" width="7.85546875" style="10" bestFit="1" customWidth="1"/>
    <col min="9734" max="9734" width="9.7109375" style="10" bestFit="1" customWidth="1"/>
    <col min="9735" max="9735" width="40.28515625" style="10" customWidth="1"/>
    <col min="9736" max="9736" width="56" style="10" customWidth="1"/>
    <col min="9737" max="9737" width="16.42578125" style="10" customWidth="1"/>
    <col min="9738" max="9738" width="10.28515625" style="10" customWidth="1"/>
    <col min="9739" max="9984" width="9.140625" style="10"/>
    <col min="9985" max="9985" width="22.42578125" style="10" bestFit="1" customWidth="1"/>
    <col min="9986" max="9986" width="35" style="10" bestFit="1" customWidth="1"/>
    <col min="9987" max="9987" width="26.85546875" style="10" bestFit="1" customWidth="1"/>
    <col min="9988" max="9988" width="8.140625" style="10" bestFit="1" customWidth="1"/>
    <col min="9989" max="9989" width="7.85546875" style="10" bestFit="1" customWidth="1"/>
    <col min="9990" max="9990" width="9.7109375" style="10" bestFit="1" customWidth="1"/>
    <col min="9991" max="9991" width="40.28515625" style="10" customWidth="1"/>
    <col min="9992" max="9992" width="56" style="10" customWidth="1"/>
    <col min="9993" max="9993" width="16.42578125" style="10" customWidth="1"/>
    <col min="9994" max="9994" width="10.28515625" style="10" customWidth="1"/>
    <col min="9995" max="10240" width="9.140625" style="10"/>
    <col min="10241" max="10241" width="22.42578125" style="10" bestFit="1" customWidth="1"/>
    <col min="10242" max="10242" width="35" style="10" bestFit="1" customWidth="1"/>
    <col min="10243" max="10243" width="26.85546875" style="10" bestFit="1" customWidth="1"/>
    <col min="10244" max="10244" width="8.140625" style="10" bestFit="1" customWidth="1"/>
    <col min="10245" max="10245" width="7.85546875" style="10" bestFit="1" customWidth="1"/>
    <col min="10246" max="10246" width="9.7109375" style="10" bestFit="1" customWidth="1"/>
    <col min="10247" max="10247" width="40.28515625" style="10" customWidth="1"/>
    <col min="10248" max="10248" width="56" style="10" customWidth="1"/>
    <col min="10249" max="10249" width="16.42578125" style="10" customWidth="1"/>
    <col min="10250" max="10250" width="10.28515625" style="10" customWidth="1"/>
    <col min="10251" max="10496" width="9.140625" style="10"/>
    <col min="10497" max="10497" width="22.42578125" style="10" bestFit="1" customWidth="1"/>
    <col min="10498" max="10498" width="35" style="10" bestFit="1" customWidth="1"/>
    <col min="10499" max="10499" width="26.85546875" style="10" bestFit="1" customWidth="1"/>
    <col min="10500" max="10500" width="8.140625" style="10" bestFit="1" customWidth="1"/>
    <col min="10501" max="10501" width="7.85546875" style="10" bestFit="1" customWidth="1"/>
    <col min="10502" max="10502" width="9.7109375" style="10" bestFit="1" customWidth="1"/>
    <col min="10503" max="10503" width="40.28515625" style="10" customWidth="1"/>
    <col min="10504" max="10504" width="56" style="10" customWidth="1"/>
    <col min="10505" max="10505" width="16.42578125" style="10" customWidth="1"/>
    <col min="10506" max="10506" width="10.28515625" style="10" customWidth="1"/>
    <col min="10507" max="10752" width="9.140625" style="10"/>
    <col min="10753" max="10753" width="22.42578125" style="10" bestFit="1" customWidth="1"/>
    <col min="10754" max="10754" width="35" style="10" bestFit="1" customWidth="1"/>
    <col min="10755" max="10755" width="26.85546875" style="10" bestFit="1" customWidth="1"/>
    <col min="10756" max="10756" width="8.140625" style="10" bestFit="1" customWidth="1"/>
    <col min="10757" max="10757" width="7.85546875" style="10" bestFit="1" customWidth="1"/>
    <col min="10758" max="10758" width="9.7109375" style="10" bestFit="1" customWidth="1"/>
    <col min="10759" max="10759" width="40.28515625" style="10" customWidth="1"/>
    <col min="10760" max="10760" width="56" style="10" customWidth="1"/>
    <col min="10761" max="10761" width="16.42578125" style="10" customWidth="1"/>
    <col min="10762" max="10762" width="10.28515625" style="10" customWidth="1"/>
    <col min="10763" max="11008" width="9.140625" style="10"/>
    <col min="11009" max="11009" width="22.42578125" style="10" bestFit="1" customWidth="1"/>
    <col min="11010" max="11010" width="35" style="10" bestFit="1" customWidth="1"/>
    <col min="11011" max="11011" width="26.85546875" style="10" bestFit="1" customWidth="1"/>
    <col min="11012" max="11012" width="8.140625" style="10" bestFit="1" customWidth="1"/>
    <col min="11013" max="11013" width="7.85546875" style="10" bestFit="1" customWidth="1"/>
    <col min="11014" max="11014" width="9.7109375" style="10" bestFit="1" customWidth="1"/>
    <col min="11015" max="11015" width="40.28515625" style="10" customWidth="1"/>
    <col min="11016" max="11016" width="56" style="10" customWidth="1"/>
    <col min="11017" max="11017" width="16.42578125" style="10" customWidth="1"/>
    <col min="11018" max="11018" width="10.28515625" style="10" customWidth="1"/>
    <col min="11019" max="11264" width="9.140625" style="10"/>
    <col min="11265" max="11265" width="22.42578125" style="10" bestFit="1" customWidth="1"/>
    <col min="11266" max="11266" width="35" style="10" bestFit="1" customWidth="1"/>
    <col min="11267" max="11267" width="26.85546875" style="10" bestFit="1" customWidth="1"/>
    <col min="11268" max="11268" width="8.140625" style="10" bestFit="1" customWidth="1"/>
    <col min="11269" max="11269" width="7.85546875" style="10" bestFit="1" customWidth="1"/>
    <col min="11270" max="11270" width="9.7109375" style="10" bestFit="1" customWidth="1"/>
    <col min="11271" max="11271" width="40.28515625" style="10" customWidth="1"/>
    <col min="11272" max="11272" width="56" style="10" customWidth="1"/>
    <col min="11273" max="11273" width="16.42578125" style="10" customWidth="1"/>
    <col min="11274" max="11274" width="10.28515625" style="10" customWidth="1"/>
    <col min="11275" max="11520" width="9.140625" style="10"/>
    <col min="11521" max="11521" width="22.42578125" style="10" bestFit="1" customWidth="1"/>
    <col min="11522" max="11522" width="35" style="10" bestFit="1" customWidth="1"/>
    <col min="11523" max="11523" width="26.85546875" style="10" bestFit="1" customWidth="1"/>
    <col min="11524" max="11524" width="8.140625" style="10" bestFit="1" customWidth="1"/>
    <col min="11525" max="11525" width="7.85546875" style="10" bestFit="1" customWidth="1"/>
    <col min="11526" max="11526" width="9.7109375" style="10" bestFit="1" customWidth="1"/>
    <col min="11527" max="11527" width="40.28515625" style="10" customWidth="1"/>
    <col min="11528" max="11528" width="56" style="10" customWidth="1"/>
    <col min="11529" max="11529" width="16.42578125" style="10" customWidth="1"/>
    <col min="11530" max="11530" width="10.28515625" style="10" customWidth="1"/>
    <col min="11531" max="11776" width="9.140625" style="10"/>
    <col min="11777" max="11777" width="22.42578125" style="10" bestFit="1" customWidth="1"/>
    <col min="11778" max="11778" width="35" style="10" bestFit="1" customWidth="1"/>
    <col min="11779" max="11779" width="26.85546875" style="10" bestFit="1" customWidth="1"/>
    <col min="11780" max="11780" width="8.140625" style="10" bestFit="1" customWidth="1"/>
    <col min="11781" max="11781" width="7.85546875" style="10" bestFit="1" customWidth="1"/>
    <col min="11782" max="11782" width="9.7109375" style="10" bestFit="1" customWidth="1"/>
    <col min="11783" max="11783" width="40.28515625" style="10" customWidth="1"/>
    <col min="11784" max="11784" width="56" style="10" customWidth="1"/>
    <col min="11785" max="11785" width="16.42578125" style="10" customWidth="1"/>
    <col min="11786" max="11786" width="10.28515625" style="10" customWidth="1"/>
    <col min="11787" max="12032" width="9.140625" style="10"/>
    <col min="12033" max="12033" width="22.42578125" style="10" bestFit="1" customWidth="1"/>
    <col min="12034" max="12034" width="35" style="10" bestFit="1" customWidth="1"/>
    <col min="12035" max="12035" width="26.85546875" style="10" bestFit="1" customWidth="1"/>
    <col min="12036" max="12036" width="8.140625" style="10" bestFit="1" customWidth="1"/>
    <col min="12037" max="12037" width="7.85546875" style="10" bestFit="1" customWidth="1"/>
    <col min="12038" max="12038" width="9.7109375" style="10" bestFit="1" customWidth="1"/>
    <col min="12039" max="12039" width="40.28515625" style="10" customWidth="1"/>
    <col min="12040" max="12040" width="56" style="10" customWidth="1"/>
    <col min="12041" max="12041" width="16.42578125" style="10" customWidth="1"/>
    <col min="12042" max="12042" width="10.28515625" style="10" customWidth="1"/>
    <col min="12043" max="12288" width="9.140625" style="10"/>
    <col min="12289" max="12289" width="22.42578125" style="10" bestFit="1" customWidth="1"/>
    <col min="12290" max="12290" width="35" style="10" bestFit="1" customWidth="1"/>
    <col min="12291" max="12291" width="26.85546875" style="10" bestFit="1" customWidth="1"/>
    <col min="12292" max="12292" width="8.140625" style="10" bestFit="1" customWidth="1"/>
    <col min="12293" max="12293" width="7.85546875" style="10" bestFit="1" customWidth="1"/>
    <col min="12294" max="12294" width="9.7109375" style="10" bestFit="1" customWidth="1"/>
    <col min="12295" max="12295" width="40.28515625" style="10" customWidth="1"/>
    <col min="12296" max="12296" width="56" style="10" customWidth="1"/>
    <col min="12297" max="12297" width="16.42578125" style="10" customWidth="1"/>
    <col min="12298" max="12298" width="10.28515625" style="10" customWidth="1"/>
    <col min="12299" max="12544" width="9.140625" style="10"/>
    <col min="12545" max="12545" width="22.42578125" style="10" bestFit="1" customWidth="1"/>
    <col min="12546" max="12546" width="35" style="10" bestFit="1" customWidth="1"/>
    <col min="12547" max="12547" width="26.85546875" style="10" bestFit="1" customWidth="1"/>
    <col min="12548" max="12548" width="8.140625" style="10" bestFit="1" customWidth="1"/>
    <col min="12549" max="12549" width="7.85546875" style="10" bestFit="1" customWidth="1"/>
    <col min="12550" max="12550" width="9.7109375" style="10" bestFit="1" customWidth="1"/>
    <col min="12551" max="12551" width="40.28515625" style="10" customWidth="1"/>
    <col min="12552" max="12552" width="56" style="10" customWidth="1"/>
    <col min="12553" max="12553" width="16.42578125" style="10" customWidth="1"/>
    <col min="12554" max="12554" width="10.28515625" style="10" customWidth="1"/>
    <col min="12555" max="12800" width="9.140625" style="10"/>
    <col min="12801" max="12801" width="22.42578125" style="10" bestFit="1" customWidth="1"/>
    <col min="12802" max="12802" width="35" style="10" bestFit="1" customWidth="1"/>
    <col min="12803" max="12803" width="26.85546875" style="10" bestFit="1" customWidth="1"/>
    <col min="12804" max="12804" width="8.140625" style="10" bestFit="1" customWidth="1"/>
    <col min="12805" max="12805" width="7.85546875" style="10" bestFit="1" customWidth="1"/>
    <col min="12806" max="12806" width="9.7109375" style="10" bestFit="1" customWidth="1"/>
    <col min="12807" max="12807" width="40.28515625" style="10" customWidth="1"/>
    <col min="12808" max="12808" width="56" style="10" customWidth="1"/>
    <col min="12809" max="12809" width="16.42578125" style="10" customWidth="1"/>
    <col min="12810" max="12810" width="10.28515625" style="10" customWidth="1"/>
    <col min="12811" max="13056" width="9.140625" style="10"/>
    <col min="13057" max="13057" width="22.42578125" style="10" bestFit="1" customWidth="1"/>
    <col min="13058" max="13058" width="35" style="10" bestFit="1" customWidth="1"/>
    <col min="13059" max="13059" width="26.85546875" style="10" bestFit="1" customWidth="1"/>
    <col min="13060" max="13060" width="8.140625" style="10" bestFit="1" customWidth="1"/>
    <col min="13061" max="13061" width="7.85546875" style="10" bestFit="1" customWidth="1"/>
    <col min="13062" max="13062" width="9.7109375" style="10" bestFit="1" customWidth="1"/>
    <col min="13063" max="13063" width="40.28515625" style="10" customWidth="1"/>
    <col min="13064" max="13064" width="56" style="10" customWidth="1"/>
    <col min="13065" max="13065" width="16.42578125" style="10" customWidth="1"/>
    <col min="13066" max="13066" width="10.28515625" style="10" customWidth="1"/>
    <col min="13067" max="13312" width="9.140625" style="10"/>
    <col min="13313" max="13313" width="22.42578125" style="10" bestFit="1" customWidth="1"/>
    <col min="13314" max="13314" width="35" style="10" bestFit="1" customWidth="1"/>
    <col min="13315" max="13315" width="26.85546875" style="10" bestFit="1" customWidth="1"/>
    <col min="13316" max="13316" width="8.140625" style="10" bestFit="1" customWidth="1"/>
    <col min="13317" max="13317" width="7.85546875" style="10" bestFit="1" customWidth="1"/>
    <col min="13318" max="13318" width="9.7109375" style="10" bestFit="1" customWidth="1"/>
    <col min="13319" max="13319" width="40.28515625" style="10" customWidth="1"/>
    <col min="13320" max="13320" width="56" style="10" customWidth="1"/>
    <col min="13321" max="13321" width="16.42578125" style="10" customWidth="1"/>
    <col min="13322" max="13322" width="10.28515625" style="10" customWidth="1"/>
    <col min="13323" max="13568" width="9.140625" style="10"/>
    <col min="13569" max="13569" width="22.42578125" style="10" bestFit="1" customWidth="1"/>
    <col min="13570" max="13570" width="35" style="10" bestFit="1" customWidth="1"/>
    <col min="13571" max="13571" width="26.85546875" style="10" bestFit="1" customWidth="1"/>
    <col min="13572" max="13572" width="8.140625" style="10" bestFit="1" customWidth="1"/>
    <col min="13573" max="13573" width="7.85546875" style="10" bestFit="1" customWidth="1"/>
    <col min="13574" max="13574" width="9.7109375" style="10" bestFit="1" customWidth="1"/>
    <col min="13575" max="13575" width="40.28515625" style="10" customWidth="1"/>
    <col min="13576" max="13576" width="56" style="10" customWidth="1"/>
    <col min="13577" max="13577" width="16.42578125" style="10" customWidth="1"/>
    <col min="13578" max="13578" width="10.28515625" style="10" customWidth="1"/>
    <col min="13579" max="13824" width="9.140625" style="10"/>
    <col min="13825" max="13825" width="22.42578125" style="10" bestFit="1" customWidth="1"/>
    <col min="13826" max="13826" width="35" style="10" bestFit="1" customWidth="1"/>
    <col min="13827" max="13827" width="26.85546875" style="10" bestFit="1" customWidth="1"/>
    <col min="13828" max="13828" width="8.140625" style="10" bestFit="1" customWidth="1"/>
    <col min="13829" max="13829" width="7.85546875" style="10" bestFit="1" customWidth="1"/>
    <col min="13830" max="13830" width="9.7109375" style="10" bestFit="1" customWidth="1"/>
    <col min="13831" max="13831" width="40.28515625" style="10" customWidth="1"/>
    <col min="13832" max="13832" width="56" style="10" customWidth="1"/>
    <col min="13833" max="13833" width="16.42578125" style="10" customWidth="1"/>
    <col min="13834" max="13834" width="10.28515625" style="10" customWidth="1"/>
    <col min="13835" max="14080" width="9.140625" style="10"/>
    <col min="14081" max="14081" width="22.42578125" style="10" bestFit="1" customWidth="1"/>
    <col min="14082" max="14082" width="35" style="10" bestFit="1" customWidth="1"/>
    <col min="14083" max="14083" width="26.85546875" style="10" bestFit="1" customWidth="1"/>
    <col min="14084" max="14084" width="8.140625" style="10" bestFit="1" customWidth="1"/>
    <col min="14085" max="14085" width="7.85546875" style="10" bestFit="1" customWidth="1"/>
    <col min="14086" max="14086" width="9.7109375" style="10" bestFit="1" customWidth="1"/>
    <col min="14087" max="14087" width="40.28515625" style="10" customWidth="1"/>
    <col min="14088" max="14088" width="56" style="10" customWidth="1"/>
    <col min="14089" max="14089" width="16.42578125" style="10" customWidth="1"/>
    <col min="14090" max="14090" width="10.28515625" style="10" customWidth="1"/>
    <col min="14091" max="14336" width="9.140625" style="10"/>
    <col min="14337" max="14337" width="22.42578125" style="10" bestFit="1" customWidth="1"/>
    <col min="14338" max="14338" width="35" style="10" bestFit="1" customWidth="1"/>
    <col min="14339" max="14339" width="26.85546875" style="10" bestFit="1" customWidth="1"/>
    <col min="14340" max="14340" width="8.140625" style="10" bestFit="1" customWidth="1"/>
    <col min="14341" max="14341" width="7.85546875" style="10" bestFit="1" customWidth="1"/>
    <col min="14342" max="14342" width="9.7109375" style="10" bestFit="1" customWidth="1"/>
    <col min="14343" max="14343" width="40.28515625" style="10" customWidth="1"/>
    <col min="14344" max="14344" width="56" style="10" customWidth="1"/>
    <col min="14345" max="14345" width="16.42578125" style="10" customWidth="1"/>
    <col min="14346" max="14346" width="10.28515625" style="10" customWidth="1"/>
    <col min="14347" max="14592" width="9.140625" style="10"/>
    <col min="14593" max="14593" width="22.42578125" style="10" bestFit="1" customWidth="1"/>
    <col min="14594" max="14594" width="35" style="10" bestFit="1" customWidth="1"/>
    <col min="14595" max="14595" width="26.85546875" style="10" bestFit="1" customWidth="1"/>
    <col min="14596" max="14596" width="8.140625" style="10" bestFit="1" customWidth="1"/>
    <col min="14597" max="14597" width="7.85546875" style="10" bestFit="1" customWidth="1"/>
    <col min="14598" max="14598" width="9.7109375" style="10" bestFit="1" customWidth="1"/>
    <col min="14599" max="14599" width="40.28515625" style="10" customWidth="1"/>
    <col min="14600" max="14600" width="56" style="10" customWidth="1"/>
    <col min="14601" max="14601" width="16.42578125" style="10" customWidth="1"/>
    <col min="14602" max="14602" width="10.28515625" style="10" customWidth="1"/>
    <col min="14603" max="14848" width="9.140625" style="10"/>
    <col min="14849" max="14849" width="22.42578125" style="10" bestFit="1" customWidth="1"/>
    <col min="14850" max="14850" width="35" style="10" bestFit="1" customWidth="1"/>
    <col min="14851" max="14851" width="26.85546875" style="10" bestFit="1" customWidth="1"/>
    <col min="14852" max="14852" width="8.140625" style="10" bestFit="1" customWidth="1"/>
    <col min="14853" max="14853" width="7.85546875" style="10" bestFit="1" customWidth="1"/>
    <col min="14854" max="14854" width="9.7109375" style="10" bestFit="1" customWidth="1"/>
    <col min="14855" max="14855" width="40.28515625" style="10" customWidth="1"/>
    <col min="14856" max="14856" width="56" style="10" customWidth="1"/>
    <col min="14857" max="14857" width="16.42578125" style="10" customWidth="1"/>
    <col min="14858" max="14858" width="10.28515625" style="10" customWidth="1"/>
    <col min="14859" max="15104" width="9.140625" style="10"/>
    <col min="15105" max="15105" width="22.42578125" style="10" bestFit="1" customWidth="1"/>
    <col min="15106" max="15106" width="35" style="10" bestFit="1" customWidth="1"/>
    <col min="15107" max="15107" width="26.85546875" style="10" bestFit="1" customWidth="1"/>
    <col min="15108" max="15108" width="8.140625" style="10" bestFit="1" customWidth="1"/>
    <col min="15109" max="15109" width="7.85546875" style="10" bestFit="1" customWidth="1"/>
    <col min="15110" max="15110" width="9.7109375" style="10" bestFit="1" customWidth="1"/>
    <col min="15111" max="15111" width="40.28515625" style="10" customWidth="1"/>
    <col min="15112" max="15112" width="56" style="10" customWidth="1"/>
    <col min="15113" max="15113" width="16.42578125" style="10" customWidth="1"/>
    <col min="15114" max="15114" width="10.28515625" style="10" customWidth="1"/>
    <col min="15115" max="15360" width="9.140625" style="10"/>
    <col min="15361" max="15361" width="22.42578125" style="10" bestFit="1" customWidth="1"/>
    <col min="15362" max="15362" width="35" style="10" bestFit="1" customWidth="1"/>
    <col min="15363" max="15363" width="26.85546875" style="10" bestFit="1" customWidth="1"/>
    <col min="15364" max="15364" width="8.140625" style="10" bestFit="1" customWidth="1"/>
    <col min="15365" max="15365" width="7.85546875" style="10" bestFit="1" customWidth="1"/>
    <col min="15366" max="15366" width="9.7109375" style="10" bestFit="1" customWidth="1"/>
    <col min="15367" max="15367" width="40.28515625" style="10" customWidth="1"/>
    <col min="15368" max="15368" width="56" style="10" customWidth="1"/>
    <col min="15369" max="15369" width="16.42578125" style="10" customWidth="1"/>
    <col min="15370" max="15370" width="10.28515625" style="10" customWidth="1"/>
    <col min="15371" max="15616" width="9.140625" style="10"/>
    <col min="15617" max="15617" width="22.42578125" style="10" bestFit="1" customWidth="1"/>
    <col min="15618" max="15618" width="35" style="10" bestFit="1" customWidth="1"/>
    <col min="15619" max="15619" width="26.85546875" style="10" bestFit="1" customWidth="1"/>
    <col min="15620" max="15620" width="8.140625" style="10" bestFit="1" customWidth="1"/>
    <col min="15621" max="15621" width="7.85546875" style="10" bestFit="1" customWidth="1"/>
    <col min="15622" max="15622" width="9.7109375" style="10" bestFit="1" customWidth="1"/>
    <col min="15623" max="15623" width="40.28515625" style="10" customWidth="1"/>
    <col min="15624" max="15624" width="56" style="10" customWidth="1"/>
    <col min="15625" max="15625" width="16.42578125" style="10" customWidth="1"/>
    <col min="15626" max="15626" width="10.28515625" style="10" customWidth="1"/>
    <col min="15627" max="15872" width="9.140625" style="10"/>
    <col min="15873" max="15873" width="22.42578125" style="10" bestFit="1" customWidth="1"/>
    <col min="15874" max="15874" width="35" style="10" bestFit="1" customWidth="1"/>
    <col min="15875" max="15875" width="26.85546875" style="10" bestFit="1" customWidth="1"/>
    <col min="15876" max="15876" width="8.140625" style="10" bestFit="1" customWidth="1"/>
    <col min="15877" max="15877" width="7.85546875" style="10" bestFit="1" customWidth="1"/>
    <col min="15878" max="15878" width="9.7109375" style="10" bestFit="1" customWidth="1"/>
    <col min="15879" max="15879" width="40.28515625" style="10" customWidth="1"/>
    <col min="15880" max="15880" width="56" style="10" customWidth="1"/>
    <col min="15881" max="15881" width="16.42578125" style="10" customWidth="1"/>
    <col min="15882" max="15882" width="10.28515625" style="10" customWidth="1"/>
    <col min="15883" max="16128" width="9.140625" style="10"/>
    <col min="16129" max="16129" width="22.42578125" style="10" bestFit="1" customWidth="1"/>
    <col min="16130" max="16130" width="35" style="10" bestFit="1" customWidth="1"/>
    <col min="16131" max="16131" width="26.85546875" style="10" bestFit="1" customWidth="1"/>
    <col min="16132" max="16132" width="8.140625" style="10" bestFit="1" customWidth="1"/>
    <col min="16133" max="16133" width="7.85546875" style="10" bestFit="1" customWidth="1"/>
    <col min="16134" max="16134" width="9.7109375" style="10" bestFit="1" customWidth="1"/>
    <col min="16135" max="16135" width="40.28515625" style="10" customWidth="1"/>
    <col min="16136" max="16136" width="56" style="10" customWidth="1"/>
    <col min="16137" max="16137" width="16.42578125" style="10" customWidth="1"/>
    <col min="16138" max="16138" width="10.28515625" style="10" customWidth="1"/>
    <col min="16139" max="16384" width="9.140625" style="10"/>
  </cols>
  <sheetData>
    <row r="1" spans="1:48" ht="25.5" customHeight="1" x14ac:dyDescent="0.2">
      <c r="A1" s="1" t="s">
        <v>0</v>
      </c>
      <c r="B1" s="2"/>
      <c r="C1" s="3">
        <f>SUM(E4:E3610)</f>
        <v>62574</v>
      </c>
      <c r="E1" s="5" t="s">
        <v>1</v>
      </c>
      <c r="F1" s="6"/>
      <c r="G1" s="7">
        <f>SUM(I4:I3610)</f>
        <v>19175</v>
      </c>
      <c r="H1" s="8" t="s">
        <v>2</v>
      </c>
      <c r="I1" s="9">
        <f>COUNT(E4:E3610)</f>
        <v>128</v>
      </c>
      <c r="K1" s="11" t="s">
        <v>3</v>
      </c>
      <c r="L1" s="12"/>
      <c r="M1" s="13"/>
      <c r="N1" s="9">
        <f>COUNT(I4:I3610)</f>
        <v>65</v>
      </c>
    </row>
    <row r="2" spans="1:48" s="17" customFormat="1" ht="15.75" x14ac:dyDescent="0.2">
      <c r="A2" s="14" t="s">
        <v>4</v>
      </c>
      <c r="B2" s="14"/>
      <c r="C2" s="14"/>
      <c r="D2" s="14"/>
      <c r="E2" s="14"/>
      <c r="F2" s="14"/>
      <c r="G2" s="14"/>
      <c r="H2" s="14"/>
      <c r="I2" s="15"/>
      <c r="J2" s="16"/>
    </row>
    <row r="3" spans="1:48" s="26" customFormat="1" ht="30" x14ac:dyDescent="0.2">
      <c r="A3" s="18" t="s">
        <v>5</v>
      </c>
      <c r="B3" s="19" t="s">
        <v>6</v>
      </c>
      <c r="C3" s="19" t="s">
        <v>7</v>
      </c>
      <c r="D3" s="20" t="s">
        <v>8</v>
      </c>
      <c r="E3" s="21" t="s">
        <v>9</v>
      </c>
      <c r="F3" s="22" t="s">
        <v>10</v>
      </c>
      <c r="G3" s="23" t="s">
        <v>11</v>
      </c>
      <c r="H3" s="23" t="s">
        <v>12</v>
      </c>
      <c r="I3" s="24" t="s">
        <v>13</v>
      </c>
      <c r="J3" s="25" t="s">
        <v>14</v>
      </c>
    </row>
    <row r="4" spans="1:48" s="33" customFormat="1" x14ac:dyDescent="0.2">
      <c r="A4" s="27"/>
      <c r="B4" s="27" t="s">
        <v>15</v>
      </c>
      <c r="C4" s="28" t="s">
        <v>16</v>
      </c>
      <c r="D4" s="29" t="s">
        <v>17</v>
      </c>
      <c r="E4" s="28">
        <v>1000</v>
      </c>
      <c r="F4" s="30">
        <v>43521</v>
      </c>
      <c r="G4" s="31"/>
      <c r="H4" s="32" t="s">
        <v>18</v>
      </c>
      <c r="I4" s="32">
        <f t="shared" ref="I4:I6" si="0">E4</f>
        <v>1000</v>
      </c>
      <c r="J4" s="32"/>
    </row>
    <row r="5" spans="1:48" s="33" customFormat="1" x14ac:dyDescent="0.2">
      <c r="A5" s="34"/>
      <c r="B5" s="34" t="s">
        <v>19</v>
      </c>
      <c r="C5" s="28">
        <v>10222013</v>
      </c>
      <c r="D5" s="29">
        <v>0.1</v>
      </c>
      <c r="E5" s="28">
        <v>20</v>
      </c>
      <c r="F5" s="30">
        <v>41569</v>
      </c>
      <c r="G5" s="32"/>
      <c r="H5" s="32" t="s">
        <v>20</v>
      </c>
      <c r="I5" s="32">
        <f t="shared" si="0"/>
        <v>20</v>
      </c>
      <c r="J5" s="32"/>
    </row>
    <row r="6" spans="1:48" s="36" customFormat="1" ht="15.75" x14ac:dyDescent="0.2">
      <c r="A6" s="34"/>
      <c r="B6" s="34" t="s">
        <v>21</v>
      </c>
      <c r="C6" s="35"/>
      <c r="D6" s="29">
        <v>0.1</v>
      </c>
      <c r="E6" s="28">
        <v>200</v>
      </c>
      <c r="F6" s="30">
        <v>42409</v>
      </c>
      <c r="G6" s="32"/>
      <c r="H6" s="32"/>
      <c r="I6" s="32">
        <f t="shared" si="0"/>
        <v>200</v>
      </c>
      <c r="J6" s="3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s="33" customFormat="1" x14ac:dyDescent="0.2">
      <c r="A7" s="37"/>
      <c r="B7" s="37" t="s">
        <v>22</v>
      </c>
      <c r="C7" s="38" t="s">
        <v>23</v>
      </c>
      <c r="D7" s="39">
        <v>1</v>
      </c>
      <c r="E7" s="40">
        <v>20</v>
      </c>
      <c r="F7" s="41"/>
      <c r="G7" s="42"/>
      <c r="H7" s="42"/>
      <c r="I7" s="43">
        <f>E7</f>
        <v>20</v>
      </c>
      <c r="J7" s="43" t="s">
        <v>24</v>
      </c>
    </row>
    <row r="8" spans="1:48" s="33" customFormat="1" ht="18" x14ac:dyDescent="0.2">
      <c r="A8" s="37"/>
      <c r="B8" s="37" t="s">
        <v>22</v>
      </c>
      <c r="C8" s="38" t="s">
        <v>25</v>
      </c>
      <c r="D8" s="39">
        <v>1</v>
      </c>
      <c r="E8" s="40">
        <v>409</v>
      </c>
      <c r="F8" s="41">
        <v>44546</v>
      </c>
      <c r="G8" s="42" t="s">
        <v>26</v>
      </c>
      <c r="H8" s="44" t="s">
        <v>27</v>
      </c>
      <c r="I8" s="43"/>
      <c r="J8" s="43"/>
    </row>
    <row r="9" spans="1:48" s="33" customFormat="1" ht="18" x14ac:dyDescent="0.2">
      <c r="A9" s="37"/>
      <c r="B9" s="37" t="s">
        <v>28</v>
      </c>
      <c r="C9" s="38" t="s">
        <v>29</v>
      </c>
      <c r="D9" s="39">
        <v>1</v>
      </c>
      <c r="E9" s="40">
        <v>717</v>
      </c>
      <c r="F9" s="41">
        <v>44546</v>
      </c>
      <c r="G9" s="42">
        <v>2792</v>
      </c>
      <c r="H9" s="44" t="s">
        <v>27</v>
      </c>
      <c r="I9" s="43"/>
      <c r="J9" s="43"/>
    </row>
    <row r="10" spans="1:48" s="33" customFormat="1" ht="18" x14ac:dyDescent="0.2">
      <c r="A10" s="37"/>
      <c r="B10" s="37" t="s">
        <v>30</v>
      </c>
      <c r="C10" s="38" t="s">
        <v>31</v>
      </c>
      <c r="D10" s="39">
        <v>1</v>
      </c>
      <c r="E10" s="40">
        <v>874</v>
      </c>
      <c r="F10" s="41">
        <v>44546</v>
      </c>
      <c r="G10" s="42">
        <v>4534</v>
      </c>
      <c r="H10" s="44" t="s">
        <v>27</v>
      </c>
      <c r="I10" s="43"/>
      <c r="J10" s="43"/>
    </row>
    <row r="11" spans="1:48" s="33" customFormat="1" ht="18" x14ac:dyDescent="0.2">
      <c r="A11" s="37"/>
      <c r="B11" s="37" t="s">
        <v>32</v>
      </c>
      <c r="C11" s="38" t="s">
        <v>33</v>
      </c>
      <c r="D11" s="39">
        <v>1</v>
      </c>
      <c r="E11" s="40">
        <v>729</v>
      </c>
      <c r="F11" s="41">
        <v>44546</v>
      </c>
      <c r="G11" s="42">
        <v>5115</v>
      </c>
      <c r="H11" s="44" t="s">
        <v>27</v>
      </c>
      <c r="I11" s="43"/>
      <c r="J11" s="43"/>
    </row>
    <row r="12" spans="1:48" s="33" customFormat="1" ht="18" x14ac:dyDescent="0.2">
      <c r="A12" s="37"/>
      <c r="B12" s="37" t="s">
        <v>34</v>
      </c>
      <c r="C12" s="38" t="s">
        <v>35</v>
      </c>
      <c r="D12" s="39">
        <v>1</v>
      </c>
      <c r="E12" s="40">
        <v>725</v>
      </c>
      <c r="F12" s="41">
        <v>44546</v>
      </c>
      <c r="G12" s="42">
        <v>5696</v>
      </c>
      <c r="H12" s="44" t="s">
        <v>27</v>
      </c>
      <c r="I12" s="43"/>
      <c r="J12" s="43"/>
    </row>
    <row r="13" spans="1:48" s="33" customFormat="1" ht="18" x14ac:dyDescent="0.2">
      <c r="A13" s="37"/>
      <c r="B13" s="37" t="s">
        <v>36</v>
      </c>
      <c r="C13" s="38" t="s">
        <v>37</v>
      </c>
      <c r="D13" s="39">
        <v>1</v>
      </c>
      <c r="E13" s="40">
        <v>800</v>
      </c>
      <c r="F13" s="41">
        <v>44546</v>
      </c>
      <c r="G13" s="42">
        <v>6277</v>
      </c>
      <c r="H13" s="44" t="s">
        <v>27</v>
      </c>
      <c r="I13" s="43"/>
      <c r="J13" s="43"/>
    </row>
    <row r="14" spans="1:48" s="33" customFormat="1" ht="18" x14ac:dyDescent="0.2">
      <c r="A14" s="37"/>
      <c r="B14" s="37" t="s">
        <v>38</v>
      </c>
      <c r="C14" s="38" t="s">
        <v>39</v>
      </c>
      <c r="D14" s="39">
        <v>1</v>
      </c>
      <c r="E14" s="40">
        <v>801</v>
      </c>
      <c r="F14" s="41">
        <v>44546</v>
      </c>
      <c r="G14" s="42">
        <v>6858</v>
      </c>
      <c r="H14" s="44" t="s">
        <v>27</v>
      </c>
      <c r="I14" s="43"/>
      <c r="J14" s="43"/>
    </row>
    <row r="15" spans="1:48" s="33" customFormat="1" ht="18" x14ac:dyDescent="0.2">
      <c r="A15" s="37"/>
      <c r="B15" s="37" t="s">
        <v>40</v>
      </c>
      <c r="C15" s="38" t="s">
        <v>41</v>
      </c>
      <c r="D15" s="39">
        <v>1</v>
      </c>
      <c r="E15" s="40">
        <v>826</v>
      </c>
      <c r="F15" s="41">
        <v>44546</v>
      </c>
      <c r="G15" s="42">
        <v>7438</v>
      </c>
      <c r="H15" s="44" t="s">
        <v>27</v>
      </c>
      <c r="I15" s="43"/>
      <c r="J15" s="43"/>
    </row>
    <row r="16" spans="1:48" s="33" customFormat="1" ht="18" x14ac:dyDescent="0.2">
      <c r="A16" s="37"/>
      <c r="B16" s="37" t="s">
        <v>42</v>
      </c>
      <c r="C16" s="38" t="s">
        <v>43</v>
      </c>
      <c r="D16" s="39">
        <v>1</v>
      </c>
      <c r="E16" s="40">
        <v>806</v>
      </c>
      <c r="F16" s="41">
        <v>44546</v>
      </c>
      <c r="G16" s="42">
        <v>8019</v>
      </c>
      <c r="H16" s="44" t="s">
        <v>27</v>
      </c>
      <c r="I16" s="43"/>
      <c r="J16" s="43"/>
    </row>
    <row r="17" spans="1:48" s="33" customFormat="1" ht="18" x14ac:dyDescent="0.2">
      <c r="A17" s="37"/>
      <c r="B17" s="37" t="s">
        <v>44</v>
      </c>
      <c r="C17" s="38" t="s">
        <v>45</v>
      </c>
      <c r="D17" s="39">
        <v>1</v>
      </c>
      <c r="E17" s="40">
        <v>810</v>
      </c>
      <c r="F17" s="41">
        <v>44546</v>
      </c>
      <c r="G17" s="42">
        <v>8600</v>
      </c>
      <c r="H17" s="44" t="s">
        <v>27</v>
      </c>
      <c r="I17" s="43"/>
      <c r="J17" s="43"/>
    </row>
    <row r="18" spans="1:48" s="33" customFormat="1" ht="18" x14ac:dyDescent="0.2">
      <c r="A18" s="37"/>
      <c r="B18" s="37" t="s">
        <v>46</v>
      </c>
      <c r="C18" s="38" t="s">
        <v>47</v>
      </c>
      <c r="D18" s="39">
        <v>1</v>
      </c>
      <c r="E18" s="40">
        <v>914</v>
      </c>
      <c r="F18" s="41">
        <v>44546</v>
      </c>
      <c r="G18" s="42">
        <v>9762</v>
      </c>
      <c r="H18" s="44" t="s">
        <v>27</v>
      </c>
      <c r="I18" s="43"/>
      <c r="J18" s="43"/>
    </row>
    <row r="19" spans="1:48" s="33" customFormat="1" x14ac:dyDescent="0.2">
      <c r="A19" s="37"/>
      <c r="B19" s="37" t="s">
        <v>48</v>
      </c>
      <c r="C19" s="38">
        <v>43379</v>
      </c>
      <c r="D19" s="39">
        <v>1</v>
      </c>
      <c r="E19" s="40">
        <v>30</v>
      </c>
      <c r="F19" s="41">
        <v>43379</v>
      </c>
      <c r="G19" s="42" t="s">
        <v>49</v>
      </c>
      <c r="H19" s="42" t="s">
        <v>50</v>
      </c>
      <c r="I19" s="43">
        <f>E19</f>
        <v>30</v>
      </c>
      <c r="J19" s="43" t="s">
        <v>24</v>
      </c>
    </row>
    <row r="20" spans="1:48" s="33" customFormat="1" x14ac:dyDescent="0.2">
      <c r="A20" s="37"/>
      <c r="B20" s="37" t="s">
        <v>48</v>
      </c>
      <c r="C20" s="38" t="s">
        <v>23</v>
      </c>
      <c r="D20" s="39">
        <v>1</v>
      </c>
      <c r="E20" s="40">
        <v>20</v>
      </c>
      <c r="F20" s="41"/>
      <c r="G20" s="42"/>
      <c r="H20" s="42" t="s">
        <v>50</v>
      </c>
      <c r="I20" s="43">
        <f>E20</f>
        <v>20</v>
      </c>
      <c r="J20" s="43" t="s">
        <v>24</v>
      </c>
    </row>
    <row r="21" spans="1:48" s="33" customFormat="1" x14ac:dyDescent="0.2">
      <c r="A21" s="37"/>
      <c r="B21" s="37" t="s">
        <v>51</v>
      </c>
      <c r="C21" s="38">
        <v>43379</v>
      </c>
      <c r="D21" s="39">
        <v>1</v>
      </c>
      <c r="E21" s="40">
        <v>30</v>
      </c>
      <c r="F21" s="41">
        <v>43379</v>
      </c>
      <c r="G21" s="42" t="s">
        <v>49</v>
      </c>
      <c r="H21" s="42" t="s">
        <v>50</v>
      </c>
      <c r="I21" s="43">
        <f>E21</f>
        <v>30</v>
      </c>
      <c r="J21" s="43" t="s">
        <v>24</v>
      </c>
    </row>
    <row r="22" spans="1:48" s="33" customFormat="1" ht="18" x14ac:dyDescent="0.2">
      <c r="A22" s="34"/>
      <c r="B22" s="34" t="s">
        <v>52</v>
      </c>
      <c r="C22" s="28" t="s">
        <v>53</v>
      </c>
      <c r="D22" s="29">
        <v>1</v>
      </c>
      <c r="E22" s="28">
        <v>780</v>
      </c>
      <c r="F22" s="30">
        <v>44517</v>
      </c>
      <c r="G22" s="43" t="s">
        <v>54</v>
      </c>
      <c r="H22" s="45" t="s">
        <v>55</v>
      </c>
      <c r="I22" s="43"/>
      <c r="J22" s="43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</row>
    <row r="23" spans="1:48" s="33" customFormat="1" ht="18" x14ac:dyDescent="0.2">
      <c r="A23" s="34"/>
      <c r="B23" s="34" t="s">
        <v>56</v>
      </c>
      <c r="C23" s="28" t="s">
        <v>57</v>
      </c>
      <c r="D23" s="29">
        <v>1</v>
      </c>
      <c r="E23" s="28">
        <v>690</v>
      </c>
      <c r="F23" s="30">
        <v>44517</v>
      </c>
      <c r="G23" s="43" t="s">
        <v>58</v>
      </c>
      <c r="H23" s="45" t="s">
        <v>55</v>
      </c>
      <c r="I23" s="43"/>
      <c r="J23" s="43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</row>
    <row r="24" spans="1:48" s="33" customFormat="1" ht="18" x14ac:dyDescent="0.2">
      <c r="A24" s="34"/>
      <c r="B24" s="34" t="s">
        <v>59</v>
      </c>
      <c r="C24" s="28" t="s">
        <v>60</v>
      </c>
      <c r="D24" s="29">
        <v>1</v>
      </c>
      <c r="E24" s="28">
        <v>7110</v>
      </c>
      <c r="F24" s="30">
        <v>44517</v>
      </c>
      <c r="G24" s="43" t="s">
        <v>61</v>
      </c>
      <c r="H24" s="45" t="s">
        <v>55</v>
      </c>
      <c r="I24" s="43"/>
      <c r="J24" s="43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</row>
    <row r="25" spans="1:48" s="33" customFormat="1" ht="18" x14ac:dyDescent="0.2">
      <c r="A25" s="34"/>
      <c r="B25" s="34" t="s">
        <v>62</v>
      </c>
      <c r="C25" s="28" t="s">
        <v>63</v>
      </c>
      <c r="D25" s="29">
        <v>1</v>
      </c>
      <c r="E25" s="28">
        <v>680</v>
      </c>
      <c r="F25" s="30">
        <v>44517</v>
      </c>
      <c r="G25" s="43" t="s">
        <v>64</v>
      </c>
      <c r="H25" s="45" t="s">
        <v>55</v>
      </c>
      <c r="I25" s="43"/>
      <c r="J25" s="43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</row>
    <row r="26" spans="1:48" s="33" customFormat="1" ht="18" x14ac:dyDescent="0.2">
      <c r="A26" s="34"/>
      <c r="B26" s="34" t="s">
        <v>65</v>
      </c>
      <c r="C26" s="28" t="s">
        <v>66</v>
      </c>
      <c r="D26" s="29">
        <v>1</v>
      </c>
      <c r="E26" s="28">
        <v>690</v>
      </c>
      <c r="F26" s="30">
        <v>44517</v>
      </c>
      <c r="G26" s="43" t="s">
        <v>67</v>
      </c>
      <c r="H26" s="45" t="s">
        <v>55</v>
      </c>
      <c r="I26" s="43"/>
      <c r="J26" s="43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</row>
    <row r="27" spans="1:48" s="33" customFormat="1" ht="18" x14ac:dyDescent="0.2">
      <c r="A27" s="34"/>
      <c r="B27" s="34" t="s">
        <v>68</v>
      </c>
      <c r="C27" s="28" t="s">
        <v>69</v>
      </c>
      <c r="D27" s="29">
        <v>1</v>
      </c>
      <c r="E27" s="28">
        <v>660</v>
      </c>
      <c r="F27" s="30">
        <v>44517</v>
      </c>
      <c r="G27" s="43" t="s">
        <v>70</v>
      </c>
      <c r="H27" s="45" t="s">
        <v>55</v>
      </c>
      <c r="I27" s="43"/>
      <c r="J27" s="43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</row>
    <row r="28" spans="1:48" s="33" customFormat="1" ht="18" x14ac:dyDescent="0.2">
      <c r="A28" s="34"/>
      <c r="B28" s="34" t="s">
        <v>71</v>
      </c>
      <c r="C28" s="28" t="s">
        <v>72</v>
      </c>
      <c r="D28" s="29">
        <v>1</v>
      </c>
      <c r="E28" s="28">
        <v>730</v>
      </c>
      <c r="F28" s="30">
        <v>44517</v>
      </c>
      <c r="G28" s="43" t="s">
        <v>73</v>
      </c>
      <c r="H28" s="45" t="s">
        <v>55</v>
      </c>
      <c r="I28" s="43"/>
      <c r="J28" s="43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</row>
    <row r="29" spans="1:48" s="33" customFormat="1" ht="18" x14ac:dyDescent="0.2">
      <c r="A29" s="34"/>
      <c r="B29" s="34" t="s">
        <v>74</v>
      </c>
      <c r="C29" s="28" t="s">
        <v>75</v>
      </c>
      <c r="D29" s="29">
        <v>1</v>
      </c>
      <c r="E29" s="28">
        <v>912</v>
      </c>
      <c r="F29" s="30">
        <v>44546</v>
      </c>
      <c r="G29" s="43">
        <v>4956</v>
      </c>
      <c r="H29" s="45" t="s">
        <v>55</v>
      </c>
      <c r="I29" s="43"/>
      <c r="J29" s="43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</row>
    <row r="30" spans="1:48" s="33" customFormat="1" ht="18" x14ac:dyDescent="0.2">
      <c r="A30" s="34"/>
      <c r="B30" s="34" t="s">
        <v>76</v>
      </c>
      <c r="C30" s="28" t="s">
        <v>77</v>
      </c>
      <c r="D30" s="29">
        <v>1</v>
      </c>
      <c r="E30" s="28">
        <v>859</v>
      </c>
      <c r="F30" s="30">
        <v>44546</v>
      </c>
      <c r="G30" s="43">
        <v>5396</v>
      </c>
      <c r="H30" s="45" t="s">
        <v>55</v>
      </c>
      <c r="I30" s="43"/>
      <c r="J30" s="43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</row>
    <row r="31" spans="1:48" s="33" customFormat="1" ht="18" x14ac:dyDescent="0.2">
      <c r="A31" s="34"/>
      <c r="B31" s="34" t="s">
        <v>78</v>
      </c>
      <c r="C31" s="28" t="s">
        <v>79</v>
      </c>
      <c r="D31" s="29">
        <v>1</v>
      </c>
      <c r="E31" s="28">
        <v>898</v>
      </c>
      <c r="F31" s="30">
        <v>44546</v>
      </c>
      <c r="G31" s="43">
        <v>5836</v>
      </c>
      <c r="H31" s="45" t="s">
        <v>55</v>
      </c>
      <c r="I31" s="43"/>
      <c r="J31" s="43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</row>
    <row r="32" spans="1:48" s="33" customFormat="1" ht="18" x14ac:dyDescent="0.2">
      <c r="A32" s="34"/>
      <c r="B32" s="34" t="s">
        <v>80</v>
      </c>
      <c r="C32" s="28" t="s">
        <v>81</v>
      </c>
      <c r="D32" s="29">
        <v>1</v>
      </c>
      <c r="E32" s="28">
        <v>904</v>
      </c>
      <c r="F32" s="30">
        <v>44546</v>
      </c>
      <c r="G32" s="43">
        <v>6277</v>
      </c>
      <c r="H32" s="45" t="s">
        <v>55</v>
      </c>
      <c r="I32" s="43"/>
      <c r="J32" s="43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</row>
    <row r="33" spans="1:48" s="33" customFormat="1" ht="18" x14ac:dyDescent="0.2">
      <c r="A33" s="34"/>
      <c r="B33" s="34" t="s">
        <v>82</v>
      </c>
      <c r="C33" s="28" t="s">
        <v>83</v>
      </c>
      <c r="D33" s="29">
        <v>1</v>
      </c>
      <c r="E33" s="28">
        <v>816</v>
      </c>
      <c r="F33" s="30">
        <v>44546</v>
      </c>
      <c r="G33" s="43">
        <v>6717</v>
      </c>
      <c r="H33" s="45" t="s">
        <v>55</v>
      </c>
      <c r="I33" s="43"/>
      <c r="J33" s="43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</row>
    <row r="34" spans="1:48" s="33" customFormat="1" ht="18" x14ac:dyDescent="0.2">
      <c r="A34" s="34"/>
      <c r="B34" s="34" t="s">
        <v>84</v>
      </c>
      <c r="C34" s="28" t="s">
        <v>85</v>
      </c>
      <c r="D34" s="29">
        <v>1</v>
      </c>
      <c r="E34" s="28">
        <v>866</v>
      </c>
      <c r="F34" s="30">
        <v>44546</v>
      </c>
      <c r="G34" s="43">
        <v>7158</v>
      </c>
      <c r="H34" s="45" t="s">
        <v>55</v>
      </c>
      <c r="I34" s="43"/>
      <c r="J34" s="43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</row>
    <row r="35" spans="1:48" s="33" customFormat="1" ht="18" x14ac:dyDescent="0.2">
      <c r="A35" s="34"/>
      <c r="B35" s="34" t="s">
        <v>86</v>
      </c>
      <c r="C35" s="28" t="s">
        <v>87</v>
      </c>
      <c r="D35" s="29">
        <v>1</v>
      </c>
      <c r="E35" s="28">
        <v>779</v>
      </c>
      <c r="F35" s="30">
        <v>44546</v>
      </c>
      <c r="G35" s="43">
        <v>7598</v>
      </c>
      <c r="H35" s="45" t="s">
        <v>55</v>
      </c>
      <c r="I35" s="43"/>
      <c r="J35" s="43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</row>
    <row r="36" spans="1:48" s="33" customFormat="1" ht="18" x14ac:dyDescent="0.2">
      <c r="A36" s="34"/>
      <c r="B36" s="34" t="s">
        <v>88</v>
      </c>
      <c r="C36" s="28" t="s">
        <v>89</v>
      </c>
      <c r="D36" s="29">
        <v>1</v>
      </c>
      <c r="E36" s="28">
        <v>934</v>
      </c>
      <c r="F36" s="30">
        <v>44546</v>
      </c>
      <c r="G36" s="43">
        <v>8039</v>
      </c>
      <c r="H36" s="45" t="s">
        <v>55</v>
      </c>
      <c r="I36" s="43"/>
      <c r="J36" s="43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</row>
    <row r="37" spans="1:48" s="33" customFormat="1" ht="18" x14ac:dyDescent="0.2">
      <c r="A37" s="34"/>
      <c r="B37" s="34" t="s">
        <v>90</v>
      </c>
      <c r="C37" s="28" t="s">
        <v>91</v>
      </c>
      <c r="D37" s="29">
        <v>1</v>
      </c>
      <c r="E37" s="28">
        <v>730</v>
      </c>
      <c r="F37" s="30">
        <v>44517</v>
      </c>
      <c r="G37" s="43" t="s">
        <v>92</v>
      </c>
      <c r="H37" s="45" t="s">
        <v>55</v>
      </c>
      <c r="I37" s="43"/>
      <c r="J37" s="43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</row>
    <row r="38" spans="1:48" s="33" customFormat="1" x14ac:dyDescent="0.2">
      <c r="A38" s="34"/>
      <c r="B38" s="34" t="s">
        <v>93</v>
      </c>
      <c r="C38" s="28" t="s">
        <v>94</v>
      </c>
      <c r="D38" s="29">
        <v>1</v>
      </c>
      <c r="E38" s="28">
        <v>500</v>
      </c>
      <c r="F38" s="30">
        <v>43371</v>
      </c>
      <c r="G38" s="43" t="s">
        <v>95</v>
      </c>
      <c r="H38" s="43" t="s">
        <v>50</v>
      </c>
      <c r="I38" s="43">
        <f t="shared" ref="I38:I44" si="1">E38</f>
        <v>500</v>
      </c>
      <c r="J38" s="43" t="s">
        <v>96</v>
      </c>
    </row>
    <row r="39" spans="1:48" s="33" customFormat="1" x14ac:dyDescent="0.2">
      <c r="A39" s="47"/>
      <c r="B39" s="48" t="s">
        <v>97</v>
      </c>
      <c r="C39" s="49">
        <v>9012020</v>
      </c>
      <c r="D39" s="50">
        <v>1</v>
      </c>
      <c r="E39" s="49">
        <v>500</v>
      </c>
      <c r="F39" s="51">
        <v>44075</v>
      </c>
      <c r="G39" s="52" t="s">
        <v>98</v>
      </c>
      <c r="H39" s="43" t="s">
        <v>99</v>
      </c>
      <c r="I39" s="43">
        <f t="shared" si="1"/>
        <v>500</v>
      </c>
      <c r="J39" s="33" t="s">
        <v>24</v>
      </c>
    </row>
    <row r="40" spans="1:48" s="33" customFormat="1" x14ac:dyDescent="0.2">
      <c r="A40" s="47"/>
      <c r="B40" s="48" t="s">
        <v>100</v>
      </c>
      <c r="C40" s="49" t="s">
        <v>101</v>
      </c>
      <c r="D40" s="50">
        <v>1</v>
      </c>
      <c r="E40" s="49">
        <v>650</v>
      </c>
      <c r="F40" s="51">
        <v>44075</v>
      </c>
      <c r="G40" s="52" t="s">
        <v>98</v>
      </c>
      <c r="H40" s="43" t="s">
        <v>102</v>
      </c>
      <c r="I40" s="43">
        <f t="shared" si="1"/>
        <v>650</v>
      </c>
      <c r="J40" s="33" t="s">
        <v>24</v>
      </c>
    </row>
    <row r="41" spans="1:48" s="33" customFormat="1" x14ac:dyDescent="0.2">
      <c r="A41" s="47"/>
      <c r="B41" s="48" t="s">
        <v>103</v>
      </c>
      <c r="C41" s="49" t="s">
        <v>104</v>
      </c>
      <c r="D41" s="50">
        <v>1</v>
      </c>
      <c r="E41" s="49">
        <v>650</v>
      </c>
      <c r="F41" s="51">
        <v>44075</v>
      </c>
      <c r="G41" s="52" t="s">
        <v>98</v>
      </c>
      <c r="H41" s="43" t="s">
        <v>102</v>
      </c>
      <c r="I41" s="43">
        <f t="shared" si="1"/>
        <v>650</v>
      </c>
      <c r="J41" s="33" t="s">
        <v>24</v>
      </c>
    </row>
    <row r="42" spans="1:48" s="33" customFormat="1" x14ac:dyDescent="0.2">
      <c r="A42" s="47"/>
      <c r="B42" s="48" t="s">
        <v>105</v>
      </c>
      <c r="C42" s="49" t="s">
        <v>106</v>
      </c>
      <c r="D42" s="50">
        <v>1</v>
      </c>
      <c r="E42" s="49">
        <v>600</v>
      </c>
      <c r="F42" s="51">
        <v>44075</v>
      </c>
      <c r="G42" s="52" t="s">
        <v>98</v>
      </c>
      <c r="H42" s="43" t="s">
        <v>102</v>
      </c>
      <c r="I42" s="43">
        <f t="shared" si="1"/>
        <v>600</v>
      </c>
      <c r="J42" s="33" t="s">
        <v>24</v>
      </c>
    </row>
    <row r="43" spans="1:48" s="33" customFormat="1" x14ac:dyDescent="0.2">
      <c r="A43" s="47"/>
      <c r="B43" s="48" t="s">
        <v>107</v>
      </c>
      <c r="C43" s="49" t="s">
        <v>108</v>
      </c>
      <c r="D43" s="50">
        <v>1</v>
      </c>
      <c r="E43" s="49">
        <v>550</v>
      </c>
      <c r="F43" s="51">
        <v>44075</v>
      </c>
      <c r="G43" s="52" t="s">
        <v>98</v>
      </c>
      <c r="H43" s="43" t="s">
        <v>102</v>
      </c>
      <c r="I43" s="43">
        <f t="shared" si="1"/>
        <v>550</v>
      </c>
      <c r="J43" s="33" t="s">
        <v>24</v>
      </c>
    </row>
    <row r="44" spans="1:48" s="33" customFormat="1" x14ac:dyDescent="0.2">
      <c r="A44" s="47"/>
      <c r="B44" s="48" t="s">
        <v>109</v>
      </c>
      <c r="C44" s="49" t="s">
        <v>110</v>
      </c>
      <c r="D44" s="50">
        <v>1</v>
      </c>
      <c r="E44" s="49">
        <v>625</v>
      </c>
      <c r="F44" s="51">
        <v>44075</v>
      </c>
      <c r="G44" s="52" t="s">
        <v>98</v>
      </c>
      <c r="H44" s="43" t="s">
        <v>102</v>
      </c>
      <c r="I44" s="43">
        <f t="shared" si="1"/>
        <v>625</v>
      </c>
      <c r="J44" s="33" t="s">
        <v>24</v>
      </c>
    </row>
    <row r="45" spans="1:48" s="33" customFormat="1" x14ac:dyDescent="0.2">
      <c r="A45" s="47"/>
      <c r="B45" s="47" t="s">
        <v>111</v>
      </c>
      <c r="C45" s="49" t="s">
        <v>112</v>
      </c>
      <c r="D45" s="50">
        <v>1</v>
      </c>
      <c r="E45" s="49">
        <v>250</v>
      </c>
      <c r="F45" s="51">
        <v>44376</v>
      </c>
      <c r="H45" s="43" t="s">
        <v>113</v>
      </c>
    </row>
    <row r="46" spans="1:48" s="33" customFormat="1" x14ac:dyDescent="0.2">
      <c r="A46" s="47"/>
      <c r="B46" s="47" t="s">
        <v>114</v>
      </c>
      <c r="C46" s="49" t="s">
        <v>115</v>
      </c>
      <c r="D46" s="50">
        <v>1</v>
      </c>
      <c r="E46" s="49">
        <v>250</v>
      </c>
      <c r="F46" s="51">
        <v>44376</v>
      </c>
      <c r="H46" s="43" t="s">
        <v>113</v>
      </c>
    </row>
    <row r="47" spans="1:48" s="33" customFormat="1" x14ac:dyDescent="0.2">
      <c r="A47" s="47"/>
      <c r="B47" s="47" t="s">
        <v>116</v>
      </c>
      <c r="C47" s="49" t="s">
        <v>117</v>
      </c>
      <c r="D47" s="50">
        <v>1</v>
      </c>
      <c r="E47" s="49">
        <v>250</v>
      </c>
      <c r="F47" s="51">
        <v>44376</v>
      </c>
      <c r="H47" s="43" t="s">
        <v>113</v>
      </c>
    </row>
    <row r="48" spans="1:48" s="46" customFormat="1" x14ac:dyDescent="0.2">
      <c r="A48" s="47"/>
      <c r="B48" s="47" t="s">
        <v>118</v>
      </c>
      <c r="C48" s="49" t="s">
        <v>119</v>
      </c>
      <c r="D48" s="50">
        <v>1</v>
      </c>
      <c r="E48" s="49">
        <v>250</v>
      </c>
      <c r="F48" s="51">
        <v>44376</v>
      </c>
      <c r="G48" s="33"/>
      <c r="H48" s="43" t="s">
        <v>113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</row>
    <row r="49" spans="1:48" s="33" customFormat="1" x14ac:dyDescent="0.2">
      <c r="A49" s="34"/>
      <c r="B49" s="34" t="s">
        <v>120</v>
      </c>
      <c r="C49" s="53" t="s">
        <v>121</v>
      </c>
      <c r="D49" s="29">
        <v>1</v>
      </c>
      <c r="E49" s="28">
        <v>300</v>
      </c>
      <c r="F49" s="30">
        <v>43178</v>
      </c>
      <c r="G49" s="43"/>
      <c r="H49" s="43" t="s">
        <v>122</v>
      </c>
      <c r="I49" s="43"/>
      <c r="J49" s="54" t="s">
        <v>123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</row>
    <row r="50" spans="1:48" s="33" customFormat="1" x14ac:dyDescent="0.2">
      <c r="A50" s="55"/>
      <c r="B50" s="34" t="s">
        <v>120</v>
      </c>
      <c r="C50" s="56" t="s">
        <v>124</v>
      </c>
      <c r="D50" s="57">
        <v>1</v>
      </c>
      <c r="E50" s="56">
        <v>75</v>
      </c>
      <c r="F50" s="58">
        <v>41506</v>
      </c>
      <c r="G50" s="59"/>
      <c r="H50" s="59" t="s">
        <v>125</v>
      </c>
      <c r="I50" s="59"/>
      <c r="J50" s="54" t="s">
        <v>123</v>
      </c>
    </row>
    <row r="51" spans="1:48" s="33" customFormat="1" x14ac:dyDescent="0.2">
      <c r="A51" s="60"/>
      <c r="B51" s="34" t="s">
        <v>126</v>
      </c>
      <c r="C51" s="61" t="s">
        <v>127</v>
      </c>
      <c r="D51" s="62">
        <v>0.1</v>
      </c>
      <c r="E51" s="61">
        <v>615</v>
      </c>
      <c r="F51" s="63">
        <v>43704</v>
      </c>
      <c r="G51" s="54" t="s">
        <v>128</v>
      </c>
      <c r="H51" s="54" t="s">
        <v>122</v>
      </c>
      <c r="I51" s="54"/>
      <c r="J51" s="54" t="s">
        <v>123</v>
      </c>
    </row>
    <row r="52" spans="1:48" s="66" customFormat="1" x14ac:dyDescent="0.2">
      <c r="A52" s="34"/>
      <c r="B52" s="34" t="s">
        <v>126</v>
      </c>
      <c r="C52" s="28" t="s">
        <v>129</v>
      </c>
      <c r="D52" s="64">
        <v>0.1</v>
      </c>
      <c r="E52" s="28">
        <v>700</v>
      </c>
      <c r="F52" s="30">
        <v>43178</v>
      </c>
      <c r="G52" s="65" t="s">
        <v>130</v>
      </c>
      <c r="H52" s="43" t="s">
        <v>122</v>
      </c>
      <c r="I52" s="43"/>
      <c r="J52" s="54" t="s">
        <v>123</v>
      </c>
    </row>
    <row r="53" spans="1:48" s="66" customFormat="1" x14ac:dyDescent="0.2">
      <c r="A53" s="67"/>
      <c r="B53" s="34" t="s">
        <v>126</v>
      </c>
      <c r="C53" s="61" t="s">
        <v>131</v>
      </c>
      <c r="D53" s="62">
        <v>0.1</v>
      </c>
      <c r="E53" s="61">
        <v>200</v>
      </c>
      <c r="F53" s="63">
        <v>43178</v>
      </c>
      <c r="G53" s="54" t="s">
        <v>128</v>
      </c>
      <c r="H53" s="43" t="s">
        <v>122</v>
      </c>
      <c r="I53" s="54"/>
      <c r="J53" s="54" t="s">
        <v>123</v>
      </c>
    </row>
    <row r="54" spans="1:48" s="66" customFormat="1" x14ac:dyDescent="0.2">
      <c r="A54" s="55"/>
      <c r="B54" s="34" t="s">
        <v>126</v>
      </c>
      <c r="C54" s="68" t="s">
        <v>132</v>
      </c>
      <c r="D54" s="69">
        <v>0.1</v>
      </c>
      <c r="E54" s="68">
        <v>0</v>
      </c>
      <c r="F54" s="70">
        <v>43041</v>
      </c>
      <c r="G54" s="71" t="s">
        <v>133</v>
      </c>
      <c r="H54" s="71" t="s">
        <v>122</v>
      </c>
      <c r="I54" s="71"/>
      <c r="J54" s="54" t="s">
        <v>123</v>
      </c>
    </row>
    <row r="55" spans="1:48" s="66" customFormat="1" x14ac:dyDescent="0.2">
      <c r="A55" s="55"/>
      <c r="B55" s="34" t="s">
        <v>126</v>
      </c>
      <c r="C55" s="68" t="s">
        <v>134</v>
      </c>
      <c r="D55" s="69">
        <v>0.1</v>
      </c>
      <c r="E55" s="68">
        <v>0</v>
      </c>
      <c r="F55" s="70">
        <v>42998</v>
      </c>
      <c r="G55" s="71" t="s">
        <v>135</v>
      </c>
      <c r="H55" s="71" t="s">
        <v>122</v>
      </c>
      <c r="I55" s="71"/>
      <c r="J55" s="54" t="s">
        <v>123</v>
      </c>
    </row>
    <row r="56" spans="1:48" s="33" customFormat="1" x14ac:dyDescent="0.2">
      <c r="A56" s="55"/>
      <c r="B56" s="34" t="s">
        <v>126</v>
      </c>
      <c r="C56" s="68" t="s">
        <v>136</v>
      </c>
      <c r="D56" s="69">
        <v>0.1</v>
      </c>
      <c r="E56" s="68">
        <v>0</v>
      </c>
      <c r="F56" s="70">
        <v>42674</v>
      </c>
      <c r="G56" s="71" t="s">
        <v>137</v>
      </c>
      <c r="H56" s="71" t="s">
        <v>122</v>
      </c>
      <c r="I56" s="71"/>
      <c r="J56" s="54" t="s">
        <v>123</v>
      </c>
    </row>
    <row r="57" spans="1:48" s="33" customFormat="1" x14ac:dyDescent="0.2">
      <c r="A57" s="55"/>
      <c r="B57" s="34" t="s">
        <v>126</v>
      </c>
      <c r="C57" s="68" t="s">
        <v>138</v>
      </c>
      <c r="D57" s="69">
        <v>0.1</v>
      </c>
      <c r="E57" s="68">
        <v>0</v>
      </c>
      <c r="F57" s="70">
        <v>41753</v>
      </c>
      <c r="G57" s="71"/>
      <c r="H57" s="71" t="s">
        <v>122</v>
      </c>
      <c r="I57" s="71"/>
      <c r="J57" s="54" t="s">
        <v>123</v>
      </c>
    </row>
    <row r="58" spans="1:48" s="33" customFormat="1" x14ac:dyDescent="0.2">
      <c r="A58" s="27"/>
      <c r="B58" s="27"/>
      <c r="C58" s="72" t="s">
        <v>139</v>
      </c>
      <c r="D58" s="29">
        <v>1</v>
      </c>
      <c r="E58" s="28">
        <v>100</v>
      </c>
      <c r="F58" s="30">
        <v>43417</v>
      </c>
      <c r="G58" s="42"/>
      <c r="H58" s="42"/>
      <c r="I58" s="43">
        <f>E58</f>
        <v>100</v>
      </c>
      <c r="J58" s="43"/>
    </row>
    <row r="59" spans="1:48" s="33" customFormat="1" x14ac:dyDescent="0.2">
      <c r="A59" s="34"/>
      <c r="B59" s="34" t="s">
        <v>140</v>
      </c>
      <c r="C59" s="28" t="s">
        <v>141</v>
      </c>
      <c r="D59" s="29">
        <v>1</v>
      </c>
      <c r="E59" s="28">
        <v>100</v>
      </c>
      <c r="F59" s="30">
        <v>43417</v>
      </c>
      <c r="G59" s="73"/>
      <c r="H59" s="73"/>
      <c r="I59" s="32">
        <f t="shared" ref="I59:I65" si="2">E59</f>
        <v>100</v>
      </c>
      <c r="J59" s="32" t="s">
        <v>96</v>
      </c>
    </row>
    <row r="60" spans="1:48" s="33" customFormat="1" x14ac:dyDescent="0.2">
      <c r="A60" s="34"/>
      <c r="B60" s="34" t="s">
        <v>142</v>
      </c>
      <c r="C60" s="28" t="s">
        <v>143</v>
      </c>
      <c r="D60" s="29">
        <v>1</v>
      </c>
      <c r="E60" s="28">
        <v>100</v>
      </c>
      <c r="F60" s="30">
        <v>43417</v>
      </c>
      <c r="G60" s="73"/>
      <c r="H60" s="73"/>
      <c r="I60" s="32">
        <f t="shared" si="2"/>
        <v>100</v>
      </c>
      <c r="J60" s="32" t="s">
        <v>96</v>
      </c>
    </row>
    <row r="61" spans="1:48" s="33" customFormat="1" x14ac:dyDescent="0.2">
      <c r="A61" s="34"/>
      <c r="B61" s="34" t="s">
        <v>144</v>
      </c>
      <c r="C61" s="28" t="s">
        <v>145</v>
      </c>
      <c r="D61" s="29">
        <v>1</v>
      </c>
      <c r="E61" s="28">
        <v>100</v>
      </c>
      <c r="F61" s="30">
        <v>43417</v>
      </c>
      <c r="G61" s="74"/>
      <c r="H61" s="74"/>
      <c r="I61" s="32">
        <f t="shared" si="2"/>
        <v>100</v>
      </c>
      <c r="J61" s="32" t="s">
        <v>96</v>
      </c>
    </row>
    <row r="62" spans="1:48" s="33" customFormat="1" x14ac:dyDescent="0.2">
      <c r="A62" s="34"/>
      <c r="B62" s="34" t="s">
        <v>146</v>
      </c>
      <c r="C62" s="28" t="s">
        <v>147</v>
      </c>
      <c r="D62" s="29">
        <v>1</v>
      </c>
      <c r="E62" s="28">
        <v>20</v>
      </c>
      <c r="F62" s="30">
        <v>43306</v>
      </c>
      <c r="G62" s="32"/>
      <c r="H62" s="32"/>
      <c r="I62" s="32">
        <f t="shared" si="2"/>
        <v>20</v>
      </c>
      <c r="J62" s="32" t="s">
        <v>96</v>
      </c>
    </row>
    <row r="63" spans="1:48" s="33" customFormat="1" x14ac:dyDescent="0.2">
      <c r="A63" s="34"/>
      <c r="B63" s="34" t="s">
        <v>148</v>
      </c>
      <c r="C63" s="28" t="s">
        <v>149</v>
      </c>
      <c r="D63" s="29">
        <v>1</v>
      </c>
      <c r="E63" s="28">
        <v>20</v>
      </c>
      <c r="F63" s="30">
        <v>43325</v>
      </c>
      <c r="G63" s="32"/>
      <c r="H63" s="32"/>
      <c r="I63" s="32">
        <f t="shared" si="2"/>
        <v>20</v>
      </c>
      <c r="J63" s="32" t="s">
        <v>96</v>
      </c>
    </row>
    <row r="64" spans="1:48" s="33" customFormat="1" x14ac:dyDescent="0.2">
      <c r="A64" s="34"/>
      <c r="B64" s="34" t="s">
        <v>150</v>
      </c>
      <c r="C64" s="28" t="s">
        <v>151</v>
      </c>
      <c r="D64" s="29">
        <v>1</v>
      </c>
      <c r="E64" s="28">
        <v>20</v>
      </c>
      <c r="F64" s="30">
        <v>43325</v>
      </c>
      <c r="G64" s="32"/>
      <c r="H64" s="32"/>
      <c r="I64" s="32">
        <f t="shared" si="2"/>
        <v>20</v>
      </c>
      <c r="J64" s="32" t="s">
        <v>96</v>
      </c>
    </row>
    <row r="65" spans="1:10" s="33" customFormat="1" x14ac:dyDescent="0.2">
      <c r="A65" s="75"/>
      <c r="B65" s="34" t="s">
        <v>152</v>
      </c>
      <c r="C65" s="28" t="s">
        <v>153</v>
      </c>
      <c r="D65" s="29">
        <v>1</v>
      </c>
      <c r="E65" s="28">
        <v>100</v>
      </c>
      <c r="F65" s="30">
        <v>43417</v>
      </c>
      <c r="G65" s="76"/>
      <c r="H65" s="32"/>
      <c r="I65" s="32">
        <f t="shared" si="2"/>
        <v>100</v>
      </c>
      <c r="J65" s="32" t="s">
        <v>96</v>
      </c>
    </row>
    <row r="66" spans="1:10" s="33" customFormat="1" x14ac:dyDescent="0.2">
      <c r="A66" s="34"/>
      <c r="B66" s="34" t="s">
        <v>154</v>
      </c>
      <c r="C66" s="77"/>
      <c r="D66" s="64"/>
      <c r="E66" s="28"/>
      <c r="F66" s="30"/>
      <c r="G66" s="43"/>
      <c r="H66" s="43" t="s">
        <v>50</v>
      </c>
      <c r="I66" s="71"/>
      <c r="J66" s="71"/>
    </row>
    <row r="67" spans="1:10" s="33" customFormat="1" x14ac:dyDescent="0.2">
      <c r="A67" s="28">
        <v>1302018</v>
      </c>
      <c r="B67" s="29">
        <v>0.35</v>
      </c>
      <c r="C67" s="28">
        <v>1000</v>
      </c>
      <c r="D67" s="30">
        <v>43130</v>
      </c>
      <c r="E67" s="43"/>
      <c r="F67" s="43"/>
      <c r="G67" s="43"/>
      <c r="H67" s="32" t="s">
        <v>155</v>
      </c>
    </row>
    <row r="68" spans="1:10" s="33" customFormat="1" ht="89.25" x14ac:dyDescent="0.2">
      <c r="A68" s="28" t="s">
        <v>156</v>
      </c>
      <c r="B68" s="29">
        <v>0.35</v>
      </c>
      <c r="C68" s="28">
        <v>30</v>
      </c>
      <c r="D68" s="30">
        <v>41447</v>
      </c>
      <c r="E68" s="43" t="s">
        <v>157</v>
      </c>
      <c r="F68" s="43" t="s">
        <v>158</v>
      </c>
      <c r="G68" s="43">
        <f>C68</f>
        <v>30</v>
      </c>
      <c r="H68" s="78" t="s">
        <v>155</v>
      </c>
    </row>
    <row r="69" spans="1:10" s="33" customFormat="1" x14ac:dyDescent="0.2">
      <c r="A69" s="34"/>
      <c r="B69" s="34" t="s">
        <v>159</v>
      </c>
      <c r="C69" s="28" t="s">
        <v>160</v>
      </c>
      <c r="D69" s="29">
        <v>1</v>
      </c>
      <c r="E69" s="28">
        <v>150</v>
      </c>
      <c r="F69" s="30">
        <v>41506</v>
      </c>
      <c r="G69" s="43" t="s">
        <v>161</v>
      </c>
      <c r="H69" s="43" t="s">
        <v>50</v>
      </c>
      <c r="I69" s="43">
        <f t="shared" ref="I69:I75" si="3">E69</f>
        <v>150</v>
      </c>
      <c r="J69" s="43" t="s">
        <v>96</v>
      </c>
    </row>
    <row r="70" spans="1:10" s="33" customFormat="1" x14ac:dyDescent="0.2">
      <c r="A70" s="34"/>
      <c r="B70" s="34" t="s">
        <v>162</v>
      </c>
      <c r="C70" s="28" t="s">
        <v>163</v>
      </c>
      <c r="D70" s="29">
        <v>1</v>
      </c>
      <c r="E70" s="28">
        <v>150</v>
      </c>
      <c r="F70" s="30">
        <v>41506</v>
      </c>
      <c r="G70" s="43" t="s">
        <v>164</v>
      </c>
      <c r="H70" s="43" t="s">
        <v>50</v>
      </c>
      <c r="I70" s="43">
        <f t="shared" si="3"/>
        <v>150</v>
      </c>
      <c r="J70" s="43" t="s">
        <v>96</v>
      </c>
    </row>
    <row r="71" spans="1:10" s="33" customFormat="1" x14ac:dyDescent="0.2">
      <c r="A71" s="34"/>
      <c r="B71" s="34" t="s">
        <v>165</v>
      </c>
      <c r="C71" s="28" t="s">
        <v>166</v>
      </c>
      <c r="D71" s="29">
        <v>1</v>
      </c>
      <c r="E71" s="28">
        <v>150</v>
      </c>
      <c r="F71" s="30">
        <v>41506</v>
      </c>
      <c r="G71" s="43" t="s">
        <v>167</v>
      </c>
      <c r="H71" s="43" t="s">
        <v>50</v>
      </c>
      <c r="I71" s="43">
        <f t="shared" si="3"/>
        <v>150</v>
      </c>
      <c r="J71" s="43" t="s">
        <v>96</v>
      </c>
    </row>
    <row r="72" spans="1:10" s="33" customFormat="1" x14ac:dyDescent="0.2">
      <c r="A72" s="34"/>
      <c r="B72" s="34" t="s">
        <v>168</v>
      </c>
      <c r="C72" s="28"/>
      <c r="D72" s="29">
        <v>1</v>
      </c>
      <c r="E72" s="28">
        <v>25</v>
      </c>
      <c r="F72" s="30">
        <v>42923</v>
      </c>
      <c r="G72" s="43"/>
      <c r="H72" s="43" t="s">
        <v>169</v>
      </c>
      <c r="I72" s="43">
        <f t="shared" si="3"/>
        <v>25</v>
      </c>
      <c r="J72" s="43" t="s">
        <v>96</v>
      </c>
    </row>
    <row r="73" spans="1:10" s="33" customFormat="1" x14ac:dyDescent="0.2">
      <c r="A73" s="34"/>
      <c r="B73" s="34" t="s">
        <v>170</v>
      </c>
      <c r="C73" s="28"/>
      <c r="D73" s="29">
        <v>1</v>
      </c>
      <c r="E73" s="28">
        <v>25</v>
      </c>
      <c r="F73" s="30">
        <v>42923</v>
      </c>
      <c r="G73" s="43"/>
      <c r="H73" s="43" t="s">
        <v>171</v>
      </c>
      <c r="I73" s="43">
        <f t="shared" si="3"/>
        <v>25</v>
      </c>
      <c r="J73" s="43" t="s">
        <v>96</v>
      </c>
    </row>
    <row r="74" spans="1:10" s="33" customFormat="1" x14ac:dyDescent="0.2">
      <c r="A74" s="34"/>
      <c r="B74" s="34" t="s">
        <v>172</v>
      </c>
      <c r="C74" s="28"/>
      <c r="D74" s="29">
        <v>1</v>
      </c>
      <c r="E74" s="28">
        <v>25</v>
      </c>
      <c r="F74" s="30">
        <v>42923</v>
      </c>
      <c r="G74" s="43"/>
      <c r="H74" s="43" t="s">
        <v>171</v>
      </c>
      <c r="I74" s="43">
        <f t="shared" si="3"/>
        <v>25</v>
      </c>
      <c r="J74" s="43" t="s">
        <v>96</v>
      </c>
    </row>
    <row r="75" spans="1:10" s="33" customFormat="1" x14ac:dyDescent="0.2">
      <c r="A75" s="34"/>
      <c r="B75" s="34" t="s">
        <v>173</v>
      </c>
      <c r="C75" s="28">
        <v>5012013</v>
      </c>
      <c r="D75" s="29">
        <v>1</v>
      </c>
      <c r="E75" s="28">
        <v>350</v>
      </c>
      <c r="F75" s="30">
        <v>41506</v>
      </c>
      <c r="G75" s="43" t="s">
        <v>174</v>
      </c>
      <c r="H75" s="43" t="s">
        <v>175</v>
      </c>
      <c r="I75" s="43">
        <f t="shared" si="3"/>
        <v>350</v>
      </c>
      <c r="J75" s="43" t="s">
        <v>96</v>
      </c>
    </row>
    <row r="76" spans="1:10" s="33" customFormat="1" x14ac:dyDescent="0.2">
      <c r="A76" s="34"/>
      <c r="B76" s="34" t="s">
        <v>176</v>
      </c>
      <c r="C76" s="53" t="s">
        <v>177</v>
      </c>
      <c r="D76" s="29">
        <v>1</v>
      </c>
      <c r="E76" s="28">
        <v>20</v>
      </c>
      <c r="F76" s="79"/>
      <c r="G76" s="43"/>
      <c r="H76" s="43" t="s">
        <v>50</v>
      </c>
      <c r="I76" s="43"/>
      <c r="J76" s="43" t="s">
        <v>178</v>
      </c>
    </row>
    <row r="77" spans="1:10" s="33" customFormat="1" x14ac:dyDescent="0.2">
      <c r="A77" s="34"/>
      <c r="B77" s="34" t="s">
        <v>179</v>
      </c>
      <c r="C77" s="53" t="s">
        <v>180</v>
      </c>
      <c r="D77" s="29">
        <v>1</v>
      </c>
      <c r="E77" s="28">
        <v>20</v>
      </c>
      <c r="F77" s="79"/>
      <c r="G77" s="43"/>
      <c r="H77" s="43" t="s">
        <v>50</v>
      </c>
      <c r="I77" s="43">
        <f t="shared" ref="I77:I107" si="4">E77</f>
        <v>20</v>
      </c>
      <c r="J77" s="43" t="s">
        <v>178</v>
      </c>
    </row>
    <row r="78" spans="1:10" s="33" customFormat="1" x14ac:dyDescent="0.2">
      <c r="A78" s="34"/>
      <c r="B78" s="34" t="s">
        <v>181</v>
      </c>
      <c r="C78" s="28">
        <v>8142018</v>
      </c>
      <c r="D78" s="29">
        <v>1</v>
      </c>
      <c r="E78" s="28">
        <v>20</v>
      </c>
      <c r="F78" s="30">
        <v>43326</v>
      </c>
      <c r="G78" s="43"/>
      <c r="H78" s="43" t="s">
        <v>18</v>
      </c>
      <c r="I78" s="43">
        <f t="shared" si="4"/>
        <v>20</v>
      </c>
      <c r="J78" s="43" t="s">
        <v>178</v>
      </c>
    </row>
    <row r="79" spans="1:10" s="33" customFormat="1" x14ac:dyDescent="0.2">
      <c r="A79" s="34"/>
      <c r="B79" s="34" t="s">
        <v>182</v>
      </c>
      <c r="C79" s="53" t="s">
        <v>183</v>
      </c>
      <c r="D79" s="29">
        <v>1</v>
      </c>
      <c r="E79" s="28">
        <v>1000</v>
      </c>
      <c r="F79" s="30">
        <v>43559</v>
      </c>
      <c r="G79" s="43"/>
      <c r="H79" s="43" t="s">
        <v>18</v>
      </c>
      <c r="I79" s="43">
        <f t="shared" si="4"/>
        <v>1000</v>
      </c>
      <c r="J79" s="43" t="s">
        <v>178</v>
      </c>
    </row>
    <row r="80" spans="1:10" s="33" customFormat="1" x14ac:dyDescent="0.2">
      <c r="A80" s="34"/>
      <c r="B80" s="34" t="s">
        <v>182</v>
      </c>
      <c r="C80" s="28">
        <v>8142018</v>
      </c>
      <c r="D80" s="29">
        <v>1</v>
      </c>
      <c r="E80" s="28">
        <v>20</v>
      </c>
      <c r="F80" s="30">
        <v>43326</v>
      </c>
      <c r="G80" s="43"/>
      <c r="H80" s="43" t="s">
        <v>18</v>
      </c>
      <c r="I80" s="43">
        <f t="shared" si="4"/>
        <v>20</v>
      </c>
      <c r="J80" s="43" t="s">
        <v>178</v>
      </c>
    </row>
    <row r="81" spans="1:10" s="33" customFormat="1" x14ac:dyDescent="0.2">
      <c r="A81" s="34"/>
      <c r="B81" s="34" t="s">
        <v>184</v>
      </c>
      <c r="C81" s="53" t="s">
        <v>185</v>
      </c>
      <c r="D81" s="29">
        <v>1</v>
      </c>
      <c r="E81" s="28">
        <v>1000</v>
      </c>
      <c r="F81" s="30">
        <v>43559</v>
      </c>
      <c r="G81" s="43"/>
      <c r="H81" s="43" t="s">
        <v>18</v>
      </c>
      <c r="I81" s="43">
        <f t="shared" si="4"/>
        <v>1000</v>
      </c>
      <c r="J81" s="43" t="s">
        <v>178</v>
      </c>
    </row>
    <row r="82" spans="1:10" s="33" customFormat="1" x14ac:dyDescent="0.2">
      <c r="A82" s="34"/>
      <c r="B82" s="34" t="s">
        <v>184</v>
      </c>
      <c r="C82" s="28">
        <v>8142018</v>
      </c>
      <c r="D82" s="29">
        <v>1</v>
      </c>
      <c r="E82" s="28">
        <v>25</v>
      </c>
      <c r="F82" s="30">
        <v>43326</v>
      </c>
      <c r="G82" s="43"/>
      <c r="H82" s="43" t="s">
        <v>18</v>
      </c>
      <c r="I82" s="43">
        <f t="shared" si="4"/>
        <v>25</v>
      </c>
      <c r="J82" s="43" t="s">
        <v>178</v>
      </c>
    </row>
    <row r="83" spans="1:10" s="33" customFormat="1" x14ac:dyDescent="0.2">
      <c r="A83" s="34"/>
      <c r="B83" s="34" t="s">
        <v>186</v>
      </c>
      <c r="C83" s="53" t="s">
        <v>187</v>
      </c>
      <c r="D83" s="29">
        <v>1</v>
      </c>
      <c r="E83" s="28">
        <v>1000</v>
      </c>
      <c r="F83" s="30">
        <v>43559</v>
      </c>
      <c r="G83" s="43"/>
      <c r="H83" s="43" t="s">
        <v>18</v>
      </c>
      <c r="I83" s="43">
        <f t="shared" si="4"/>
        <v>1000</v>
      </c>
      <c r="J83" s="43" t="s">
        <v>178</v>
      </c>
    </row>
    <row r="84" spans="1:10" s="33" customFormat="1" x14ac:dyDescent="0.2">
      <c r="A84" s="34"/>
      <c r="B84" s="34" t="s">
        <v>186</v>
      </c>
      <c r="C84" s="28">
        <v>8142018</v>
      </c>
      <c r="D84" s="29">
        <v>1</v>
      </c>
      <c r="E84" s="28">
        <v>20</v>
      </c>
      <c r="F84" s="30">
        <v>43326</v>
      </c>
      <c r="G84" s="43"/>
      <c r="H84" s="43" t="s">
        <v>18</v>
      </c>
      <c r="I84" s="43">
        <f t="shared" si="4"/>
        <v>20</v>
      </c>
      <c r="J84" s="43" t="s">
        <v>178</v>
      </c>
    </row>
    <row r="85" spans="1:10" s="33" customFormat="1" x14ac:dyDescent="0.2">
      <c r="A85" s="34"/>
      <c r="B85" s="34" t="s">
        <v>188</v>
      </c>
      <c r="C85" s="53" t="s">
        <v>189</v>
      </c>
      <c r="D85" s="29">
        <v>1</v>
      </c>
      <c r="E85" s="28">
        <v>1000</v>
      </c>
      <c r="F85" s="30">
        <v>43559</v>
      </c>
      <c r="G85" s="43"/>
      <c r="H85" s="43" t="s">
        <v>18</v>
      </c>
      <c r="I85" s="43">
        <f t="shared" si="4"/>
        <v>1000</v>
      </c>
      <c r="J85" s="43" t="s">
        <v>178</v>
      </c>
    </row>
    <row r="86" spans="1:10" s="33" customFormat="1" x14ac:dyDescent="0.2">
      <c r="A86" s="34"/>
      <c r="B86" s="34" t="s">
        <v>190</v>
      </c>
      <c r="C86" s="53" t="s">
        <v>191</v>
      </c>
      <c r="D86" s="29">
        <v>1</v>
      </c>
      <c r="E86" s="28">
        <v>1000</v>
      </c>
      <c r="F86" s="30">
        <v>43559</v>
      </c>
      <c r="G86" s="43"/>
      <c r="H86" s="43" t="s">
        <v>18</v>
      </c>
      <c r="I86" s="43">
        <f t="shared" si="4"/>
        <v>1000</v>
      </c>
      <c r="J86" s="43" t="s">
        <v>178</v>
      </c>
    </row>
    <row r="87" spans="1:10" s="33" customFormat="1" x14ac:dyDescent="0.2">
      <c r="A87" s="34"/>
      <c r="B87" s="34" t="s">
        <v>190</v>
      </c>
      <c r="C87" s="53">
        <v>11819</v>
      </c>
      <c r="D87" s="29">
        <v>1</v>
      </c>
      <c r="E87" s="28">
        <v>70</v>
      </c>
      <c r="F87" s="30">
        <v>43483</v>
      </c>
      <c r="G87" s="43" t="s">
        <v>192</v>
      </c>
      <c r="H87" s="43" t="s">
        <v>193</v>
      </c>
      <c r="I87" s="43">
        <f t="shared" si="4"/>
        <v>70</v>
      </c>
      <c r="J87" s="43" t="s">
        <v>178</v>
      </c>
    </row>
    <row r="88" spans="1:10" s="33" customFormat="1" x14ac:dyDescent="0.2">
      <c r="A88" s="34"/>
      <c r="B88" s="34" t="s">
        <v>190</v>
      </c>
      <c r="C88" s="53" t="s">
        <v>194</v>
      </c>
      <c r="D88" s="29">
        <v>1</v>
      </c>
      <c r="E88" s="28">
        <v>50</v>
      </c>
      <c r="F88" s="30">
        <v>43467</v>
      </c>
      <c r="G88" s="43"/>
      <c r="H88" s="43" t="s">
        <v>18</v>
      </c>
      <c r="I88" s="43">
        <f t="shared" si="4"/>
        <v>50</v>
      </c>
      <c r="J88" s="43" t="s">
        <v>178</v>
      </c>
    </row>
    <row r="89" spans="1:10" s="33" customFormat="1" x14ac:dyDescent="0.2">
      <c r="A89" s="34"/>
      <c r="B89" s="34" t="s">
        <v>195</v>
      </c>
      <c r="C89" s="53" t="s">
        <v>196</v>
      </c>
      <c r="D89" s="29">
        <v>1</v>
      </c>
      <c r="E89" s="28">
        <v>1000</v>
      </c>
      <c r="F89" s="30">
        <v>43559</v>
      </c>
      <c r="G89" s="43"/>
      <c r="H89" s="43" t="s">
        <v>18</v>
      </c>
      <c r="I89" s="43">
        <f t="shared" si="4"/>
        <v>1000</v>
      </c>
      <c r="J89" s="43" t="s">
        <v>178</v>
      </c>
    </row>
    <row r="90" spans="1:10" s="33" customFormat="1" x14ac:dyDescent="0.2">
      <c r="A90" s="34"/>
      <c r="B90" s="34" t="s">
        <v>197</v>
      </c>
      <c r="C90" s="53" t="s">
        <v>198</v>
      </c>
      <c r="D90" s="29">
        <v>1</v>
      </c>
      <c r="E90" s="28">
        <v>1000</v>
      </c>
      <c r="F90" s="30">
        <v>43559</v>
      </c>
      <c r="G90" s="43"/>
      <c r="H90" s="43" t="s">
        <v>18</v>
      </c>
      <c r="I90" s="43">
        <f t="shared" si="4"/>
        <v>1000</v>
      </c>
      <c r="J90" s="43" t="s">
        <v>178</v>
      </c>
    </row>
    <row r="91" spans="1:10" s="33" customFormat="1" x14ac:dyDescent="0.2">
      <c r="A91" s="34"/>
      <c r="B91" s="34" t="s">
        <v>199</v>
      </c>
      <c r="C91" s="53" t="s">
        <v>200</v>
      </c>
      <c r="D91" s="29">
        <v>1</v>
      </c>
      <c r="E91" s="28">
        <v>1000</v>
      </c>
      <c r="F91" s="30">
        <v>43559</v>
      </c>
      <c r="G91" s="43"/>
      <c r="H91" s="43" t="s">
        <v>18</v>
      </c>
      <c r="I91" s="43">
        <f t="shared" si="4"/>
        <v>1000</v>
      </c>
      <c r="J91" s="43" t="s">
        <v>178</v>
      </c>
    </row>
    <row r="92" spans="1:10" s="33" customFormat="1" x14ac:dyDescent="0.2">
      <c r="A92" s="34"/>
      <c r="B92" s="34" t="s">
        <v>201</v>
      </c>
      <c r="C92" s="53" t="s">
        <v>202</v>
      </c>
      <c r="D92" s="29">
        <v>1</v>
      </c>
      <c r="E92" s="28">
        <v>1000</v>
      </c>
      <c r="F92" s="30">
        <v>43559</v>
      </c>
      <c r="G92" s="43"/>
      <c r="H92" s="43" t="s">
        <v>18</v>
      </c>
      <c r="I92" s="43">
        <f t="shared" si="4"/>
        <v>1000</v>
      </c>
      <c r="J92" s="43" t="s">
        <v>178</v>
      </c>
    </row>
    <row r="93" spans="1:10" s="33" customFormat="1" x14ac:dyDescent="0.2">
      <c r="A93" s="34" t="s">
        <v>203</v>
      </c>
      <c r="B93" s="34" t="s">
        <v>203</v>
      </c>
      <c r="C93" s="28" t="s">
        <v>204</v>
      </c>
      <c r="D93" s="29">
        <v>0.55000000000000004</v>
      </c>
      <c r="E93" s="28">
        <v>1000</v>
      </c>
      <c r="F93" s="30">
        <v>43168</v>
      </c>
      <c r="G93" s="43" t="s">
        <v>205</v>
      </c>
      <c r="H93" s="43" t="s">
        <v>206</v>
      </c>
      <c r="I93" s="43">
        <f t="shared" si="4"/>
        <v>1000</v>
      </c>
      <c r="J93" s="43"/>
    </row>
    <row r="94" spans="1:10" s="33" customFormat="1" x14ac:dyDescent="0.2">
      <c r="A94" s="34" t="s">
        <v>203</v>
      </c>
      <c r="B94" s="80" t="s">
        <v>207</v>
      </c>
      <c r="C94" s="28">
        <v>1</v>
      </c>
      <c r="D94" s="29" t="s">
        <v>208</v>
      </c>
      <c r="E94" s="28">
        <v>500</v>
      </c>
      <c r="F94" s="30">
        <v>43123</v>
      </c>
      <c r="G94" s="43" t="s">
        <v>192</v>
      </c>
      <c r="H94" s="43" t="s">
        <v>209</v>
      </c>
      <c r="I94" s="43">
        <f t="shared" si="4"/>
        <v>500</v>
      </c>
      <c r="J94" s="43"/>
    </row>
    <row r="95" spans="1:10" s="33" customFormat="1" x14ac:dyDescent="0.2">
      <c r="A95" s="81" t="s">
        <v>210</v>
      </c>
      <c r="B95" s="81" t="s">
        <v>211</v>
      </c>
      <c r="C95" s="56">
        <v>8132018</v>
      </c>
      <c r="D95" s="57">
        <v>1</v>
      </c>
      <c r="E95" s="56">
        <v>20</v>
      </c>
      <c r="F95" s="58">
        <v>43325</v>
      </c>
      <c r="G95" s="82"/>
      <c r="H95" s="82"/>
      <c r="I95" s="82">
        <f t="shared" si="4"/>
        <v>20</v>
      </c>
      <c r="J95" s="32" t="s">
        <v>96</v>
      </c>
    </row>
    <row r="96" spans="1:10" s="33" customFormat="1" x14ac:dyDescent="0.2">
      <c r="A96" s="81"/>
      <c r="B96" s="81" t="s">
        <v>212</v>
      </c>
      <c r="C96" s="56" t="s">
        <v>213</v>
      </c>
      <c r="D96" s="57">
        <v>1</v>
      </c>
      <c r="E96" s="56">
        <v>20</v>
      </c>
      <c r="F96" s="58">
        <v>43325</v>
      </c>
      <c r="G96" s="82"/>
      <c r="H96" s="82"/>
      <c r="I96" s="82">
        <f t="shared" si="4"/>
        <v>20</v>
      </c>
      <c r="J96" s="32" t="s">
        <v>96</v>
      </c>
    </row>
    <row r="97" spans="1:10" s="33" customFormat="1" x14ac:dyDescent="0.2">
      <c r="A97" s="81"/>
      <c r="B97" s="81" t="s">
        <v>214</v>
      </c>
      <c r="C97" s="56" t="s">
        <v>215</v>
      </c>
      <c r="D97" s="57">
        <v>1</v>
      </c>
      <c r="E97" s="56">
        <v>20</v>
      </c>
      <c r="F97" s="58">
        <v>43325</v>
      </c>
      <c r="G97" s="82"/>
      <c r="H97" s="82"/>
      <c r="I97" s="82">
        <f t="shared" si="4"/>
        <v>20</v>
      </c>
      <c r="J97" s="32" t="s">
        <v>96</v>
      </c>
    </row>
    <row r="98" spans="1:10" s="33" customFormat="1" x14ac:dyDescent="0.2">
      <c r="A98" s="34" t="s">
        <v>216</v>
      </c>
      <c r="B98" s="83" t="s">
        <v>217</v>
      </c>
      <c r="C98" s="84" t="s">
        <v>218</v>
      </c>
      <c r="D98" s="85">
        <v>1</v>
      </c>
      <c r="E98" s="84">
        <v>100</v>
      </c>
      <c r="F98" s="86">
        <v>42054</v>
      </c>
      <c r="G98" s="87" t="s">
        <v>219</v>
      </c>
      <c r="H98" s="88" t="s">
        <v>220</v>
      </c>
      <c r="I98" s="43">
        <f t="shared" si="4"/>
        <v>100</v>
      </c>
      <c r="J98" s="43" t="s">
        <v>96</v>
      </c>
    </row>
    <row r="99" spans="1:10" s="33" customFormat="1" x14ac:dyDescent="0.2">
      <c r="A99" s="34"/>
      <c r="B99" s="34" t="s">
        <v>221</v>
      </c>
      <c r="C99" s="28">
        <v>624201310</v>
      </c>
      <c r="D99" s="29">
        <v>0.5</v>
      </c>
      <c r="E99" s="28">
        <v>450</v>
      </c>
      <c r="F99" s="30">
        <v>41506</v>
      </c>
      <c r="G99" s="43" t="s">
        <v>174</v>
      </c>
      <c r="H99" s="43" t="s">
        <v>175</v>
      </c>
      <c r="I99" s="43">
        <f t="shared" si="4"/>
        <v>450</v>
      </c>
      <c r="J99" s="43" t="s">
        <v>96</v>
      </c>
    </row>
    <row r="100" spans="1:10" s="33" customFormat="1" x14ac:dyDescent="0.2">
      <c r="A100" s="34"/>
      <c r="B100" s="34" t="s">
        <v>222</v>
      </c>
      <c r="C100" s="28">
        <v>624201315</v>
      </c>
      <c r="D100" s="29">
        <v>0.5</v>
      </c>
      <c r="E100" s="28">
        <v>300</v>
      </c>
      <c r="F100" s="30">
        <v>41506</v>
      </c>
      <c r="G100" s="43" t="s">
        <v>174</v>
      </c>
      <c r="H100" s="43" t="s">
        <v>175</v>
      </c>
      <c r="I100" s="43">
        <f t="shared" si="4"/>
        <v>300</v>
      </c>
      <c r="J100" s="43" t="s">
        <v>96</v>
      </c>
    </row>
    <row r="101" spans="1:10" s="33" customFormat="1" x14ac:dyDescent="0.2">
      <c r="A101" s="34"/>
      <c r="B101" s="34" t="s">
        <v>223</v>
      </c>
      <c r="C101" s="28">
        <v>82121</v>
      </c>
      <c r="D101" s="29"/>
      <c r="E101" s="28">
        <v>50</v>
      </c>
      <c r="F101" s="30">
        <v>44429</v>
      </c>
      <c r="G101" s="43"/>
      <c r="H101" s="43"/>
      <c r="I101" s="43">
        <f t="shared" si="4"/>
        <v>50</v>
      </c>
      <c r="J101" s="43"/>
    </row>
    <row r="102" spans="1:10" s="33" customFormat="1" x14ac:dyDescent="0.2">
      <c r="A102" s="34"/>
      <c r="B102" s="34" t="s">
        <v>224</v>
      </c>
      <c r="C102" s="28">
        <v>82121</v>
      </c>
      <c r="D102" s="29"/>
      <c r="E102" s="28">
        <v>50</v>
      </c>
      <c r="F102" s="30">
        <v>44429</v>
      </c>
      <c r="G102" s="43"/>
      <c r="H102" s="43"/>
      <c r="I102" s="43">
        <f t="shared" si="4"/>
        <v>50</v>
      </c>
      <c r="J102" s="43"/>
    </row>
    <row r="103" spans="1:10" s="33" customFormat="1" x14ac:dyDescent="0.2">
      <c r="A103" s="34"/>
      <c r="B103" s="34" t="s">
        <v>225</v>
      </c>
      <c r="C103" s="28">
        <v>82121</v>
      </c>
      <c r="D103" s="29"/>
      <c r="E103" s="28">
        <v>50</v>
      </c>
      <c r="F103" s="30">
        <v>44429</v>
      </c>
      <c r="G103" s="43"/>
      <c r="H103" s="43"/>
      <c r="I103" s="43">
        <f t="shared" si="4"/>
        <v>50</v>
      </c>
      <c r="J103" s="43"/>
    </row>
    <row r="104" spans="1:10" s="33" customFormat="1" x14ac:dyDescent="0.2">
      <c r="A104" s="34"/>
      <c r="B104" s="34" t="s">
        <v>226</v>
      </c>
      <c r="C104" s="28" t="s">
        <v>227</v>
      </c>
      <c r="D104" s="29">
        <v>1</v>
      </c>
      <c r="E104" s="28">
        <v>50</v>
      </c>
      <c r="F104" s="30">
        <v>41569</v>
      </c>
      <c r="G104" s="43" t="s">
        <v>228</v>
      </c>
      <c r="H104" s="43" t="s">
        <v>229</v>
      </c>
      <c r="I104" s="43">
        <f t="shared" si="4"/>
        <v>50</v>
      </c>
      <c r="J104" s="43" t="s">
        <v>96</v>
      </c>
    </row>
    <row r="105" spans="1:10" s="33" customFormat="1" x14ac:dyDescent="0.2">
      <c r="A105" s="34"/>
      <c r="B105" s="34" t="s">
        <v>230</v>
      </c>
      <c r="C105" s="28">
        <v>7092013</v>
      </c>
      <c r="D105" s="89">
        <v>1</v>
      </c>
      <c r="E105" s="90">
        <v>50</v>
      </c>
      <c r="F105" s="30">
        <v>41569</v>
      </c>
      <c r="G105" s="43" t="s">
        <v>228</v>
      </c>
      <c r="H105" s="43" t="s">
        <v>229</v>
      </c>
      <c r="I105" s="43">
        <f t="shared" si="4"/>
        <v>50</v>
      </c>
      <c r="J105" s="43" t="s">
        <v>96</v>
      </c>
    </row>
    <row r="106" spans="1:10" s="33" customFormat="1" x14ac:dyDescent="0.2">
      <c r="A106" s="34"/>
      <c r="B106" s="34" t="s">
        <v>231</v>
      </c>
      <c r="C106" s="28" t="s">
        <v>232</v>
      </c>
      <c r="D106" s="29">
        <v>1</v>
      </c>
      <c r="E106" s="28">
        <v>50</v>
      </c>
      <c r="F106" s="30">
        <v>41569</v>
      </c>
      <c r="G106" s="43" t="s">
        <v>228</v>
      </c>
      <c r="H106" s="43" t="s">
        <v>229</v>
      </c>
      <c r="I106" s="43">
        <f t="shared" si="4"/>
        <v>50</v>
      </c>
      <c r="J106" s="43" t="s">
        <v>96</v>
      </c>
    </row>
    <row r="107" spans="1:10" s="33" customFormat="1" x14ac:dyDescent="0.2">
      <c r="A107" s="34"/>
      <c r="B107" s="34" t="s">
        <v>233</v>
      </c>
      <c r="C107" s="28" t="s">
        <v>234</v>
      </c>
      <c r="D107" s="89">
        <v>1</v>
      </c>
      <c r="E107" s="90">
        <v>50</v>
      </c>
      <c r="F107" s="30">
        <v>41569</v>
      </c>
      <c r="G107" s="43" t="s">
        <v>228</v>
      </c>
      <c r="H107" s="43" t="s">
        <v>229</v>
      </c>
      <c r="I107" s="43">
        <f t="shared" si="4"/>
        <v>50</v>
      </c>
      <c r="J107" s="43" t="s">
        <v>96</v>
      </c>
    </row>
    <row r="108" spans="1:10" s="33" customFormat="1" x14ac:dyDescent="0.2">
      <c r="A108" s="34" t="s">
        <v>235</v>
      </c>
      <c r="B108" s="27" t="s">
        <v>236</v>
      </c>
      <c r="C108" s="72" t="s">
        <v>237</v>
      </c>
      <c r="D108" s="91">
        <v>1</v>
      </c>
      <c r="E108" s="92">
        <v>475</v>
      </c>
      <c r="F108" s="79">
        <v>42247</v>
      </c>
      <c r="G108" s="93" t="s">
        <v>238</v>
      </c>
      <c r="H108" s="43" t="s">
        <v>229</v>
      </c>
      <c r="I108" s="43"/>
      <c r="J108" s="43" t="s">
        <v>96</v>
      </c>
    </row>
    <row r="109" spans="1:10" s="33" customFormat="1" x14ac:dyDescent="0.2">
      <c r="A109" s="47"/>
      <c r="B109" s="47"/>
      <c r="C109" s="49"/>
      <c r="D109" s="50"/>
      <c r="E109" s="49"/>
      <c r="F109" s="51"/>
      <c r="H109" s="43"/>
    </row>
    <row r="110" spans="1:10" s="33" customFormat="1" x14ac:dyDescent="0.2">
      <c r="A110" s="47"/>
      <c r="B110" s="47"/>
      <c r="C110" s="49"/>
      <c r="D110" s="50"/>
      <c r="E110" s="49"/>
      <c r="F110" s="51"/>
      <c r="H110" s="43"/>
    </row>
    <row r="111" spans="1:10" s="33" customFormat="1" x14ac:dyDescent="0.2">
      <c r="A111" s="47"/>
      <c r="B111" s="47"/>
      <c r="C111" s="49"/>
      <c r="D111" s="50"/>
      <c r="E111" s="49"/>
      <c r="F111" s="51"/>
      <c r="H111" s="43"/>
    </row>
    <row r="112" spans="1:10" s="33" customFormat="1" x14ac:dyDescent="0.2">
      <c r="A112" s="94" t="s">
        <v>239</v>
      </c>
      <c r="B112" s="95" t="s">
        <v>240</v>
      </c>
      <c r="C112" s="96" t="s">
        <v>241</v>
      </c>
      <c r="D112" s="97">
        <v>0.1</v>
      </c>
      <c r="E112" s="96">
        <v>60</v>
      </c>
      <c r="F112" s="98">
        <v>43483</v>
      </c>
      <c r="G112" s="31" t="s">
        <v>242</v>
      </c>
      <c r="H112" s="31" t="s">
        <v>243</v>
      </c>
      <c r="I112" s="32"/>
      <c r="J112" s="32" t="s">
        <v>123</v>
      </c>
    </row>
    <row r="113" spans="1:10" s="33" customFormat="1" x14ac:dyDescent="0.2">
      <c r="A113" s="99" t="s">
        <v>244</v>
      </c>
      <c r="B113" s="99" t="s">
        <v>245</v>
      </c>
      <c r="C113" s="100" t="s">
        <v>246</v>
      </c>
      <c r="D113" s="101">
        <v>1</v>
      </c>
      <c r="E113" s="100">
        <v>2900</v>
      </c>
      <c r="F113" s="102">
        <v>43978</v>
      </c>
      <c r="G113" s="103" t="s">
        <v>247</v>
      </c>
      <c r="H113" s="104" t="s">
        <v>102</v>
      </c>
      <c r="J113" s="33" t="s">
        <v>248</v>
      </c>
    </row>
    <row r="114" spans="1:10" s="33" customFormat="1" x14ac:dyDescent="0.2">
      <c r="A114" s="99" t="s">
        <v>244</v>
      </c>
      <c r="B114" s="99" t="s">
        <v>245</v>
      </c>
      <c r="C114" s="100" t="s">
        <v>249</v>
      </c>
      <c r="D114" s="101">
        <v>1</v>
      </c>
      <c r="E114" s="100">
        <v>125</v>
      </c>
      <c r="F114" s="102">
        <v>43978</v>
      </c>
      <c r="G114" s="103" t="s">
        <v>250</v>
      </c>
      <c r="H114" s="104" t="s">
        <v>102</v>
      </c>
      <c r="J114" s="33" t="s">
        <v>248</v>
      </c>
    </row>
    <row r="115" spans="1:10" s="33" customFormat="1" x14ac:dyDescent="0.2">
      <c r="A115" s="105" t="s">
        <v>251</v>
      </c>
      <c r="B115" s="83" t="s">
        <v>252</v>
      </c>
      <c r="C115" s="84" t="s">
        <v>253</v>
      </c>
      <c r="D115" s="85">
        <v>1</v>
      </c>
      <c r="E115" s="84">
        <v>100</v>
      </c>
      <c r="F115" s="86">
        <v>42054</v>
      </c>
      <c r="G115" s="87" t="s">
        <v>254</v>
      </c>
      <c r="H115" s="104" t="s">
        <v>255</v>
      </c>
      <c r="I115" s="43"/>
      <c r="J115" s="43" t="s">
        <v>123</v>
      </c>
    </row>
    <row r="116" spans="1:10" s="33" customFormat="1" ht="18" x14ac:dyDescent="0.2">
      <c r="A116" s="99" t="s">
        <v>256</v>
      </c>
      <c r="B116" s="99" t="s">
        <v>257</v>
      </c>
      <c r="C116" s="100" t="s">
        <v>258</v>
      </c>
      <c r="D116" s="101">
        <v>1</v>
      </c>
      <c r="E116" s="100">
        <v>1500</v>
      </c>
      <c r="F116" s="102">
        <v>44105</v>
      </c>
      <c r="G116" s="106" t="s">
        <v>259</v>
      </c>
      <c r="H116" s="104" t="s">
        <v>260</v>
      </c>
      <c r="I116" s="103"/>
      <c r="J116" s="33" t="s">
        <v>248</v>
      </c>
    </row>
    <row r="117" spans="1:10" s="33" customFormat="1" x14ac:dyDescent="0.2">
      <c r="A117" s="99" t="s">
        <v>261</v>
      </c>
      <c r="B117" s="99" t="s">
        <v>262</v>
      </c>
      <c r="C117" s="100" t="s">
        <v>263</v>
      </c>
      <c r="D117" s="101">
        <v>1</v>
      </c>
      <c r="E117" s="100">
        <v>1000</v>
      </c>
      <c r="F117" s="102">
        <v>44105</v>
      </c>
      <c r="G117" s="106" t="s">
        <v>264</v>
      </c>
      <c r="H117" s="104" t="s">
        <v>260</v>
      </c>
      <c r="I117" s="103"/>
      <c r="J117" s="33" t="s">
        <v>96</v>
      </c>
    </row>
    <row r="118" spans="1:10" s="33" customFormat="1" ht="18" x14ac:dyDescent="0.2">
      <c r="A118" s="99" t="s">
        <v>261</v>
      </c>
      <c r="B118" s="99" t="s">
        <v>262</v>
      </c>
      <c r="C118" s="100" t="s">
        <v>265</v>
      </c>
      <c r="D118" s="101">
        <v>1</v>
      </c>
      <c r="E118" s="100">
        <v>1000</v>
      </c>
      <c r="F118" s="102">
        <v>44088</v>
      </c>
      <c r="G118" s="106" t="s">
        <v>266</v>
      </c>
      <c r="H118" s="104" t="s">
        <v>260</v>
      </c>
      <c r="I118" s="103"/>
      <c r="J118" s="33" t="s">
        <v>96</v>
      </c>
    </row>
    <row r="119" spans="1:10" s="33" customFormat="1" ht="18" x14ac:dyDescent="0.2">
      <c r="A119" s="99" t="s">
        <v>261</v>
      </c>
      <c r="B119" s="99" t="s">
        <v>262</v>
      </c>
      <c r="C119" s="100" t="s">
        <v>267</v>
      </c>
      <c r="D119" s="101">
        <v>1</v>
      </c>
      <c r="E119" s="100">
        <v>1000</v>
      </c>
      <c r="F119" s="102">
        <v>44087</v>
      </c>
      <c r="G119" s="106" t="s">
        <v>268</v>
      </c>
      <c r="H119" s="104" t="s">
        <v>260</v>
      </c>
      <c r="I119" s="103"/>
      <c r="J119" s="33" t="s">
        <v>96</v>
      </c>
    </row>
    <row r="120" spans="1:10" s="33" customFormat="1" x14ac:dyDescent="0.2">
      <c r="A120" s="34" t="s">
        <v>269</v>
      </c>
      <c r="B120" s="107" t="s">
        <v>270</v>
      </c>
      <c r="C120" s="108" t="s">
        <v>271</v>
      </c>
      <c r="D120" s="109">
        <v>1</v>
      </c>
      <c r="E120" s="110">
        <v>20</v>
      </c>
      <c r="F120" s="111">
        <v>41578</v>
      </c>
      <c r="G120" s="112" t="s">
        <v>272</v>
      </c>
      <c r="H120" s="113" t="s">
        <v>273</v>
      </c>
      <c r="I120" s="114"/>
      <c r="J120" s="113" t="s">
        <v>123</v>
      </c>
    </row>
    <row r="121" spans="1:10" s="33" customFormat="1" x14ac:dyDescent="0.2">
      <c r="A121" s="47" t="s">
        <v>274</v>
      </c>
      <c r="B121" s="99" t="s">
        <v>275</v>
      </c>
      <c r="C121" s="100" t="s">
        <v>276</v>
      </c>
      <c r="D121" s="101">
        <v>1</v>
      </c>
      <c r="E121" s="100">
        <v>900</v>
      </c>
      <c r="F121" s="115">
        <v>43521</v>
      </c>
      <c r="G121" s="116" t="s">
        <v>277</v>
      </c>
      <c r="H121" s="117"/>
      <c r="J121" s="33" t="s">
        <v>123</v>
      </c>
    </row>
    <row r="122" spans="1:10" s="33" customFormat="1" x14ac:dyDescent="0.2">
      <c r="A122" s="47" t="s">
        <v>278</v>
      </c>
      <c r="B122" s="99" t="s">
        <v>279</v>
      </c>
      <c r="C122" s="100" t="s">
        <v>280</v>
      </c>
      <c r="D122" s="101">
        <v>1</v>
      </c>
      <c r="E122" s="100">
        <v>900</v>
      </c>
      <c r="F122" s="115">
        <v>44494</v>
      </c>
      <c r="G122" s="116" t="s">
        <v>281</v>
      </c>
      <c r="H122" s="43"/>
    </row>
    <row r="123" spans="1:10" s="33" customFormat="1" x14ac:dyDescent="0.2">
      <c r="A123" s="47" t="s">
        <v>278</v>
      </c>
      <c r="B123" s="99" t="s">
        <v>279</v>
      </c>
      <c r="C123" s="100" t="s">
        <v>282</v>
      </c>
      <c r="D123" s="101">
        <v>1</v>
      </c>
      <c r="E123" s="100">
        <v>900</v>
      </c>
      <c r="F123" s="115">
        <v>44494</v>
      </c>
      <c r="G123" s="116" t="s">
        <v>281</v>
      </c>
      <c r="H123" s="43"/>
    </row>
    <row r="124" spans="1:10" s="33" customFormat="1" x14ac:dyDescent="0.2">
      <c r="A124" s="95" t="s">
        <v>283</v>
      </c>
      <c r="B124" s="95" t="s">
        <v>284</v>
      </c>
      <c r="C124" s="118" t="s">
        <v>285</v>
      </c>
      <c r="D124" s="97">
        <v>1</v>
      </c>
      <c r="E124" s="96">
        <v>900</v>
      </c>
      <c r="F124" s="98">
        <v>44508</v>
      </c>
      <c r="G124" s="104" t="s">
        <v>286</v>
      </c>
      <c r="H124" s="104"/>
      <c r="I124" s="43"/>
      <c r="J124" s="43"/>
    </row>
    <row r="125" spans="1:10" s="33" customFormat="1" x14ac:dyDescent="0.2">
      <c r="A125" s="95" t="s">
        <v>283</v>
      </c>
      <c r="B125" s="95" t="s">
        <v>284</v>
      </c>
      <c r="C125" s="118" t="s">
        <v>287</v>
      </c>
      <c r="D125" s="97">
        <v>1</v>
      </c>
      <c r="E125" s="96">
        <v>1000</v>
      </c>
      <c r="F125" s="98">
        <v>44508</v>
      </c>
      <c r="G125" s="104" t="s">
        <v>286</v>
      </c>
      <c r="H125" s="104"/>
      <c r="I125" s="43"/>
      <c r="J125" s="43"/>
    </row>
    <row r="126" spans="1:10" s="33" customFormat="1" x14ac:dyDescent="0.2">
      <c r="A126" s="34" t="s">
        <v>288</v>
      </c>
      <c r="B126" s="34" t="s">
        <v>289</v>
      </c>
      <c r="C126" s="77" t="s">
        <v>290</v>
      </c>
      <c r="D126" s="29">
        <v>1</v>
      </c>
      <c r="E126" s="28">
        <v>20</v>
      </c>
      <c r="F126" s="30">
        <v>42879</v>
      </c>
      <c r="G126" s="43"/>
      <c r="H126" s="43" t="s">
        <v>50</v>
      </c>
      <c r="I126" s="43"/>
      <c r="J126" s="43" t="s">
        <v>248</v>
      </c>
    </row>
    <row r="127" spans="1:10" s="33" customFormat="1" x14ac:dyDescent="0.2">
      <c r="A127" s="34" t="s">
        <v>291</v>
      </c>
      <c r="B127" s="34" t="s">
        <v>292</v>
      </c>
      <c r="C127" s="77" t="s">
        <v>293</v>
      </c>
      <c r="D127" s="29">
        <v>1</v>
      </c>
      <c r="E127" s="28">
        <v>20</v>
      </c>
      <c r="F127" s="30">
        <v>42879</v>
      </c>
      <c r="G127" s="43"/>
      <c r="H127" s="43" t="s">
        <v>50</v>
      </c>
      <c r="I127" s="43"/>
      <c r="J127" s="43" t="s">
        <v>248</v>
      </c>
    </row>
    <row r="128" spans="1:10" s="33" customFormat="1" x14ac:dyDescent="0.2">
      <c r="A128" s="34" t="s">
        <v>294</v>
      </c>
      <c r="B128" s="34" t="s">
        <v>295</v>
      </c>
      <c r="C128" s="77" t="s">
        <v>296</v>
      </c>
      <c r="D128" s="29">
        <v>1</v>
      </c>
      <c r="E128" s="28">
        <v>20</v>
      </c>
      <c r="F128" s="30">
        <v>42879</v>
      </c>
      <c r="G128" s="43"/>
      <c r="H128" s="43" t="s">
        <v>50</v>
      </c>
      <c r="I128" s="43"/>
      <c r="J128" s="43" t="s">
        <v>248</v>
      </c>
    </row>
    <row r="129" spans="1:10" s="33" customFormat="1" x14ac:dyDescent="0.2">
      <c r="A129" s="34" t="s">
        <v>297</v>
      </c>
      <c r="B129" s="34" t="s">
        <v>298</v>
      </c>
      <c r="C129" s="77" t="s">
        <v>299</v>
      </c>
      <c r="D129" s="29">
        <v>1</v>
      </c>
      <c r="E129" s="28">
        <v>20</v>
      </c>
      <c r="F129" s="30">
        <v>42879</v>
      </c>
      <c r="G129" s="43"/>
      <c r="H129" s="43" t="s">
        <v>50</v>
      </c>
      <c r="I129" s="43"/>
      <c r="J129" s="43" t="s">
        <v>248</v>
      </c>
    </row>
    <row r="130" spans="1:10" s="33" customFormat="1" x14ac:dyDescent="0.2">
      <c r="A130" s="34" t="s">
        <v>300</v>
      </c>
      <c r="B130" s="34" t="s">
        <v>301</v>
      </c>
      <c r="C130" s="77" t="s">
        <v>302</v>
      </c>
      <c r="D130" s="29">
        <v>1</v>
      </c>
      <c r="E130" s="28">
        <v>20</v>
      </c>
      <c r="F130" s="30">
        <v>42879</v>
      </c>
      <c r="G130" s="43"/>
      <c r="H130" s="43" t="s">
        <v>50</v>
      </c>
      <c r="I130" s="43"/>
      <c r="J130" s="43" t="s">
        <v>248</v>
      </c>
    </row>
    <row r="131" spans="1:10" s="33" customFormat="1" x14ac:dyDescent="0.2">
      <c r="A131" s="34" t="s">
        <v>303</v>
      </c>
      <c r="B131" s="34" t="s">
        <v>304</v>
      </c>
      <c r="C131" s="77" t="s">
        <v>305</v>
      </c>
      <c r="D131" s="29">
        <v>1</v>
      </c>
      <c r="E131" s="28">
        <v>20</v>
      </c>
      <c r="F131" s="30">
        <v>42842</v>
      </c>
      <c r="G131" s="43"/>
      <c r="H131" s="43" t="s">
        <v>50</v>
      </c>
      <c r="I131" s="43"/>
      <c r="J131" s="43" t="s">
        <v>123</v>
      </c>
    </row>
    <row r="132" spans="1:10" s="33" customFormat="1" x14ac:dyDescent="0.2">
      <c r="A132" s="34" t="s">
        <v>306</v>
      </c>
      <c r="B132" s="34" t="s">
        <v>307</v>
      </c>
      <c r="C132" s="77" t="s">
        <v>305</v>
      </c>
      <c r="D132" s="29">
        <v>1</v>
      </c>
      <c r="E132" s="28">
        <v>20</v>
      </c>
      <c r="F132" s="30">
        <v>42842</v>
      </c>
      <c r="G132" s="43"/>
      <c r="H132" s="43" t="s">
        <v>50</v>
      </c>
      <c r="I132" s="43"/>
      <c r="J132" s="43" t="s">
        <v>123</v>
      </c>
    </row>
    <row r="133" spans="1:10" s="33" customFormat="1" x14ac:dyDescent="0.2">
      <c r="A133" s="34" t="s">
        <v>308</v>
      </c>
      <c r="B133" s="34" t="s">
        <v>309</v>
      </c>
      <c r="C133" s="28" t="s">
        <v>310</v>
      </c>
      <c r="D133" s="64">
        <v>0.1</v>
      </c>
      <c r="E133" s="28">
        <v>0</v>
      </c>
      <c r="F133" s="30">
        <v>41982</v>
      </c>
      <c r="G133" s="43" t="s">
        <v>311</v>
      </c>
      <c r="H133" s="43"/>
      <c r="I133" s="43"/>
      <c r="J133" s="43" t="s">
        <v>123</v>
      </c>
    </row>
    <row r="134" spans="1:10" s="33" customFormat="1" x14ac:dyDescent="0.2">
      <c r="A134" s="34" t="s">
        <v>312</v>
      </c>
      <c r="B134" s="34" t="s">
        <v>313</v>
      </c>
      <c r="C134" s="28" t="s">
        <v>314</v>
      </c>
      <c r="D134" s="29">
        <v>0.1</v>
      </c>
      <c r="E134" s="28">
        <v>50</v>
      </c>
      <c r="F134" s="30">
        <v>41982</v>
      </c>
      <c r="G134" s="43" t="s">
        <v>315</v>
      </c>
      <c r="H134" s="43" t="s">
        <v>175</v>
      </c>
      <c r="I134" s="43"/>
      <c r="J134" s="43" t="s">
        <v>123</v>
      </c>
    </row>
    <row r="135" spans="1:10" s="33" customFormat="1" x14ac:dyDescent="0.2">
      <c r="A135" s="34" t="s">
        <v>316</v>
      </c>
      <c r="B135" s="95" t="s">
        <v>317</v>
      </c>
      <c r="C135" s="96" t="s">
        <v>318</v>
      </c>
      <c r="D135" s="119">
        <v>1</v>
      </c>
      <c r="E135" s="96" t="s">
        <v>319</v>
      </c>
      <c r="F135" s="98">
        <v>43371</v>
      </c>
      <c r="G135" s="104" t="s">
        <v>320</v>
      </c>
      <c r="H135" s="43" t="s">
        <v>18</v>
      </c>
      <c r="I135" s="43"/>
      <c r="J135" s="43" t="s">
        <v>123</v>
      </c>
    </row>
    <row r="136" spans="1:10" s="33" customFormat="1" x14ac:dyDescent="0.2">
      <c r="A136" s="34" t="s">
        <v>316</v>
      </c>
      <c r="B136" s="95" t="s">
        <v>317</v>
      </c>
      <c r="C136" s="96">
        <v>602015300</v>
      </c>
      <c r="D136" s="119">
        <v>1</v>
      </c>
      <c r="E136" s="96" t="s">
        <v>319</v>
      </c>
      <c r="F136" s="98">
        <v>41359</v>
      </c>
      <c r="G136" s="104" t="s">
        <v>320</v>
      </c>
      <c r="H136" s="43" t="s">
        <v>18</v>
      </c>
      <c r="I136" s="43"/>
      <c r="J136" s="43" t="s">
        <v>123</v>
      </c>
    </row>
    <row r="137" spans="1:10" s="33" customFormat="1" x14ac:dyDescent="0.2">
      <c r="A137" s="60" t="s">
        <v>321</v>
      </c>
      <c r="B137" s="120" t="s">
        <v>322</v>
      </c>
      <c r="C137" s="121" t="s">
        <v>323</v>
      </c>
      <c r="D137" s="122">
        <v>0.1</v>
      </c>
      <c r="E137" s="121">
        <v>70</v>
      </c>
      <c r="F137" s="123">
        <v>43483</v>
      </c>
      <c r="G137" s="124" t="s">
        <v>242</v>
      </c>
      <c r="H137" s="125" t="s">
        <v>18</v>
      </c>
      <c r="I137" s="43"/>
      <c r="J137" s="54" t="s">
        <v>123</v>
      </c>
    </row>
    <row r="138" spans="1:10" s="33" customFormat="1" x14ac:dyDescent="0.2">
      <c r="A138" s="34" t="s">
        <v>324</v>
      </c>
      <c r="B138" s="34" t="s">
        <v>325</v>
      </c>
      <c r="C138" s="35" t="s">
        <v>326</v>
      </c>
      <c r="D138" s="29">
        <v>1</v>
      </c>
      <c r="E138" s="72"/>
      <c r="F138" s="79">
        <v>39253</v>
      </c>
      <c r="G138" s="43" t="s">
        <v>327</v>
      </c>
      <c r="H138" s="43" t="s">
        <v>328</v>
      </c>
      <c r="I138" s="43">
        <f t="shared" ref="I138:I140" si="5">E138</f>
        <v>0</v>
      </c>
      <c r="J138" s="43" t="s">
        <v>96</v>
      </c>
    </row>
    <row r="139" spans="1:10" s="33" customFormat="1" x14ac:dyDescent="0.2">
      <c r="A139" s="34" t="s">
        <v>329</v>
      </c>
      <c r="B139" s="34" t="s">
        <v>330</v>
      </c>
      <c r="C139" s="35" t="s">
        <v>331</v>
      </c>
      <c r="D139" s="29">
        <v>1</v>
      </c>
      <c r="E139" s="72"/>
      <c r="F139" s="79">
        <v>39253</v>
      </c>
      <c r="G139" s="43" t="s">
        <v>332</v>
      </c>
      <c r="H139" s="43" t="s">
        <v>328</v>
      </c>
      <c r="I139" s="43">
        <f t="shared" si="5"/>
        <v>0</v>
      </c>
      <c r="J139" s="43" t="s">
        <v>96</v>
      </c>
    </row>
    <row r="140" spans="1:10" s="33" customFormat="1" x14ac:dyDescent="0.2">
      <c r="A140" s="34" t="s">
        <v>333</v>
      </c>
      <c r="B140" s="34" t="s">
        <v>334</v>
      </c>
      <c r="C140" s="35" t="s">
        <v>331</v>
      </c>
      <c r="D140" s="29">
        <v>1</v>
      </c>
      <c r="E140" s="72"/>
      <c r="F140" s="79">
        <v>39253</v>
      </c>
      <c r="G140" s="43" t="s">
        <v>335</v>
      </c>
      <c r="H140" s="43" t="s">
        <v>328</v>
      </c>
      <c r="I140" s="43">
        <f t="shared" si="5"/>
        <v>0</v>
      </c>
      <c r="J140" s="43" t="s">
        <v>96</v>
      </c>
    </row>
    <row r="141" spans="1:10" s="33" customFormat="1" x14ac:dyDescent="0.2">
      <c r="A141" s="34" t="s">
        <v>336</v>
      </c>
      <c r="B141" s="95" t="s">
        <v>337</v>
      </c>
      <c r="C141" s="96" t="s">
        <v>338</v>
      </c>
      <c r="D141" s="119">
        <v>1</v>
      </c>
      <c r="E141" s="96" t="s">
        <v>319</v>
      </c>
      <c r="F141" s="98">
        <v>43375</v>
      </c>
      <c r="G141" s="104" t="s">
        <v>320</v>
      </c>
      <c r="H141" s="43" t="s">
        <v>18</v>
      </c>
      <c r="I141" s="43"/>
      <c r="J141" s="43" t="s">
        <v>123</v>
      </c>
    </row>
    <row r="142" spans="1:10" s="33" customFormat="1" x14ac:dyDescent="0.2">
      <c r="A142" s="34" t="s">
        <v>339</v>
      </c>
      <c r="B142" s="34" t="s">
        <v>340</v>
      </c>
      <c r="C142" s="28" t="s">
        <v>341</v>
      </c>
      <c r="D142" s="29">
        <v>0.1</v>
      </c>
      <c r="E142" s="28">
        <v>180</v>
      </c>
      <c r="F142" s="30">
        <v>42410</v>
      </c>
      <c r="G142" s="43"/>
      <c r="H142" s="43" t="s">
        <v>175</v>
      </c>
      <c r="I142" s="43">
        <f t="shared" ref="I142:I143" si="6">E142</f>
        <v>180</v>
      </c>
      <c r="J142" s="43" t="s">
        <v>248</v>
      </c>
    </row>
    <row r="143" spans="1:10" s="33" customFormat="1" x14ac:dyDescent="0.2">
      <c r="A143" s="34" t="s">
        <v>342</v>
      </c>
      <c r="B143" s="34" t="s">
        <v>343</v>
      </c>
      <c r="C143" s="28" t="s">
        <v>344</v>
      </c>
      <c r="D143" s="29">
        <v>0.1</v>
      </c>
      <c r="E143" s="28">
        <v>180</v>
      </c>
      <c r="F143" s="30">
        <v>42384</v>
      </c>
      <c r="G143" s="43"/>
      <c r="H143" s="43" t="s">
        <v>18</v>
      </c>
      <c r="I143" s="43">
        <f t="shared" si="6"/>
        <v>180</v>
      </c>
      <c r="J143" s="43" t="s">
        <v>248</v>
      </c>
    </row>
    <row r="144" spans="1:10" s="33" customFormat="1" x14ac:dyDescent="0.2">
      <c r="A144" s="47"/>
      <c r="B144" s="47"/>
      <c r="C144" s="49"/>
      <c r="D144" s="50"/>
      <c r="E144" s="49"/>
      <c r="F144" s="51"/>
      <c r="H144" s="43"/>
    </row>
    <row r="145" spans="1:8" s="33" customFormat="1" x14ac:dyDescent="0.2">
      <c r="A145" s="47"/>
      <c r="B145" s="47"/>
      <c r="C145" s="49"/>
      <c r="D145" s="50"/>
      <c r="E145" s="49"/>
      <c r="F145" s="51"/>
      <c r="H145" s="43"/>
    </row>
    <row r="146" spans="1:8" s="33" customFormat="1" x14ac:dyDescent="0.2">
      <c r="A146" s="47"/>
      <c r="B146" s="47"/>
      <c r="C146" s="49"/>
      <c r="D146" s="50"/>
      <c r="E146" s="49"/>
      <c r="F146" s="51"/>
      <c r="H146" s="43"/>
    </row>
    <row r="147" spans="1:8" s="33" customFormat="1" x14ac:dyDescent="0.2">
      <c r="A147" s="47"/>
      <c r="B147" s="47"/>
      <c r="C147" s="49"/>
      <c r="D147" s="50"/>
      <c r="E147" s="49"/>
      <c r="F147" s="51"/>
      <c r="H147" s="43"/>
    </row>
    <row r="148" spans="1:8" s="33" customFormat="1" x14ac:dyDescent="0.2">
      <c r="A148" s="47"/>
      <c r="B148" s="47"/>
      <c r="C148" s="49"/>
      <c r="D148" s="50"/>
      <c r="E148" s="49"/>
      <c r="F148" s="51"/>
      <c r="H148" s="43"/>
    </row>
    <row r="149" spans="1:8" s="33" customFormat="1" x14ac:dyDescent="0.2">
      <c r="A149" s="47"/>
      <c r="B149" s="47"/>
      <c r="C149" s="49"/>
      <c r="D149" s="50"/>
      <c r="E149" s="49"/>
      <c r="F149" s="51"/>
      <c r="H149" s="43"/>
    </row>
    <row r="150" spans="1:8" s="33" customFormat="1" x14ac:dyDescent="0.2">
      <c r="A150" s="47"/>
      <c r="B150" s="47"/>
      <c r="C150" s="49"/>
      <c r="D150" s="50"/>
      <c r="E150" s="49"/>
      <c r="F150" s="51"/>
      <c r="H150" s="43"/>
    </row>
    <row r="151" spans="1:8" s="33" customFormat="1" x14ac:dyDescent="0.2">
      <c r="A151" s="47"/>
      <c r="B151" s="47"/>
      <c r="C151" s="49"/>
      <c r="D151" s="50"/>
      <c r="E151" s="49"/>
      <c r="F151" s="51"/>
      <c r="H151" s="43"/>
    </row>
    <row r="152" spans="1:8" s="33" customFormat="1" x14ac:dyDescent="0.2">
      <c r="A152" s="47"/>
      <c r="B152" s="47"/>
      <c r="C152" s="49"/>
      <c r="D152" s="50"/>
      <c r="E152" s="49"/>
      <c r="F152" s="51"/>
      <c r="H152" s="43"/>
    </row>
    <row r="153" spans="1:8" s="33" customFormat="1" x14ac:dyDescent="0.2">
      <c r="A153" s="47"/>
      <c r="B153" s="47"/>
      <c r="C153" s="49"/>
      <c r="D153" s="50"/>
      <c r="E153" s="49"/>
      <c r="F153" s="51"/>
      <c r="H153" s="43"/>
    </row>
    <row r="154" spans="1:8" s="33" customFormat="1" x14ac:dyDescent="0.2">
      <c r="A154" s="47"/>
      <c r="B154" s="47"/>
      <c r="C154" s="49"/>
      <c r="D154" s="50"/>
      <c r="E154" s="49"/>
      <c r="F154" s="51"/>
      <c r="H154" s="43"/>
    </row>
    <row r="155" spans="1:8" s="33" customFormat="1" x14ac:dyDescent="0.2">
      <c r="A155" s="47"/>
      <c r="B155" s="47"/>
      <c r="C155" s="49"/>
      <c r="D155" s="50"/>
      <c r="E155" s="49"/>
      <c r="F155" s="51"/>
      <c r="H155" s="43"/>
    </row>
    <row r="156" spans="1:8" s="33" customFormat="1" x14ac:dyDescent="0.2">
      <c r="A156" s="47"/>
      <c r="B156" s="47"/>
      <c r="C156" s="49"/>
      <c r="D156" s="50"/>
      <c r="E156" s="49"/>
      <c r="F156" s="51"/>
      <c r="H156" s="43"/>
    </row>
    <row r="157" spans="1:8" s="33" customFormat="1" x14ac:dyDescent="0.2">
      <c r="A157" s="47"/>
      <c r="B157" s="47"/>
      <c r="C157" s="49"/>
      <c r="D157" s="50"/>
      <c r="E157" s="49"/>
      <c r="F157" s="51"/>
      <c r="H157" s="43"/>
    </row>
    <row r="158" spans="1:8" s="33" customFormat="1" x14ac:dyDescent="0.2">
      <c r="A158" s="47"/>
      <c r="B158" s="47"/>
      <c r="C158" s="49"/>
      <c r="D158" s="50"/>
      <c r="E158" s="49"/>
      <c r="F158" s="51"/>
      <c r="H158" s="43"/>
    </row>
    <row r="159" spans="1:8" s="33" customFormat="1" x14ac:dyDescent="0.2">
      <c r="A159" s="47"/>
      <c r="B159" s="47"/>
      <c r="C159" s="49"/>
      <c r="D159" s="50"/>
      <c r="E159" s="49"/>
      <c r="F159" s="51"/>
      <c r="H159" s="43"/>
    </row>
    <row r="160" spans="1:8" s="33" customFormat="1" x14ac:dyDescent="0.2">
      <c r="A160" s="47"/>
      <c r="B160" s="47"/>
      <c r="C160" s="49"/>
      <c r="D160" s="50"/>
      <c r="E160" s="49"/>
      <c r="F160" s="51"/>
      <c r="H160" s="43"/>
    </row>
    <row r="161" spans="1:8" s="33" customFormat="1" x14ac:dyDescent="0.2">
      <c r="A161" s="47"/>
      <c r="B161" s="47"/>
      <c r="C161" s="49"/>
      <c r="D161" s="50"/>
      <c r="E161" s="49"/>
      <c r="F161" s="51"/>
      <c r="H161" s="43"/>
    </row>
    <row r="162" spans="1:8" s="33" customFormat="1" x14ac:dyDescent="0.2">
      <c r="A162" s="47"/>
      <c r="B162" s="47"/>
      <c r="C162" s="49"/>
      <c r="D162" s="50"/>
      <c r="E162" s="49"/>
      <c r="F162" s="51"/>
      <c r="H162" s="43"/>
    </row>
    <row r="163" spans="1:8" s="33" customFormat="1" x14ac:dyDescent="0.2">
      <c r="A163" s="47"/>
      <c r="B163" s="47"/>
      <c r="C163" s="49"/>
      <c r="D163" s="50"/>
      <c r="E163" s="49"/>
      <c r="F163" s="51"/>
      <c r="H163" s="43"/>
    </row>
    <row r="164" spans="1:8" s="33" customFormat="1" x14ac:dyDescent="0.2">
      <c r="A164" s="47"/>
      <c r="B164" s="47"/>
      <c r="C164" s="49"/>
      <c r="D164" s="50"/>
      <c r="E164" s="49"/>
      <c r="F164" s="51"/>
      <c r="H164" s="43"/>
    </row>
    <row r="165" spans="1:8" s="33" customFormat="1" x14ac:dyDescent="0.2">
      <c r="A165" s="47"/>
      <c r="B165" s="47"/>
      <c r="C165" s="49"/>
      <c r="D165" s="50"/>
      <c r="E165" s="49"/>
      <c r="F165" s="51"/>
      <c r="H165" s="43"/>
    </row>
    <row r="166" spans="1:8" s="33" customFormat="1" x14ac:dyDescent="0.2">
      <c r="A166" s="47"/>
      <c r="B166" s="47"/>
      <c r="C166" s="49"/>
      <c r="D166" s="50"/>
      <c r="E166" s="49"/>
      <c r="F166" s="51"/>
      <c r="H166" s="43"/>
    </row>
    <row r="167" spans="1:8" s="33" customFormat="1" x14ac:dyDescent="0.2">
      <c r="A167" s="47"/>
      <c r="B167" s="47"/>
      <c r="C167" s="49"/>
      <c r="D167" s="50"/>
      <c r="E167" s="49"/>
      <c r="F167" s="51"/>
      <c r="H167" s="43"/>
    </row>
    <row r="168" spans="1:8" s="33" customFormat="1" x14ac:dyDescent="0.2">
      <c r="A168" s="47"/>
      <c r="B168" s="47"/>
      <c r="C168" s="49"/>
      <c r="D168" s="50"/>
      <c r="E168" s="49"/>
      <c r="F168" s="51"/>
      <c r="H168" s="43"/>
    </row>
    <row r="169" spans="1:8" s="33" customFormat="1" x14ac:dyDescent="0.2">
      <c r="A169" s="47"/>
      <c r="B169" s="47"/>
      <c r="C169" s="49"/>
      <c r="D169" s="50"/>
      <c r="E169" s="49"/>
      <c r="F169" s="51"/>
      <c r="H169" s="43"/>
    </row>
    <row r="170" spans="1:8" s="33" customFormat="1" x14ac:dyDescent="0.2">
      <c r="A170" s="47"/>
      <c r="B170" s="47"/>
      <c r="C170" s="49"/>
      <c r="D170" s="50"/>
      <c r="E170" s="49"/>
      <c r="F170" s="51"/>
      <c r="H170" s="43"/>
    </row>
    <row r="171" spans="1:8" s="33" customFormat="1" x14ac:dyDescent="0.2">
      <c r="A171" s="47"/>
      <c r="B171" s="47"/>
      <c r="C171" s="49"/>
      <c r="D171" s="50"/>
      <c r="E171" s="49"/>
      <c r="F171" s="51"/>
      <c r="H171" s="43"/>
    </row>
    <row r="172" spans="1:8" s="33" customFormat="1" x14ac:dyDescent="0.2">
      <c r="A172" s="47"/>
      <c r="B172" s="47"/>
      <c r="C172" s="49"/>
      <c r="D172" s="50"/>
      <c r="E172" s="49"/>
      <c r="F172" s="51"/>
      <c r="H172" s="43"/>
    </row>
    <row r="173" spans="1:8" s="33" customFormat="1" x14ac:dyDescent="0.2">
      <c r="A173" s="47"/>
      <c r="B173" s="47"/>
      <c r="C173" s="49"/>
      <c r="D173" s="50"/>
      <c r="E173" s="49"/>
      <c r="F173" s="51"/>
      <c r="H173" s="43"/>
    </row>
    <row r="174" spans="1:8" s="33" customFormat="1" x14ac:dyDescent="0.2">
      <c r="A174" s="47"/>
      <c r="B174" s="47"/>
      <c r="C174" s="49"/>
      <c r="D174" s="50"/>
      <c r="E174" s="49"/>
      <c r="F174" s="51"/>
      <c r="H174" s="43"/>
    </row>
    <row r="175" spans="1:8" s="33" customFormat="1" x14ac:dyDescent="0.2">
      <c r="A175" s="47"/>
      <c r="B175" s="47"/>
      <c r="C175" s="49"/>
      <c r="D175" s="50"/>
      <c r="E175" s="49"/>
      <c r="F175" s="51"/>
      <c r="H175" s="43"/>
    </row>
    <row r="176" spans="1:8" s="33" customFormat="1" x14ac:dyDescent="0.2">
      <c r="A176" s="47"/>
      <c r="B176" s="47"/>
      <c r="C176" s="49"/>
      <c r="D176" s="50"/>
      <c r="E176" s="49"/>
      <c r="F176" s="51"/>
      <c r="H176" s="43"/>
    </row>
    <row r="177" spans="1:8" s="33" customFormat="1" x14ac:dyDescent="0.2">
      <c r="A177" s="47"/>
      <c r="B177" s="47"/>
      <c r="C177" s="49"/>
      <c r="D177" s="50"/>
      <c r="E177" s="49"/>
      <c r="F177" s="51"/>
      <c r="H177" s="43"/>
    </row>
    <row r="178" spans="1:8" s="33" customFormat="1" x14ac:dyDescent="0.2">
      <c r="A178" s="47"/>
      <c r="B178" s="47"/>
      <c r="C178" s="49"/>
      <c r="D178" s="50"/>
      <c r="E178" s="49"/>
      <c r="F178" s="51"/>
      <c r="H178" s="43"/>
    </row>
    <row r="179" spans="1:8" s="33" customFormat="1" x14ac:dyDescent="0.2">
      <c r="A179" s="47"/>
      <c r="B179" s="47"/>
      <c r="C179" s="49"/>
      <c r="D179" s="50"/>
      <c r="E179" s="49"/>
      <c r="F179" s="51"/>
      <c r="H179" s="43"/>
    </row>
    <row r="180" spans="1:8" s="33" customFormat="1" x14ac:dyDescent="0.2">
      <c r="A180" s="47"/>
      <c r="B180" s="47"/>
      <c r="C180" s="49"/>
      <c r="D180" s="50"/>
      <c r="E180" s="49"/>
      <c r="F180" s="51"/>
      <c r="H180" s="43"/>
    </row>
    <row r="181" spans="1:8" s="33" customFormat="1" x14ac:dyDescent="0.2">
      <c r="A181" s="47"/>
      <c r="B181" s="47"/>
      <c r="C181" s="49"/>
      <c r="D181" s="50"/>
      <c r="E181" s="49"/>
      <c r="F181" s="51"/>
      <c r="H181" s="43"/>
    </row>
    <row r="182" spans="1:8" s="33" customFormat="1" x14ac:dyDescent="0.2">
      <c r="A182" s="47"/>
      <c r="B182" s="47"/>
      <c r="C182" s="49"/>
      <c r="D182" s="50"/>
      <c r="E182" s="49"/>
      <c r="F182" s="51"/>
      <c r="H182" s="43"/>
    </row>
    <row r="183" spans="1:8" s="33" customFormat="1" x14ac:dyDescent="0.2">
      <c r="A183" s="47"/>
      <c r="B183" s="47"/>
      <c r="C183" s="49"/>
      <c r="D183" s="50"/>
      <c r="E183" s="49"/>
      <c r="F183" s="51"/>
      <c r="H183" s="43"/>
    </row>
    <row r="184" spans="1:8" s="33" customFormat="1" x14ac:dyDescent="0.2">
      <c r="A184" s="47"/>
      <c r="B184" s="47"/>
      <c r="C184" s="49"/>
      <c r="D184" s="50"/>
      <c r="E184" s="49"/>
      <c r="F184" s="51"/>
      <c r="H184" s="43"/>
    </row>
    <row r="185" spans="1:8" s="33" customFormat="1" x14ac:dyDescent="0.2">
      <c r="A185" s="47"/>
      <c r="B185" s="47"/>
      <c r="C185" s="49"/>
      <c r="D185" s="50"/>
      <c r="E185" s="49"/>
      <c r="F185" s="51"/>
      <c r="H185" s="43"/>
    </row>
    <row r="186" spans="1:8" s="33" customFormat="1" x14ac:dyDescent="0.2">
      <c r="A186" s="47"/>
      <c r="B186" s="47"/>
      <c r="C186" s="49"/>
      <c r="D186" s="50"/>
      <c r="E186" s="49"/>
      <c r="F186" s="51"/>
      <c r="H186" s="43"/>
    </row>
    <row r="187" spans="1:8" s="33" customFormat="1" x14ac:dyDescent="0.2">
      <c r="A187" s="47"/>
      <c r="B187" s="47"/>
      <c r="C187" s="49"/>
      <c r="D187" s="50"/>
      <c r="E187" s="49"/>
      <c r="F187" s="51"/>
      <c r="H187" s="43"/>
    </row>
    <row r="188" spans="1:8" s="33" customFormat="1" x14ac:dyDescent="0.2">
      <c r="A188" s="47"/>
      <c r="B188" s="47"/>
      <c r="C188" s="49"/>
      <c r="D188" s="50"/>
      <c r="E188" s="49"/>
      <c r="F188" s="51"/>
      <c r="H188" s="43"/>
    </row>
    <row r="189" spans="1:8" s="33" customFormat="1" x14ac:dyDescent="0.2">
      <c r="A189" s="47"/>
      <c r="B189" s="47"/>
      <c r="C189" s="49"/>
      <c r="D189" s="50"/>
      <c r="E189" s="49"/>
      <c r="F189" s="51"/>
      <c r="H189" s="43"/>
    </row>
    <row r="190" spans="1:8" s="33" customFormat="1" x14ac:dyDescent="0.2">
      <c r="A190" s="47"/>
      <c r="B190" s="47"/>
      <c r="C190" s="49"/>
      <c r="D190" s="50"/>
      <c r="E190" s="49"/>
      <c r="F190" s="51"/>
      <c r="H190" s="43"/>
    </row>
    <row r="191" spans="1:8" s="33" customFormat="1" x14ac:dyDescent="0.2">
      <c r="A191" s="47"/>
      <c r="B191" s="47"/>
      <c r="C191" s="49"/>
      <c r="D191" s="50"/>
      <c r="E191" s="49"/>
      <c r="F191" s="51"/>
      <c r="H191" s="43"/>
    </row>
    <row r="192" spans="1:8" s="33" customFormat="1" x14ac:dyDescent="0.2">
      <c r="A192" s="47"/>
      <c r="B192" s="47"/>
      <c r="C192" s="49"/>
      <c r="D192" s="50"/>
      <c r="E192" s="49"/>
      <c r="F192" s="51"/>
      <c r="H192" s="43"/>
    </row>
    <row r="193" spans="1:8" s="33" customFormat="1" x14ac:dyDescent="0.2">
      <c r="A193" s="47"/>
      <c r="B193" s="47"/>
      <c r="C193" s="49"/>
      <c r="D193" s="50"/>
      <c r="E193" s="49"/>
      <c r="F193" s="51"/>
      <c r="H193" s="43"/>
    </row>
    <row r="194" spans="1:8" s="33" customFormat="1" x14ac:dyDescent="0.2">
      <c r="A194" s="47"/>
      <c r="B194" s="47"/>
      <c r="C194" s="49"/>
      <c r="D194" s="50"/>
      <c r="E194" s="49"/>
      <c r="F194" s="51"/>
      <c r="H194" s="43"/>
    </row>
    <row r="195" spans="1:8" s="33" customFormat="1" x14ac:dyDescent="0.2">
      <c r="A195" s="47"/>
      <c r="B195" s="47"/>
      <c r="C195" s="49"/>
      <c r="D195" s="50"/>
      <c r="E195" s="49"/>
      <c r="F195" s="51"/>
      <c r="H195" s="43"/>
    </row>
    <row r="196" spans="1:8" s="33" customFormat="1" x14ac:dyDescent="0.2">
      <c r="A196" s="47"/>
      <c r="B196" s="47"/>
      <c r="C196" s="49"/>
      <c r="D196" s="50"/>
      <c r="E196" s="49"/>
      <c r="F196" s="51"/>
      <c r="H196" s="43"/>
    </row>
    <row r="197" spans="1:8" s="33" customFormat="1" x14ac:dyDescent="0.2">
      <c r="A197" s="47"/>
      <c r="B197" s="47"/>
      <c r="C197" s="49"/>
      <c r="D197" s="50"/>
      <c r="E197" s="49"/>
      <c r="F197" s="51"/>
      <c r="H197" s="43"/>
    </row>
    <row r="198" spans="1:8" s="33" customFormat="1" x14ac:dyDescent="0.2">
      <c r="A198" s="47"/>
      <c r="B198" s="47"/>
      <c r="C198" s="49"/>
      <c r="D198" s="50"/>
      <c r="E198" s="49"/>
      <c r="F198" s="51"/>
      <c r="H198" s="43"/>
    </row>
    <row r="199" spans="1:8" s="33" customFormat="1" x14ac:dyDescent="0.2">
      <c r="A199" s="47"/>
      <c r="B199" s="47"/>
      <c r="C199" s="49"/>
      <c r="D199" s="50"/>
      <c r="E199" s="49"/>
      <c r="F199" s="51"/>
      <c r="H199" s="43"/>
    </row>
    <row r="200" spans="1:8" s="33" customFormat="1" x14ac:dyDescent="0.2">
      <c r="A200" s="47"/>
      <c r="B200" s="47"/>
      <c r="C200" s="49"/>
      <c r="D200" s="50"/>
      <c r="E200" s="49"/>
      <c r="F200" s="51"/>
      <c r="H200" s="43"/>
    </row>
    <row r="201" spans="1:8" s="33" customFormat="1" x14ac:dyDescent="0.2">
      <c r="A201" s="47"/>
      <c r="B201" s="47"/>
      <c r="C201" s="49"/>
      <c r="D201" s="50"/>
      <c r="E201" s="49"/>
      <c r="F201" s="51"/>
      <c r="H201" s="43"/>
    </row>
    <row r="202" spans="1:8" s="33" customFormat="1" x14ac:dyDescent="0.2">
      <c r="A202" s="47"/>
      <c r="B202" s="47"/>
      <c r="C202" s="49"/>
      <c r="D202" s="50"/>
      <c r="E202" s="49"/>
      <c r="F202" s="51"/>
      <c r="H202" s="43"/>
    </row>
    <row r="203" spans="1:8" s="33" customFormat="1" x14ac:dyDescent="0.2">
      <c r="A203" s="47"/>
      <c r="B203" s="47"/>
      <c r="C203" s="49"/>
      <c r="D203" s="50"/>
      <c r="E203" s="49"/>
      <c r="F203" s="51"/>
      <c r="H203" s="43"/>
    </row>
    <row r="204" spans="1:8" s="33" customFormat="1" x14ac:dyDescent="0.2">
      <c r="A204" s="47"/>
      <c r="B204" s="47"/>
      <c r="C204" s="49"/>
      <c r="D204" s="50"/>
      <c r="E204" s="49"/>
      <c r="F204" s="51"/>
      <c r="H204" s="43"/>
    </row>
    <row r="205" spans="1:8" s="33" customFormat="1" x14ac:dyDescent="0.2">
      <c r="A205" s="47"/>
      <c r="B205" s="47"/>
      <c r="C205" s="49"/>
      <c r="D205" s="50"/>
      <c r="E205" s="49"/>
      <c r="F205" s="51"/>
      <c r="H205" s="43"/>
    </row>
    <row r="206" spans="1:8" s="33" customFormat="1" x14ac:dyDescent="0.2">
      <c r="A206" s="47"/>
      <c r="B206" s="47"/>
      <c r="C206" s="49"/>
      <c r="D206" s="50"/>
      <c r="E206" s="49"/>
      <c r="F206" s="51"/>
      <c r="H206" s="43"/>
    </row>
    <row r="207" spans="1:8" s="33" customFormat="1" x14ac:dyDescent="0.2">
      <c r="A207" s="47"/>
      <c r="B207" s="47"/>
      <c r="C207" s="49"/>
      <c r="D207" s="50"/>
      <c r="E207" s="49"/>
      <c r="F207" s="51"/>
      <c r="H207" s="43"/>
    </row>
    <row r="208" spans="1:8" s="33" customFormat="1" x14ac:dyDescent="0.2">
      <c r="A208" s="47"/>
      <c r="B208" s="47"/>
      <c r="C208" s="49"/>
      <c r="D208" s="50"/>
      <c r="E208" s="49"/>
      <c r="F208" s="51"/>
      <c r="H208" s="43"/>
    </row>
    <row r="209" spans="1:8" s="33" customFormat="1" x14ac:dyDescent="0.2">
      <c r="A209" s="47"/>
      <c r="B209" s="47"/>
      <c r="C209" s="49"/>
      <c r="D209" s="50"/>
      <c r="E209" s="49"/>
      <c r="F209" s="51"/>
      <c r="H209" s="43"/>
    </row>
    <row r="210" spans="1:8" s="33" customFormat="1" x14ac:dyDescent="0.2">
      <c r="A210" s="47"/>
      <c r="B210" s="47"/>
      <c r="C210" s="49"/>
      <c r="D210" s="50"/>
      <c r="E210" s="49"/>
      <c r="F210" s="51"/>
      <c r="H210" s="43"/>
    </row>
    <row r="211" spans="1:8" s="33" customFormat="1" x14ac:dyDescent="0.2">
      <c r="A211" s="47"/>
      <c r="B211" s="47"/>
      <c r="C211" s="49"/>
      <c r="D211" s="50"/>
      <c r="E211" s="49"/>
      <c r="F211" s="51"/>
      <c r="H211" s="43"/>
    </row>
    <row r="212" spans="1:8" s="33" customFormat="1" x14ac:dyDescent="0.2">
      <c r="A212" s="47"/>
      <c r="B212" s="47"/>
      <c r="C212" s="49"/>
      <c r="D212" s="50"/>
      <c r="E212" s="49"/>
      <c r="F212" s="51"/>
      <c r="H212" s="43"/>
    </row>
    <row r="213" spans="1:8" s="33" customFormat="1" x14ac:dyDescent="0.2">
      <c r="A213" s="47"/>
      <c r="B213" s="47"/>
      <c r="C213" s="49"/>
      <c r="D213" s="50"/>
      <c r="E213" s="49"/>
      <c r="F213" s="51"/>
      <c r="H213" s="43"/>
    </row>
    <row r="214" spans="1:8" s="33" customFormat="1" x14ac:dyDescent="0.2">
      <c r="A214" s="47"/>
      <c r="B214" s="47"/>
      <c r="C214" s="49"/>
      <c r="D214" s="50"/>
      <c r="E214" s="49"/>
      <c r="F214" s="51"/>
      <c r="H214" s="43"/>
    </row>
    <row r="215" spans="1:8" s="33" customFormat="1" x14ac:dyDescent="0.2">
      <c r="A215" s="47"/>
      <c r="B215" s="47"/>
      <c r="C215" s="49"/>
      <c r="D215" s="50"/>
      <c r="E215" s="49"/>
      <c r="F215" s="51"/>
      <c r="H215" s="43"/>
    </row>
    <row r="216" spans="1:8" s="33" customFormat="1" x14ac:dyDescent="0.2">
      <c r="A216" s="47"/>
      <c r="B216" s="47"/>
      <c r="C216" s="49"/>
      <c r="D216" s="50"/>
      <c r="E216" s="49"/>
      <c r="F216" s="51"/>
      <c r="H216" s="43"/>
    </row>
    <row r="217" spans="1:8" s="33" customFormat="1" x14ac:dyDescent="0.2">
      <c r="A217" s="47"/>
      <c r="B217" s="47"/>
      <c r="C217" s="49"/>
      <c r="D217" s="50"/>
      <c r="E217" s="49"/>
      <c r="F217" s="51"/>
      <c r="H217" s="43"/>
    </row>
    <row r="218" spans="1:8" s="33" customFormat="1" x14ac:dyDescent="0.2">
      <c r="A218" s="47"/>
      <c r="B218" s="47"/>
      <c r="C218" s="49"/>
      <c r="D218" s="50"/>
      <c r="E218" s="49"/>
      <c r="F218" s="51"/>
      <c r="H218" s="43"/>
    </row>
    <row r="219" spans="1:8" s="33" customFormat="1" x14ac:dyDescent="0.2">
      <c r="A219" s="47"/>
      <c r="B219" s="47"/>
      <c r="C219" s="49"/>
      <c r="D219" s="50"/>
      <c r="E219" s="49"/>
      <c r="F219" s="51"/>
      <c r="H219" s="43"/>
    </row>
    <row r="220" spans="1:8" s="33" customFormat="1" x14ac:dyDescent="0.2">
      <c r="A220" s="47"/>
      <c r="B220" s="47"/>
      <c r="C220" s="49"/>
      <c r="D220" s="50"/>
      <c r="E220" s="49"/>
      <c r="F220" s="51"/>
      <c r="H220" s="43"/>
    </row>
    <row r="221" spans="1:8" s="33" customFormat="1" x14ac:dyDescent="0.2">
      <c r="A221" s="47"/>
      <c r="B221" s="47"/>
      <c r="C221" s="49"/>
      <c r="D221" s="50"/>
      <c r="E221" s="49"/>
      <c r="F221" s="51"/>
      <c r="H221" s="43"/>
    </row>
    <row r="222" spans="1:8" s="33" customFormat="1" x14ac:dyDescent="0.2">
      <c r="A222" s="47"/>
      <c r="B222" s="47"/>
      <c r="C222" s="49"/>
      <c r="D222" s="50"/>
      <c r="E222" s="49"/>
      <c r="F222" s="51"/>
      <c r="H222" s="43"/>
    </row>
    <row r="223" spans="1:8" s="33" customFormat="1" x14ac:dyDescent="0.2">
      <c r="A223" s="47"/>
      <c r="B223" s="47"/>
      <c r="C223" s="49"/>
      <c r="D223" s="50"/>
      <c r="E223" s="49"/>
      <c r="F223" s="51"/>
      <c r="H223" s="43"/>
    </row>
    <row r="224" spans="1:8" s="33" customFormat="1" x14ac:dyDescent="0.2">
      <c r="A224" s="47"/>
      <c r="B224" s="47"/>
      <c r="C224" s="49"/>
      <c r="D224" s="50"/>
      <c r="E224" s="49"/>
      <c r="F224" s="51"/>
      <c r="H224" s="43"/>
    </row>
    <row r="225" spans="1:8" s="33" customFormat="1" x14ac:dyDescent="0.2">
      <c r="A225" s="47"/>
      <c r="B225" s="47"/>
      <c r="C225" s="49"/>
      <c r="D225" s="50"/>
      <c r="E225" s="49"/>
      <c r="F225" s="51"/>
      <c r="H225" s="43"/>
    </row>
    <row r="226" spans="1:8" s="33" customFormat="1" x14ac:dyDescent="0.2">
      <c r="A226" s="47"/>
      <c r="B226" s="47"/>
      <c r="C226" s="49"/>
      <c r="D226" s="50"/>
      <c r="E226" s="49"/>
      <c r="F226" s="51"/>
      <c r="H226" s="43"/>
    </row>
    <row r="227" spans="1:8" s="33" customFormat="1" x14ac:dyDescent="0.2">
      <c r="A227" s="47"/>
      <c r="B227" s="47"/>
      <c r="C227" s="49"/>
      <c r="D227" s="50"/>
      <c r="E227" s="49"/>
      <c r="F227" s="51"/>
      <c r="H227" s="43"/>
    </row>
    <row r="228" spans="1:8" s="33" customFormat="1" x14ac:dyDescent="0.2">
      <c r="A228" s="47"/>
      <c r="B228" s="47"/>
      <c r="C228" s="49"/>
      <c r="D228" s="50"/>
      <c r="E228" s="49"/>
      <c r="F228" s="51"/>
      <c r="H228" s="43"/>
    </row>
    <row r="229" spans="1:8" s="33" customFormat="1" x14ac:dyDescent="0.2">
      <c r="A229" s="47"/>
      <c r="B229" s="47"/>
      <c r="C229" s="49"/>
      <c r="D229" s="50"/>
      <c r="E229" s="49"/>
      <c r="F229" s="51"/>
      <c r="H229" s="43"/>
    </row>
    <row r="230" spans="1:8" s="33" customFormat="1" x14ac:dyDescent="0.2">
      <c r="A230" s="47"/>
      <c r="B230" s="47"/>
      <c r="C230" s="49"/>
      <c r="D230" s="50"/>
      <c r="E230" s="49"/>
      <c r="F230" s="51"/>
      <c r="H230" s="43"/>
    </row>
    <row r="231" spans="1:8" s="33" customFormat="1" x14ac:dyDescent="0.2">
      <c r="A231" s="47"/>
      <c r="B231" s="47"/>
      <c r="C231" s="49"/>
      <c r="D231" s="50"/>
      <c r="E231" s="49"/>
      <c r="F231" s="51"/>
      <c r="H231" s="43"/>
    </row>
    <row r="232" spans="1:8" s="33" customFormat="1" x14ac:dyDescent="0.2">
      <c r="A232" s="47"/>
      <c r="B232" s="47"/>
      <c r="C232" s="49"/>
      <c r="D232" s="50"/>
      <c r="E232" s="49"/>
      <c r="F232" s="51"/>
      <c r="H232" s="43"/>
    </row>
    <row r="233" spans="1:8" s="33" customFormat="1" x14ac:dyDescent="0.2">
      <c r="A233" s="47"/>
      <c r="B233" s="47"/>
      <c r="C233" s="49"/>
      <c r="D233" s="50"/>
      <c r="E233" s="49"/>
      <c r="F233" s="51"/>
      <c r="H233" s="43"/>
    </row>
    <row r="234" spans="1:8" s="33" customFormat="1" x14ac:dyDescent="0.2">
      <c r="A234" s="47"/>
      <c r="B234" s="47"/>
      <c r="C234" s="49"/>
      <c r="D234" s="50"/>
      <c r="E234" s="49"/>
      <c r="F234" s="51"/>
      <c r="H234" s="43"/>
    </row>
    <row r="235" spans="1:8" s="33" customFormat="1" x14ac:dyDescent="0.2">
      <c r="A235" s="47"/>
      <c r="B235" s="47"/>
      <c r="C235" s="49"/>
      <c r="D235" s="50"/>
      <c r="E235" s="49"/>
      <c r="F235" s="51"/>
      <c r="H235" s="43"/>
    </row>
    <row r="236" spans="1:8" s="33" customFormat="1" x14ac:dyDescent="0.2">
      <c r="A236" s="47"/>
      <c r="B236" s="47"/>
      <c r="C236" s="49"/>
      <c r="D236" s="50"/>
      <c r="E236" s="49"/>
      <c r="F236" s="51"/>
      <c r="H236" s="43"/>
    </row>
    <row r="237" spans="1:8" s="33" customFormat="1" x14ac:dyDescent="0.2">
      <c r="A237" s="47"/>
      <c r="B237" s="47"/>
      <c r="C237" s="49"/>
      <c r="D237" s="50"/>
      <c r="E237" s="49"/>
      <c r="F237" s="51"/>
      <c r="H237" s="43"/>
    </row>
    <row r="238" spans="1:8" s="33" customFormat="1" x14ac:dyDescent="0.2">
      <c r="A238" s="47"/>
      <c r="B238" s="47"/>
      <c r="C238" s="49"/>
      <c r="D238" s="50"/>
      <c r="E238" s="49"/>
      <c r="F238" s="51"/>
      <c r="H238" s="43"/>
    </row>
    <row r="239" spans="1:8" s="33" customFormat="1" x14ac:dyDescent="0.2">
      <c r="A239" s="47"/>
      <c r="B239" s="47"/>
      <c r="C239" s="49"/>
      <c r="D239" s="50"/>
      <c r="E239" s="49"/>
      <c r="F239" s="51"/>
      <c r="H239" s="43"/>
    </row>
    <row r="240" spans="1:8" s="33" customFormat="1" x14ac:dyDescent="0.2">
      <c r="A240" s="47"/>
      <c r="B240" s="47"/>
      <c r="C240" s="49"/>
      <c r="D240" s="50"/>
      <c r="E240" s="49"/>
      <c r="F240" s="51"/>
      <c r="H240" s="43"/>
    </row>
    <row r="241" spans="1:8" s="33" customFormat="1" x14ac:dyDescent="0.2">
      <c r="A241" s="47"/>
      <c r="B241" s="47"/>
      <c r="C241" s="49"/>
      <c r="D241" s="50"/>
      <c r="E241" s="49"/>
      <c r="F241" s="51"/>
      <c r="H241" s="43"/>
    </row>
    <row r="242" spans="1:8" s="33" customFormat="1" x14ac:dyDescent="0.2">
      <c r="A242" s="47"/>
      <c r="B242" s="47"/>
      <c r="C242" s="49"/>
      <c r="D242" s="50"/>
      <c r="E242" s="49"/>
      <c r="F242" s="51"/>
      <c r="H242" s="43"/>
    </row>
    <row r="243" spans="1:8" s="33" customFormat="1" x14ac:dyDescent="0.2">
      <c r="A243" s="47"/>
      <c r="B243" s="47"/>
      <c r="C243" s="49"/>
      <c r="D243" s="50"/>
      <c r="E243" s="49"/>
      <c r="F243" s="51"/>
      <c r="H243" s="43"/>
    </row>
    <row r="244" spans="1:8" s="33" customFormat="1" x14ac:dyDescent="0.2">
      <c r="A244" s="47"/>
      <c r="B244" s="47"/>
      <c r="C244" s="49"/>
      <c r="D244" s="50"/>
      <c r="E244" s="49"/>
      <c r="F244" s="51"/>
      <c r="H244" s="43"/>
    </row>
    <row r="245" spans="1:8" s="33" customFormat="1" x14ac:dyDescent="0.2">
      <c r="A245" s="47"/>
      <c r="B245" s="47"/>
      <c r="C245" s="49"/>
      <c r="D245" s="50"/>
      <c r="E245" s="49"/>
      <c r="F245" s="51"/>
      <c r="H245" s="43"/>
    </row>
    <row r="246" spans="1:8" s="33" customFormat="1" x14ac:dyDescent="0.2">
      <c r="A246" s="47"/>
      <c r="B246" s="47"/>
      <c r="C246" s="49"/>
      <c r="D246" s="50"/>
      <c r="E246" s="49"/>
      <c r="F246" s="51"/>
      <c r="H246" s="43"/>
    </row>
    <row r="247" spans="1:8" s="33" customFormat="1" x14ac:dyDescent="0.2">
      <c r="A247" s="47"/>
      <c r="B247" s="47"/>
      <c r="C247" s="49"/>
      <c r="D247" s="50"/>
      <c r="E247" s="49"/>
      <c r="F247" s="51"/>
      <c r="H247" s="43"/>
    </row>
    <row r="248" spans="1:8" s="33" customFormat="1" x14ac:dyDescent="0.2">
      <c r="A248" s="47"/>
      <c r="B248" s="47"/>
      <c r="C248" s="49"/>
      <c r="D248" s="50"/>
      <c r="E248" s="49"/>
      <c r="F248" s="51"/>
      <c r="H248" s="43"/>
    </row>
    <row r="249" spans="1:8" s="33" customFormat="1" x14ac:dyDescent="0.2">
      <c r="A249" s="47"/>
      <c r="B249" s="47"/>
      <c r="C249" s="49"/>
      <c r="D249" s="50"/>
      <c r="E249" s="49"/>
      <c r="F249" s="51"/>
      <c r="H249" s="43"/>
    </row>
    <row r="250" spans="1:8" s="33" customFormat="1" x14ac:dyDescent="0.2">
      <c r="A250" s="47"/>
      <c r="B250" s="47"/>
      <c r="C250" s="49"/>
      <c r="D250" s="50"/>
      <c r="E250" s="49"/>
      <c r="F250" s="51"/>
      <c r="H250" s="43"/>
    </row>
    <row r="251" spans="1:8" s="33" customFormat="1" x14ac:dyDescent="0.2">
      <c r="A251" s="47"/>
      <c r="B251" s="47"/>
      <c r="C251" s="49"/>
      <c r="D251" s="50"/>
      <c r="E251" s="49"/>
      <c r="F251" s="51"/>
      <c r="H251" s="43"/>
    </row>
    <row r="252" spans="1:8" s="33" customFormat="1" x14ac:dyDescent="0.2">
      <c r="A252" s="47"/>
      <c r="B252" s="47"/>
      <c r="C252" s="49"/>
      <c r="D252" s="50"/>
      <c r="E252" s="49"/>
      <c r="F252" s="51"/>
      <c r="H252" s="43"/>
    </row>
    <row r="253" spans="1:8" s="33" customFormat="1" x14ac:dyDescent="0.2">
      <c r="A253" s="47"/>
      <c r="B253" s="47"/>
      <c r="C253" s="49"/>
      <c r="D253" s="50"/>
      <c r="E253" s="49"/>
      <c r="F253" s="51"/>
      <c r="H253" s="43"/>
    </row>
    <row r="254" spans="1:8" s="33" customFormat="1" x14ac:dyDescent="0.2">
      <c r="A254" s="47"/>
      <c r="B254" s="47"/>
      <c r="C254" s="49"/>
      <c r="D254" s="50"/>
      <c r="E254" s="49"/>
      <c r="F254" s="51"/>
      <c r="H254" s="43"/>
    </row>
    <row r="255" spans="1:8" s="33" customFormat="1" x14ac:dyDescent="0.2">
      <c r="A255" s="47"/>
      <c r="B255" s="47"/>
      <c r="C255" s="49"/>
      <c r="D255" s="50"/>
      <c r="E255" s="49"/>
      <c r="F255" s="51"/>
      <c r="H255" s="43"/>
    </row>
    <row r="256" spans="1:8" s="33" customFormat="1" x14ac:dyDescent="0.2">
      <c r="A256" s="47"/>
      <c r="B256" s="47"/>
      <c r="C256" s="49"/>
      <c r="D256" s="50"/>
      <c r="E256" s="49"/>
      <c r="F256" s="51"/>
      <c r="H256" s="43"/>
    </row>
    <row r="257" spans="1:8" s="33" customFormat="1" x14ac:dyDescent="0.2">
      <c r="A257" s="47"/>
      <c r="B257" s="47"/>
      <c r="C257" s="49"/>
      <c r="D257" s="50"/>
      <c r="E257" s="49"/>
      <c r="F257" s="51"/>
      <c r="H257" s="43"/>
    </row>
    <row r="258" spans="1:8" s="33" customFormat="1" x14ac:dyDescent="0.2">
      <c r="A258" s="47"/>
      <c r="B258" s="47"/>
      <c r="C258" s="49"/>
      <c r="D258" s="50"/>
      <c r="E258" s="49"/>
      <c r="F258" s="51"/>
      <c r="H258" s="43"/>
    </row>
    <row r="259" spans="1:8" s="33" customFormat="1" x14ac:dyDescent="0.2">
      <c r="A259" s="47"/>
      <c r="B259" s="47"/>
      <c r="C259" s="49"/>
      <c r="D259" s="50"/>
      <c r="E259" s="49"/>
      <c r="F259" s="51"/>
      <c r="H259" s="43"/>
    </row>
    <row r="260" spans="1:8" s="33" customFormat="1" x14ac:dyDescent="0.2">
      <c r="A260" s="47"/>
      <c r="B260" s="47"/>
      <c r="C260" s="49"/>
      <c r="D260" s="50"/>
      <c r="E260" s="49"/>
      <c r="F260" s="51"/>
      <c r="H260" s="43"/>
    </row>
    <row r="261" spans="1:8" s="33" customFormat="1" x14ac:dyDescent="0.2">
      <c r="A261" s="47"/>
      <c r="B261" s="47"/>
      <c r="C261" s="49"/>
      <c r="D261" s="50"/>
      <c r="E261" s="49"/>
      <c r="F261" s="51"/>
      <c r="H261" s="43"/>
    </row>
    <row r="262" spans="1:8" s="33" customFormat="1" x14ac:dyDescent="0.2">
      <c r="A262" s="47"/>
      <c r="B262" s="47"/>
      <c r="C262" s="49"/>
      <c r="D262" s="50"/>
      <c r="E262" s="49"/>
      <c r="F262" s="51"/>
      <c r="H262" s="43"/>
    </row>
    <row r="263" spans="1:8" s="33" customFormat="1" x14ac:dyDescent="0.2">
      <c r="A263" s="47"/>
      <c r="B263" s="47"/>
      <c r="C263" s="49"/>
      <c r="D263" s="50"/>
      <c r="E263" s="49"/>
      <c r="F263" s="51"/>
      <c r="H263" s="43"/>
    </row>
    <row r="264" spans="1:8" s="33" customFormat="1" x14ac:dyDescent="0.2">
      <c r="A264" s="47"/>
      <c r="B264" s="47"/>
      <c r="C264" s="49"/>
      <c r="D264" s="50"/>
      <c r="E264" s="49"/>
      <c r="F264" s="51"/>
      <c r="H264" s="43"/>
    </row>
    <row r="265" spans="1:8" s="33" customFormat="1" x14ac:dyDescent="0.2">
      <c r="A265" s="47"/>
      <c r="B265" s="47"/>
      <c r="C265" s="49"/>
      <c r="D265" s="50"/>
      <c r="E265" s="49"/>
      <c r="F265" s="51"/>
      <c r="H265" s="43"/>
    </row>
    <row r="266" spans="1:8" s="33" customFormat="1" x14ac:dyDescent="0.2">
      <c r="A266" s="47"/>
      <c r="B266" s="47"/>
      <c r="C266" s="49"/>
      <c r="D266" s="50"/>
      <c r="E266" s="49"/>
      <c r="F266" s="51"/>
      <c r="H266" s="43"/>
    </row>
    <row r="267" spans="1:8" s="33" customFormat="1" x14ac:dyDescent="0.2">
      <c r="A267" s="47"/>
      <c r="B267" s="47"/>
      <c r="C267" s="49"/>
      <c r="D267" s="50"/>
      <c r="E267" s="49"/>
      <c r="F267" s="51"/>
      <c r="H267" s="43"/>
    </row>
    <row r="268" spans="1:8" s="33" customFormat="1" x14ac:dyDescent="0.2">
      <c r="A268" s="47"/>
      <c r="B268" s="47"/>
      <c r="C268" s="49"/>
      <c r="D268" s="50"/>
      <c r="E268" s="49"/>
      <c r="F268" s="51"/>
      <c r="H268" s="43"/>
    </row>
    <row r="269" spans="1:8" s="33" customFormat="1" x14ac:dyDescent="0.2">
      <c r="A269" s="47"/>
      <c r="B269" s="47"/>
      <c r="C269" s="49"/>
      <c r="D269" s="50"/>
      <c r="E269" s="49"/>
      <c r="F269" s="51"/>
      <c r="H269" s="43"/>
    </row>
    <row r="270" spans="1:8" s="33" customFormat="1" x14ac:dyDescent="0.2">
      <c r="A270" s="47"/>
      <c r="B270" s="47"/>
      <c r="C270" s="49"/>
      <c r="D270" s="50"/>
      <c r="E270" s="49"/>
      <c r="F270" s="51"/>
      <c r="H270" s="43"/>
    </row>
    <row r="271" spans="1:8" s="33" customFormat="1" x14ac:dyDescent="0.2">
      <c r="A271" s="47"/>
      <c r="B271" s="47"/>
      <c r="C271" s="49"/>
      <c r="D271" s="50"/>
      <c r="E271" s="49"/>
      <c r="F271" s="51"/>
      <c r="H271" s="43"/>
    </row>
    <row r="272" spans="1:8" s="33" customFormat="1" x14ac:dyDescent="0.2">
      <c r="A272" s="47"/>
      <c r="B272" s="47"/>
      <c r="C272" s="49"/>
      <c r="D272" s="50"/>
      <c r="E272" s="49"/>
      <c r="F272" s="51"/>
      <c r="H272" s="43"/>
    </row>
    <row r="273" spans="1:8" s="33" customFormat="1" x14ac:dyDescent="0.2">
      <c r="A273" s="47"/>
      <c r="B273" s="47"/>
      <c r="C273" s="49"/>
      <c r="D273" s="50"/>
      <c r="E273" s="49"/>
      <c r="F273" s="51"/>
      <c r="H273" s="43"/>
    </row>
    <row r="274" spans="1:8" s="33" customFormat="1" x14ac:dyDescent="0.2">
      <c r="A274" s="47"/>
      <c r="B274" s="47"/>
      <c r="C274" s="49"/>
      <c r="D274" s="50"/>
      <c r="E274" s="49"/>
      <c r="F274" s="51"/>
      <c r="H274" s="43"/>
    </row>
    <row r="275" spans="1:8" s="33" customFormat="1" x14ac:dyDescent="0.2">
      <c r="A275" s="47"/>
      <c r="B275" s="47"/>
      <c r="C275" s="49"/>
      <c r="D275" s="50"/>
      <c r="E275" s="49"/>
      <c r="F275" s="51"/>
      <c r="H275" s="43"/>
    </row>
    <row r="276" spans="1:8" s="33" customFormat="1" x14ac:dyDescent="0.2">
      <c r="A276" s="47"/>
      <c r="B276" s="47"/>
      <c r="C276" s="49"/>
      <c r="D276" s="50"/>
      <c r="E276" s="49"/>
      <c r="F276" s="51"/>
      <c r="H276" s="43"/>
    </row>
    <row r="277" spans="1:8" s="33" customFormat="1" x14ac:dyDescent="0.2">
      <c r="A277" s="47"/>
      <c r="B277" s="47"/>
      <c r="C277" s="49"/>
      <c r="D277" s="50"/>
      <c r="E277" s="49"/>
      <c r="F277" s="51"/>
      <c r="H277" s="43"/>
    </row>
    <row r="278" spans="1:8" s="33" customFormat="1" x14ac:dyDescent="0.2">
      <c r="A278" s="47"/>
      <c r="B278" s="47"/>
      <c r="C278" s="49"/>
      <c r="D278" s="50"/>
      <c r="E278" s="49"/>
      <c r="F278" s="51"/>
      <c r="H278" s="43"/>
    </row>
    <row r="279" spans="1:8" s="33" customFormat="1" x14ac:dyDescent="0.2">
      <c r="A279" s="47"/>
      <c r="B279" s="47"/>
      <c r="C279" s="49"/>
      <c r="D279" s="50"/>
      <c r="E279" s="49"/>
      <c r="F279" s="51"/>
      <c r="H279" s="43"/>
    </row>
    <row r="280" spans="1:8" s="33" customFormat="1" x14ac:dyDescent="0.2">
      <c r="A280" s="47"/>
      <c r="B280" s="47"/>
      <c r="C280" s="49"/>
      <c r="D280" s="50"/>
      <c r="E280" s="49"/>
      <c r="F280" s="51"/>
      <c r="H280" s="43"/>
    </row>
    <row r="281" spans="1:8" s="33" customFormat="1" x14ac:dyDescent="0.2">
      <c r="A281" s="47"/>
      <c r="B281" s="47"/>
      <c r="C281" s="49"/>
      <c r="D281" s="50"/>
      <c r="E281" s="49"/>
      <c r="F281" s="51"/>
      <c r="H281" s="43"/>
    </row>
    <row r="282" spans="1:8" s="33" customFormat="1" x14ac:dyDescent="0.2">
      <c r="A282" s="47"/>
      <c r="B282" s="47"/>
      <c r="C282" s="49"/>
      <c r="D282" s="50"/>
      <c r="E282" s="49"/>
      <c r="F282" s="51"/>
      <c r="H282" s="43"/>
    </row>
    <row r="283" spans="1:8" s="33" customFormat="1" x14ac:dyDescent="0.2">
      <c r="A283" s="47"/>
      <c r="B283" s="47"/>
      <c r="C283" s="49"/>
      <c r="D283" s="50"/>
      <c r="E283" s="49"/>
      <c r="F283" s="51"/>
      <c r="H283" s="43"/>
    </row>
    <row r="284" spans="1:8" s="33" customFormat="1" x14ac:dyDescent="0.2">
      <c r="A284" s="47"/>
      <c r="B284" s="47"/>
      <c r="C284" s="49"/>
      <c r="D284" s="50"/>
      <c r="E284" s="49"/>
      <c r="F284" s="51"/>
      <c r="H284" s="43"/>
    </row>
    <row r="285" spans="1:8" s="33" customFormat="1" x14ac:dyDescent="0.2">
      <c r="A285" s="47"/>
      <c r="B285" s="47"/>
      <c r="C285" s="49"/>
      <c r="D285" s="50"/>
      <c r="E285" s="49"/>
      <c r="F285" s="51"/>
      <c r="H285" s="43"/>
    </row>
    <row r="286" spans="1:8" s="33" customFormat="1" x14ac:dyDescent="0.2">
      <c r="A286" s="47"/>
      <c r="B286" s="47"/>
      <c r="C286" s="49"/>
      <c r="D286" s="50"/>
      <c r="E286" s="49"/>
      <c r="F286" s="51"/>
      <c r="H286" s="43"/>
    </row>
    <row r="287" spans="1:8" s="33" customFormat="1" x14ac:dyDescent="0.2">
      <c r="A287" s="47"/>
      <c r="B287" s="47"/>
      <c r="C287" s="49"/>
      <c r="D287" s="50"/>
      <c r="E287" s="49"/>
      <c r="F287" s="51"/>
      <c r="H287" s="43"/>
    </row>
    <row r="288" spans="1:8" s="33" customFormat="1" x14ac:dyDescent="0.2">
      <c r="A288" s="47"/>
      <c r="B288" s="47"/>
      <c r="C288" s="49"/>
      <c r="D288" s="50"/>
      <c r="E288" s="49"/>
      <c r="F288" s="51"/>
      <c r="H288" s="43"/>
    </row>
    <row r="289" spans="1:8" s="33" customFormat="1" x14ac:dyDescent="0.2">
      <c r="A289" s="47"/>
      <c r="B289" s="47"/>
      <c r="C289" s="49"/>
      <c r="D289" s="50"/>
      <c r="E289" s="49"/>
      <c r="F289" s="51"/>
      <c r="H289" s="43"/>
    </row>
    <row r="290" spans="1:8" s="33" customFormat="1" x14ac:dyDescent="0.2">
      <c r="A290" s="47"/>
      <c r="B290" s="47"/>
      <c r="C290" s="49"/>
      <c r="D290" s="50"/>
      <c r="E290" s="49"/>
      <c r="F290" s="51"/>
      <c r="H290" s="43"/>
    </row>
    <row r="291" spans="1:8" s="33" customFormat="1" x14ac:dyDescent="0.2">
      <c r="A291" s="47"/>
      <c r="B291" s="47"/>
      <c r="C291" s="49"/>
      <c r="D291" s="50"/>
      <c r="E291" s="49"/>
      <c r="F291" s="51"/>
      <c r="H291" s="43"/>
    </row>
    <row r="292" spans="1:8" s="33" customFormat="1" x14ac:dyDescent="0.2">
      <c r="A292" s="47"/>
      <c r="B292" s="47"/>
      <c r="C292" s="49"/>
      <c r="D292" s="50"/>
      <c r="E292" s="49"/>
      <c r="F292" s="51"/>
      <c r="H292" s="43"/>
    </row>
    <row r="293" spans="1:8" s="33" customFormat="1" x14ac:dyDescent="0.2">
      <c r="A293" s="47"/>
      <c r="B293" s="47"/>
      <c r="C293" s="49"/>
      <c r="D293" s="50"/>
      <c r="E293" s="49"/>
      <c r="F293" s="51"/>
      <c r="H293" s="43"/>
    </row>
    <row r="294" spans="1:8" s="33" customFormat="1" x14ac:dyDescent="0.2">
      <c r="A294" s="47"/>
      <c r="B294" s="47"/>
      <c r="C294" s="49"/>
      <c r="D294" s="50"/>
      <c r="E294" s="49"/>
      <c r="F294" s="51"/>
      <c r="H294" s="43"/>
    </row>
    <row r="295" spans="1:8" s="33" customFormat="1" x14ac:dyDescent="0.2">
      <c r="A295" s="47"/>
      <c r="B295" s="47"/>
      <c r="C295" s="49"/>
      <c r="D295" s="50"/>
      <c r="E295" s="49"/>
      <c r="F295" s="51"/>
      <c r="H295" s="43"/>
    </row>
    <row r="296" spans="1:8" s="33" customFormat="1" x14ac:dyDescent="0.2">
      <c r="A296" s="47"/>
      <c r="B296" s="47"/>
      <c r="C296" s="49"/>
      <c r="D296" s="50"/>
      <c r="E296" s="49"/>
      <c r="F296" s="51"/>
      <c r="H296" s="43"/>
    </row>
    <row r="297" spans="1:8" s="33" customFormat="1" x14ac:dyDescent="0.2">
      <c r="A297" s="47"/>
      <c r="B297" s="47"/>
      <c r="C297" s="49"/>
      <c r="D297" s="50"/>
      <c r="E297" s="49"/>
      <c r="F297" s="51"/>
      <c r="H297" s="43"/>
    </row>
    <row r="298" spans="1:8" s="33" customFormat="1" x14ac:dyDescent="0.2">
      <c r="A298" s="47"/>
      <c r="B298" s="47"/>
      <c r="C298" s="49"/>
      <c r="D298" s="50"/>
      <c r="E298" s="49"/>
      <c r="F298" s="51"/>
      <c r="H298" s="43"/>
    </row>
    <row r="299" spans="1:8" s="33" customFormat="1" x14ac:dyDescent="0.2">
      <c r="A299" s="47"/>
      <c r="B299" s="47"/>
      <c r="C299" s="49"/>
      <c r="D299" s="50"/>
      <c r="E299" s="49"/>
      <c r="F299" s="51"/>
      <c r="H299" s="43"/>
    </row>
    <row r="300" spans="1:8" s="33" customFormat="1" x14ac:dyDescent="0.2">
      <c r="A300" s="47"/>
      <c r="B300" s="47"/>
      <c r="C300" s="49"/>
      <c r="D300" s="50"/>
      <c r="E300" s="49"/>
      <c r="F300" s="51"/>
      <c r="H300" s="43"/>
    </row>
    <row r="301" spans="1:8" s="33" customFormat="1" x14ac:dyDescent="0.2">
      <c r="A301" s="47"/>
      <c r="B301" s="47"/>
      <c r="C301" s="49"/>
      <c r="D301" s="50"/>
      <c r="E301" s="49"/>
      <c r="F301" s="51"/>
      <c r="H301" s="43"/>
    </row>
    <row r="302" spans="1:8" s="33" customFormat="1" x14ac:dyDescent="0.2">
      <c r="A302" s="47"/>
      <c r="B302" s="47"/>
      <c r="C302" s="49"/>
      <c r="D302" s="50"/>
      <c r="E302" s="49"/>
      <c r="F302" s="51"/>
      <c r="H302" s="43"/>
    </row>
    <row r="303" spans="1:8" s="33" customFormat="1" x14ac:dyDescent="0.2">
      <c r="A303" s="47"/>
      <c r="B303" s="47"/>
      <c r="C303" s="49"/>
      <c r="D303" s="50"/>
      <c r="E303" s="49"/>
      <c r="F303" s="51"/>
      <c r="H303" s="43"/>
    </row>
    <row r="304" spans="1:8" s="33" customFormat="1" x14ac:dyDescent="0.2">
      <c r="A304" s="47"/>
      <c r="B304" s="47"/>
      <c r="C304" s="49"/>
      <c r="D304" s="50"/>
      <c r="E304" s="49"/>
      <c r="F304" s="51"/>
      <c r="H304" s="43"/>
    </row>
    <row r="305" spans="1:8" s="33" customFormat="1" x14ac:dyDescent="0.2">
      <c r="A305" s="47"/>
      <c r="B305" s="47"/>
      <c r="C305" s="49"/>
      <c r="D305" s="50"/>
      <c r="E305" s="49"/>
      <c r="F305" s="51"/>
      <c r="H305" s="43"/>
    </row>
    <row r="306" spans="1:8" s="33" customFormat="1" x14ac:dyDescent="0.2">
      <c r="A306" s="47"/>
      <c r="B306" s="47"/>
      <c r="C306" s="49"/>
      <c r="D306" s="50"/>
      <c r="E306" s="49"/>
      <c r="F306" s="51"/>
      <c r="H306" s="43"/>
    </row>
    <row r="307" spans="1:8" s="33" customFormat="1" x14ac:dyDescent="0.2">
      <c r="A307" s="47"/>
      <c r="B307" s="47"/>
      <c r="C307" s="49"/>
      <c r="D307" s="50"/>
      <c r="E307" s="49"/>
      <c r="F307" s="51"/>
      <c r="H307" s="43"/>
    </row>
    <row r="308" spans="1:8" s="33" customFormat="1" x14ac:dyDescent="0.2">
      <c r="A308" s="47"/>
      <c r="B308" s="47"/>
      <c r="C308" s="49"/>
      <c r="D308" s="50"/>
      <c r="E308" s="49"/>
      <c r="F308" s="51"/>
      <c r="H308" s="43"/>
    </row>
    <row r="309" spans="1:8" s="33" customFormat="1" x14ac:dyDescent="0.2">
      <c r="A309" s="47"/>
      <c r="B309" s="47"/>
      <c r="C309" s="49"/>
      <c r="D309" s="50"/>
      <c r="E309" s="49"/>
      <c r="F309" s="51"/>
      <c r="H309" s="43"/>
    </row>
    <row r="310" spans="1:8" s="33" customFormat="1" x14ac:dyDescent="0.2">
      <c r="A310" s="47"/>
      <c r="B310" s="47"/>
      <c r="C310" s="49"/>
      <c r="D310" s="50"/>
      <c r="E310" s="49"/>
      <c r="F310" s="51"/>
      <c r="H310" s="43"/>
    </row>
    <row r="311" spans="1:8" s="33" customFormat="1" x14ac:dyDescent="0.2">
      <c r="A311" s="47"/>
      <c r="B311" s="47"/>
      <c r="C311" s="49"/>
      <c r="D311" s="50"/>
      <c r="E311" s="49"/>
      <c r="F311" s="51"/>
      <c r="H311" s="43"/>
    </row>
    <row r="312" spans="1:8" s="33" customFormat="1" x14ac:dyDescent="0.2">
      <c r="A312" s="47"/>
      <c r="B312" s="47"/>
      <c r="C312" s="49"/>
      <c r="D312" s="50"/>
      <c r="E312" s="49"/>
      <c r="F312" s="51"/>
      <c r="H312" s="43"/>
    </row>
    <row r="313" spans="1:8" s="33" customFormat="1" x14ac:dyDescent="0.2">
      <c r="A313" s="47"/>
      <c r="B313" s="47"/>
      <c r="C313" s="49"/>
      <c r="D313" s="50"/>
      <c r="E313" s="49"/>
      <c r="F313" s="51"/>
      <c r="H313" s="43"/>
    </row>
    <row r="314" spans="1:8" s="33" customFormat="1" x14ac:dyDescent="0.2">
      <c r="A314" s="47"/>
      <c r="B314" s="47"/>
      <c r="C314" s="49"/>
      <c r="D314" s="50"/>
      <c r="E314" s="49"/>
      <c r="F314" s="51"/>
      <c r="H314" s="43"/>
    </row>
    <row r="315" spans="1:8" s="33" customFormat="1" x14ac:dyDescent="0.2">
      <c r="A315" s="47"/>
      <c r="B315" s="47"/>
      <c r="C315" s="49"/>
      <c r="D315" s="50"/>
      <c r="E315" s="49"/>
      <c r="F315" s="51"/>
      <c r="H315" s="43"/>
    </row>
    <row r="316" spans="1:8" s="33" customFormat="1" x14ac:dyDescent="0.2">
      <c r="A316" s="47"/>
      <c r="B316" s="47"/>
      <c r="C316" s="49"/>
      <c r="D316" s="50"/>
      <c r="E316" s="49"/>
      <c r="F316" s="51"/>
      <c r="H316" s="43"/>
    </row>
    <row r="317" spans="1:8" s="33" customFormat="1" x14ac:dyDescent="0.2">
      <c r="A317" s="47"/>
      <c r="B317" s="47"/>
      <c r="C317" s="49"/>
      <c r="D317" s="50"/>
      <c r="E317" s="49"/>
      <c r="F317" s="51"/>
      <c r="H317" s="43"/>
    </row>
    <row r="318" spans="1:8" s="33" customFormat="1" x14ac:dyDescent="0.2">
      <c r="A318" s="47"/>
      <c r="B318" s="47"/>
      <c r="C318" s="49"/>
      <c r="D318" s="50"/>
      <c r="E318" s="49"/>
      <c r="F318" s="51"/>
      <c r="H318" s="43"/>
    </row>
    <row r="319" spans="1:8" s="33" customFormat="1" x14ac:dyDescent="0.2">
      <c r="A319" s="47"/>
      <c r="B319" s="47"/>
      <c r="C319" s="49"/>
      <c r="D319" s="50"/>
      <c r="E319" s="49"/>
      <c r="F319" s="51"/>
      <c r="H319" s="43"/>
    </row>
    <row r="320" spans="1:8" s="33" customFormat="1" x14ac:dyDescent="0.2">
      <c r="A320" s="47"/>
      <c r="B320" s="47"/>
      <c r="C320" s="49"/>
      <c r="D320" s="50"/>
      <c r="E320" s="49"/>
      <c r="F320" s="51"/>
      <c r="H320" s="43"/>
    </row>
    <row r="321" spans="1:8" s="33" customFormat="1" x14ac:dyDescent="0.2">
      <c r="A321" s="47"/>
      <c r="B321" s="47"/>
      <c r="C321" s="49"/>
      <c r="D321" s="50"/>
      <c r="E321" s="49"/>
      <c r="F321" s="51"/>
      <c r="H321" s="43"/>
    </row>
    <row r="322" spans="1:8" s="33" customFormat="1" x14ac:dyDescent="0.2">
      <c r="A322" s="47"/>
      <c r="B322" s="47"/>
      <c r="C322" s="49"/>
      <c r="D322" s="50"/>
      <c r="E322" s="49"/>
      <c r="F322" s="51"/>
      <c r="H322" s="43"/>
    </row>
    <row r="323" spans="1:8" s="33" customFormat="1" x14ac:dyDescent="0.2">
      <c r="A323" s="47"/>
      <c r="B323" s="47"/>
      <c r="C323" s="49"/>
      <c r="D323" s="50"/>
      <c r="E323" s="49"/>
      <c r="F323" s="51"/>
      <c r="H323" s="43"/>
    </row>
    <row r="324" spans="1:8" s="33" customFormat="1" x14ac:dyDescent="0.2">
      <c r="A324" s="47"/>
      <c r="B324" s="47"/>
      <c r="C324" s="49"/>
      <c r="D324" s="50"/>
      <c r="E324" s="49"/>
      <c r="F324" s="51"/>
      <c r="H324" s="43"/>
    </row>
    <row r="325" spans="1:8" s="33" customFormat="1" x14ac:dyDescent="0.2">
      <c r="A325" s="47"/>
      <c r="B325" s="47"/>
      <c r="C325" s="49"/>
      <c r="D325" s="50"/>
      <c r="E325" s="49"/>
      <c r="F325" s="51"/>
      <c r="H325" s="43"/>
    </row>
    <row r="326" spans="1:8" s="33" customFormat="1" x14ac:dyDescent="0.2">
      <c r="A326" s="47"/>
      <c r="B326" s="47"/>
      <c r="C326" s="49"/>
      <c r="D326" s="50"/>
      <c r="E326" s="49"/>
      <c r="F326" s="51"/>
      <c r="H326" s="43"/>
    </row>
    <row r="327" spans="1:8" s="33" customFormat="1" x14ac:dyDescent="0.2">
      <c r="A327" s="47"/>
      <c r="B327" s="47"/>
      <c r="C327" s="49"/>
      <c r="D327" s="50"/>
      <c r="E327" s="49"/>
      <c r="F327" s="51"/>
      <c r="H327" s="43"/>
    </row>
    <row r="328" spans="1:8" s="33" customFormat="1" x14ac:dyDescent="0.2">
      <c r="A328" s="47"/>
      <c r="B328" s="47"/>
      <c r="C328" s="49"/>
      <c r="D328" s="50"/>
      <c r="E328" s="49"/>
      <c r="F328" s="51"/>
      <c r="H328" s="43"/>
    </row>
    <row r="329" spans="1:8" s="33" customFormat="1" x14ac:dyDescent="0.2">
      <c r="A329" s="47"/>
      <c r="B329" s="47"/>
      <c r="C329" s="49"/>
      <c r="D329" s="50"/>
      <c r="E329" s="49"/>
      <c r="F329" s="51"/>
      <c r="H329" s="43"/>
    </row>
    <row r="330" spans="1:8" s="33" customFormat="1" x14ac:dyDescent="0.2">
      <c r="A330" s="47"/>
      <c r="B330" s="47"/>
      <c r="C330" s="49"/>
      <c r="D330" s="50"/>
      <c r="E330" s="49"/>
      <c r="F330" s="51"/>
      <c r="H330" s="43"/>
    </row>
    <row r="331" spans="1:8" s="33" customFormat="1" x14ac:dyDescent="0.2">
      <c r="A331" s="47"/>
      <c r="B331" s="47"/>
      <c r="C331" s="49"/>
      <c r="D331" s="50"/>
      <c r="E331" s="49"/>
      <c r="F331" s="51"/>
      <c r="H331" s="43"/>
    </row>
    <row r="332" spans="1:8" s="33" customFormat="1" x14ac:dyDescent="0.2">
      <c r="A332" s="47"/>
      <c r="B332" s="47"/>
      <c r="C332" s="49"/>
      <c r="D332" s="50"/>
      <c r="E332" s="49"/>
      <c r="F332" s="51"/>
      <c r="H332" s="43"/>
    </row>
    <row r="333" spans="1:8" s="33" customFormat="1" x14ac:dyDescent="0.2">
      <c r="A333" s="47"/>
      <c r="B333" s="47"/>
      <c r="C333" s="49"/>
      <c r="D333" s="50"/>
      <c r="E333" s="49"/>
      <c r="F333" s="51"/>
      <c r="H333" s="43"/>
    </row>
    <row r="334" spans="1:8" s="33" customFormat="1" x14ac:dyDescent="0.2">
      <c r="A334" s="47"/>
      <c r="B334" s="47"/>
      <c r="C334" s="49"/>
      <c r="D334" s="50"/>
      <c r="E334" s="49"/>
      <c r="F334" s="51"/>
      <c r="H334" s="43"/>
    </row>
    <row r="335" spans="1:8" s="33" customFormat="1" x14ac:dyDescent="0.2">
      <c r="A335" s="47"/>
      <c r="B335" s="47"/>
      <c r="C335" s="49"/>
      <c r="D335" s="50"/>
      <c r="E335" s="49"/>
      <c r="F335" s="51"/>
      <c r="H335" s="43"/>
    </row>
    <row r="336" spans="1:8" s="33" customFormat="1" x14ac:dyDescent="0.2">
      <c r="A336" s="47"/>
      <c r="B336" s="47"/>
      <c r="C336" s="49"/>
      <c r="D336" s="50"/>
      <c r="E336" s="49"/>
      <c r="F336" s="51"/>
      <c r="H336" s="43"/>
    </row>
    <row r="337" spans="1:8" s="33" customFormat="1" x14ac:dyDescent="0.2">
      <c r="A337" s="47"/>
      <c r="B337" s="47"/>
      <c r="C337" s="49"/>
      <c r="D337" s="50"/>
      <c r="E337" s="49"/>
      <c r="F337" s="51"/>
      <c r="H337" s="43"/>
    </row>
    <row r="338" spans="1:8" s="33" customFormat="1" x14ac:dyDescent="0.2">
      <c r="A338" s="47"/>
      <c r="B338" s="47"/>
      <c r="C338" s="49"/>
      <c r="D338" s="50"/>
      <c r="E338" s="49"/>
      <c r="F338" s="51"/>
      <c r="H338" s="43"/>
    </row>
    <row r="339" spans="1:8" s="33" customFormat="1" x14ac:dyDescent="0.2">
      <c r="A339" s="47"/>
      <c r="B339" s="47"/>
      <c r="C339" s="49"/>
      <c r="D339" s="50"/>
      <c r="E339" s="49"/>
      <c r="F339" s="51"/>
      <c r="H339" s="43"/>
    </row>
    <row r="340" spans="1:8" s="33" customFormat="1" x14ac:dyDescent="0.2">
      <c r="A340" s="47"/>
      <c r="B340" s="47"/>
      <c r="C340" s="49"/>
      <c r="D340" s="50"/>
      <c r="E340" s="49"/>
      <c r="F340" s="51"/>
      <c r="H340" s="43"/>
    </row>
    <row r="341" spans="1:8" s="33" customFormat="1" x14ac:dyDescent="0.2">
      <c r="A341" s="47"/>
      <c r="B341" s="47"/>
      <c r="C341" s="49"/>
      <c r="D341" s="50"/>
      <c r="E341" s="49"/>
      <c r="F341" s="51"/>
      <c r="H341" s="43"/>
    </row>
    <row r="342" spans="1:8" s="33" customFormat="1" x14ac:dyDescent="0.2">
      <c r="A342" s="47"/>
      <c r="B342" s="47"/>
      <c r="C342" s="49"/>
      <c r="D342" s="50"/>
      <c r="E342" s="49"/>
      <c r="F342" s="51"/>
      <c r="H342" s="43"/>
    </row>
    <row r="343" spans="1:8" s="33" customFormat="1" x14ac:dyDescent="0.2">
      <c r="A343" s="47"/>
      <c r="B343" s="47"/>
      <c r="C343" s="49"/>
      <c r="D343" s="50"/>
      <c r="E343" s="49"/>
      <c r="F343" s="51"/>
      <c r="H343" s="43"/>
    </row>
    <row r="344" spans="1:8" s="33" customFormat="1" x14ac:dyDescent="0.2">
      <c r="A344" s="47"/>
      <c r="B344" s="47"/>
      <c r="C344" s="49"/>
      <c r="D344" s="50"/>
      <c r="E344" s="49"/>
      <c r="F344" s="51"/>
      <c r="H344" s="43"/>
    </row>
    <row r="345" spans="1:8" s="33" customFormat="1" x14ac:dyDescent="0.2">
      <c r="A345" s="47"/>
      <c r="B345" s="47"/>
      <c r="C345" s="49"/>
      <c r="D345" s="50"/>
      <c r="E345" s="49"/>
      <c r="F345" s="51"/>
      <c r="H345" s="43"/>
    </row>
    <row r="346" spans="1:8" s="33" customFormat="1" x14ac:dyDescent="0.2">
      <c r="A346" s="47"/>
      <c r="B346" s="47"/>
      <c r="C346" s="49"/>
      <c r="D346" s="50"/>
      <c r="E346" s="49"/>
      <c r="F346" s="51"/>
      <c r="H346" s="43"/>
    </row>
    <row r="347" spans="1:8" s="33" customFormat="1" x14ac:dyDescent="0.2">
      <c r="A347" s="47"/>
      <c r="B347" s="47"/>
      <c r="C347" s="49"/>
      <c r="D347" s="50"/>
      <c r="E347" s="49"/>
      <c r="F347" s="51"/>
      <c r="H347" s="43"/>
    </row>
    <row r="348" spans="1:8" s="33" customFormat="1" x14ac:dyDescent="0.2">
      <c r="A348" s="47"/>
      <c r="B348" s="47"/>
      <c r="C348" s="49"/>
      <c r="D348" s="50"/>
      <c r="E348" s="49"/>
      <c r="F348" s="51"/>
      <c r="H348" s="43"/>
    </row>
    <row r="349" spans="1:8" s="33" customFormat="1" x14ac:dyDescent="0.2">
      <c r="A349" s="47"/>
      <c r="B349" s="47"/>
      <c r="C349" s="49"/>
      <c r="D349" s="50"/>
      <c r="E349" s="49"/>
      <c r="F349" s="51"/>
      <c r="H349" s="43"/>
    </row>
    <row r="350" spans="1:8" s="33" customFormat="1" x14ac:dyDescent="0.2">
      <c r="A350" s="47"/>
      <c r="B350" s="47"/>
      <c r="C350" s="49"/>
      <c r="D350" s="50"/>
      <c r="E350" s="49"/>
      <c r="F350" s="51"/>
      <c r="H350" s="43"/>
    </row>
    <row r="351" spans="1:8" s="33" customFormat="1" x14ac:dyDescent="0.2">
      <c r="A351" s="47"/>
      <c r="B351" s="47"/>
      <c r="C351" s="49"/>
      <c r="D351" s="50"/>
      <c r="E351" s="49"/>
      <c r="F351" s="51"/>
      <c r="H351" s="43"/>
    </row>
    <row r="352" spans="1:8" s="33" customFormat="1" x14ac:dyDescent="0.2">
      <c r="A352" s="47"/>
      <c r="B352" s="47"/>
      <c r="C352" s="49"/>
      <c r="D352" s="50"/>
      <c r="E352" s="49"/>
      <c r="F352" s="51"/>
      <c r="H352" s="43"/>
    </row>
    <row r="353" spans="1:8" s="33" customFormat="1" x14ac:dyDescent="0.2">
      <c r="A353" s="47"/>
      <c r="B353" s="47"/>
      <c r="C353" s="49"/>
      <c r="D353" s="50"/>
      <c r="E353" s="49"/>
      <c r="F353" s="51"/>
      <c r="H353" s="43"/>
    </row>
    <row r="354" spans="1:8" s="33" customFormat="1" x14ac:dyDescent="0.2">
      <c r="A354" s="47"/>
      <c r="B354" s="47"/>
      <c r="C354" s="49"/>
      <c r="D354" s="50"/>
      <c r="E354" s="49"/>
      <c r="F354" s="51"/>
      <c r="H354" s="43"/>
    </row>
    <row r="355" spans="1:8" s="33" customFormat="1" x14ac:dyDescent="0.2">
      <c r="A355" s="47"/>
      <c r="B355" s="47"/>
      <c r="C355" s="49"/>
      <c r="D355" s="50"/>
      <c r="E355" s="49"/>
      <c r="F355" s="51"/>
      <c r="H355" s="43"/>
    </row>
    <row r="356" spans="1:8" s="33" customFormat="1" x14ac:dyDescent="0.2">
      <c r="A356" s="47"/>
      <c r="B356" s="47"/>
      <c r="C356" s="49"/>
      <c r="D356" s="50"/>
      <c r="E356" s="49"/>
      <c r="F356" s="51"/>
      <c r="H356" s="43"/>
    </row>
    <row r="357" spans="1:8" s="33" customFormat="1" x14ac:dyDescent="0.2">
      <c r="A357" s="47"/>
      <c r="B357" s="47"/>
      <c r="C357" s="49"/>
      <c r="D357" s="50"/>
      <c r="E357" s="49"/>
      <c r="F357" s="51"/>
      <c r="H357" s="43"/>
    </row>
    <row r="358" spans="1:8" s="33" customFormat="1" x14ac:dyDescent="0.2">
      <c r="A358" s="47"/>
      <c r="B358" s="47"/>
      <c r="C358" s="49"/>
      <c r="D358" s="50"/>
      <c r="E358" s="49"/>
      <c r="F358" s="51"/>
      <c r="H358" s="43"/>
    </row>
    <row r="359" spans="1:8" s="33" customFormat="1" x14ac:dyDescent="0.2">
      <c r="A359" s="47"/>
      <c r="B359" s="47"/>
      <c r="C359" s="49"/>
      <c r="D359" s="50"/>
      <c r="E359" s="49"/>
      <c r="F359" s="51"/>
      <c r="H359" s="43"/>
    </row>
  </sheetData>
  <sheetProtection selectLockedCells="1" selectUnlockedCells="1"/>
  <mergeCells count="4">
    <mergeCell ref="A1:B1"/>
    <mergeCell ref="E1:F1"/>
    <mergeCell ref="K1:M1"/>
    <mergeCell ref="A2:H2"/>
  </mergeCells>
  <pageMargins left="0.7" right="0.7" top="0.75" bottom="0.75" header="0.51180555555555551" footer="0.51180555555555551"/>
  <pageSetup scale="96" firstPageNumber="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Harcros (not imported)</vt:lpstr>
      <vt:lpstr>'Harcros (not imported)'!Print_Area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Driver</dc:creator>
  <cp:lastModifiedBy>Jonathan Driver</cp:lastModifiedBy>
  <dcterms:created xsi:type="dcterms:W3CDTF">2022-01-24T21:55:28Z</dcterms:created>
  <dcterms:modified xsi:type="dcterms:W3CDTF">2022-01-24T21:55:46Z</dcterms:modified>
</cp:coreProperties>
</file>