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B1B3368A-43E2-4984-9890-5BE7B0279C15}" xr6:coauthVersionLast="47" xr6:coauthVersionMax="47" xr10:uidLastSave="{00000000-0000-0000-0000-000000000000}"/>
  <bookViews>
    <workbookView xWindow="16080" yWindow="5445" windowWidth="29040" windowHeight="15840" activeTab="1" xr2:uid="{BC4EDA94-6A08-488A-90DE-6A8342C00824}"/>
  </bookViews>
  <sheets>
    <sheet name="Unique Surfactants" sheetId="2" r:id="rId1"/>
    <sheet name="Sasol" sheetId="1" r:id="rId2"/>
    <sheet name="Sasol (Not imported) (stocks)" sheetId="3" r:id="rId3"/>
    <sheet name="Sasol (Not imported) (dilution)" sheetId="4" r:id="rId4"/>
  </sheets>
  <definedNames>
    <definedName name="_xlnm.Print_Area" localSheetId="1">Sasol!$B$2:$F$78</definedName>
    <definedName name="_xlnm.Print_Area" localSheetId="3">'Sasol (Not imported) (dilution)'!$B$2:$F$8</definedName>
    <definedName name="_xlnm.Print_Area" localSheetId="2">'Sasol (Not imported) (stocks)'!$A$2:$E$23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" i="4" l="1"/>
  <c r="J1" i="4"/>
  <c r="H1" i="4"/>
  <c r="C1" i="4"/>
  <c r="K6" i="3"/>
  <c r="N1" i="3" s="1"/>
  <c r="I1" i="3"/>
  <c r="B1" i="3"/>
  <c r="L26" i="1"/>
  <c r="H1" i="1"/>
  <c r="L30" i="1"/>
  <c r="O1" i="1"/>
  <c r="J1" i="1"/>
  <c r="C1" i="1"/>
  <c r="G1" i="3" l="1"/>
</calcChain>
</file>

<file path=xl/sharedStrings.xml><?xml version="1.0" encoding="utf-8"?>
<sst xmlns="http://schemas.openxmlformats.org/spreadsheetml/2006/main" count="732" uniqueCount="265">
  <si>
    <t>Surfactant Total Quantities (mL)</t>
  </si>
  <si>
    <t>Colsolvent Total Quantity (mL)</t>
  </si>
  <si>
    <t xml:space="preserve"># Surfactanct Containers </t>
  </si>
  <si>
    <t xml:space="preserve"># Cosolvent Containers </t>
  </si>
  <si>
    <t>Sasol Chemical Samples</t>
  </si>
  <si>
    <t>GHS</t>
  </si>
  <si>
    <t>Name</t>
  </si>
  <si>
    <t>Lot 
Number</t>
  </si>
  <si>
    <t>Activity
%</t>
  </si>
  <si>
    <t>Quantity (mL)
*blank= 0</t>
  </si>
  <si>
    <t>Date</t>
  </si>
  <si>
    <t>Notes</t>
  </si>
  <si>
    <t>CAS #</t>
  </si>
  <si>
    <t>Hazards</t>
  </si>
  <si>
    <t>NFPA</t>
  </si>
  <si>
    <t>Mwt.</t>
  </si>
  <si>
    <t>Cosolvent Quantity</t>
  </si>
  <si>
    <t>Activity [%]</t>
  </si>
  <si>
    <t>Class</t>
  </si>
  <si>
    <t>√</t>
  </si>
  <si>
    <t>Alfoterra 123-4S 90</t>
  </si>
  <si>
    <t>C12-13 (branched+linear)-4PO Sulfate sodium salt
med chain L, branched alcohol</t>
  </si>
  <si>
    <t>958238-81-8</t>
  </si>
  <si>
    <t>Irritant: risk of serious eye damage; Toxic to aquatic life with long lasting effects; R&amp;D only per TSCA; Not all hazards known; AVOID: heating &gt;45C, strong acids, and oxidizers.</t>
  </si>
  <si>
    <t>anionic</t>
  </si>
  <si>
    <t>Alfoterra 123-4S 90 Surfactant</t>
  </si>
  <si>
    <t>1471-183</t>
  </si>
  <si>
    <t>C12-13-4PO Sulfate, sodium salt</t>
  </si>
  <si>
    <t>958238-81-8
7732-18-5</t>
  </si>
  <si>
    <t xml:space="preserve">Irritant; May burn eyes; Environmental toxin/not readily biodegradable; Avoid heating, oxygen, low pH to prevent hydrolysis; Avoid inhalation of fumes; Avoid strong oxidizers, inorganic acids, and halogens; </t>
  </si>
  <si>
    <t>2/1/0</t>
  </si>
  <si>
    <t xml:space="preserve">Alfoterra 123-8S 90 </t>
  </si>
  <si>
    <t>C12-13 (branched+linear)-8PO Sulfate sodium salt
Branched alcohol, med chain L</t>
  </si>
  <si>
    <t>Alfoterra 123-8S 90 Surfactant</t>
  </si>
  <si>
    <t>1407-51-3</t>
  </si>
  <si>
    <t>C12-13-8PO Sulfate, sodium salt</t>
  </si>
  <si>
    <t>1624-20-C</t>
  </si>
  <si>
    <t>Alchohols, C12-13 branched and linear, propoxylated, sulfated, sodium salt</t>
  </si>
  <si>
    <t>No SDS</t>
  </si>
  <si>
    <t>Alfoterra 123-13S 90 Surfactant</t>
  </si>
  <si>
    <t>1624-25-1</t>
  </si>
  <si>
    <t>Alchohols, propoxysulfate, sodium salt</t>
  </si>
  <si>
    <t xml:space="preserve">Alfoterra 145-4S 90 </t>
  </si>
  <si>
    <t>C14-15 (branched+linear)-4PO sulfate sodium salt
branched alcohol, longer chain L</t>
  </si>
  <si>
    <t>958238-82-9</t>
  </si>
  <si>
    <t>Irritant: risk of serious eye damage; Toxic to aquatic life with long lasting effects; R&amp;D only per TSCA; Not all hazards known; AVOID: heating &gt;45C, oxidizers.</t>
  </si>
  <si>
    <t>Alfoterra 145-4S 90 Surfactant</t>
  </si>
  <si>
    <t>1407-80-3</t>
  </si>
  <si>
    <t>C14-15-4PO Sulfate, sodium salt</t>
  </si>
  <si>
    <t>958238-82-9
7732-18-5</t>
  </si>
  <si>
    <t>Alfoterra 145-8S 90</t>
  </si>
  <si>
    <t>C14-15 (branched+linear)-8PO sulfate sodium salt
branched alcohol, longer chain L</t>
  </si>
  <si>
    <t>Alfoterra 145-8S 90 Surfactant</t>
  </si>
  <si>
    <t>1345-154-B1</t>
  </si>
  <si>
    <t>C14-15-8PO Sulfate, sodium salt</t>
  </si>
  <si>
    <t>Alfoterra G12-4S 90 M</t>
  </si>
  <si>
    <t>Guerbet C12-4PO Sulfate modified,  Monoisopropanolammonium salt
med chain L</t>
  </si>
  <si>
    <t>None</t>
  </si>
  <si>
    <t>Irritant: risk of serious eye damage; Toxic to aquatic life with long lasting effects; R&amp;D only per TSCA; Not all hazards known; AVOID: strong acids, and oxidizers.</t>
  </si>
  <si>
    <t>Alfoterra G12-8S 90 M</t>
  </si>
  <si>
    <t>Guerbet C12-8PO Sulfate modified,  Monoisopropanolammonium salt
Med chain L</t>
  </si>
  <si>
    <t>Alfoterra G16-4S 90 M</t>
  </si>
  <si>
    <t>Guerbet C16+4PO Sulfate modified monoisopropanolamine salt
longer chain L</t>
  </si>
  <si>
    <t>Irritant: risk of serious eye damage; Very toxic to aquatic life; Very toxic to aquatic life with long lasting effects; R&amp;D only per TSCA; Not all hazards known; AVOID: direct heat, strong acids, and oxidizers.</t>
  </si>
  <si>
    <t>Alfoterra G16-8S 90 M</t>
  </si>
  <si>
    <t>Guerbet C16+8PO Sulfate modified monoisopropanolamine salt
longer chain L</t>
  </si>
  <si>
    <t>Alfoterra L145-10S 90</t>
  </si>
  <si>
    <t>C14-15 (50% branched)-10PO sulfate sodium salt
Longer chain L</t>
  </si>
  <si>
    <t>Alfoterra S23-13S 90 M</t>
  </si>
  <si>
    <t>C12-13(branched+linear)-13PO Sulfate modified,  Monoisopropanolammonium salt
Branched alcohol, med chain L</t>
  </si>
  <si>
    <t>EC# 941-575-6</t>
  </si>
  <si>
    <t>Irritant: risk of serious eye damage; Toxic to aquatic life with long lasting effects; R&amp;D only per TSCA; Not all hazards known.</t>
  </si>
  <si>
    <t xml:space="preserve">Alfoterra S23-7S 90 </t>
  </si>
  <si>
    <t>1535-133-2B</t>
  </si>
  <si>
    <t>Alfoterra S23-7S 90 M</t>
  </si>
  <si>
    <t>C12-13(branched)-7PO Sulfate modified,  Monoisopropanolammonium salt
branched alcohol, med chain length</t>
  </si>
  <si>
    <t xml:space="preserve">Alfoterra S23-13S 90 </t>
  </si>
  <si>
    <t>1535-136-2C</t>
  </si>
  <si>
    <t xml:space="preserve"> Alfoterra S23-7S-90 M</t>
  </si>
  <si>
    <t>FOR BAKER HUGHES-AISH ONLY</t>
  </si>
  <si>
    <t>Isofol 28+35PO+20EO ECA</t>
  </si>
  <si>
    <t>17/999/X12</t>
  </si>
  <si>
    <t>For SAMA only.</t>
  </si>
  <si>
    <t>17/999/X13</t>
  </si>
  <si>
    <t>17/999/X45</t>
  </si>
  <si>
    <t>nonionic</t>
  </si>
  <si>
    <t>Maripal O 13/129</t>
  </si>
  <si>
    <t>CHG 12/47</t>
  </si>
  <si>
    <t>Isotridecanol, ethoxylated (&gt;= 2.5 EO)</t>
  </si>
  <si>
    <t>69011-36-5</t>
  </si>
  <si>
    <t xml:space="preserve">Irritant; Harmful if swallowed. Risk of seriuos eye damage; Do not flush into surface water / sewer system; Corrosive; </t>
  </si>
  <si>
    <t>Marlophen P4</t>
  </si>
  <si>
    <t>2176911 (CHG.: 19/21)</t>
  </si>
  <si>
    <r>
      <t xml:space="preserve">SAMA ONLY, </t>
    </r>
    <r>
      <rPr>
        <sz val="8"/>
        <rFont val="Arial"/>
        <family val="2"/>
      </rPr>
      <t>phenyl polyethylene glycol ether (more EO)</t>
    </r>
  </si>
  <si>
    <t>9004-78-8</t>
  </si>
  <si>
    <t>Oral toxicity</t>
  </si>
  <si>
    <t>Nacol Ether 6</t>
  </si>
  <si>
    <t>S0518171</t>
  </si>
  <si>
    <t>Demulsifier - Dihexyl ether</t>
  </si>
  <si>
    <t>112-58-3</t>
  </si>
  <si>
    <t xml:space="preserve">Toxic to aquatic life with lasting effect. Do Not throw in the sink! </t>
  </si>
  <si>
    <t>Novel 23E3 Ethoxylate</t>
  </si>
  <si>
    <t>S1220162</t>
  </si>
  <si>
    <t>Demulsifier - Alcohols, C10-16, ethoxylates</t>
  </si>
  <si>
    <t>68002-97-1</t>
  </si>
  <si>
    <t>Eye damage, Irritant, toxic to aquatic life with long lasting effects. Combustible liquid. DO NOT THROW IN THE SINK! Wear GOOGLES and FACE SHIELD! California Prop 65 lists!</t>
  </si>
  <si>
    <t xml:space="preserve">Novel 6-3 Ethoxylate </t>
  </si>
  <si>
    <t>S0910151</t>
  </si>
  <si>
    <r>
      <t xml:space="preserve">Demulsifier - Poly(oxy-1,2-ethanediyl), </t>
    </r>
    <r>
      <rPr>
        <sz val="8"/>
        <rFont val="Symbol"/>
        <family val="1"/>
        <charset val="2"/>
      </rPr>
      <t>a</t>
    </r>
    <r>
      <rPr>
        <sz val="9.1999999999999993"/>
        <rFont val="Arial"/>
        <family val="2"/>
      </rPr>
      <t>-hexyl-</t>
    </r>
    <r>
      <rPr>
        <sz val="9.1999999999999993"/>
        <rFont val="Symbol"/>
        <family val="1"/>
        <charset val="2"/>
      </rPr>
      <t>w</t>
    </r>
    <r>
      <rPr>
        <sz val="10.6"/>
        <rFont val="Arial"/>
        <family val="2"/>
      </rPr>
      <t>-hydroxy-</t>
    </r>
  </si>
  <si>
    <t>31726-34-8</t>
  </si>
  <si>
    <t>Eye damage. Wear Googles and Face Shield! California Prop 65 lists!</t>
  </si>
  <si>
    <t>Novel TDA - 8 Ethoxylate</t>
  </si>
  <si>
    <t>Demulsifier - Isotridecanol, ethoxylated</t>
  </si>
  <si>
    <t>9043-30-5</t>
  </si>
  <si>
    <t>Do not swallowed. Eye damage. California Prop 65 lists!</t>
  </si>
  <si>
    <t>Novel TDA-12</t>
  </si>
  <si>
    <t>S0405121</t>
  </si>
  <si>
    <t>C13-12EO</t>
  </si>
  <si>
    <t>Irritant; Toxic to aquatic life; Slow oxidation from air at room temp--faster at higher temperatures; Can react with strong oxidizers, inorganic acids, and halogens; EO is a CA Prop 65 material</t>
  </si>
  <si>
    <t>1/1/0</t>
  </si>
  <si>
    <t>Novel TDA-30 Ethoxylate</t>
  </si>
  <si>
    <t>1408-39</t>
  </si>
  <si>
    <t>C13-30EO</t>
  </si>
  <si>
    <t>Irritant; Harmful to aquatic life; Slow oxidation from air at room temp--faster at higher temperatures; Can react with strong oxidizers, inorganic acids, and halogens; EO is a CA Prop 65 material</t>
  </si>
  <si>
    <t>3/1/0</t>
  </si>
  <si>
    <t>Solfodac 117H (15-16 ABS, Neutralized)</t>
  </si>
  <si>
    <t>130204-#6</t>
  </si>
  <si>
    <t>C15-16 ABS</t>
  </si>
  <si>
    <t>68081-81-2
7732-18-5</t>
  </si>
  <si>
    <t xml:space="preserve">Irritant; Expected to be very toxic to aquatic life; Avoid strong oxidizers; </t>
  </si>
  <si>
    <t>Solfodac H117 (Neutralized)</t>
  </si>
  <si>
    <t>C15-17 ABS</t>
  </si>
  <si>
    <t>Soloterra 172</t>
  </si>
  <si>
    <t>ECA must be diluted and neutralized before use. Isononanol ethoxylated carboxylic acid (&gt;2.5 EO)
Oxoalcohol polyethylene glycol ether acetic acid. Med chain alcohol (~C12-13)</t>
  </si>
  <si>
    <t>220622-96-8</t>
  </si>
  <si>
    <t>Irritant: risk of serious eye damage; R&amp;D only per TSCA; Not all hazards known; AVOID: strong acids, oxidizers, sunlight, direct heating.</t>
  </si>
  <si>
    <t>HLB 10.0</t>
  </si>
  <si>
    <t>Soloterra 172 Neutralized</t>
  </si>
  <si>
    <t>11302015-51917</t>
  </si>
  <si>
    <t xml:space="preserve"> Contains at least 50,000 ppm NaCl from the neutralization to pH=8.21. Isononanol ethoxylated carboxylic acid (&gt;2.5 EO)
Oxoalcohol polyethylene glycol ether acetic acid. Med chain alcohol (~C12-13)</t>
  </si>
  <si>
    <t>Soloterra 919</t>
  </si>
  <si>
    <t>2018/001/X14</t>
  </si>
  <si>
    <t>SAMA QC Only</t>
  </si>
  <si>
    <t>Irritant: risk of serious eye damage, toxic to aquatic life with long lasting effects</t>
  </si>
  <si>
    <t>2176911 (CHG.: Partie 1)</t>
  </si>
  <si>
    <r>
      <rPr>
        <sz val="8"/>
        <color indexed="10"/>
        <rFont val="Arial"/>
        <family val="2"/>
      </rPr>
      <t>SAMA ONLY</t>
    </r>
    <r>
      <rPr>
        <sz val="8"/>
        <rFont val="Arial"/>
        <family val="2"/>
      </rPr>
      <t>, 2-decyl-tetradecan-1-ol ethoxylated, propoxylated, carboxymethylated sodium salts</t>
    </r>
  </si>
  <si>
    <t>Soloterra 919 P4</t>
  </si>
  <si>
    <t>Soloterra 921</t>
  </si>
  <si>
    <t>ECA must be diluted and neutralized before use.
Guerbet alcohol+PO/EO carboxylic acid</t>
  </si>
  <si>
    <t>HLB 2.5</t>
  </si>
  <si>
    <t>Soloterra 921 Neutralized</t>
  </si>
  <si>
    <t>11302015-1</t>
  </si>
  <si>
    <t>Diluted and neutralized surfactant</t>
  </si>
  <si>
    <t>Soloterra 938</t>
  </si>
  <si>
    <t>ECA must be diluted and neutralized before use.
isotridecan-1-ol (multibranched)+EO, (&gt;=2.5EO) carboxylic acid.</t>
  </si>
  <si>
    <t>68412-55-5</t>
  </si>
  <si>
    <t>Soloterra 939</t>
  </si>
  <si>
    <t>ECA must be diluted and neutralized before use.
Isononanol (multibranched) ethoxylated carboxymethylated (&gt;2.5 PO/EO)
Oxoalcohol polyethylene glycol polypropylene glycol ether acetic acid</t>
  </si>
  <si>
    <t>125304-09-8</t>
  </si>
  <si>
    <t>Soloterra 939 Neutralized</t>
  </si>
  <si>
    <t>Neutralized and diluted surfactant</t>
  </si>
  <si>
    <t>Soloterra 941</t>
  </si>
  <si>
    <t>ECA must be diluted and neutralized before use. C12-14 (even) ethoxylated (&gt;2.5EO) carboxylic acid. Med chain alcohol.</t>
  </si>
  <si>
    <t>Soloterra 941 Neutralized</t>
  </si>
  <si>
    <t xml:space="preserve">Neutralized </t>
  </si>
  <si>
    <t>Soloterra 960</t>
  </si>
  <si>
    <t>ECA must be diluted and neutralized before use. C16-18 (even) alcohol PO/EO carboxylic acid. Long chain alcohol.</t>
  </si>
  <si>
    <t>1285518-75-3</t>
  </si>
  <si>
    <t>HLB 2.9</t>
  </si>
  <si>
    <t>Soloterra 961</t>
  </si>
  <si>
    <t>42338-110617</t>
  </si>
  <si>
    <t>C16-18 (evens) ethoxylated, propoxylated, carboxylic acid (&gt;=2.5 EO/PO), neutralized and diluted</t>
  </si>
  <si>
    <t>HLB 5.9</t>
  </si>
  <si>
    <t>ECA must be diluted and neutralized before use.
C16-18 (evens) ethoxylated, propoxylated, carboxylic acid (&gt;=2.5 EO/PO)</t>
  </si>
  <si>
    <t>Soloterra 964</t>
  </si>
  <si>
    <t>Octan-1-ol +EO carboxylic acid (&gt;=2.5 EO). Short chain alcohol.</t>
  </si>
  <si>
    <t>53563-70-5</t>
  </si>
  <si>
    <t>Soloterra 970</t>
  </si>
  <si>
    <t>ECA must be diluted and neutralized before use. 
isotridecan-1-ol, +PO+EO, (&gt;=2.5 PO/EO) carboxylic acid. Multibranched alcohol.</t>
  </si>
  <si>
    <t>EC# 940-462-9</t>
  </si>
  <si>
    <t>Soloterra 971</t>
  </si>
  <si>
    <t>ECA must be diluted and neutralized before use. Octan-1-ol +EO carboxylic acid (&gt;=2.5 EO). Short chain alcohol.</t>
  </si>
  <si>
    <t>Irritant; Risk of serious eye injury; AVOID: direct heating, sunlight, strong acids and oxidizers.</t>
  </si>
  <si>
    <t>Soloterra H113 (113H)</t>
  </si>
  <si>
    <t>n-alkylbenzenesulphonic acid (C10-13)
med chain L</t>
  </si>
  <si>
    <t>85536-14-7</t>
  </si>
  <si>
    <r>
      <t>Acute oral toxicity</t>
    </r>
    <r>
      <rPr>
        <sz val="8"/>
        <rFont val="Arial"/>
        <family val="2"/>
      </rPr>
      <t xml:space="preserve">; </t>
    </r>
    <r>
      <rPr>
        <sz val="8"/>
        <color indexed="10"/>
        <rFont val="Arial"/>
        <family val="2"/>
      </rPr>
      <t>Corrosive</t>
    </r>
    <r>
      <rPr>
        <sz val="8"/>
        <rFont val="Arial"/>
        <family val="2"/>
      </rPr>
      <t>; Harmful to aquatic life with long lasting effects; AVOID: direct heating, sunlight, strong acids and oxidizers.</t>
    </r>
  </si>
  <si>
    <t>Soloterra 113H</t>
  </si>
  <si>
    <t>1535-137-4D</t>
  </si>
  <si>
    <t>Acute oral toxicity; Corrosive; Harmful to aquatic life with long lasting effects; AVOID: direct heating, sunlight, strong acids and oxidizers.</t>
  </si>
  <si>
    <t>Soloterra H113 (113H) neutralized</t>
  </si>
  <si>
    <t>n-alkylbenzenesulphonic acid (C10-13)
med chain L                                                                                                                                                ~1%KCl lower optimum salinity than T-Soft SA-97 with WMO oil</t>
  </si>
  <si>
    <t>Soloterra H117 alkylbenzene Sulfonate (Neutralized)</t>
  </si>
  <si>
    <t>1457-116-2E-092418</t>
  </si>
  <si>
    <t>C10-16 Alkly benzene sulfonic acid
Not listed on TSCA inventory</t>
  </si>
  <si>
    <t>1457-116-2B-02262019</t>
  </si>
  <si>
    <t>1471-129-2-42417</t>
  </si>
  <si>
    <r>
      <t xml:space="preserve">Soloterra H117 Alkylbenzene Sulfonate (Neutralized) - </t>
    </r>
    <r>
      <rPr>
        <b/>
        <sz val="9"/>
        <color indexed="10"/>
        <rFont val="Arial"/>
        <family val="2"/>
      </rPr>
      <t>For MGL ONLY!</t>
    </r>
  </si>
  <si>
    <t>1457-116-2D-101718</t>
  </si>
  <si>
    <t>1457-116-2D-06032019</t>
  </si>
  <si>
    <t>Soloterra H117 Alkylbenzene sulfonic acid</t>
  </si>
  <si>
    <t>1457-116-2E</t>
  </si>
  <si>
    <t xml:space="preserve">May release sulfonic acid fumes; May be Corrosive by all routes and may burn; Avoid: metals, oxides, carbonates, and carbides; Generates heat on dilution with water; Haz decomp products; </t>
  </si>
  <si>
    <t>1457-116-2B</t>
  </si>
  <si>
    <t xml:space="preserve">C10-16 Alkly benzene sulfonic acid
</t>
  </si>
  <si>
    <t>1471-129-2</t>
  </si>
  <si>
    <t>1457-116-2D</t>
  </si>
  <si>
    <t>For MGL Only--see MGL samples tab, 1 of 4</t>
  </si>
  <si>
    <t>For MGL Only--see MGL samples tab</t>
  </si>
  <si>
    <t>Soloterra H117 Sulfonic Acid (Neutralized)</t>
  </si>
  <si>
    <t>1471-129-2-102915</t>
  </si>
  <si>
    <t xml:space="preserve">May release sulfonic acid fumes; </t>
  </si>
  <si>
    <t>1471-129-2-62915</t>
  </si>
  <si>
    <t>1471-129-2-4115</t>
  </si>
  <si>
    <t>1457-116-2B-071619</t>
  </si>
  <si>
    <t>C10-16 Alkly benzene sulfonic acid
Secondary container</t>
  </si>
  <si>
    <t>1457-116-2B-072620</t>
  </si>
  <si>
    <t xml:space="preserve">C10-16 Alkly benzene sulfonic acid, prepared Sasol way
</t>
  </si>
  <si>
    <t>Soloterra H126</t>
  </si>
  <si>
    <t>1535-155-2</t>
  </si>
  <si>
    <t>Di Alkly benzene sulfonic acid
Not listed on TSCA inventory</t>
  </si>
  <si>
    <t>Soloterra P1</t>
  </si>
  <si>
    <t>phenyl monoethylene glycol ether 
2-phenoxyethanol (less EO)</t>
  </si>
  <si>
    <t>122-99-6</t>
  </si>
  <si>
    <r>
      <t>Oral toxicity, irritant, can be absorbed through skin--</t>
    </r>
    <r>
      <rPr>
        <b/>
        <sz val="9"/>
        <color indexed="10"/>
        <rFont val="Arial"/>
        <family val="2"/>
      </rPr>
      <t xml:space="preserve">GLOVES: Butyl, </t>
    </r>
    <r>
      <rPr>
        <sz val="9"/>
        <color indexed="10"/>
        <rFont val="Arial"/>
        <family val="2"/>
      </rPr>
      <t>NOT nitrile</t>
    </r>
    <r>
      <rPr>
        <sz val="9"/>
        <rFont val="Arial"/>
        <family val="2"/>
      </rPr>
      <t>; reproductive toxin at high exposure (all routes); AVOID: direct heating, strong acids, and oxidizers.</t>
    </r>
  </si>
  <si>
    <t>Soloterra P4</t>
  </si>
  <si>
    <t>phenyl polyethylene glycol ether (more EO)</t>
  </si>
  <si>
    <t>Soloterra O332</t>
  </si>
  <si>
    <t>For SAMA only. C16-20 Internal Olefin Sulfonate</t>
  </si>
  <si>
    <t>Hydrolyser</t>
  </si>
  <si>
    <t>1623-35-1B</t>
  </si>
  <si>
    <t>C16-20 Internal Olefin Sulfonate</t>
  </si>
  <si>
    <t>Soloterra O242</t>
  </si>
  <si>
    <t>Storage tank</t>
  </si>
  <si>
    <t>For SAMA only. C20-24 Internal Olefin Sulfonate, DEGBE Storage Tank</t>
  </si>
  <si>
    <t>DEGBE Storage Tank</t>
  </si>
  <si>
    <t>DEGBE/storage tank</t>
  </si>
  <si>
    <t>For SAMA only. C20-24 Internal Olefin Sulfonate, Storage Tank (no additive)</t>
  </si>
  <si>
    <t>Storage Tank</t>
  </si>
  <si>
    <t>1623-35-1A</t>
  </si>
  <si>
    <t xml:space="preserve">C16-20 Internal Olefin Sulfonate </t>
  </si>
  <si>
    <t xml:space="preserve">Harmful if swallowed. Causes skin and eye irritation. </t>
  </si>
  <si>
    <t xml:space="preserve">Soloterra 0242 </t>
  </si>
  <si>
    <t>1623-35-2A</t>
  </si>
  <si>
    <t xml:space="preserve">C20-24 Internal Sulfonate </t>
  </si>
  <si>
    <r>
      <t xml:space="preserve">SAMA ONLY, </t>
    </r>
    <r>
      <rPr>
        <sz val="12"/>
        <rFont val="Arial"/>
        <family val="2"/>
      </rPr>
      <t>phenyl polyethylene glycol ether (more EO)</t>
    </r>
  </si>
  <si>
    <r>
      <t xml:space="preserve">Demulsifier - Poly(oxy-1,2-ethanediyl), </t>
    </r>
    <r>
      <rPr>
        <sz val="12"/>
        <rFont val="Symbol"/>
        <family val="1"/>
        <charset val="2"/>
      </rPr>
      <t>a</t>
    </r>
    <r>
      <rPr>
        <sz val="12"/>
        <rFont val="Arial"/>
        <family val="2"/>
      </rPr>
      <t>-hexyl-</t>
    </r>
    <r>
      <rPr>
        <sz val="12"/>
        <rFont val="Symbol"/>
        <family val="1"/>
        <charset val="2"/>
      </rPr>
      <t>w</t>
    </r>
    <r>
      <rPr>
        <sz val="12"/>
        <rFont val="Arial"/>
        <family val="2"/>
      </rPr>
      <t>-hydroxy-</t>
    </r>
  </si>
  <si>
    <r>
      <rPr>
        <sz val="12"/>
        <color indexed="10"/>
        <rFont val="Arial"/>
        <family val="2"/>
      </rPr>
      <t>SAMA ONLY</t>
    </r>
    <r>
      <rPr>
        <sz val="12"/>
        <rFont val="Arial"/>
        <family val="2"/>
      </rPr>
      <t>, 2-decyl-tetradecan-1-ol ethoxylated, propoxylated, carboxymethylated sodium salts</t>
    </r>
  </si>
  <si>
    <t>Alfoterra 123-13S 90</t>
  </si>
  <si>
    <t>Solfodac 117H</t>
  </si>
  <si>
    <t>Solfodac H117</t>
  </si>
  <si>
    <t>Soloterra H117 alkylbenzene Sulfonate</t>
  </si>
  <si>
    <t xml:space="preserve">Soloterra O242 </t>
  </si>
  <si>
    <t>ECA must be diluted and neutralized before use. (&gt;2.5 EO). Irritant: risk of serious eye damage; AVOID: strong acids, oxidizers, sunlight, direct heating.</t>
  </si>
  <si>
    <t>ECA must be diluted and neutralized before use. Irritant: risk of serious eye damage. AVOID: strong acids, oxidizers, sunlight, direct heating.</t>
  </si>
  <si>
    <t>ECA must be diluted and neutralized before use. (&gt;=2.5EO). Irritant: risk of serious eye damage. AVOID: strong acids, oxidizers, sunlight, direct heating.</t>
  </si>
  <si>
    <t>ECA must be diluted and neutralized before use. (&gt;2.5PO/EO). Irritant: risk of serious eye damage. AVOID: strong acids, oxidizers, sunlight, direct heating.</t>
  </si>
  <si>
    <t>ECA must be diluted and neutralized before use. (&gt;2.5EO). Irritant: risk of serious eye damage. AVOID: strong acids, oxidizers, sunlight, direct heating.</t>
  </si>
  <si>
    <t>ECA must be diluted and neutralized before use. (&gt;=2.5PO/EO). Irritant: risk of serious eye damage. AVOID: strong acids, oxidizers, sunlight, direct heating.</t>
  </si>
  <si>
    <t>ECA must be diluted and neutralized before use. Multibranched, (&gt;=2.5PO/EO). Irritant: risk of serious eye damage. AVOID: strong acids, oxidizers, sunlight, direct heating.</t>
  </si>
  <si>
    <t>monoethylene glycol ether (less EO), Oral toxicity, irritant, can be absorbed through skin--GLOVES: Butyl, NOT nitrile; reproductive toxin at high exposure (all routes); AVOID: direct heating, strong acids, and oxidizers.</t>
  </si>
  <si>
    <t>phenyl polyethylene glycol ether (more EO), Oral toxicity</t>
  </si>
  <si>
    <t>s_id</t>
  </si>
  <si>
    <t>11/30/2015</t>
  </si>
  <si>
    <t>Contains at least 50,000 ppm NaCl from the neutralization to pH=8.21. Isononanol ethoxylated carboxylic acid (&gt;2.5 EO)
Oxoalcohol polyethylene glycol ether acetic acid. Med chain alcohol (~C12-13)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</si>
</sst>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0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9"/>
      <name val="Cambria"/>
      <family val="1"/>
    </font>
    <font>
      <b/>
      <sz val="8"/>
      <name val="Cambria"/>
      <family val="1"/>
    </font>
    <font>
      <sz val="9"/>
      <name val="Cambria"/>
      <family val="1"/>
    </font>
    <font>
      <b/>
      <sz val="9"/>
      <color rgb="FFFF0000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  <font>
      <sz val="8"/>
      <name val="Symbol"/>
      <family val="1"/>
      <charset val="2"/>
    </font>
    <font>
      <sz val="9.1999999999999993"/>
      <name val="Arial"/>
      <family val="2"/>
    </font>
    <font>
      <sz val="9.1999999999999993"/>
      <name val="Symbol"/>
      <family val="1"/>
      <charset val="2"/>
    </font>
    <font>
      <sz val="10.6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sz val="9"/>
      <name val="Arial Narrow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2"/>
      <name val="Symbol"/>
      <family val="1"/>
      <charset val="2"/>
    </font>
    <font>
      <sz val="12"/>
      <color indexed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55"/>
      </patternFill>
    </fill>
    <fill>
      <patternFill patternType="solid">
        <fgColor rgb="FF00B050"/>
        <bgColor indexed="6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9" fontId="1" fillId="0" borderId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2" applyBorder="1" applyAlignment="1">
      <alignment horizontal="left" vertical="center" wrapText="1"/>
    </xf>
    <xf numFmtId="0" fontId="2" fillId="2" borderId="1" xfId="2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3" fillId="3" borderId="1" xfId="3" applyBorder="1" applyAlignment="1">
      <alignment horizontal="right" vertical="center" wrapText="1"/>
    </xf>
    <xf numFmtId="0" fontId="3" fillId="3" borderId="1" xfId="3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0" fontId="11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14" fontId="11" fillId="6" borderId="1" xfId="0" applyNumberFormat="1" applyFont="1" applyFill="1" applyBorder="1" applyAlignment="1">
      <alignment horizontal="center" vertical="center" wrapText="1"/>
    </xf>
    <xf numFmtId="10" fontId="11" fillId="6" borderId="1" xfId="1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0" fontId="1" fillId="7" borderId="1" xfId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4" fontId="11" fillId="8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vertical="center" wrapText="1"/>
    </xf>
    <xf numFmtId="10" fontId="11" fillId="8" borderId="1" xfId="1" applyNumberFormat="1" applyFont="1" applyFill="1" applyBorder="1" applyAlignment="1">
      <alignment horizontal="center" vertical="center" wrapText="1"/>
    </xf>
    <xf numFmtId="164" fontId="11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10" fontId="11" fillId="9" borderId="1" xfId="1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10" fontId="11" fillId="10" borderId="1" xfId="1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10" fontId="11" fillId="9" borderId="6" xfId="1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center" vertical="center" wrapText="1"/>
    </xf>
    <xf numFmtId="10" fontId="11" fillId="11" borderId="1" xfId="1" applyNumberFormat="1" applyFont="1" applyFill="1" applyBorder="1" applyAlignment="1">
      <alignment horizontal="center" vertical="center" wrapText="1"/>
    </xf>
    <xf numFmtId="164" fontId="11" fillId="11" borderId="1" xfId="0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14" fontId="11" fillId="11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center" vertical="center" wrapText="1"/>
    </xf>
    <xf numFmtId="10" fontId="11" fillId="13" borderId="1" xfId="1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164" fontId="11" fillId="13" borderId="1" xfId="0" applyNumberFormat="1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center" vertical="center" wrapText="1"/>
    </xf>
    <xf numFmtId="10" fontId="11" fillId="14" borderId="1" xfId="1" applyNumberFormat="1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164" fontId="11" fillId="14" borderId="1" xfId="0" applyNumberFormat="1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14" fontId="11" fillId="0" borderId="1" xfId="0" quotePrefix="1" applyNumberFormat="1" applyFont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4" fillId="0" borderId="0" xfId="0" applyFont="1"/>
    <xf numFmtId="0" fontId="25" fillId="16" borderId="1" xfId="0" applyFont="1" applyFill="1" applyBorder="1" applyAlignment="1">
      <alignment horizontal="left" vertical="center" wrapText="1"/>
    </xf>
    <xf numFmtId="0" fontId="24" fillId="16" borderId="1" xfId="0" applyFont="1" applyFill="1" applyBorder="1" applyAlignment="1">
      <alignment horizontal="center" vertical="center" wrapText="1"/>
    </xf>
    <xf numFmtId="0" fontId="0" fillId="16" borderId="0" xfId="0" applyFill="1"/>
    <xf numFmtId="0" fontId="25" fillId="17" borderId="1" xfId="0" applyFont="1" applyFill="1" applyBorder="1" applyAlignment="1">
      <alignment horizontal="left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24" fillId="1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left" vertical="center" wrapText="1"/>
    </xf>
    <xf numFmtId="0" fontId="3" fillId="3" borderId="3" xfId="3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4">
    <cellStyle name="Excel_BuiltIn_Bad 1" xfId="3" xr:uid="{6EE55460-B76E-487C-A7F4-0F64C0D5E5EA}"/>
    <cellStyle name="Excel_BuiltIn_Good 1" xfId="2" xr:uid="{E5711EDD-2443-4A2C-913F-D69D7BA69F0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346A-8989-44A7-9F7D-ADEDEAAA87AF}">
  <dimension ref="B2:C46"/>
  <sheetViews>
    <sheetView workbookViewId="0">
      <selection activeCell="B14" sqref="B14"/>
    </sheetView>
  </sheetViews>
  <sheetFormatPr defaultRowHeight="15" x14ac:dyDescent="0.2"/>
  <cols>
    <col min="2" max="2" width="47.42578125" customWidth="1"/>
    <col min="3" max="3" width="71.140625" style="97" customWidth="1"/>
  </cols>
  <sheetData>
    <row r="2" spans="2:3" s="100" customFormat="1" ht="30" x14ac:dyDescent="0.2">
      <c r="B2" s="98" t="s">
        <v>20</v>
      </c>
      <c r="C2" s="99" t="s">
        <v>21</v>
      </c>
    </row>
    <row r="3" spans="2:3" s="100" customFormat="1" ht="30" x14ac:dyDescent="0.2">
      <c r="B3" s="98" t="s">
        <v>31</v>
      </c>
      <c r="C3" s="99" t="s">
        <v>32</v>
      </c>
    </row>
    <row r="4" spans="2:3" s="100" customFormat="1" ht="18" x14ac:dyDescent="0.2">
      <c r="B4" s="98" t="s">
        <v>248</v>
      </c>
      <c r="C4" s="99" t="s">
        <v>41</v>
      </c>
    </row>
    <row r="5" spans="2:3" s="100" customFormat="1" ht="30" x14ac:dyDescent="0.2">
      <c r="B5" s="98" t="s">
        <v>42</v>
      </c>
      <c r="C5" s="99" t="s">
        <v>43</v>
      </c>
    </row>
    <row r="6" spans="2:3" s="100" customFormat="1" ht="30" x14ac:dyDescent="0.2">
      <c r="B6" s="98" t="s">
        <v>50</v>
      </c>
      <c r="C6" s="99" t="s">
        <v>51</v>
      </c>
    </row>
    <row r="7" spans="2:3" s="100" customFormat="1" ht="45" x14ac:dyDescent="0.2">
      <c r="B7" s="98" t="s">
        <v>55</v>
      </c>
      <c r="C7" s="99" t="s">
        <v>56</v>
      </c>
    </row>
    <row r="8" spans="2:3" s="100" customFormat="1" ht="45" x14ac:dyDescent="0.2">
      <c r="B8" s="98" t="s">
        <v>59</v>
      </c>
      <c r="C8" s="99" t="s">
        <v>60</v>
      </c>
    </row>
    <row r="9" spans="2:3" s="100" customFormat="1" ht="30" x14ac:dyDescent="0.2">
      <c r="B9" s="98" t="s">
        <v>61</v>
      </c>
      <c r="C9" s="99" t="s">
        <v>62</v>
      </c>
    </row>
    <row r="10" spans="2:3" s="100" customFormat="1" ht="30" x14ac:dyDescent="0.2">
      <c r="B10" s="98" t="s">
        <v>64</v>
      </c>
      <c r="C10" s="99" t="s">
        <v>65</v>
      </c>
    </row>
    <row r="11" spans="2:3" s="100" customFormat="1" ht="30" x14ac:dyDescent="0.2">
      <c r="B11" s="98" t="s">
        <v>66</v>
      </c>
      <c r="C11" s="99" t="s">
        <v>67</v>
      </c>
    </row>
    <row r="12" spans="2:3" s="100" customFormat="1" ht="45" x14ac:dyDescent="0.2">
      <c r="B12" s="98" t="s">
        <v>68</v>
      </c>
      <c r="C12" s="99" t="s">
        <v>69</v>
      </c>
    </row>
    <row r="13" spans="2:3" s="100" customFormat="1" ht="30" x14ac:dyDescent="0.2">
      <c r="B13" s="98" t="s">
        <v>72</v>
      </c>
      <c r="C13" s="99" t="s">
        <v>37</v>
      </c>
    </row>
    <row r="14" spans="2:3" s="100" customFormat="1" ht="45" x14ac:dyDescent="0.2">
      <c r="B14" s="98" t="s">
        <v>74</v>
      </c>
      <c r="C14" s="99" t="s">
        <v>75</v>
      </c>
    </row>
    <row r="15" spans="2:3" s="100" customFormat="1" ht="30" x14ac:dyDescent="0.2">
      <c r="B15" s="98" t="s">
        <v>76</v>
      </c>
      <c r="C15" s="99" t="s">
        <v>37</v>
      </c>
    </row>
    <row r="16" spans="2:3" s="100" customFormat="1" ht="18" x14ac:dyDescent="0.2">
      <c r="B16" s="98" t="s">
        <v>80</v>
      </c>
      <c r="C16" s="104" t="s">
        <v>82</v>
      </c>
    </row>
    <row r="17" spans="2:3" s="100" customFormat="1" ht="18" x14ac:dyDescent="0.2">
      <c r="B17" s="98" t="s">
        <v>86</v>
      </c>
      <c r="C17" s="99" t="s">
        <v>88</v>
      </c>
    </row>
    <row r="18" spans="2:3" s="100" customFormat="1" ht="18" x14ac:dyDescent="0.2">
      <c r="B18" s="98" t="s">
        <v>91</v>
      </c>
      <c r="C18" s="104" t="s">
        <v>245</v>
      </c>
    </row>
    <row r="19" spans="2:3" s="100" customFormat="1" ht="18" x14ac:dyDescent="0.2">
      <c r="B19" s="98" t="s">
        <v>96</v>
      </c>
      <c r="C19" s="99" t="s">
        <v>98</v>
      </c>
    </row>
    <row r="20" spans="2:3" s="100" customFormat="1" ht="18" x14ac:dyDescent="0.2">
      <c r="B20" s="98" t="s">
        <v>101</v>
      </c>
      <c r="C20" s="99" t="s">
        <v>103</v>
      </c>
    </row>
    <row r="21" spans="2:3" s="100" customFormat="1" ht="18" x14ac:dyDescent="0.2">
      <c r="B21" s="98" t="s">
        <v>106</v>
      </c>
      <c r="C21" s="99" t="s">
        <v>246</v>
      </c>
    </row>
    <row r="22" spans="2:3" s="100" customFormat="1" ht="18" x14ac:dyDescent="0.2">
      <c r="B22" s="98" t="s">
        <v>111</v>
      </c>
      <c r="C22" s="99" t="s">
        <v>112</v>
      </c>
    </row>
    <row r="23" spans="2:3" s="100" customFormat="1" ht="18" x14ac:dyDescent="0.2">
      <c r="B23" s="98" t="s">
        <v>115</v>
      </c>
      <c r="C23" s="99" t="s">
        <v>117</v>
      </c>
    </row>
    <row r="24" spans="2:3" s="100" customFormat="1" ht="18" x14ac:dyDescent="0.2">
      <c r="B24" s="98" t="s">
        <v>120</v>
      </c>
      <c r="C24" s="99" t="s">
        <v>122</v>
      </c>
    </row>
    <row r="25" spans="2:3" s="100" customFormat="1" ht="18" x14ac:dyDescent="0.2">
      <c r="B25" s="101" t="s">
        <v>249</v>
      </c>
      <c r="C25" s="102" t="s">
        <v>127</v>
      </c>
    </row>
    <row r="26" spans="2:3" s="100" customFormat="1" ht="18" x14ac:dyDescent="0.2">
      <c r="B26" s="101" t="s">
        <v>250</v>
      </c>
      <c r="C26" s="102" t="s">
        <v>131</v>
      </c>
    </row>
    <row r="27" spans="2:3" s="100" customFormat="1" ht="60" x14ac:dyDescent="0.2">
      <c r="B27" s="98" t="s">
        <v>132</v>
      </c>
      <c r="C27" s="103" t="s">
        <v>133</v>
      </c>
    </row>
    <row r="28" spans="2:3" s="100" customFormat="1" ht="18" x14ac:dyDescent="0.2">
      <c r="B28" s="98" t="s">
        <v>140</v>
      </c>
      <c r="C28" s="104" t="s">
        <v>142</v>
      </c>
    </row>
    <row r="29" spans="2:3" s="100" customFormat="1" ht="30" x14ac:dyDescent="0.2">
      <c r="B29" s="98" t="s">
        <v>146</v>
      </c>
      <c r="C29" s="99" t="s">
        <v>247</v>
      </c>
    </row>
    <row r="30" spans="2:3" s="100" customFormat="1" ht="30" x14ac:dyDescent="0.2">
      <c r="B30" s="98" t="s">
        <v>147</v>
      </c>
      <c r="C30" s="103" t="s">
        <v>148</v>
      </c>
    </row>
    <row r="31" spans="2:3" s="100" customFormat="1" ht="30" x14ac:dyDescent="0.2">
      <c r="B31" s="98" t="s">
        <v>153</v>
      </c>
      <c r="C31" s="103" t="s">
        <v>154</v>
      </c>
    </row>
    <row r="32" spans="2:3" s="100" customFormat="1" ht="60" x14ac:dyDescent="0.2">
      <c r="B32" s="98" t="s">
        <v>156</v>
      </c>
      <c r="C32" s="103" t="s">
        <v>157</v>
      </c>
    </row>
    <row r="33" spans="2:3" s="100" customFormat="1" ht="30" x14ac:dyDescent="0.2">
      <c r="B33" s="98" t="s">
        <v>161</v>
      </c>
      <c r="C33" s="103" t="s">
        <v>162</v>
      </c>
    </row>
    <row r="34" spans="2:3" s="100" customFormat="1" ht="30" x14ac:dyDescent="0.2">
      <c r="B34" s="98" t="s">
        <v>165</v>
      </c>
      <c r="C34" s="103" t="s">
        <v>166</v>
      </c>
    </row>
    <row r="35" spans="2:3" s="100" customFormat="1" ht="30" x14ac:dyDescent="0.2">
      <c r="B35" s="101" t="s">
        <v>169</v>
      </c>
      <c r="C35" s="102" t="s">
        <v>171</v>
      </c>
    </row>
    <row r="36" spans="2:3" s="100" customFormat="1" ht="18" x14ac:dyDescent="0.2">
      <c r="B36" s="98" t="s">
        <v>174</v>
      </c>
      <c r="C36" s="103" t="s">
        <v>175</v>
      </c>
    </row>
    <row r="37" spans="2:3" s="100" customFormat="1" ht="45" x14ac:dyDescent="0.2">
      <c r="B37" s="105" t="s">
        <v>177</v>
      </c>
      <c r="C37" s="103" t="s">
        <v>178</v>
      </c>
    </row>
    <row r="38" spans="2:3" s="100" customFormat="1" ht="30" x14ac:dyDescent="0.2">
      <c r="B38" s="98" t="s">
        <v>180</v>
      </c>
      <c r="C38" s="103" t="s">
        <v>181</v>
      </c>
    </row>
    <row r="39" spans="2:3" s="100" customFormat="1" ht="30" x14ac:dyDescent="0.2">
      <c r="B39" s="98" t="s">
        <v>183</v>
      </c>
      <c r="C39" s="99" t="s">
        <v>184</v>
      </c>
    </row>
    <row r="40" spans="2:3" s="100" customFormat="1" ht="30" x14ac:dyDescent="0.2">
      <c r="B40" s="98" t="s">
        <v>187</v>
      </c>
      <c r="C40" s="99" t="s">
        <v>184</v>
      </c>
    </row>
    <row r="41" spans="2:3" s="100" customFormat="1" ht="36" x14ac:dyDescent="0.2">
      <c r="B41" s="98" t="s">
        <v>251</v>
      </c>
      <c r="C41" s="99" t="s">
        <v>194</v>
      </c>
    </row>
    <row r="42" spans="2:3" s="100" customFormat="1" ht="30" x14ac:dyDescent="0.2">
      <c r="B42" s="101" t="s">
        <v>218</v>
      </c>
      <c r="C42" s="102" t="s">
        <v>220</v>
      </c>
    </row>
    <row r="43" spans="2:3" s="100" customFormat="1" ht="30" x14ac:dyDescent="0.2">
      <c r="B43" s="98" t="s">
        <v>221</v>
      </c>
      <c r="C43" s="99" t="s">
        <v>222</v>
      </c>
    </row>
    <row r="44" spans="2:3" s="100" customFormat="1" ht="18" x14ac:dyDescent="0.2">
      <c r="B44" s="98" t="s">
        <v>225</v>
      </c>
      <c r="C44" s="99" t="s">
        <v>226</v>
      </c>
    </row>
    <row r="45" spans="2:3" s="100" customFormat="1" ht="18" x14ac:dyDescent="0.2">
      <c r="B45" s="98" t="s">
        <v>227</v>
      </c>
      <c r="C45" s="99" t="s">
        <v>231</v>
      </c>
    </row>
    <row r="46" spans="2:3" s="100" customFormat="1" ht="18" x14ac:dyDescent="0.2">
      <c r="B46" s="98" t="s">
        <v>252</v>
      </c>
      <c r="C46" s="99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43C4-9981-470F-B479-50AF4702EC23}">
  <dimension ref="A1:BK84"/>
  <sheetViews>
    <sheetView tabSelected="1" zoomScale="115" zoomScaleNormal="115" zoomScaleSheetLayoutView="100" workbookViewId="0">
      <pane xSplit="2" ySplit="3" topLeftCell="C7" activePane="bottomRight" state="frozen"/>
      <selection activeCell="G9" sqref="G9:H9"/>
      <selection pane="topRight" activeCell="G9" sqref="G9:H9"/>
      <selection pane="bottomLeft" activeCell="G9" sqref="G9:H9"/>
      <selection pane="bottomRight" activeCell="B17" sqref="B17"/>
    </sheetView>
  </sheetViews>
  <sheetFormatPr defaultRowHeight="12.75" x14ac:dyDescent="0.2"/>
  <cols>
    <col min="1" max="1" width="4.28515625" style="1" bestFit="1" customWidth="1"/>
    <col min="2" max="2" width="34.5703125" style="50" customWidth="1"/>
    <col min="3" max="3" width="15.28515625" style="5" customWidth="1"/>
    <col min="4" max="4" width="8.85546875" style="4" customWidth="1"/>
    <col min="5" max="5" width="12" style="5" customWidth="1"/>
    <col min="6" max="6" width="8.140625" style="6" customWidth="1"/>
    <col min="7" max="7" width="62" style="30" customWidth="1"/>
    <col min="8" max="8" width="13.140625" style="28" customWidth="1"/>
    <col min="9" max="9" width="77.85546875" style="30" customWidth="1"/>
    <col min="10" max="10" width="8.140625" style="5" customWidth="1"/>
    <col min="11" max="11" width="6.5703125" style="5" customWidth="1"/>
    <col min="12" max="12" width="8.140625" style="5" customWidth="1"/>
    <col min="13" max="13" width="8.28515625" style="1" customWidth="1"/>
    <col min="14" max="256" width="9.140625" style="1"/>
    <col min="257" max="257" width="4.28515625" style="1" bestFit="1" customWidth="1"/>
    <col min="258" max="258" width="34.5703125" style="1" customWidth="1"/>
    <col min="259" max="259" width="15.28515625" style="1" customWidth="1"/>
    <col min="260" max="260" width="8.85546875" style="1" customWidth="1"/>
    <col min="261" max="261" width="12" style="1" customWidth="1"/>
    <col min="262" max="262" width="8.140625" style="1" customWidth="1"/>
    <col min="263" max="263" width="62" style="1" customWidth="1"/>
    <col min="264" max="264" width="13.140625" style="1" customWidth="1"/>
    <col min="265" max="265" width="77.85546875" style="1" customWidth="1"/>
    <col min="266" max="266" width="8.140625" style="1" customWidth="1"/>
    <col min="267" max="267" width="6.5703125" style="1" customWidth="1"/>
    <col min="268" max="268" width="8.140625" style="1" customWidth="1"/>
    <col min="269" max="269" width="8.28515625" style="1" customWidth="1"/>
    <col min="270" max="512" width="9.140625" style="1"/>
    <col min="513" max="513" width="4.28515625" style="1" bestFit="1" customWidth="1"/>
    <col min="514" max="514" width="34.5703125" style="1" customWidth="1"/>
    <col min="515" max="515" width="15.28515625" style="1" customWidth="1"/>
    <col min="516" max="516" width="8.85546875" style="1" customWidth="1"/>
    <col min="517" max="517" width="12" style="1" customWidth="1"/>
    <col min="518" max="518" width="8.140625" style="1" customWidth="1"/>
    <col min="519" max="519" width="62" style="1" customWidth="1"/>
    <col min="520" max="520" width="13.140625" style="1" customWidth="1"/>
    <col min="521" max="521" width="77.85546875" style="1" customWidth="1"/>
    <col min="522" max="522" width="8.140625" style="1" customWidth="1"/>
    <col min="523" max="523" width="6.5703125" style="1" customWidth="1"/>
    <col min="524" max="524" width="8.140625" style="1" customWidth="1"/>
    <col min="525" max="525" width="8.28515625" style="1" customWidth="1"/>
    <col min="526" max="768" width="9.140625" style="1"/>
    <col min="769" max="769" width="4.28515625" style="1" bestFit="1" customWidth="1"/>
    <col min="770" max="770" width="34.5703125" style="1" customWidth="1"/>
    <col min="771" max="771" width="15.28515625" style="1" customWidth="1"/>
    <col min="772" max="772" width="8.85546875" style="1" customWidth="1"/>
    <col min="773" max="773" width="12" style="1" customWidth="1"/>
    <col min="774" max="774" width="8.140625" style="1" customWidth="1"/>
    <col min="775" max="775" width="62" style="1" customWidth="1"/>
    <col min="776" max="776" width="13.140625" style="1" customWidth="1"/>
    <col min="777" max="777" width="77.85546875" style="1" customWidth="1"/>
    <col min="778" max="778" width="8.140625" style="1" customWidth="1"/>
    <col min="779" max="779" width="6.5703125" style="1" customWidth="1"/>
    <col min="780" max="780" width="8.140625" style="1" customWidth="1"/>
    <col min="781" max="781" width="8.28515625" style="1" customWidth="1"/>
    <col min="782" max="1024" width="9.140625" style="1"/>
    <col min="1025" max="1025" width="4.28515625" style="1" bestFit="1" customWidth="1"/>
    <col min="1026" max="1026" width="34.5703125" style="1" customWidth="1"/>
    <col min="1027" max="1027" width="15.28515625" style="1" customWidth="1"/>
    <col min="1028" max="1028" width="8.85546875" style="1" customWidth="1"/>
    <col min="1029" max="1029" width="12" style="1" customWidth="1"/>
    <col min="1030" max="1030" width="8.140625" style="1" customWidth="1"/>
    <col min="1031" max="1031" width="62" style="1" customWidth="1"/>
    <col min="1032" max="1032" width="13.140625" style="1" customWidth="1"/>
    <col min="1033" max="1033" width="77.85546875" style="1" customWidth="1"/>
    <col min="1034" max="1034" width="8.140625" style="1" customWidth="1"/>
    <col min="1035" max="1035" width="6.5703125" style="1" customWidth="1"/>
    <col min="1036" max="1036" width="8.140625" style="1" customWidth="1"/>
    <col min="1037" max="1037" width="8.28515625" style="1" customWidth="1"/>
    <col min="1038" max="1280" width="9.140625" style="1"/>
    <col min="1281" max="1281" width="4.28515625" style="1" bestFit="1" customWidth="1"/>
    <col min="1282" max="1282" width="34.5703125" style="1" customWidth="1"/>
    <col min="1283" max="1283" width="15.28515625" style="1" customWidth="1"/>
    <col min="1284" max="1284" width="8.85546875" style="1" customWidth="1"/>
    <col min="1285" max="1285" width="12" style="1" customWidth="1"/>
    <col min="1286" max="1286" width="8.140625" style="1" customWidth="1"/>
    <col min="1287" max="1287" width="62" style="1" customWidth="1"/>
    <col min="1288" max="1288" width="13.140625" style="1" customWidth="1"/>
    <col min="1289" max="1289" width="77.85546875" style="1" customWidth="1"/>
    <col min="1290" max="1290" width="8.140625" style="1" customWidth="1"/>
    <col min="1291" max="1291" width="6.5703125" style="1" customWidth="1"/>
    <col min="1292" max="1292" width="8.140625" style="1" customWidth="1"/>
    <col min="1293" max="1293" width="8.28515625" style="1" customWidth="1"/>
    <col min="1294" max="1536" width="9.140625" style="1"/>
    <col min="1537" max="1537" width="4.28515625" style="1" bestFit="1" customWidth="1"/>
    <col min="1538" max="1538" width="34.5703125" style="1" customWidth="1"/>
    <col min="1539" max="1539" width="15.28515625" style="1" customWidth="1"/>
    <col min="1540" max="1540" width="8.85546875" style="1" customWidth="1"/>
    <col min="1541" max="1541" width="12" style="1" customWidth="1"/>
    <col min="1542" max="1542" width="8.140625" style="1" customWidth="1"/>
    <col min="1543" max="1543" width="62" style="1" customWidth="1"/>
    <col min="1544" max="1544" width="13.140625" style="1" customWidth="1"/>
    <col min="1545" max="1545" width="77.85546875" style="1" customWidth="1"/>
    <col min="1546" max="1546" width="8.140625" style="1" customWidth="1"/>
    <col min="1547" max="1547" width="6.5703125" style="1" customWidth="1"/>
    <col min="1548" max="1548" width="8.140625" style="1" customWidth="1"/>
    <col min="1549" max="1549" width="8.28515625" style="1" customWidth="1"/>
    <col min="1550" max="1792" width="9.140625" style="1"/>
    <col min="1793" max="1793" width="4.28515625" style="1" bestFit="1" customWidth="1"/>
    <col min="1794" max="1794" width="34.5703125" style="1" customWidth="1"/>
    <col min="1795" max="1795" width="15.28515625" style="1" customWidth="1"/>
    <col min="1796" max="1796" width="8.85546875" style="1" customWidth="1"/>
    <col min="1797" max="1797" width="12" style="1" customWidth="1"/>
    <col min="1798" max="1798" width="8.140625" style="1" customWidth="1"/>
    <col min="1799" max="1799" width="62" style="1" customWidth="1"/>
    <col min="1800" max="1800" width="13.140625" style="1" customWidth="1"/>
    <col min="1801" max="1801" width="77.85546875" style="1" customWidth="1"/>
    <col min="1802" max="1802" width="8.140625" style="1" customWidth="1"/>
    <col min="1803" max="1803" width="6.5703125" style="1" customWidth="1"/>
    <col min="1804" max="1804" width="8.140625" style="1" customWidth="1"/>
    <col min="1805" max="1805" width="8.28515625" style="1" customWidth="1"/>
    <col min="1806" max="2048" width="9.140625" style="1"/>
    <col min="2049" max="2049" width="4.28515625" style="1" bestFit="1" customWidth="1"/>
    <col min="2050" max="2050" width="34.5703125" style="1" customWidth="1"/>
    <col min="2051" max="2051" width="15.28515625" style="1" customWidth="1"/>
    <col min="2052" max="2052" width="8.85546875" style="1" customWidth="1"/>
    <col min="2053" max="2053" width="12" style="1" customWidth="1"/>
    <col min="2054" max="2054" width="8.140625" style="1" customWidth="1"/>
    <col min="2055" max="2055" width="62" style="1" customWidth="1"/>
    <col min="2056" max="2056" width="13.140625" style="1" customWidth="1"/>
    <col min="2057" max="2057" width="77.85546875" style="1" customWidth="1"/>
    <col min="2058" max="2058" width="8.140625" style="1" customWidth="1"/>
    <col min="2059" max="2059" width="6.5703125" style="1" customWidth="1"/>
    <col min="2060" max="2060" width="8.140625" style="1" customWidth="1"/>
    <col min="2061" max="2061" width="8.28515625" style="1" customWidth="1"/>
    <col min="2062" max="2304" width="9.140625" style="1"/>
    <col min="2305" max="2305" width="4.28515625" style="1" bestFit="1" customWidth="1"/>
    <col min="2306" max="2306" width="34.5703125" style="1" customWidth="1"/>
    <col min="2307" max="2307" width="15.28515625" style="1" customWidth="1"/>
    <col min="2308" max="2308" width="8.85546875" style="1" customWidth="1"/>
    <col min="2309" max="2309" width="12" style="1" customWidth="1"/>
    <col min="2310" max="2310" width="8.140625" style="1" customWidth="1"/>
    <col min="2311" max="2311" width="62" style="1" customWidth="1"/>
    <col min="2312" max="2312" width="13.140625" style="1" customWidth="1"/>
    <col min="2313" max="2313" width="77.85546875" style="1" customWidth="1"/>
    <col min="2314" max="2314" width="8.140625" style="1" customWidth="1"/>
    <col min="2315" max="2315" width="6.5703125" style="1" customWidth="1"/>
    <col min="2316" max="2316" width="8.140625" style="1" customWidth="1"/>
    <col min="2317" max="2317" width="8.28515625" style="1" customWidth="1"/>
    <col min="2318" max="2560" width="9.140625" style="1"/>
    <col min="2561" max="2561" width="4.28515625" style="1" bestFit="1" customWidth="1"/>
    <col min="2562" max="2562" width="34.5703125" style="1" customWidth="1"/>
    <col min="2563" max="2563" width="15.28515625" style="1" customWidth="1"/>
    <col min="2564" max="2564" width="8.85546875" style="1" customWidth="1"/>
    <col min="2565" max="2565" width="12" style="1" customWidth="1"/>
    <col min="2566" max="2566" width="8.140625" style="1" customWidth="1"/>
    <col min="2567" max="2567" width="62" style="1" customWidth="1"/>
    <col min="2568" max="2568" width="13.140625" style="1" customWidth="1"/>
    <col min="2569" max="2569" width="77.85546875" style="1" customWidth="1"/>
    <col min="2570" max="2570" width="8.140625" style="1" customWidth="1"/>
    <col min="2571" max="2571" width="6.5703125" style="1" customWidth="1"/>
    <col min="2572" max="2572" width="8.140625" style="1" customWidth="1"/>
    <col min="2573" max="2573" width="8.28515625" style="1" customWidth="1"/>
    <col min="2574" max="2816" width="9.140625" style="1"/>
    <col min="2817" max="2817" width="4.28515625" style="1" bestFit="1" customWidth="1"/>
    <col min="2818" max="2818" width="34.5703125" style="1" customWidth="1"/>
    <col min="2819" max="2819" width="15.28515625" style="1" customWidth="1"/>
    <col min="2820" max="2820" width="8.85546875" style="1" customWidth="1"/>
    <col min="2821" max="2821" width="12" style="1" customWidth="1"/>
    <col min="2822" max="2822" width="8.140625" style="1" customWidth="1"/>
    <col min="2823" max="2823" width="62" style="1" customWidth="1"/>
    <col min="2824" max="2824" width="13.140625" style="1" customWidth="1"/>
    <col min="2825" max="2825" width="77.85546875" style="1" customWidth="1"/>
    <col min="2826" max="2826" width="8.140625" style="1" customWidth="1"/>
    <col min="2827" max="2827" width="6.5703125" style="1" customWidth="1"/>
    <col min="2828" max="2828" width="8.140625" style="1" customWidth="1"/>
    <col min="2829" max="2829" width="8.28515625" style="1" customWidth="1"/>
    <col min="2830" max="3072" width="9.140625" style="1"/>
    <col min="3073" max="3073" width="4.28515625" style="1" bestFit="1" customWidth="1"/>
    <col min="3074" max="3074" width="34.5703125" style="1" customWidth="1"/>
    <col min="3075" max="3075" width="15.28515625" style="1" customWidth="1"/>
    <col min="3076" max="3076" width="8.85546875" style="1" customWidth="1"/>
    <col min="3077" max="3077" width="12" style="1" customWidth="1"/>
    <col min="3078" max="3078" width="8.140625" style="1" customWidth="1"/>
    <col min="3079" max="3079" width="62" style="1" customWidth="1"/>
    <col min="3080" max="3080" width="13.140625" style="1" customWidth="1"/>
    <col min="3081" max="3081" width="77.85546875" style="1" customWidth="1"/>
    <col min="3082" max="3082" width="8.140625" style="1" customWidth="1"/>
    <col min="3083" max="3083" width="6.5703125" style="1" customWidth="1"/>
    <col min="3084" max="3084" width="8.140625" style="1" customWidth="1"/>
    <col min="3085" max="3085" width="8.28515625" style="1" customWidth="1"/>
    <col min="3086" max="3328" width="9.140625" style="1"/>
    <col min="3329" max="3329" width="4.28515625" style="1" bestFit="1" customWidth="1"/>
    <col min="3330" max="3330" width="34.5703125" style="1" customWidth="1"/>
    <col min="3331" max="3331" width="15.28515625" style="1" customWidth="1"/>
    <col min="3332" max="3332" width="8.85546875" style="1" customWidth="1"/>
    <col min="3333" max="3333" width="12" style="1" customWidth="1"/>
    <col min="3334" max="3334" width="8.140625" style="1" customWidth="1"/>
    <col min="3335" max="3335" width="62" style="1" customWidth="1"/>
    <col min="3336" max="3336" width="13.140625" style="1" customWidth="1"/>
    <col min="3337" max="3337" width="77.85546875" style="1" customWidth="1"/>
    <col min="3338" max="3338" width="8.140625" style="1" customWidth="1"/>
    <col min="3339" max="3339" width="6.5703125" style="1" customWidth="1"/>
    <col min="3340" max="3340" width="8.140625" style="1" customWidth="1"/>
    <col min="3341" max="3341" width="8.28515625" style="1" customWidth="1"/>
    <col min="3342" max="3584" width="9.140625" style="1"/>
    <col min="3585" max="3585" width="4.28515625" style="1" bestFit="1" customWidth="1"/>
    <col min="3586" max="3586" width="34.5703125" style="1" customWidth="1"/>
    <col min="3587" max="3587" width="15.28515625" style="1" customWidth="1"/>
    <col min="3588" max="3588" width="8.85546875" style="1" customWidth="1"/>
    <col min="3589" max="3589" width="12" style="1" customWidth="1"/>
    <col min="3590" max="3590" width="8.140625" style="1" customWidth="1"/>
    <col min="3591" max="3591" width="62" style="1" customWidth="1"/>
    <col min="3592" max="3592" width="13.140625" style="1" customWidth="1"/>
    <col min="3593" max="3593" width="77.85546875" style="1" customWidth="1"/>
    <col min="3594" max="3594" width="8.140625" style="1" customWidth="1"/>
    <col min="3595" max="3595" width="6.5703125" style="1" customWidth="1"/>
    <col min="3596" max="3596" width="8.140625" style="1" customWidth="1"/>
    <col min="3597" max="3597" width="8.28515625" style="1" customWidth="1"/>
    <col min="3598" max="3840" width="9.140625" style="1"/>
    <col min="3841" max="3841" width="4.28515625" style="1" bestFit="1" customWidth="1"/>
    <col min="3842" max="3842" width="34.5703125" style="1" customWidth="1"/>
    <col min="3843" max="3843" width="15.28515625" style="1" customWidth="1"/>
    <col min="3844" max="3844" width="8.85546875" style="1" customWidth="1"/>
    <col min="3845" max="3845" width="12" style="1" customWidth="1"/>
    <col min="3846" max="3846" width="8.140625" style="1" customWidth="1"/>
    <col min="3847" max="3847" width="62" style="1" customWidth="1"/>
    <col min="3848" max="3848" width="13.140625" style="1" customWidth="1"/>
    <col min="3849" max="3849" width="77.85546875" style="1" customWidth="1"/>
    <col min="3850" max="3850" width="8.140625" style="1" customWidth="1"/>
    <col min="3851" max="3851" width="6.5703125" style="1" customWidth="1"/>
    <col min="3852" max="3852" width="8.140625" style="1" customWidth="1"/>
    <col min="3853" max="3853" width="8.28515625" style="1" customWidth="1"/>
    <col min="3854" max="4096" width="9.140625" style="1"/>
    <col min="4097" max="4097" width="4.28515625" style="1" bestFit="1" customWidth="1"/>
    <col min="4098" max="4098" width="34.5703125" style="1" customWidth="1"/>
    <col min="4099" max="4099" width="15.28515625" style="1" customWidth="1"/>
    <col min="4100" max="4100" width="8.85546875" style="1" customWidth="1"/>
    <col min="4101" max="4101" width="12" style="1" customWidth="1"/>
    <col min="4102" max="4102" width="8.140625" style="1" customWidth="1"/>
    <col min="4103" max="4103" width="62" style="1" customWidth="1"/>
    <col min="4104" max="4104" width="13.140625" style="1" customWidth="1"/>
    <col min="4105" max="4105" width="77.85546875" style="1" customWidth="1"/>
    <col min="4106" max="4106" width="8.140625" style="1" customWidth="1"/>
    <col min="4107" max="4107" width="6.5703125" style="1" customWidth="1"/>
    <col min="4108" max="4108" width="8.140625" style="1" customWidth="1"/>
    <col min="4109" max="4109" width="8.28515625" style="1" customWidth="1"/>
    <col min="4110" max="4352" width="9.140625" style="1"/>
    <col min="4353" max="4353" width="4.28515625" style="1" bestFit="1" customWidth="1"/>
    <col min="4354" max="4354" width="34.5703125" style="1" customWidth="1"/>
    <col min="4355" max="4355" width="15.28515625" style="1" customWidth="1"/>
    <col min="4356" max="4356" width="8.85546875" style="1" customWidth="1"/>
    <col min="4357" max="4357" width="12" style="1" customWidth="1"/>
    <col min="4358" max="4358" width="8.140625" style="1" customWidth="1"/>
    <col min="4359" max="4359" width="62" style="1" customWidth="1"/>
    <col min="4360" max="4360" width="13.140625" style="1" customWidth="1"/>
    <col min="4361" max="4361" width="77.85546875" style="1" customWidth="1"/>
    <col min="4362" max="4362" width="8.140625" style="1" customWidth="1"/>
    <col min="4363" max="4363" width="6.5703125" style="1" customWidth="1"/>
    <col min="4364" max="4364" width="8.140625" style="1" customWidth="1"/>
    <col min="4365" max="4365" width="8.28515625" style="1" customWidth="1"/>
    <col min="4366" max="4608" width="9.140625" style="1"/>
    <col min="4609" max="4609" width="4.28515625" style="1" bestFit="1" customWidth="1"/>
    <col min="4610" max="4610" width="34.5703125" style="1" customWidth="1"/>
    <col min="4611" max="4611" width="15.28515625" style="1" customWidth="1"/>
    <col min="4612" max="4612" width="8.85546875" style="1" customWidth="1"/>
    <col min="4613" max="4613" width="12" style="1" customWidth="1"/>
    <col min="4614" max="4614" width="8.140625" style="1" customWidth="1"/>
    <col min="4615" max="4615" width="62" style="1" customWidth="1"/>
    <col min="4616" max="4616" width="13.140625" style="1" customWidth="1"/>
    <col min="4617" max="4617" width="77.85546875" style="1" customWidth="1"/>
    <col min="4618" max="4618" width="8.140625" style="1" customWidth="1"/>
    <col min="4619" max="4619" width="6.5703125" style="1" customWidth="1"/>
    <col min="4620" max="4620" width="8.140625" style="1" customWidth="1"/>
    <col min="4621" max="4621" width="8.28515625" style="1" customWidth="1"/>
    <col min="4622" max="4864" width="9.140625" style="1"/>
    <col min="4865" max="4865" width="4.28515625" style="1" bestFit="1" customWidth="1"/>
    <col min="4866" max="4866" width="34.5703125" style="1" customWidth="1"/>
    <col min="4867" max="4867" width="15.28515625" style="1" customWidth="1"/>
    <col min="4868" max="4868" width="8.85546875" style="1" customWidth="1"/>
    <col min="4869" max="4869" width="12" style="1" customWidth="1"/>
    <col min="4870" max="4870" width="8.140625" style="1" customWidth="1"/>
    <col min="4871" max="4871" width="62" style="1" customWidth="1"/>
    <col min="4872" max="4872" width="13.140625" style="1" customWidth="1"/>
    <col min="4873" max="4873" width="77.85546875" style="1" customWidth="1"/>
    <col min="4874" max="4874" width="8.140625" style="1" customWidth="1"/>
    <col min="4875" max="4875" width="6.5703125" style="1" customWidth="1"/>
    <col min="4876" max="4876" width="8.140625" style="1" customWidth="1"/>
    <col min="4877" max="4877" width="8.28515625" style="1" customWidth="1"/>
    <col min="4878" max="5120" width="9.140625" style="1"/>
    <col min="5121" max="5121" width="4.28515625" style="1" bestFit="1" customWidth="1"/>
    <col min="5122" max="5122" width="34.5703125" style="1" customWidth="1"/>
    <col min="5123" max="5123" width="15.28515625" style="1" customWidth="1"/>
    <col min="5124" max="5124" width="8.85546875" style="1" customWidth="1"/>
    <col min="5125" max="5125" width="12" style="1" customWidth="1"/>
    <col min="5126" max="5126" width="8.140625" style="1" customWidth="1"/>
    <col min="5127" max="5127" width="62" style="1" customWidth="1"/>
    <col min="5128" max="5128" width="13.140625" style="1" customWidth="1"/>
    <col min="5129" max="5129" width="77.85546875" style="1" customWidth="1"/>
    <col min="5130" max="5130" width="8.140625" style="1" customWidth="1"/>
    <col min="5131" max="5131" width="6.5703125" style="1" customWidth="1"/>
    <col min="5132" max="5132" width="8.140625" style="1" customWidth="1"/>
    <col min="5133" max="5133" width="8.28515625" style="1" customWidth="1"/>
    <col min="5134" max="5376" width="9.140625" style="1"/>
    <col min="5377" max="5377" width="4.28515625" style="1" bestFit="1" customWidth="1"/>
    <col min="5378" max="5378" width="34.5703125" style="1" customWidth="1"/>
    <col min="5379" max="5379" width="15.28515625" style="1" customWidth="1"/>
    <col min="5380" max="5380" width="8.85546875" style="1" customWidth="1"/>
    <col min="5381" max="5381" width="12" style="1" customWidth="1"/>
    <col min="5382" max="5382" width="8.140625" style="1" customWidth="1"/>
    <col min="5383" max="5383" width="62" style="1" customWidth="1"/>
    <col min="5384" max="5384" width="13.140625" style="1" customWidth="1"/>
    <col min="5385" max="5385" width="77.85546875" style="1" customWidth="1"/>
    <col min="5386" max="5386" width="8.140625" style="1" customWidth="1"/>
    <col min="5387" max="5387" width="6.5703125" style="1" customWidth="1"/>
    <col min="5388" max="5388" width="8.140625" style="1" customWidth="1"/>
    <col min="5389" max="5389" width="8.28515625" style="1" customWidth="1"/>
    <col min="5390" max="5632" width="9.140625" style="1"/>
    <col min="5633" max="5633" width="4.28515625" style="1" bestFit="1" customWidth="1"/>
    <col min="5634" max="5634" width="34.5703125" style="1" customWidth="1"/>
    <col min="5635" max="5635" width="15.28515625" style="1" customWidth="1"/>
    <col min="5636" max="5636" width="8.85546875" style="1" customWidth="1"/>
    <col min="5637" max="5637" width="12" style="1" customWidth="1"/>
    <col min="5638" max="5638" width="8.140625" style="1" customWidth="1"/>
    <col min="5639" max="5639" width="62" style="1" customWidth="1"/>
    <col min="5640" max="5640" width="13.140625" style="1" customWidth="1"/>
    <col min="5641" max="5641" width="77.85546875" style="1" customWidth="1"/>
    <col min="5642" max="5642" width="8.140625" style="1" customWidth="1"/>
    <col min="5643" max="5643" width="6.5703125" style="1" customWidth="1"/>
    <col min="5644" max="5644" width="8.140625" style="1" customWidth="1"/>
    <col min="5645" max="5645" width="8.28515625" style="1" customWidth="1"/>
    <col min="5646" max="5888" width="9.140625" style="1"/>
    <col min="5889" max="5889" width="4.28515625" style="1" bestFit="1" customWidth="1"/>
    <col min="5890" max="5890" width="34.5703125" style="1" customWidth="1"/>
    <col min="5891" max="5891" width="15.28515625" style="1" customWidth="1"/>
    <col min="5892" max="5892" width="8.85546875" style="1" customWidth="1"/>
    <col min="5893" max="5893" width="12" style="1" customWidth="1"/>
    <col min="5894" max="5894" width="8.140625" style="1" customWidth="1"/>
    <col min="5895" max="5895" width="62" style="1" customWidth="1"/>
    <col min="5896" max="5896" width="13.140625" style="1" customWidth="1"/>
    <col min="5897" max="5897" width="77.85546875" style="1" customWidth="1"/>
    <col min="5898" max="5898" width="8.140625" style="1" customWidth="1"/>
    <col min="5899" max="5899" width="6.5703125" style="1" customWidth="1"/>
    <col min="5900" max="5900" width="8.140625" style="1" customWidth="1"/>
    <col min="5901" max="5901" width="8.28515625" style="1" customWidth="1"/>
    <col min="5902" max="6144" width="9.140625" style="1"/>
    <col min="6145" max="6145" width="4.28515625" style="1" bestFit="1" customWidth="1"/>
    <col min="6146" max="6146" width="34.5703125" style="1" customWidth="1"/>
    <col min="6147" max="6147" width="15.28515625" style="1" customWidth="1"/>
    <col min="6148" max="6148" width="8.85546875" style="1" customWidth="1"/>
    <col min="6149" max="6149" width="12" style="1" customWidth="1"/>
    <col min="6150" max="6150" width="8.140625" style="1" customWidth="1"/>
    <col min="6151" max="6151" width="62" style="1" customWidth="1"/>
    <col min="6152" max="6152" width="13.140625" style="1" customWidth="1"/>
    <col min="6153" max="6153" width="77.85546875" style="1" customWidth="1"/>
    <col min="6154" max="6154" width="8.140625" style="1" customWidth="1"/>
    <col min="6155" max="6155" width="6.5703125" style="1" customWidth="1"/>
    <col min="6156" max="6156" width="8.140625" style="1" customWidth="1"/>
    <col min="6157" max="6157" width="8.28515625" style="1" customWidth="1"/>
    <col min="6158" max="6400" width="9.140625" style="1"/>
    <col min="6401" max="6401" width="4.28515625" style="1" bestFit="1" customWidth="1"/>
    <col min="6402" max="6402" width="34.5703125" style="1" customWidth="1"/>
    <col min="6403" max="6403" width="15.28515625" style="1" customWidth="1"/>
    <col min="6404" max="6404" width="8.85546875" style="1" customWidth="1"/>
    <col min="6405" max="6405" width="12" style="1" customWidth="1"/>
    <col min="6406" max="6406" width="8.140625" style="1" customWidth="1"/>
    <col min="6407" max="6407" width="62" style="1" customWidth="1"/>
    <col min="6408" max="6408" width="13.140625" style="1" customWidth="1"/>
    <col min="6409" max="6409" width="77.85546875" style="1" customWidth="1"/>
    <col min="6410" max="6410" width="8.140625" style="1" customWidth="1"/>
    <col min="6411" max="6411" width="6.5703125" style="1" customWidth="1"/>
    <col min="6412" max="6412" width="8.140625" style="1" customWidth="1"/>
    <col min="6413" max="6413" width="8.28515625" style="1" customWidth="1"/>
    <col min="6414" max="6656" width="9.140625" style="1"/>
    <col min="6657" max="6657" width="4.28515625" style="1" bestFit="1" customWidth="1"/>
    <col min="6658" max="6658" width="34.5703125" style="1" customWidth="1"/>
    <col min="6659" max="6659" width="15.28515625" style="1" customWidth="1"/>
    <col min="6660" max="6660" width="8.85546875" style="1" customWidth="1"/>
    <col min="6661" max="6661" width="12" style="1" customWidth="1"/>
    <col min="6662" max="6662" width="8.140625" style="1" customWidth="1"/>
    <col min="6663" max="6663" width="62" style="1" customWidth="1"/>
    <col min="6664" max="6664" width="13.140625" style="1" customWidth="1"/>
    <col min="6665" max="6665" width="77.85546875" style="1" customWidth="1"/>
    <col min="6666" max="6666" width="8.140625" style="1" customWidth="1"/>
    <col min="6667" max="6667" width="6.5703125" style="1" customWidth="1"/>
    <col min="6668" max="6668" width="8.140625" style="1" customWidth="1"/>
    <col min="6669" max="6669" width="8.28515625" style="1" customWidth="1"/>
    <col min="6670" max="6912" width="9.140625" style="1"/>
    <col min="6913" max="6913" width="4.28515625" style="1" bestFit="1" customWidth="1"/>
    <col min="6914" max="6914" width="34.5703125" style="1" customWidth="1"/>
    <col min="6915" max="6915" width="15.28515625" style="1" customWidth="1"/>
    <col min="6916" max="6916" width="8.85546875" style="1" customWidth="1"/>
    <col min="6917" max="6917" width="12" style="1" customWidth="1"/>
    <col min="6918" max="6918" width="8.140625" style="1" customWidth="1"/>
    <col min="6919" max="6919" width="62" style="1" customWidth="1"/>
    <col min="6920" max="6920" width="13.140625" style="1" customWidth="1"/>
    <col min="6921" max="6921" width="77.85546875" style="1" customWidth="1"/>
    <col min="6922" max="6922" width="8.140625" style="1" customWidth="1"/>
    <col min="6923" max="6923" width="6.5703125" style="1" customWidth="1"/>
    <col min="6924" max="6924" width="8.140625" style="1" customWidth="1"/>
    <col min="6925" max="6925" width="8.28515625" style="1" customWidth="1"/>
    <col min="6926" max="7168" width="9.140625" style="1"/>
    <col min="7169" max="7169" width="4.28515625" style="1" bestFit="1" customWidth="1"/>
    <col min="7170" max="7170" width="34.5703125" style="1" customWidth="1"/>
    <col min="7171" max="7171" width="15.28515625" style="1" customWidth="1"/>
    <col min="7172" max="7172" width="8.85546875" style="1" customWidth="1"/>
    <col min="7173" max="7173" width="12" style="1" customWidth="1"/>
    <col min="7174" max="7174" width="8.140625" style="1" customWidth="1"/>
    <col min="7175" max="7175" width="62" style="1" customWidth="1"/>
    <col min="7176" max="7176" width="13.140625" style="1" customWidth="1"/>
    <col min="7177" max="7177" width="77.85546875" style="1" customWidth="1"/>
    <col min="7178" max="7178" width="8.140625" style="1" customWidth="1"/>
    <col min="7179" max="7179" width="6.5703125" style="1" customWidth="1"/>
    <col min="7180" max="7180" width="8.140625" style="1" customWidth="1"/>
    <col min="7181" max="7181" width="8.28515625" style="1" customWidth="1"/>
    <col min="7182" max="7424" width="9.140625" style="1"/>
    <col min="7425" max="7425" width="4.28515625" style="1" bestFit="1" customWidth="1"/>
    <col min="7426" max="7426" width="34.5703125" style="1" customWidth="1"/>
    <col min="7427" max="7427" width="15.28515625" style="1" customWidth="1"/>
    <col min="7428" max="7428" width="8.85546875" style="1" customWidth="1"/>
    <col min="7429" max="7429" width="12" style="1" customWidth="1"/>
    <col min="7430" max="7430" width="8.140625" style="1" customWidth="1"/>
    <col min="7431" max="7431" width="62" style="1" customWidth="1"/>
    <col min="7432" max="7432" width="13.140625" style="1" customWidth="1"/>
    <col min="7433" max="7433" width="77.85546875" style="1" customWidth="1"/>
    <col min="7434" max="7434" width="8.140625" style="1" customWidth="1"/>
    <col min="7435" max="7435" width="6.5703125" style="1" customWidth="1"/>
    <col min="7436" max="7436" width="8.140625" style="1" customWidth="1"/>
    <col min="7437" max="7437" width="8.28515625" style="1" customWidth="1"/>
    <col min="7438" max="7680" width="9.140625" style="1"/>
    <col min="7681" max="7681" width="4.28515625" style="1" bestFit="1" customWidth="1"/>
    <col min="7682" max="7682" width="34.5703125" style="1" customWidth="1"/>
    <col min="7683" max="7683" width="15.28515625" style="1" customWidth="1"/>
    <col min="7684" max="7684" width="8.85546875" style="1" customWidth="1"/>
    <col min="7685" max="7685" width="12" style="1" customWidth="1"/>
    <col min="7686" max="7686" width="8.140625" style="1" customWidth="1"/>
    <col min="7687" max="7687" width="62" style="1" customWidth="1"/>
    <col min="7688" max="7688" width="13.140625" style="1" customWidth="1"/>
    <col min="7689" max="7689" width="77.85546875" style="1" customWidth="1"/>
    <col min="7690" max="7690" width="8.140625" style="1" customWidth="1"/>
    <col min="7691" max="7691" width="6.5703125" style="1" customWidth="1"/>
    <col min="7692" max="7692" width="8.140625" style="1" customWidth="1"/>
    <col min="7693" max="7693" width="8.28515625" style="1" customWidth="1"/>
    <col min="7694" max="7936" width="9.140625" style="1"/>
    <col min="7937" max="7937" width="4.28515625" style="1" bestFit="1" customWidth="1"/>
    <col min="7938" max="7938" width="34.5703125" style="1" customWidth="1"/>
    <col min="7939" max="7939" width="15.28515625" style="1" customWidth="1"/>
    <col min="7940" max="7940" width="8.85546875" style="1" customWidth="1"/>
    <col min="7941" max="7941" width="12" style="1" customWidth="1"/>
    <col min="7942" max="7942" width="8.140625" style="1" customWidth="1"/>
    <col min="7943" max="7943" width="62" style="1" customWidth="1"/>
    <col min="7944" max="7944" width="13.140625" style="1" customWidth="1"/>
    <col min="7945" max="7945" width="77.85546875" style="1" customWidth="1"/>
    <col min="7946" max="7946" width="8.140625" style="1" customWidth="1"/>
    <col min="7947" max="7947" width="6.5703125" style="1" customWidth="1"/>
    <col min="7948" max="7948" width="8.140625" style="1" customWidth="1"/>
    <col min="7949" max="7949" width="8.28515625" style="1" customWidth="1"/>
    <col min="7950" max="8192" width="9.140625" style="1"/>
    <col min="8193" max="8193" width="4.28515625" style="1" bestFit="1" customWidth="1"/>
    <col min="8194" max="8194" width="34.5703125" style="1" customWidth="1"/>
    <col min="8195" max="8195" width="15.28515625" style="1" customWidth="1"/>
    <col min="8196" max="8196" width="8.85546875" style="1" customWidth="1"/>
    <col min="8197" max="8197" width="12" style="1" customWidth="1"/>
    <col min="8198" max="8198" width="8.140625" style="1" customWidth="1"/>
    <col min="8199" max="8199" width="62" style="1" customWidth="1"/>
    <col min="8200" max="8200" width="13.140625" style="1" customWidth="1"/>
    <col min="8201" max="8201" width="77.85546875" style="1" customWidth="1"/>
    <col min="8202" max="8202" width="8.140625" style="1" customWidth="1"/>
    <col min="8203" max="8203" width="6.5703125" style="1" customWidth="1"/>
    <col min="8204" max="8204" width="8.140625" style="1" customWidth="1"/>
    <col min="8205" max="8205" width="8.28515625" style="1" customWidth="1"/>
    <col min="8206" max="8448" width="9.140625" style="1"/>
    <col min="8449" max="8449" width="4.28515625" style="1" bestFit="1" customWidth="1"/>
    <col min="8450" max="8450" width="34.5703125" style="1" customWidth="1"/>
    <col min="8451" max="8451" width="15.28515625" style="1" customWidth="1"/>
    <col min="8452" max="8452" width="8.85546875" style="1" customWidth="1"/>
    <col min="8453" max="8453" width="12" style="1" customWidth="1"/>
    <col min="8454" max="8454" width="8.140625" style="1" customWidth="1"/>
    <col min="8455" max="8455" width="62" style="1" customWidth="1"/>
    <col min="8456" max="8456" width="13.140625" style="1" customWidth="1"/>
    <col min="8457" max="8457" width="77.85546875" style="1" customWidth="1"/>
    <col min="8458" max="8458" width="8.140625" style="1" customWidth="1"/>
    <col min="8459" max="8459" width="6.5703125" style="1" customWidth="1"/>
    <col min="8460" max="8460" width="8.140625" style="1" customWidth="1"/>
    <col min="8461" max="8461" width="8.28515625" style="1" customWidth="1"/>
    <col min="8462" max="8704" width="9.140625" style="1"/>
    <col min="8705" max="8705" width="4.28515625" style="1" bestFit="1" customWidth="1"/>
    <col min="8706" max="8706" width="34.5703125" style="1" customWidth="1"/>
    <col min="8707" max="8707" width="15.28515625" style="1" customWidth="1"/>
    <col min="8708" max="8708" width="8.85546875" style="1" customWidth="1"/>
    <col min="8709" max="8709" width="12" style="1" customWidth="1"/>
    <col min="8710" max="8710" width="8.140625" style="1" customWidth="1"/>
    <col min="8711" max="8711" width="62" style="1" customWidth="1"/>
    <col min="8712" max="8712" width="13.140625" style="1" customWidth="1"/>
    <col min="8713" max="8713" width="77.85546875" style="1" customWidth="1"/>
    <col min="8714" max="8714" width="8.140625" style="1" customWidth="1"/>
    <col min="8715" max="8715" width="6.5703125" style="1" customWidth="1"/>
    <col min="8716" max="8716" width="8.140625" style="1" customWidth="1"/>
    <col min="8717" max="8717" width="8.28515625" style="1" customWidth="1"/>
    <col min="8718" max="8960" width="9.140625" style="1"/>
    <col min="8961" max="8961" width="4.28515625" style="1" bestFit="1" customWidth="1"/>
    <col min="8962" max="8962" width="34.5703125" style="1" customWidth="1"/>
    <col min="8963" max="8963" width="15.28515625" style="1" customWidth="1"/>
    <col min="8964" max="8964" width="8.85546875" style="1" customWidth="1"/>
    <col min="8965" max="8965" width="12" style="1" customWidth="1"/>
    <col min="8966" max="8966" width="8.140625" style="1" customWidth="1"/>
    <col min="8967" max="8967" width="62" style="1" customWidth="1"/>
    <col min="8968" max="8968" width="13.140625" style="1" customWidth="1"/>
    <col min="8969" max="8969" width="77.85546875" style="1" customWidth="1"/>
    <col min="8970" max="8970" width="8.140625" style="1" customWidth="1"/>
    <col min="8971" max="8971" width="6.5703125" style="1" customWidth="1"/>
    <col min="8972" max="8972" width="8.140625" style="1" customWidth="1"/>
    <col min="8973" max="8973" width="8.28515625" style="1" customWidth="1"/>
    <col min="8974" max="9216" width="9.140625" style="1"/>
    <col min="9217" max="9217" width="4.28515625" style="1" bestFit="1" customWidth="1"/>
    <col min="9218" max="9218" width="34.5703125" style="1" customWidth="1"/>
    <col min="9219" max="9219" width="15.28515625" style="1" customWidth="1"/>
    <col min="9220" max="9220" width="8.85546875" style="1" customWidth="1"/>
    <col min="9221" max="9221" width="12" style="1" customWidth="1"/>
    <col min="9222" max="9222" width="8.140625" style="1" customWidth="1"/>
    <col min="9223" max="9223" width="62" style="1" customWidth="1"/>
    <col min="9224" max="9224" width="13.140625" style="1" customWidth="1"/>
    <col min="9225" max="9225" width="77.85546875" style="1" customWidth="1"/>
    <col min="9226" max="9226" width="8.140625" style="1" customWidth="1"/>
    <col min="9227" max="9227" width="6.5703125" style="1" customWidth="1"/>
    <col min="9228" max="9228" width="8.140625" style="1" customWidth="1"/>
    <col min="9229" max="9229" width="8.28515625" style="1" customWidth="1"/>
    <col min="9230" max="9472" width="9.140625" style="1"/>
    <col min="9473" max="9473" width="4.28515625" style="1" bestFit="1" customWidth="1"/>
    <col min="9474" max="9474" width="34.5703125" style="1" customWidth="1"/>
    <col min="9475" max="9475" width="15.28515625" style="1" customWidth="1"/>
    <col min="9476" max="9476" width="8.85546875" style="1" customWidth="1"/>
    <col min="9477" max="9477" width="12" style="1" customWidth="1"/>
    <col min="9478" max="9478" width="8.140625" style="1" customWidth="1"/>
    <col min="9479" max="9479" width="62" style="1" customWidth="1"/>
    <col min="9480" max="9480" width="13.140625" style="1" customWidth="1"/>
    <col min="9481" max="9481" width="77.85546875" style="1" customWidth="1"/>
    <col min="9482" max="9482" width="8.140625" style="1" customWidth="1"/>
    <col min="9483" max="9483" width="6.5703125" style="1" customWidth="1"/>
    <col min="9484" max="9484" width="8.140625" style="1" customWidth="1"/>
    <col min="9485" max="9485" width="8.28515625" style="1" customWidth="1"/>
    <col min="9486" max="9728" width="9.140625" style="1"/>
    <col min="9729" max="9729" width="4.28515625" style="1" bestFit="1" customWidth="1"/>
    <col min="9730" max="9730" width="34.5703125" style="1" customWidth="1"/>
    <col min="9731" max="9731" width="15.28515625" style="1" customWidth="1"/>
    <col min="9732" max="9732" width="8.85546875" style="1" customWidth="1"/>
    <col min="9733" max="9733" width="12" style="1" customWidth="1"/>
    <col min="9734" max="9734" width="8.140625" style="1" customWidth="1"/>
    <col min="9735" max="9735" width="62" style="1" customWidth="1"/>
    <col min="9736" max="9736" width="13.140625" style="1" customWidth="1"/>
    <col min="9737" max="9737" width="77.85546875" style="1" customWidth="1"/>
    <col min="9738" max="9738" width="8.140625" style="1" customWidth="1"/>
    <col min="9739" max="9739" width="6.5703125" style="1" customWidth="1"/>
    <col min="9740" max="9740" width="8.140625" style="1" customWidth="1"/>
    <col min="9741" max="9741" width="8.28515625" style="1" customWidth="1"/>
    <col min="9742" max="9984" width="9.140625" style="1"/>
    <col min="9985" max="9985" width="4.28515625" style="1" bestFit="1" customWidth="1"/>
    <col min="9986" max="9986" width="34.5703125" style="1" customWidth="1"/>
    <col min="9987" max="9987" width="15.28515625" style="1" customWidth="1"/>
    <col min="9988" max="9988" width="8.85546875" style="1" customWidth="1"/>
    <col min="9989" max="9989" width="12" style="1" customWidth="1"/>
    <col min="9990" max="9990" width="8.140625" style="1" customWidth="1"/>
    <col min="9991" max="9991" width="62" style="1" customWidth="1"/>
    <col min="9992" max="9992" width="13.140625" style="1" customWidth="1"/>
    <col min="9993" max="9993" width="77.85546875" style="1" customWidth="1"/>
    <col min="9994" max="9994" width="8.140625" style="1" customWidth="1"/>
    <col min="9995" max="9995" width="6.5703125" style="1" customWidth="1"/>
    <col min="9996" max="9996" width="8.140625" style="1" customWidth="1"/>
    <col min="9997" max="9997" width="8.28515625" style="1" customWidth="1"/>
    <col min="9998" max="10240" width="9.140625" style="1"/>
    <col min="10241" max="10241" width="4.28515625" style="1" bestFit="1" customWidth="1"/>
    <col min="10242" max="10242" width="34.5703125" style="1" customWidth="1"/>
    <col min="10243" max="10243" width="15.28515625" style="1" customWidth="1"/>
    <col min="10244" max="10244" width="8.85546875" style="1" customWidth="1"/>
    <col min="10245" max="10245" width="12" style="1" customWidth="1"/>
    <col min="10246" max="10246" width="8.140625" style="1" customWidth="1"/>
    <col min="10247" max="10247" width="62" style="1" customWidth="1"/>
    <col min="10248" max="10248" width="13.140625" style="1" customWidth="1"/>
    <col min="10249" max="10249" width="77.85546875" style="1" customWidth="1"/>
    <col min="10250" max="10250" width="8.140625" style="1" customWidth="1"/>
    <col min="10251" max="10251" width="6.5703125" style="1" customWidth="1"/>
    <col min="10252" max="10252" width="8.140625" style="1" customWidth="1"/>
    <col min="10253" max="10253" width="8.28515625" style="1" customWidth="1"/>
    <col min="10254" max="10496" width="9.140625" style="1"/>
    <col min="10497" max="10497" width="4.28515625" style="1" bestFit="1" customWidth="1"/>
    <col min="10498" max="10498" width="34.5703125" style="1" customWidth="1"/>
    <col min="10499" max="10499" width="15.28515625" style="1" customWidth="1"/>
    <col min="10500" max="10500" width="8.85546875" style="1" customWidth="1"/>
    <col min="10501" max="10501" width="12" style="1" customWidth="1"/>
    <col min="10502" max="10502" width="8.140625" style="1" customWidth="1"/>
    <col min="10503" max="10503" width="62" style="1" customWidth="1"/>
    <col min="10504" max="10504" width="13.140625" style="1" customWidth="1"/>
    <col min="10505" max="10505" width="77.85546875" style="1" customWidth="1"/>
    <col min="10506" max="10506" width="8.140625" style="1" customWidth="1"/>
    <col min="10507" max="10507" width="6.5703125" style="1" customWidth="1"/>
    <col min="10508" max="10508" width="8.140625" style="1" customWidth="1"/>
    <col min="10509" max="10509" width="8.28515625" style="1" customWidth="1"/>
    <col min="10510" max="10752" width="9.140625" style="1"/>
    <col min="10753" max="10753" width="4.28515625" style="1" bestFit="1" customWidth="1"/>
    <col min="10754" max="10754" width="34.5703125" style="1" customWidth="1"/>
    <col min="10755" max="10755" width="15.28515625" style="1" customWidth="1"/>
    <col min="10756" max="10756" width="8.85546875" style="1" customWidth="1"/>
    <col min="10757" max="10757" width="12" style="1" customWidth="1"/>
    <col min="10758" max="10758" width="8.140625" style="1" customWidth="1"/>
    <col min="10759" max="10759" width="62" style="1" customWidth="1"/>
    <col min="10760" max="10760" width="13.140625" style="1" customWidth="1"/>
    <col min="10761" max="10761" width="77.85546875" style="1" customWidth="1"/>
    <col min="10762" max="10762" width="8.140625" style="1" customWidth="1"/>
    <col min="10763" max="10763" width="6.5703125" style="1" customWidth="1"/>
    <col min="10764" max="10764" width="8.140625" style="1" customWidth="1"/>
    <col min="10765" max="10765" width="8.28515625" style="1" customWidth="1"/>
    <col min="10766" max="11008" width="9.140625" style="1"/>
    <col min="11009" max="11009" width="4.28515625" style="1" bestFit="1" customWidth="1"/>
    <col min="11010" max="11010" width="34.5703125" style="1" customWidth="1"/>
    <col min="11011" max="11011" width="15.28515625" style="1" customWidth="1"/>
    <col min="11012" max="11012" width="8.85546875" style="1" customWidth="1"/>
    <col min="11013" max="11013" width="12" style="1" customWidth="1"/>
    <col min="11014" max="11014" width="8.140625" style="1" customWidth="1"/>
    <col min="11015" max="11015" width="62" style="1" customWidth="1"/>
    <col min="11016" max="11016" width="13.140625" style="1" customWidth="1"/>
    <col min="11017" max="11017" width="77.85546875" style="1" customWidth="1"/>
    <col min="11018" max="11018" width="8.140625" style="1" customWidth="1"/>
    <col min="11019" max="11019" width="6.5703125" style="1" customWidth="1"/>
    <col min="11020" max="11020" width="8.140625" style="1" customWidth="1"/>
    <col min="11021" max="11021" width="8.28515625" style="1" customWidth="1"/>
    <col min="11022" max="11264" width="9.140625" style="1"/>
    <col min="11265" max="11265" width="4.28515625" style="1" bestFit="1" customWidth="1"/>
    <col min="11266" max="11266" width="34.5703125" style="1" customWidth="1"/>
    <col min="11267" max="11267" width="15.28515625" style="1" customWidth="1"/>
    <col min="11268" max="11268" width="8.85546875" style="1" customWidth="1"/>
    <col min="11269" max="11269" width="12" style="1" customWidth="1"/>
    <col min="11270" max="11270" width="8.140625" style="1" customWidth="1"/>
    <col min="11271" max="11271" width="62" style="1" customWidth="1"/>
    <col min="11272" max="11272" width="13.140625" style="1" customWidth="1"/>
    <col min="11273" max="11273" width="77.85546875" style="1" customWidth="1"/>
    <col min="11274" max="11274" width="8.140625" style="1" customWidth="1"/>
    <col min="11275" max="11275" width="6.5703125" style="1" customWidth="1"/>
    <col min="11276" max="11276" width="8.140625" style="1" customWidth="1"/>
    <col min="11277" max="11277" width="8.28515625" style="1" customWidth="1"/>
    <col min="11278" max="11520" width="9.140625" style="1"/>
    <col min="11521" max="11521" width="4.28515625" style="1" bestFit="1" customWidth="1"/>
    <col min="11522" max="11522" width="34.5703125" style="1" customWidth="1"/>
    <col min="11523" max="11523" width="15.28515625" style="1" customWidth="1"/>
    <col min="11524" max="11524" width="8.85546875" style="1" customWidth="1"/>
    <col min="11525" max="11525" width="12" style="1" customWidth="1"/>
    <col min="11526" max="11526" width="8.140625" style="1" customWidth="1"/>
    <col min="11527" max="11527" width="62" style="1" customWidth="1"/>
    <col min="11528" max="11528" width="13.140625" style="1" customWidth="1"/>
    <col min="11529" max="11529" width="77.85546875" style="1" customWidth="1"/>
    <col min="11530" max="11530" width="8.140625" style="1" customWidth="1"/>
    <col min="11531" max="11531" width="6.5703125" style="1" customWidth="1"/>
    <col min="11532" max="11532" width="8.140625" style="1" customWidth="1"/>
    <col min="11533" max="11533" width="8.28515625" style="1" customWidth="1"/>
    <col min="11534" max="11776" width="9.140625" style="1"/>
    <col min="11777" max="11777" width="4.28515625" style="1" bestFit="1" customWidth="1"/>
    <col min="11778" max="11778" width="34.5703125" style="1" customWidth="1"/>
    <col min="11779" max="11779" width="15.28515625" style="1" customWidth="1"/>
    <col min="11780" max="11780" width="8.85546875" style="1" customWidth="1"/>
    <col min="11781" max="11781" width="12" style="1" customWidth="1"/>
    <col min="11782" max="11782" width="8.140625" style="1" customWidth="1"/>
    <col min="11783" max="11783" width="62" style="1" customWidth="1"/>
    <col min="11784" max="11784" width="13.140625" style="1" customWidth="1"/>
    <col min="11785" max="11785" width="77.85546875" style="1" customWidth="1"/>
    <col min="11786" max="11786" width="8.140625" style="1" customWidth="1"/>
    <col min="11787" max="11787" width="6.5703125" style="1" customWidth="1"/>
    <col min="11788" max="11788" width="8.140625" style="1" customWidth="1"/>
    <col min="11789" max="11789" width="8.28515625" style="1" customWidth="1"/>
    <col min="11790" max="12032" width="9.140625" style="1"/>
    <col min="12033" max="12033" width="4.28515625" style="1" bestFit="1" customWidth="1"/>
    <col min="12034" max="12034" width="34.5703125" style="1" customWidth="1"/>
    <col min="12035" max="12035" width="15.28515625" style="1" customWidth="1"/>
    <col min="12036" max="12036" width="8.85546875" style="1" customWidth="1"/>
    <col min="12037" max="12037" width="12" style="1" customWidth="1"/>
    <col min="12038" max="12038" width="8.140625" style="1" customWidth="1"/>
    <col min="12039" max="12039" width="62" style="1" customWidth="1"/>
    <col min="12040" max="12040" width="13.140625" style="1" customWidth="1"/>
    <col min="12041" max="12041" width="77.85546875" style="1" customWidth="1"/>
    <col min="12042" max="12042" width="8.140625" style="1" customWidth="1"/>
    <col min="12043" max="12043" width="6.5703125" style="1" customWidth="1"/>
    <col min="12044" max="12044" width="8.140625" style="1" customWidth="1"/>
    <col min="12045" max="12045" width="8.28515625" style="1" customWidth="1"/>
    <col min="12046" max="12288" width="9.140625" style="1"/>
    <col min="12289" max="12289" width="4.28515625" style="1" bestFit="1" customWidth="1"/>
    <col min="12290" max="12290" width="34.5703125" style="1" customWidth="1"/>
    <col min="12291" max="12291" width="15.28515625" style="1" customWidth="1"/>
    <col min="12292" max="12292" width="8.85546875" style="1" customWidth="1"/>
    <col min="12293" max="12293" width="12" style="1" customWidth="1"/>
    <col min="12294" max="12294" width="8.140625" style="1" customWidth="1"/>
    <col min="12295" max="12295" width="62" style="1" customWidth="1"/>
    <col min="12296" max="12296" width="13.140625" style="1" customWidth="1"/>
    <col min="12297" max="12297" width="77.85546875" style="1" customWidth="1"/>
    <col min="12298" max="12298" width="8.140625" style="1" customWidth="1"/>
    <col min="12299" max="12299" width="6.5703125" style="1" customWidth="1"/>
    <col min="12300" max="12300" width="8.140625" style="1" customWidth="1"/>
    <col min="12301" max="12301" width="8.28515625" style="1" customWidth="1"/>
    <col min="12302" max="12544" width="9.140625" style="1"/>
    <col min="12545" max="12545" width="4.28515625" style="1" bestFit="1" customWidth="1"/>
    <col min="12546" max="12546" width="34.5703125" style="1" customWidth="1"/>
    <col min="12547" max="12547" width="15.28515625" style="1" customWidth="1"/>
    <col min="12548" max="12548" width="8.85546875" style="1" customWidth="1"/>
    <col min="12549" max="12549" width="12" style="1" customWidth="1"/>
    <col min="12550" max="12550" width="8.140625" style="1" customWidth="1"/>
    <col min="12551" max="12551" width="62" style="1" customWidth="1"/>
    <col min="12552" max="12552" width="13.140625" style="1" customWidth="1"/>
    <col min="12553" max="12553" width="77.85546875" style="1" customWidth="1"/>
    <col min="12554" max="12554" width="8.140625" style="1" customWidth="1"/>
    <col min="12555" max="12555" width="6.5703125" style="1" customWidth="1"/>
    <col min="12556" max="12556" width="8.140625" style="1" customWidth="1"/>
    <col min="12557" max="12557" width="8.28515625" style="1" customWidth="1"/>
    <col min="12558" max="12800" width="9.140625" style="1"/>
    <col min="12801" max="12801" width="4.28515625" style="1" bestFit="1" customWidth="1"/>
    <col min="12802" max="12802" width="34.5703125" style="1" customWidth="1"/>
    <col min="12803" max="12803" width="15.28515625" style="1" customWidth="1"/>
    <col min="12804" max="12804" width="8.85546875" style="1" customWidth="1"/>
    <col min="12805" max="12805" width="12" style="1" customWidth="1"/>
    <col min="12806" max="12806" width="8.140625" style="1" customWidth="1"/>
    <col min="12807" max="12807" width="62" style="1" customWidth="1"/>
    <col min="12808" max="12808" width="13.140625" style="1" customWidth="1"/>
    <col min="12809" max="12809" width="77.85546875" style="1" customWidth="1"/>
    <col min="12810" max="12810" width="8.140625" style="1" customWidth="1"/>
    <col min="12811" max="12811" width="6.5703125" style="1" customWidth="1"/>
    <col min="12812" max="12812" width="8.140625" style="1" customWidth="1"/>
    <col min="12813" max="12813" width="8.28515625" style="1" customWidth="1"/>
    <col min="12814" max="13056" width="9.140625" style="1"/>
    <col min="13057" max="13057" width="4.28515625" style="1" bestFit="1" customWidth="1"/>
    <col min="13058" max="13058" width="34.5703125" style="1" customWidth="1"/>
    <col min="13059" max="13059" width="15.28515625" style="1" customWidth="1"/>
    <col min="13060" max="13060" width="8.85546875" style="1" customWidth="1"/>
    <col min="13061" max="13061" width="12" style="1" customWidth="1"/>
    <col min="13062" max="13062" width="8.140625" style="1" customWidth="1"/>
    <col min="13063" max="13063" width="62" style="1" customWidth="1"/>
    <col min="13064" max="13064" width="13.140625" style="1" customWidth="1"/>
    <col min="13065" max="13065" width="77.85546875" style="1" customWidth="1"/>
    <col min="13066" max="13066" width="8.140625" style="1" customWidth="1"/>
    <col min="13067" max="13067" width="6.5703125" style="1" customWidth="1"/>
    <col min="13068" max="13068" width="8.140625" style="1" customWidth="1"/>
    <col min="13069" max="13069" width="8.28515625" style="1" customWidth="1"/>
    <col min="13070" max="13312" width="9.140625" style="1"/>
    <col min="13313" max="13313" width="4.28515625" style="1" bestFit="1" customWidth="1"/>
    <col min="13314" max="13314" width="34.5703125" style="1" customWidth="1"/>
    <col min="13315" max="13315" width="15.28515625" style="1" customWidth="1"/>
    <col min="13316" max="13316" width="8.85546875" style="1" customWidth="1"/>
    <col min="13317" max="13317" width="12" style="1" customWidth="1"/>
    <col min="13318" max="13318" width="8.140625" style="1" customWidth="1"/>
    <col min="13319" max="13319" width="62" style="1" customWidth="1"/>
    <col min="13320" max="13320" width="13.140625" style="1" customWidth="1"/>
    <col min="13321" max="13321" width="77.85546875" style="1" customWidth="1"/>
    <col min="13322" max="13322" width="8.140625" style="1" customWidth="1"/>
    <col min="13323" max="13323" width="6.5703125" style="1" customWidth="1"/>
    <col min="13324" max="13324" width="8.140625" style="1" customWidth="1"/>
    <col min="13325" max="13325" width="8.28515625" style="1" customWidth="1"/>
    <col min="13326" max="13568" width="9.140625" style="1"/>
    <col min="13569" max="13569" width="4.28515625" style="1" bestFit="1" customWidth="1"/>
    <col min="13570" max="13570" width="34.5703125" style="1" customWidth="1"/>
    <col min="13571" max="13571" width="15.28515625" style="1" customWidth="1"/>
    <col min="13572" max="13572" width="8.85546875" style="1" customWidth="1"/>
    <col min="13573" max="13573" width="12" style="1" customWidth="1"/>
    <col min="13574" max="13574" width="8.140625" style="1" customWidth="1"/>
    <col min="13575" max="13575" width="62" style="1" customWidth="1"/>
    <col min="13576" max="13576" width="13.140625" style="1" customWidth="1"/>
    <col min="13577" max="13577" width="77.85546875" style="1" customWidth="1"/>
    <col min="13578" max="13578" width="8.140625" style="1" customWidth="1"/>
    <col min="13579" max="13579" width="6.5703125" style="1" customWidth="1"/>
    <col min="13580" max="13580" width="8.140625" style="1" customWidth="1"/>
    <col min="13581" max="13581" width="8.28515625" style="1" customWidth="1"/>
    <col min="13582" max="13824" width="9.140625" style="1"/>
    <col min="13825" max="13825" width="4.28515625" style="1" bestFit="1" customWidth="1"/>
    <col min="13826" max="13826" width="34.5703125" style="1" customWidth="1"/>
    <col min="13827" max="13827" width="15.28515625" style="1" customWidth="1"/>
    <col min="13828" max="13828" width="8.85546875" style="1" customWidth="1"/>
    <col min="13829" max="13829" width="12" style="1" customWidth="1"/>
    <col min="13830" max="13830" width="8.140625" style="1" customWidth="1"/>
    <col min="13831" max="13831" width="62" style="1" customWidth="1"/>
    <col min="13832" max="13832" width="13.140625" style="1" customWidth="1"/>
    <col min="13833" max="13833" width="77.85546875" style="1" customWidth="1"/>
    <col min="13834" max="13834" width="8.140625" style="1" customWidth="1"/>
    <col min="13835" max="13835" width="6.5703125" style="1" customWidth="1"/>
    <col min="13836" max="13836" width="8.140625" style="1" customWidth="1"/>
    <col min="13837" max="13837" width="8.28515625" style="1" customWidth="1"/>
    <col min="13838" max="14080" width="9.140625" style="1"/>
    <col min="14081" max="14081" width="4.28515625" style="1" bestFit="1" customWidth="1"/>
    <col min="14082" max="14082" width="34.5703125" style="1" customWidth="1"/>
    <col min="14083" max="14083" width="15.28515625" style="1" customWidth="1"/>
    <col min="14084" max="14084" width="8.85546875" style="1" customWidth="1"/>
    <col min="14085" max="14085" width="12" style="1" customWidth="1"/>
    <col min="14086" max="14086" width="8.140625" style="1" customWidth="1"/>
    <col min="14087" max="14087" width="62" style="1" customWidth="1"/>
    <col min="14088" max="14088" width="13.140625" style="1" customWidth="1"/>
    <col min="14089" max="14089" width="77.85546875" style="1" customWidth="1"/>
    <col min="14090" max="14090" width="8.140625" style="1" customWidth="1"/>
    <col min="14091" max="14091" width="6.5703125" style="1" customWidth="1"/>
    <col min="14092" max="14092" width="8.140625" style="1" customWidth="1"/>
    <col min="14093" max="14093" width="8.28515625" style="1" customWidth="1"/>
    <col min="14094" max="14336" width="9.140625" style="1"/>
    <col min="14337" max="14337" width="4.28515625" style="1" bestFit="1" customWidth="1"/>
    <col min="14338" max="14338" width="34.5703125" style="1" customWidth="1"/>
    <col min="14339" max="14339" width="15.28515625" style="1" customWidth="1"/>
    <col min="14340" max="14340" width="8.85546875" style="1" customWidth="1"/>
    <col min="14341" max="14341" width="12" style="1" customWidth="1"/>
    <col min="14342" max="14342" width="8.140625" style="1" customWidth="1"/>
    <col min="14343" max="14343" width="62" style="1" customWidth="1"/>
    <col min="14344" max="14344" width="13.140625" style="1" customWidth="1"/>
    <col min="14345" max="14345" width="77.85546875" style="1" customWidth="1"/>
    <col min="14346" max="14346" width="8.140625" style="1" customWidth="1"/>
    <col min="14347" max="14347" width="6.5703125" style="1" customWidth="1"/>
    <col min="14348" max="14348" width="8.140625" style="1" customWidth="1"/>
    <col min="14349" max="14349" width="8.28515625" style="1" customWidth="1"/>
    <col min="14350" max="14592" width="9.140625" style="1"/>
    <col min="14593" max="14593" width="4.28515625" style="1" bestFit="1" customWidth="1"/>
    <col min="14594" max="14594" width="34.5703125" style="1" customWidth="1"/>
    <col min="14595" max="14595" width="15.28515625" style="1" customWidth="1"/>
    <col min="14596" max="14596" width="8.85546875" style="1" customWidth="1"/>
    <col min="14597" max="14597" width="12" style="1" customWidth="1"/>
    <col min="14598" max="14598" width="8.140625" style="1" customWidth="1"/>
    <col min="14599" max="14599" width="62" style="1" customWidth="1"/>
    <col min="14600" max="14600" width="13.140625" style="1" customWidth="1"/>
    <col min="14601" max="14601" width="77.85546875" style="1" customWidth="1"/>
    <col min="14602" max="14602" width="8.140625" style="1" customWidth="1"/>
    <col min="14603" max="14603" width="6.5703125" style="1" customWidth="1"/>
    <col min="14604" max="14604" width="8.140625" style="1" customWidth="1"/>
    <col min="14605" max="14605" width="8.28515625" style="1" customWidth="1"/>
    <col min="14606" max="14848" width="9.140625" style="1"/>
    <col min="14849" max="14849" width="4.28515625" style="1" bestFit="1" customWidth="1"/>
    <col min="14850" max="14850" width="34.5703125" style="1" customWidth="1"/>
    <col min="14851" max="14851" width="15.28515625" style="1" customWidth="1"/>
    <col min="14852" max="14852" width="8.85546875" style="1" customWidth="1"/>
    <col min="14853" max="14853" width="12" style="1" customWidth="1"/>
    <col min="14854" max="14854" width="8.140625" style="1" customWidth="1"/>
    <col min="14855" max="14855" width="62" style="1" customWidth="1"/>
    <col min="14856" max="14856" width="13.140625" style="1" customWidth="1"/>
    <col min="14857" max="14857" width="77.85546875" style="1" customWidth="1"/>
    <col min="14858" max="14858" width="8.140625" style="1" customWidth="1"/>
    <col min="14859" max="14859" width="6.5703125" style="1" customWidth="1"/>
    <col min="14860" max="14860" width="8.140625" style="1" customWidth="1"/>
    <col min="14861" max="14861" width="8.28515625" style="1" customWidth="1"/>
    <col min="14862" max="15104" width="9.140625" style="1"/>
    <col min="15105" max="15105" width="4.28515625" style="1" bestFit="1" customWidth="1"/>
    <col min="15106" max="15106" width="34.5703125" style="1" customWidth="1"/>
    <col min="15107" max="15107" width="15.28515625" style="1" customWidth="1"/>
    <col min="15108" max="15108" width="8.85546875" style="1" customWidth="1"/>
    <col min="15109" max="15109" width="12" style="1" customWidth="1"/>
    <col min="15110" max="15110" width="8.140625" style="1" customWidth="1"/>
    <col min="15111" max="15111" width="62" style="1" customWidth="1"/>
    <col min="15112" max="15112" width="13.140625" style="1" customWidth="1"/>
    <col min="15113" max="15113" width="77.85546875" style="1" customWidth="1"/>
    <col min="15114" max="15114" width="8.140625" style="1" customWidth="1"/>
    <col min="15115" max="15115" width="6.5703125" style="1" customWidth="1"/>
    <col min="15116" max="15116" width="8.140625" style="1" customWidth="1"/>
    <col min="15117" max="15117" width="8.28515625" style="1" customWidth="1"/>
    <col min="15118" max="15360" width="9.140625" style="1"/>
    <col min="15361" max="15361" width="4.28515625" style="1" bestFit="1" customWidth="1"/>
    <col min="15362" max="15362" width="34.5703125" style="1" customWidth="1"/>
    <col min="15363" max="15363" width="15.28515625" style="1" customWidth="1"/>
    <col min="15364" max="15364" width="8.85546875" style="1" customWidth="1"/>
    <col min="15365" max="15365" width="12" style="1" customWidth="1"/>
    <col min="15366" max="15366" width="8.140625" style="1" customWidth="1"/>
    <col min="15367" max="15367" width="62" style="1" customWidth="1"/>
    <col min="15368" max="15368" width="13.140625" style="1" customWidth="1"/>
    <col min="15369" max="15369" width="77.85546875" style="1" customWidth="1"/>
    <col min="15370" max="15370" width="8.140625" style="1" customWidth="1"/>
    <col min="15371" max="15371" width="6.5703125" style="1" customWidth="1"/>
    <col min="15372" max="15372" width="8.140625" style="1" customWidth="1"/>
    <col min="15373" max="15373" width="8.28515625" style="1" customWidth="1"/>
    <col min="15374" max="15616" width="9.140625" style="1"/>
    <col min="15617" max="15617" width="4.28515625" style="1" bestFit="1" customWidth="1"/>
    <col min="15618" max="15618" width="34.5703125" style="1" customWidth="1"/>
    <col min="15619" max="15619" width="15.28515625" style="1" customWidth="1"/>
    <col min="15620" max="15620" width="8.85546875" style="1" customWidth="1"/>
    <col min="15621" max="15621" width="12" style="1" customWidth="1"/>
    <col min="15622" max="15622" width="8.140625" style="1" customWidth="1"/>
    <col min="15623" max="15623" width="62" style="1" customWidth="1"/>
    <col min="15624" max="15624" width="13.140625" style="1" customWidth="1"/>
    <col min="15625" max="15625" width="77.85546875" style="1" customWidth="1"/>
    <col min="15626" max="15626" width="8.140625" style="1" customWidth="1"/>
    <col min="15627" max="15627" width="6.5703125" style="1" customWidth="1"/>
    <col min="15628" max="15628" width="8.140625" style="1" customWidth="1"/>
    <col min="15629" max="15629" width="8.28515625" style="1" customWidth="1"/>
    <col min="15630" max="15872" width="9.140625" style="1"/>
    <col min="15873" max="15873" width="4.28515625" style="1" bestFit="1" customWidth="1"/>
    <col min="15874" max="15874" width="34.5703125" style="1" customWidth="1"/>
    <col min="15875" max="15875" width="15.28515625" style="1" customWidth="1"/>
    <col min="15876" max="15876" width="8.85546875" style="1" customWidth="1"/>
    <col min="15877" max="15877" width="12" style="1" customWidth="1"/>
    <col min="15878" max="15878" width="8.140625" style="1" customWidth="1"/>
    <col min="15879" max="15879" width="62" style="1" customWidth="1"/>
    <col min="15880" max="15880" width="13.140625" style="1" customWidth="1"/>
    <col min="15881" max="15881" width="77.85546875" style="1" customWidth="1"/>
    <col min="15882" max="15882" width="8.140625" style="1" customWidth="1"/>
    <col min="15883" max="15883" width="6.5703125" style="1" customWidth="1"/>
    <col min="15884" max="15884" width="8.140625" style="1" customWidth="1"/>
    <col min="15885" max="15885" width="8.28515625" style="1" customWidth="1"/>
    <col min="15886" max="16128" width="9.140625" style="1"/>
    <col min="16129" max="16129" width="4.28515625" style="1" bestFit="1" customWidth="1"/>
    <col min="16130" max="16130" width="34.5703125" style="1" customWidth="1"/>
    <col min="16131" max="16131" width="15.28515625" style="1" customWidth="1"/>
    <col min="16132" max="16132" width="8.85546875" style="1" customWidth="1"/>
    <col min="16133" max="16133" width="12" style="1" customWidth="1"/>
    <col min="16134" max="16134" width="8.140625" style="1" customWidth="1"/>
    <col min="16135" max="16135" width="62" style="1" customWidth="1"/>
    <col min="16136" max="16136" width="13.140625" style="1" customWidth="1"/>
    <col min="16137" max="16137" width="77.85546875" style="1" customWidth="1"/>
    <col min="16138" max="16138" width="8.140625" style="1" customWidth="1"/>
    <col min="16139" max="16139" width="6.5703125" style="1" customWidth="1"/>
    <col min="16140" max="16140" width="8.140625" style="1" customWidth="1"/>
    <col min="16141" max="16141" width="8.28515625" style="1" customWidth="1"/>
    <col min="16142" max="16384" width="9.140625" style="1"/>
  </cols>
  <sheetData>
    <row r="1" spans="1:63" ht="15" x14ac:dyDescent="0.2">
      <c r="B1" s="2" t="s">
        <v>0</v>
      </c>
      <c r="C1" s="3">
        <f>SUM(E4:E4005)</f>
        <v>26119</v>
      </c>
      <c r="G1" s="3" t="s">
        <v>1</v>
      </c>
      <c r="H1" s="3">
        <f>SUM(L4:L4005)</f>
        <v>500</v>
      </c>
      <c r="I1" s="7" t="s">
        <v>2</v>
      </c>
      <c r="J1" s="8">
        <f>COUNT(E4:E4005)</f>
        <v>81</v>
      </c>
      <c r="K1" s="9"/>
      <c r="L1" s="106" t="s">
        <v>3</v>
      </c>
      <c r="M1" s="106"/>
      <c r="N1" s="106"/>
      <c r="O1" s="10">
        <f>COUNT(L4:L4005)</f>
        <v>2</v>
      </c>
    </row>
    <row r="2" spans="1:63" s="11" customFormat="1" ht="12.75" customHeight="1" x14ac:dyDescent="0.2">
      <c r="B2" s="107" t="s">
        <v>4</v>
      </c>
      <c r="C2" s="107"/>
      <c r="D2" s="107"/>
      <c r="E2" s="107"/>
      <c r="F2" s="107"/>
      <c r="G2" s="107"/>
      <c r="H2" s="107"/>
      <c r="I2" s="107"/>
      <c r="J2" s="107"/>
      <c r="K2" s="107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</row>
    <row r="3" spans="1:63" s="11" customFormat="1" ht="47.25" x14ac:dyDescent="0.2">
      <c r="A3" s="11" t="s">
        <v>5</v>
      </c>
      <c r="B3" s="14" t="s">
        <v>6</v>
      </c>
      <c r="C3" s="15" t="s">
        <v>7</v>
      </c>
      <c r="D3" s="16" t="s">
        <v>8</v>
      </c>
      <c r="E3" s="17" t="s">
        <v>9</v>
      </c>
      <c r="F3" s="18" t="s">
        <v>10</v>
      </c>
      <c r="G3" s="17" t="s">
        <v>11</v>
      </c>
      <c r="H3" s="19" t="s">
        <v>12</v>
      </c>
      <c r="I3" s="20" t="s">
        <v>13</v>
      </c>
      <c r="J3" s="17" t="s">
        <v>14</v>
      </c>
      <c r="K3" s="17" t="s">
        <v>15</v>
      </c>
      <c r="L3" s="21" t="s">
        <v>16</v>
      </c>
      <c r="M3" s="22" t="s">
        <v>17</v>
      </c>
      <c r="N3" s="23" t="s">
        <v>18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</row>
    <row r="4" spans="1:63" s="32" customFormat="1" ht="22.5" x14ac:dyDescent="0.2">
      <c r="A4" s="24" t="s">
        <v>19</v>
      </c>
      <c r="B4" s="25" t="s">
        <v>20</v>
      </c>
      <c r="C4" s="26">
        <v>42338</v>
      </c>
      <c r="D4" s="27">
        <v>0.9</v>
      </c>
      <c r="E4" s="28">
        <v>250</v>
      </c>
      <c r="F4" s="29">
        <v>42338</v>
      </c>
      <c r="G4" s="30" t="s">
        <v>21</v>
      </c>
      <c r="H4" s="28" t="s">
        <v>22</v>
      </c>
      <c r="I4" s="31" t="s">
        <v>23</v>
      </c>
      <c r="J4" s="28"/>
      <c r="K4" s="28"/>
      <c r="L4" s="28"/>
      <c r="N4" s="32" t="s">
        <v>24</v>
      </c>
    </row>
    <row r="5" spans="1:63" s="32" customFormat="1" ht="24" x14ac:dyDescent="0.2">
      <c r="B5" s="25" t="s">
        <v>25</v>
      </c>
      <c r="C5" s="28" t="s">
        <v>26</v>
      </c>
      <c r="D5" s="27">
        <v>0.85</v>
      </c>
      <c r="E5" s="28">
        <v>250</v>
      </c>
      <c r="F5" s="29">
        <v>41682</v>
      </c>
      <c r="G5" s="30" t="s">
        <v>27</v>
      </c>
      <c r="H5" s="28" t="s">
        <v>28</v>
      </c>
      <c r="I5" s="31" t="s">
        <v>29</v>
      </c>
      <c r="J5" s="26" t="s">
        <v>30</v>
      </c>
      <c r="K5" s="28"/>
      <c r="L5" s="28"/>
      <c r="N5" s="32" t="s">
        <v>24</v>
      </c>
    </row>
    <row r="6" spans="1:63" s="32" customFormat="1" ht="22.5" x14ac:dyDescent="0.2">
      <c r="A6" s="24" t="s">
        <v>19</v>
      </c>
      <c r="B6" s="25" t="s">
        <v>31</v>
      </c>
      <c r="C6" s="26">
        <v>42338</v>
      </c>
      <c r="D6" s="27">
        <v>0.9</v>
      </c>
      <c r="E6" s="28">
        <v>250</v>
      </c>
      <c r="F6" s="29">
        <v>42338</v>
      </c>
      <c r="G6" s="30" t="s">
        <v>32</v>
      </c>
      <c r="H6" s="28" t="s">
        <v>22</v>
      </c>
      <c r="I6" s="31" t="s">
        <v>23</v>
      </c>
      <c r="J6" s="28"/>
      <c r="K6" s="28"/>
      <c r="L6" s="28"/>
      <c r="N6" s="32" t="s">
        <v>24</v>
      </c>
    </row>
    <row r="7" spans="1:63" s="32" customFormat="1" ht="24" x14ac:dyDescent="0.2">
      <c r="B7" s="25" t="s">
        <v>33</v>
      </c>
      <c r="C7" s="28" t="s">
        <v>34</v>
      </c>
      <c r="D7" s="27">
        <v>0.88</v>
      </c>
      <c r="E7" s="28">
        <v>250</v>
      </c>
      <c r="F7" s="29">
        <v>41682</v>
      </c>
      <c r="G7" s="30" t="s">
        <v>35</v>
      </c>
      <c r="H7" s="28" t="s">
        <v>28</v>
      </c>
      <c r="I7" s="31" t="s">
        <v>29</v>
      </c>
      <c r="J7" s="26" t="s">
        <v>30</v>
      </c>
      <c r="K7" s="28"/>
      <c r="L7" s="28"/>
      <c r="N7" s="32" t="s">
        <v>24</v>
      </c>
    </row>
    <row r="8" spans="1:63" s="32" customFormat="1" ht="12" x14ac:dyDescent="0.2">
      <c r="B8" s="25" t="s">
        <v>33</v>
      </c>
      <c r="C8" s="28" t="s">
        <v>36</v>
      </c>
      <c r="D8" s="27">
        <v>0.88</v>
      </c>
      <c r="E8" s="28">
        <v>250</v>
      </c>
      <c r="F8" s="29">
        <v>44630</v>
      </c>
      <c r="G8" s="30" t="s">
        <v>37</v>
      </c>
      <c r="H8" s="28"/>
      <c r="I8" s="30" t="s">
        <v>38</v>
      </c>
      <c r="J8" s="26"/>
      <c r="K8" s="28"/>
      <c r="L8" s="28"/>
    </row>
    <row r="9" spans="1:63" s="32" customFormat="1" ht="12" x14ac:dyDescent="0.2">
      <c r="B9" s="25" t="s">
        <v>39</v>
      </c>
      <c r="C9" s="28" t="s">
        <v>40</v>
      </c>
      <c r="D9" s="27">
        <v>0.90600000000000003</v>
      </c>
      <c r="E9" s="28">
        <v>250</v>
      </c>
      <c r="F9" s="29">
        <v>44630</v>
      </c>
      <c r="G9" s="30" t="s">
        <v>41</v>
      </c>
      <c r="H9" s="28"/>
      <c r="I9" s="30" t="s">
        <v>38</v>
      </c>
      <c r="J9" s="26"/>
      <c r="K9" s="28"/>
      <c r="L9" s="28"/>
    </row>
    <row r="10" spans="1:63" s="32" customFormat="1" ht="22.5" x14ac:dyDescent="0.2">
      <c r="A10" s="24" t="s">
        <v>19</v>
      </c>
      <c r="B10" s="25" t="s">
        <v>42</v>
      </c>
      <c r="C10" s="26">
        <v>42338</v>
      </c>
      <c r="D10" s="27">
        <v>0.9</v>
      </c>
      <c r="E10" s="28">
        <v>250</v>
      </c>
      <c r="F10" s="29">
        <v>42338</v>
      </c>
      <c r="G10" s="30" t="s">
        <v>43</v>
      </c>
      <c r="H10" s="28" t="s">
        <v>44</v>
      </c>
      <c r="I10" s="31" t="s">
        <v>45</v>
      </c>
      <c r="J10" s="28"/>
      <c r="K10" s="28"/>
      <c r="L10" s="28"/>
      <c r="N10" s="32" t="s">
        <v>24</v>
      </c>
    </row>
    <row r="11" spans="1:63" s="32" customFormat="1" ht="24" x14ac:dyDescent="0.2">
      <c r="B11" s="25" t="s">
        <v>46</v>
      </c>
      <c r="C11" s="28" t="s">
        <v>47</v>
      </c>
      <c r="D11" s="27">
        <v>0.82199999999999995</v>
      </c>
      <c r="E11" s="28">
        <v>250</v>
      </c>
      <c r="F11" s="29">
        <v>41682</v>
      </c>
      <c r="G11" s="30" t="s">
        <v>48</v>
      </c>
      <c r="H11" s="28" t="s">
        <v>49</v>
      </c>
      <c r="I11" s="31" t="s">
        <v>29</v>
      </c>
      <c r="J11" s="26" t="s">
        <v>30</v>
      </c>
      <c r="K11" s="28"/>
      <c r="L11" s="28"/>
      <c r="N11" s="32" t="s">
        <v>24</v>
      </c>
    </row>
    <row r="12" spans="1:63" s="32" customFormat="1" ht="22.5" x14ac:dyDescent="0.2">
      <c r="A12" s="24" t="s">
        <v>19</v>
      </c>
      <c r="B12" s="25" t="s">
        <v>50</v>
      </c>
      <c r="C12" s="26">
        <v>42338</v>
      </c>
      <c r="D12" s="27">
        <v>0.9</v>
      </c>
      <c r="E12" s="28">
        <v>250</v>
      </c>
      <c r="F12" s="29">
        <v>42338</v>
      </c>
      <c r="G12" s="30" t="s">
        <v>51</v>
      </c>
      <c r="H12" s="28" t="s">
        <v>44</v>
      </c>
      <c r="I12" s="31" t="s">
        <v>45</v>
      </c>
      <c r="J12" s="28"/>
      <c r="K12" s="28"/>
      <c r="L12" s="28"/>
      <c r="N12" s="32" t="s">
        <v>24</v>
      </c>
    </row>
    <row r="13" spans="1:63" s="32" customFormat="1" ht="24" x14ac:dyDescent="0.2">
      <c r="B13" s="25" t="s">
        <v>52</v>
      </c>
      <c r="C13" s="28" t="s">
        <v>53</v>
      </c>
      <c r="D13" s="27">
        <v>0.89200000000000002</v>
      </c>
      <c r="E13" s="28">
        <v>250</v>
      </c>
      <c r="F13" s="29">
        <v>41682</v>
      </c>
      <c r="G13" s="30" t="s">
        <v>54</v>
      </c>
      <c r="H13" s="28" t="s">
        <v>49</v>
      </c>
      <c r="I13" s="31" t="s">
        <v>29</v>
      </c>
      <c r="J13" s="26" t="s">
        <v>30</v>
      </c>
      <c r="K13" s="28"/>
      <c r="L13" s="28"/>
      <c r="N13" s="32" t="s">
        <v>24</v>
      </c>
    </row>
    <row r="14" spans="1:63" s="32" customFormat="1" ht="22.5" x14ac:dyDescent="0.2">
      <c r="A14" s="24" t="s">
        <v>19</v>
      </c>
      <c r="B14" s="25" t="s">
        <v>55</v>
      </c>
      <c r="C14" s="26">
        <v>42338</v>
      </c>
      <c r="D14" s="27">
        <v>0.95</v>
      </c>
      <c r="E14" s="28">
        <v>250</v>
      </c>
      <c r="F14" s="29">
        <v>42338</v>
      </c>
      <c r="G14" s="30" t="s">
        <v>56</v>
      </c>
      <c r="H14" s="28" t="s">
        <v>57</v>
      </c>
      <c r="I14" s="31" t="s">
        <v>58</v>
      </c>
      <c r="J14" s="28"/>
      <c r="K14" s="28"/>
      <c r="L14" s="28"/>
      <c r="N14" s="32" t="s">
        <v>24</v>
      </c>
    </row>
    <row r="15" spans="1:63" s="32" customFormat="1" ht="22.5" x14ac:dyDescent="0.2">
      <c r="A15" s="24" t="s">
        <v>19</v>
      </c>
      <c r="B15" s="25" t="s">
        <v>59</v>
      </c>
      <c r="C15" s="26">
        <v>42338</v>
      </c>
      <c r="D15" s="27">
        <v>0.9</v>
      </c>
      <c r="E15" s="28">
        <v>250</v>
      </c>
      <c r="F15" s="29">
        <v>42338</v>
      </c>
      <c r="G15" s="30" t="s">
        <v>60</v>
      </c>
      <c r="H15" s="28" t="s">
        <v>57</v>
      </c>
      <c r="I15" s="31" t="s">
        <v>58</v>
      </c>
      <c r="J15" s="28"/>
      <c r="K15" s="28"/>
      <c r="L15" s="28"/>
      <c r="N15" s="32" t="s">
        <v>24</v>
      </c>
    </row>
    <row r="16" spans="1:63" s="32" customFormat="1" ht="22.5" x14ac:dyDescent="0.2">
      <c r="A16" s="24" t="s">
        <v>19</v>
      </c>
      <c r="B16" s="25" t="s">
        <v>61</v>
      </c>
      <c r="C16" s="26">
        <v>42338</v>
      </c>
      <c r="D16" s="27">
        <v>0.9</v>
      </c>
      <c r="E16" s="28">
        <v>250</v>
      </c>
      <c r="F16" s="29">
        <v>42338</v>
      </c>
      <c r="G16" s="30" t="s">
        <v>62</v>
      </c>
      <c r="H16" s="28" t="s">
        <v>57</v>
      </c>
      <c r="I16" s="31" t="s">
        <v>63</v>
      </c>
      <c r="J16" s="28"/>
      <c r="K16" s="28"/>
      <c r="L16" s="28"/>
      <c r="N16" s="32" t="s">
        <v>24</v>
      </c>
    </row>
    <row r="17" spans="1:14" s="32" customFormat="1" ht="22.5" x14ac:dyDescent="0.2">
      <c r="A17" s="24" t="s">
        <v>19</v>
      </c>
      <c r="B17" s="25" t="s">
        <v>64</v>
      </c>
      <c r="C17" s="26">
        <v>42338</v>
      </c>
      <c r="D17" s="27">
        <v>0.9</v>
      </c>
      <c r="E17" s="28">
        <v>250</v>
      </c>
      <c r="F17" s="29">
        <v>42338</v>
      </c>
      <c r="G17" s="30" t="s">
        <v>65</v>
      </c>
      <c r="H17" s="28" t="s">
        <v>57</v>
      </c>
      <c r="I17" s="31" t="s">
        <v>63</v>
      </c>
      <c r="J17" s="28"/>
      <c r="K17" s="28"/>
      <c r="L17" s="28"/>
      <c r="N17" s="32" t="s">
        <v>24</v>
      </c>
    </row>
    <row r="18" spans="1:14" s="32" customFormat="1" ht="22.5" x14ac:dyDescent="0.2">
      <c r="A18" s="24" t="s">
        <v>19</v>
      </c>
      <c r="B18" s="25" t="s">
        <v>66</v>
      </c>
      <c r="C18" s="26">
        <v>42338</v>
      </c>
      <c r="D18" s="27">
        <v>0.9</v>
      </c>
      <c r="E18" s="28">
        <v>125</v>
      </c>
      <c r="F18" s="29">
        <v>42338</v>
      </c>
      <c r="G18" s="30" t="s">
        <v>67</v>
      </c>
      <c r="H18" s="28" t="s">
        <v>44</v>
      </c>
      <c r="I18" s="31" t="s">
        <v>23</v>
      </c>
      <c r="J18" s="28"/>
      <c r="K18" s="28"/>
      <c r="L18" s="28"/>
      <c r="N18" s="32" t="s">
        <v>24</v>
      </c>
    </row>
    <row r="19" spans="1:14" s="32" customFormat="1" ht="22.5" x14ac:dyDescent="0.2">
      <c r="A19" s="24" t="s">
        <v>19</v>
      </c>
      <c r="B19" s="25" t="s">
        <v>68</v>
      </c>
      <c r="C19" s="26">
        <v>42338</v>
      </c>
      <c r="D19" s="27">
        <v>0.95</v>
      </c>
      <c r="E19" s="28">
        <v>250</v>
      </c>
      <c r="F19" s="29">
        <v>42338</v>
      </c>
      <c r="G19" s="30" t="s">
        <v>69</v>
      </c>
      <c r="H19" s="28" t="s">
        <v>70</v>
      </c>
      <c r="I19" s="31" t="s">
        <v>71</v>
      </c>
      <c r="J19" s="28"/>
      <c r="K19" s="28"/>
      <c r="L19" s="28"/>
      <c r="N19" s="32" t="s">
        <v>24</v>
      </c>
    </row>
    <row r="20" spans="1:14" s="32" customFormat="1" ht="12" x14ac:dyDescent="0.2">
      <c r="A20" s="24"/>
      <c r="B20" s="25" t="s">
        <v>72</v>
      </c>
      <c r="C20" s="26" t="s">
        <v>73</v>
      </c>
      <c r="D20" s="27">
        <v>0.88929999999999998</v>
      </c>
      <c r="E20" s="28">
        <v>250</v>
      </c>
      <c r="F20" s="29">
        <v>44629</v>
      </c>
      <c r="G20" s="30" t="s">
        <v>37</v>
      </c>
      <c r="H20" s="28"/>
      <c r="I20" s="30" t="s">
        <v>38</v>
      </c>
      <c r="J20" s="28"/>
      <c r="K20" s="28"/>
      <c r="L20" s="28"/>
    </row>
    <row r="21" spans="1:14" s="32" customFormat="1" ht="22.5" x14ac:dyDescent="0.2">
      <c r="A21" s="24" t="s">
        <v>19</v>
      </c>
      <c r="B21" s="25" t="s">
        <v>74</v>
      </c>
      <c r="C21" s="26">
        <v>42338</v>
      </c>
      <c r="D21" s="27">
        <v>0.95</v>
      </c>
      <c r="E21" s="28">
        <v>250</v>
      </c>
      <c r="F21" s="29">
        <v>42338</v>
      </c>
      <c r="G21" s="30" t="s">
        <v>75</v>
      </c>
      <c r="H21" s="28" t="s">
        <v>57</v>
      </c>
      <c r="I21" s="31" t="s">
        <v>58</v>
      </c>
      <c r="J21" s="28"/>
      <c r="K21" s="28"/>
      <c r="L21" s="28"/>
      <c r="N21" s="32" t="s">
        <v>24</v>
      </c>
    </row>
    <row r="22" spans="1:14" s="32" customFormat="1" ht="12" x14ac:dyDescent="0.2">
      <c r="A22" s="24"/>
      <c r="B22" s="25" t="s">
        <v>76</v>
      </c>
      <c r="C22" s="26" t="s">
        <v>77</v>
      </c>
      <c r="D22" s="27">
        <v>0.89100000000000001</v>
      </c>
      <c r="E22" s="28">
        <v>250</v>
      </c>
      <c r="F22" s="29">
        <v>44629</v>
      </c>
      <c r="G22" s="30" t="s">
        <v>37</v>
      </c>
      <c r="H22" s="28"/>
      <c r="I22" s="30" t="s">
        <v>38</v>
      </c>
      <c r="J22" s="28"/>
      <c r="K22" s="28"/>
      <c r="L22" s="28"/>
    </row>
    <row r="23" spans="1:14" s="32" customFormat="1" ht="18" x14ac:dyDescent="0.2">
      <c r="A23" s="33"/>
      <c r="B23" s="34" t="s">
        <v>78</v>
      </c>
      <c r="C23" s="35">
        <v>43630</v>
      </c>
      <c r="D23" s="36">
        <v>0.9</v>
      </c>
      <c r="E23" s="37">
        <v>75</v>
      </c>
      <c r="F23" s="38">
        <v>43630</v>
      </c>
      <c r="G23" s="39" t="s">
        <v>79</v>
      </c>
      <c r="H23" s="28"/>
      <c r="I23" s="31" t="s">
        <v>58</v>
      </c>
      <c r="J23" s="28"/>
      <c r="K23" s="28"/>
      <c r="L23" s="28"/>
    </row>
    <row r="24" spans="1:14" s="32" customFormat="1" x14ac:dyDescent="0.2">
      <c r="A24" s="24" t="s">
        <v>19</v>
      </c>
      <c r="B24" s="40" t="s">
        <v>80</v>
      </c>
      <c r="C24" s="41" t="s">
        <v>81</v>
      </c>
      <c r="D24" s="42">
        <v>1</v>
      </c>
      <c r="E24" s="43">
        <v>200</v>
      </c>
      <c r="F24" s="44">
        <v>43025</v>
      </c>
      <c r="G24" s="45" t="s">
        <v>82</v>
      </c>
      <c r="H24" s="46"/>
      <c r="I24" s="47"/>
      <c r="J24" s="48" t="s">
        <v>30</v>
      </c>
      <c r="K24" s="28"/>
      <c r="L24" s="28"/>
      <c r="N24" s="32" t="s">
        <v>24</v>
      </c>
    </row>
    <row r="25" spans="1:14" s="32" customFormat="1" x14ac:dyDescent="0.2">
      <c r="A25" s="24" t="s">
        <v>19</v>
      </c>
      <c r="B25" s="40" t="s">
        <v>80</v>
      </c>
      <c r="C25" s="43" t="s">
        <v>83</v>
      </c>
      <c r="D25" s="42">
        <v>1</v>
      </c>
      <c r="E25" s="43">
        <v>200</v>
      </c>
      <c r="F25" s="44">
        <v>43025</v>
      </c>
      <c r="G25" s="45" t="s">
        <v>82</v>
      </c>
      <c r="H25" s="46"/>
      <c r="I25" s="47"/>
      <c r="J25" s="48" t="s">
        <v>30</v>
      </c>
      <c r="K25" s="28"/>
      <c r="L25" s="28"/>
      <c r="N25" s="32" t="s">
        <v>24</v>
      </c>
    </row>
    <row r="26" spans="1:14" x14ac:dyDescent="0.2">
      <c r="A26" s="24" t="s">
        <v>19</v>
      </c>
      <c r="B26" s="40" t="s">
        <v>80</v>
      </c>
      <c r="C26" s="43" t="s">
        <v>84</v>
      </c>
      <c r="D26" s="42">
        <v>1</v>
      </c>
      <c r="E26" s="43">
        <v>200</v>
      </c>
      <c r="F26" s="44">
        <v>43025</v>
      </c>
      <c r="G26" s="45" t="s">
        <v>82</v>
      </c>
      <c r="H26" s="46"/>
      <c r="I26" s="47"/>
      <c r="J26" s="28"/>
      <c r="K26" s="28"/>
      <c r="L26" s="28">
        <f>E19</f>
        <v>250</v>
      </c>
      <c r="M26" s="32"/>
      <c r="N26" s="32" t="s">
        <v>85</v>
      </c>
    </row>
    <row r="27" spans="1:14" x14ac:dyDescent="0.2">
      <c r="A27" s="24" t="s">
        <v>19</v>
      </c>
      <c r="B27" s="25" t="s">
        <v>86</v>
      </c>
      <c r="C27" s="26" t="s">
        <v>87</v>
      </c>
      <c r="D27" s="27"/>
      <c r="E27" s="28">
        <v>100</v>
      </c>
      <c r="F27" s="29">
        <v>42716</v>
      </c>
      <c r="G27" s="30" t="s">
        <v>88</v>
      </c>
      <c r="H27" s="28" t="s">
        <v>89</v>
      </c>
      <c r="I27" s="31" t="s">
        <v>90</v>
      </c>
      <c r="J27" s="28"/>
      <c r="K27" s="28"/>
      <c r="L27" s="28"/>
      <c r="M27" s="32"/>
      <c r="N27" s="32" t="s">
        <v>85</v>
      </c>
    </row>
    <row r="28" spans="1:14" ht="24" x14ac:dyDescent="0.2">
      <c r="A28" s="24"/>
      <c r="B28" s="25" t="s">
        <v>91</v>
      </c>
      <c r="C28" s="26" t="s">
        <v>92</v>
      </c>
      <c r="D28" s="27">
        <v>1</v>
      </c>
      <c r="E28" s="28">
        <v>2000</v>
      </c>
      <c r="F28" s="29">
        <v>43760</v>
      </c>
      <c r="G28" s="49" t="s">
        <v>93</v>
      </c>
      <c r="H28" s="28" t="s">
        <v>94</v>
      </c>
      <c r="I28" s="31" t="s">
        <v>95</v>
      </c>
      <c r="J28" s="28"/>
      <c r="K28" s="28"/>
      <c r="L28" s="28"/>
      <c r="M28" s="32"/>
      <c r="N28" s="32"/>
    </row>
    <row r="29" spans="1:14" x14ac:dyDescent="0.2">
      <c r="A29" s="24" t="s">
        <v>19</v>
      </c>
      <c r="B29" s="50" t="s">
        <v>96</v>
      </c>
      <c r="C29" s="5" t="s">
        <v>97</v>
      </c>
      <c r="D29" s="4">
        <v>1</v>
      </c>
      <c r="E29" s="5">
        <v>400</v>
      </c>
      <c r="F29" s="6">
        <v>43143</v>
      </c>
      <c r="G29" s="30" t="s">
        <v>98</v>
      </c>
      <c r="H29" s="28" t="s">
        <v>99</v>
      </c>
      <c r="I29" s="30" t="s">
        <v>100</v>
      </c>
      <c r="N29" s="1" t="s">
        <v>24</v>
      </c>
    </row>
    <row r="30" spans="1:14" s="32" customFormat="1" ht="22.5" x14ac:dyDescent="0.2">
      <c r="A30" s="24" t="s">
        <v>19</v>
      </c>
      <c r="B30" s="50" t="s">
        <v>101</v>
      </c>
      <c r="C30" s="5" t="s">
        <v>102</v>
      </c>
      <c r="D30" s="4">
        <v>1</v>
      </c>
      <c r="E30" s="5">
        <v>300</v>
      </c>
      <c r="F30" s="6">
        <v>43143</v>
      </c>
      <c r="G30" s="30" t="s">
        <v>103</v>
      </c>
      <c r="H30" s="28" t="s">
        <v>104</v>
      </c>
      <c r="I30" s="30" t="s">
        <v>105</v>
      </c>
      <c r="J30" s="28"/>
      <c r="K30" s="28"/>
      <c r="L30" s="28">
        <f>E78</f>
        <v>250</v>
      </c>
      <c r="N30" s="32" t="s">
        <v>85</v>
      </c>
    </row>
    <row r="31" spans="1:14" ht="13.5" x14ac:dyDescent="0.2">
      <c r="A31" s="24" t="s">
        <v>19</v>
      </c>
      <c r="B31" s="50" t="s">
        <v>106</v>
      </c>
      <c r="C31" s="5" t="s">
        <v>107</v>
      </c>
      <c r="D31" s="4">
        <v>1</v>
      </c>
      <c r="E31" s="5">
        <v>400</v>
      </c>
      <c r="F31" s="6">
        <v>43143</v>
      </c>
      <c r="G31" s="30" t="s">
        <v>108</v>
      </c>
      <c r="H31" s="28" t="s">
        <v>109</v>
      </c>
      <c r="I31" s="30" t="s">
        <v>110</v>
      </c>
      <c r="N31" s="1" t="s">
        <v>24</v>
      </c>
    </row>
    <row r="32" spans="1:14" s="32" customFormat="1" x14ac:dyDescent="0.2">
      <c r="A32" s="24" t="s">
        <v>19</v>
      </c>
      <c r="B32" s="50" t="s">
        <v>111</v>
      </c>
      <c r="C32" s="5">
        <v>2008193</v>
      </c>
      <c r="D32" s="4">
        <v>1</v>
      </c>
      <c r="E32" s="5">
        <v>400</v>
      </c>
      <c r="F32" s="6">
        <v>43149</v>
      </c>
      <c r="G32" s="30" t="s">
        <v>112</v>
      </c>
      <c r="H32" s="28" t="s">
        <v>113</v>
      </c>
      <c r="I32" s="30" t="s">
        <v>114</v>
      </c>
      <c r="J32" s="5"/>
      <c r="K32" s="5"/>
      <c r="L32" s="5"/>
      <c r="M32" s="1"/>
      <c r="N32" s="1" t="s">
        <v>24</v>
      </c>
    </row>
    <row r="33" spans="1:14" s="32" customFormat="1" ht="18" x14ac:dyDescent="0.2">
      <c r="A33" s="24" t="s">
        <v>19</v>
      </c>
      <c r="B33" s="25" t="s">
        <v>115</v>
      </c>
      <c r="C33" s="28" t="s">
        <v>116</v>
      </c>
      <c r="D33" s="27">
        <v>1</v>
      </c>
      <c r="E33" s="28">
        <v>250</v>
      </c>
      <c r="F33" s="29">
        <v>41687</v>
      </c>
      <c r="G33" s="30" t="s">
        <v>117</v>
      </c>
      <c r="H33" s="28" t="s">
        <v>113</v>
      </c>
      <c r="I33" s="31" t="s">
        <v>118</v>
      </c>
      <c r="J33" s="28" t="s">
        <v>119</v>
      </c>
      <c r="K33" s="28"/>
      <c r="L33" s="28"/>
      <c r="N33" s="32" t="s">
        <v>85</v>
      </c>
    </row>
    <row r="34" spans="1:14" s="32" customFormat="1" ht="18" x14ac:dyDescent="0.2">
      <c r="A34" s="24" t="s">
        <v>19</v>
      </c>
      <c r="B34" s="50" t="s">
        <v>120</v>
      </c>
      <c r="C34" s="5" t="s">
        <v>121</v>
      </c>
      <c r="D34" s="4">
        <v>1</v>
      </c>
      <c r="E34" s="5">
        <v>160</v>
      </c>
      <c r="F34" s="6">
        <v>41645</v>
      </c>
      <c r="G34" s="30" t="s">
        <v>122</v>
      </c>
      <c r="H34" s="28" t="s">
        <v>113</v>
      </c>
      <c r="I34" s="31" t="s">
        <v>123</v>
      </c>
      <c r="J34" s="51" t="s">
        <v>124</v>
      </c>
      <c r="K34" s="5"/>
      <c r="L34" s="5"/>
      <c r="M34" s="1"/>
      <c r="N34" s="1"/>
    </row>
    <row r="35" spans="1:14" s="32" customFormat="1" ht="24" x14ac:dyDescent="0.2">
      <c r="B35" s="52" t="s">
        <v>125</v>
      </c>
      <c r="C35" s="53" t="s">
        <v>126</v>
      </c>
      <c r="D35" s="54">
        <v>0.1075</v>
      </c>
      <c r="E35" s="53">
        <v>0</v>
      </c>
      <c r="F35" s="55">
        <v>41982</v>
      </c>
      <c r="G35" s="56" t="s">
        <v>127</v>
      </c>
      <c r="H35" s="53" t="s">
        <v>128</v>
      </c>
      <c r="I35" s="57" t="s">
        <v>129</v>
      </c>
      <c r="J35" s="48" t="s">
        <v>30</v>
      </c>
      <c r="K35" s="53"/>
      <c r="L35" s="28"/>
      <c r="N35" s="32" t="s">
        <v>24</v>
      </c>
    </row>
    <row r="36" spans="1:14" s="32" customFormat="1" ht="24" x14ac:dyDescent="0.2">
      <c r="B36" s="52" t="s">
        <v>130</v>
      </c>
      <c r="C36" s="53">
        <v>41830</v>
      </c>
      <c r="D36" s="54">
        <v>0.1075</v>
      </c>
      <c r="E36" s="53">
        <v>0</v>
      </c>
      <c r="F36" s="55">
        <v>41859</v>
      </c>
      <c r="G36" s="56" t="s">
        <v>131</v>
      </c>
      <c r="H36" s="53" t="s">
        <v>128</v>
      </c>
      <c r="I36" s="57" t="s">
        <v>129</v>
      </c>
      <c r="J36" s="48" t="s">
        <v>30</v>
      </c>
      <c r="K36" s="53"/>
      <c r="L36" s="28"/>
      <c r="N36" s="32" t="s">
        <v>24</v>
      </c>
    </row>
    <row r="37" spans="1:14" s="32" customFormat="1" ht="33.75" x14ac:dyDescent="0.2">
      <c r="A37" s="24" t="s">
        <v>19</v>
      </c>
      <c r="B37" s="25" t="s">
        <v>132</v>
      </c>
      <c r="C37" s="26">
        <v>42338</v>
      </c>
      <c r="D37" s="58">
        <v>0.755</v>
      </c>
      <c r="E37" s="28">
        <v>230</v>
      </c>
      <c r="F37" s="29">
        <v>42338</v>
      </c>
      <c r="G37" s="59" t="s">
        <v>133</v>
      </c>
      <c r="H37" s="28" t="s">
        <v>134</v>
      </c>
      <c r="I37" s="31" t="s">
        <v>135</v>
      </c>
      <c r="J37" s="28"/>
      <c r="K37" s="28">
        <v>456</v>
      </c>
      <c r="L37" s="28"/>
      <c r="M37" s="32" t="s">
        <v>136</v>
      </c>
      <c r="N37" s="32" t="s">
        <v>24</v>
      </c>
    </row>
    <row r="38" spans="1:14" s="32" customFormat="1" ht="33.75" x14ac:dyDescent="0.2">
      <c r="A38" s="24" t="s">
        <v>19</v>
      </c>
      <c r="B38" s="25" t="s">
        <v>137</v>
      </c>
      <c r="C38" s="26" t="s">
        <v>138</v>
      </c>
      <c r="D38" s="27">
        <v>7.9600000000000004E-2</v>
      </c>
      <c r="E38" s="28">
        <v>50</v>
      </c>
      <c r="F38" s="29">
        <v>42874</v>
      </c>
      <c r="G38" s="30" t="s">
        <v>139</v>
      </c>
      <c r="H38" s="28" t="s">
        <v>134</v>
      </c>
      <c r="I38" s="31" t="s">
        <v>135</v>
      </c>
      <c r="J38" s="28"/>
      <c r="K38" s="28">
        <v>456</v>
      </c>
      <c r="L38" s="28"/>
      <c r="M38" s="32" t="s">
        <v>136</v>
      </c>
      <c r="N38" s="32" t="s">
        <v>24</v>
      </c>
    </row>
    <row r="39" spans="1:14" s="32" customFormat="1" ht="12" x14ac:dyDescent="0.2">
      <c r="A39" s="24" t="s">
        <v>19</v>
      </c>
      <c r="B39" s="25" t="s">
        <v>140</v>
      </c>
      <c r="C39" s="26" t="s">
        <v>141</v>
      </c>
      <c r="D39" s="27">
        <v>1</v>
      </c>
      <c r="E39" s="28">
        <v>400</v>
      </c>
      <c r="F39" s="29">
        <v>43662</v>
      </c>
      <c r="G39" s="39" t="s">
        <v>142</v>
      </c>
      <c r="H39" s="28"/>
      <c r="I39" s="31" t="s">
        <v>143</v>
      </c>
      <c r="J39" s="28"/>
      <c r="K39" s="28"/>
      <c r="L39" s="28"/>
    </row>
    <row r="40" spans="1:14" s="32" customFormat="1" ht="24" x14ac:dyDescent="0.2">
      <c r="A40" s="60"/>
      <c r="B40" s="25" t="s">
        <v>140</v>
      </c>
      <c r="C40" s="28" t="s">
        <v>144</v>
      </c>
      <c r="D40" s="61">
        <v>1</v>
      </c>
      <c r="E40" s="28">
        <v>1000</v>
      </c>
      <c r="F40" s="29">
        <v>43759</v>
      </c>
      <c r="G40" s="62" t="s">
        <v>145</v>
      </c>
      <c r="H40" s="28"/>
      <c r="I40" s="31" t="s">
        <v>143</v>
      </c>
      <c r="J40" s="28"/>
      <c r="K40" s="28"/>
      <c r="L40" s="28"/>
    </row>
    <row r="41" spans="1:14" s="32" customFormat="1" ht="22.5" x14ac:dyDescent="0.2">
      <c r="A41" s="60"/>
      <c r="B41" s="25" t="s">
        <v>146</v>
      </c>
      <c r="C41" s="28">
        <v>2177516</v>
      </c>
      <c r="D41" s="61"/>
      <c r="E41" s="28">
        <v>500</v>
      </c>
      <c r="F41" s="29">
        <v>43788</v>
      </c>
      <c r="G41" s="62" t="s">
        <v>145</v>
      </c>
      <c r="H41" s="28"/>
      <c r="I41" s="31" t="s">
        <v>143</v>
      </c>
      <c r="J41" s="28"/>
      <c r="K41" s="28"/>
      <c r="L41" s="28"/>
    </row>
    <row r="42" spans="1:14" s="32" customFormat="1" ht="22.5" x14ac:dyDescent="0.2">
      <c r="A42" s="24" t="s">
        <v>19</v>
      </c>
      <c r="B42" s="25" t="s">
        <v>147</v>
      </c>
      <c r="C42" s="26">
        <v>42338</v>
      </c>
      <c r="D42" s="58">
        <v>0.996</v>
      </c>
      <c r="E42" s="28">
        <v>250</v>
      </c>
      <c r="F42" s="29">
        <v>42338</v>
      </c>
      <c r="G42" s="59" t="s">
        <v>148</v>
      </c>
      <c r="H42" s="28" t="s">
        <v>57</v>
      </c>
      <c r="I42" s="31" t="s">
        <v>135</v>
      </c>
      <c r="J42" s="28"/>
      <c r="K42" s="28">
        <v>404</v>
      </c>
      <c r="L42" s="28"/>
      <c r="M42" s="32" t="s">
        <v>149</v>
      </c>
      <c r="N42" s="32" t="s">
        <v>24</v>
      </c>
    </row>
    <row r="43" spans="1:14" s="32" customFormat="1" ht="12" x14ac:dyDescent="0.2">
      <c r="A43" s="24" t="s">
        <v>19</v>
      </c>
      <c r="B43" s="25" t="s">
        <v>150</v>
      </c>
      <c r="C43" s="26" t="s">
        <v>151</v>
      </c>
      <c r="D43" s="27">
        <v>0.19989999999999999</v>
      </c>
      <c r="E43" s="28">
        <v>65</v>
      </c>
      <c r="F43" s="29">
        <v>42552</v>
      </c>
      <c r="G43" s="30" t="s">
        <v>152</v>
      </c>
      <c r="H43" s="28" t="s">
        <v>57</v>
      </c>
      <c r="I43" s="31"/>
      <c r="J43" s="28"/>
      <c r="K43" s="28">
        <v>404</v>
      </c>
      <c r="L43" s="28"/>
      <c r="M43" s="32" t="s">
        <v>149</v>
      </c>
      <c r="N43" s="32" t="s">
        <v>24</v>
      </c>
    </row>
    <row r="44" spans="1:14" s="32" customFormat="1" ht="22.5" x14ac:dyDescent="0.2">
      <c r="A44" s="24" t="s">
        <v>19</v>
      </c>
      <c r="B44" s="25" t="s">
        <v>153</v>
      </c>
      <c r="C44" s="26">
        <v>42338</v>
      </c>
      <c r="D44" s="58">
        <v>0.754</v>
      </c>
      <c r="E44" s="28">
        <v>250</v>
      </c>
      <c r="F44" s="29">
        <v>42338</v>
      </c>
      <c r="G44" s="59" t="s">
        <v>154</v>
      </c>
      <c r="H44" s="28" t="s">
        <v>155</v>
      </c>
      <c r="I44" s="31" t="s">
        <v>135</v>
      </c>
      <c r="J44" s="28"/>
      <c r="K44" s="28">
        <v>567</v>
      </c>
      <c r="L44" s="28"/>
      <c r="M44" s="32">
        <v>12.1</v>
      </c>
      <c r="N44" s="32" t="s">
        <v>24</v>
      </c>
    </row>
    <row r="45" spans="1:14" s="32" customFormat="1" ht="33.75" x14ac:dyDescent="0.2">
      <c r="A45" s="24" t="s">
        <v>19</v>
      </c>
      <c r="B45" s="25" t="s">
        <v>156</v>
      </c>
      <c r="C45" s="26">
        <v>42338</v>
      </c>
      <c r="D45" s="58">
        <v>1</v>
      </c>
      <c r="E45" s="28">
        <v>250</v>
      </c>
      <c r="F45" s="29">
        <v>42338</v>
      </c>
      <c r="G45" s="59" t="s">
        <v>157</v>
      </c>
      <c r="H45" s="28" t="s">
        <v>158</v>
      </c>
      <c r="I45" s="31" t="s">
        <v>135</v>
      </c>
      <c r="J45" s="28"/>
      <c r="K45" s="28">
        <v>401</v>
      </c>
      <c r="L45" s="28"/>
      <c r="M45" s="32">
        <v>6.2</v>
      </c>
      <c r="N45" s="32" t="s">
        <v>24</v>
      </c>
    </row>
    <row r="46" spans="1:14" s="32" customFormat="1" ht="12" x14ac:dyDescent="0.2">
      <c r="A46" s="24" t="s">
        <v>19</v>
      </c>
      <c r="B46" s="25" t="s">
        <v>159</v>
      </c>
      <c r="C46" s="26" t="s">
        <v>151</v>
      </c>
      <c r="D46" s="27">
        <v>0.1996</v>
      </c>
      <c r="E46" s="28">
        <v>100</v>
      </c>
      <c r="F46" s="29">
        <v>42552</v>
      </c>
      <c r="G46" s="30" t="s">
        <v>160</v>
      </c>
      <c r="H46" s="28" t="s">
        <v>158</v>
      </c>
      <c r="I46" s="31"/>
      <c r="J46" s="28"/>
      <c r="K46" s="28">
        <v>401</v>
      </c>
      <c r="L46" s="28"/>
      <c r="N46" s="32" t="s">
        <v>24</v>
      </c>
    </row>
    <row r="47" spans="1:14" s="32" customFormat="1" ht="22.5" x14ac:dyDescent="0.2">
      <c r="A47" s="24" t="s">
        <v>19</v>
      </c>
      <c r="B47" s="25" t="s">
        <v>161</v>
      </c>
      <c r="C47" s="26">
        <v>42338</v>
      </c>
      <c r="D47" s="58">
        <v>1</v>
      </c>
      <c r="E47" s="28">
        <v>200</v>
      </c>
      <c r="F47" s="29">
        <v>42338</v>
      </c>
      <c r="G47" s="59" t="s">
        <v>162</v>
      </c>
      <c r="H47" s="28" t="s">
        <v>134</v>
      </c>
      <c r="I47" s="31" t="s">
        <v>135</v>
      </c>
      <c r="J47" s="28"/>
      <c r="K47" s="28">
        <v>390</v>
      </c>
      <c r="L47" s="28"/>
      <c r="M47" s="32">
        <v>8.3000000000000007</v>
      </c>
      <c r="N47" s="32" t="s">
        <v>24</v>
      </c>
    </row>
    <row r="48" spans="1:14" s="32" customFormat="1" ht="12" x14ac:dyDescent="0.2">
      <c r="A48" s="24" t="s">
        <v>19</v>
      </c>
      <c r="B48" s="25" t="s">
        <v>163</v>
      </c>
      <c r="C48" s="26" t="s">
        <v>151</v>
      </c>
      <c r="D48" s="27">
        <v>0.2001</v>
      </c>
      <c r="E48" s="28">
        <v>100</v>
      </c>
      <c r="F48" s="29">
        <v>42552</v>
      </c>
      <c r="G48" s="30" t="s">
        <v>160</v>
      </c>
      <c r="H48" s="28" t="s">
        <v>134</v>
      </c>
      <c r="I48" s="31" t="s">
        <v>164</v>
      </c>
      <c r="J48" s="28"/>
      <c r="K48" s="28">
        <v>390</v>
      </c>
      <c r="L48" s="28"/>
      <c r="M48" s="32">
        <v>8.3000000000000007</v>
      </c>
      <c r="N48" s="32" t="s">
        <v>24</v>
      </c>
    </row>
    <row r="49" spans="1:14" s="32" customFormat="1" ht="22.5" x14ac:dyDescent="0.2">
      <c r="A49" s="24" t="s">
        <v>19</v>
      </c>
      <c r="B49" s="25" t="s">
        <v>165</v>
      </c>
      <c r="C49" s="26">
        <v>42338</v>
      </c>
      <c r="D49" s="58">
        <v>0.61399999999999999</v>
      </c>
      <c r="E49" s="28">
        <v>250</v>
      </c>
      <c r="F49" s="29">
        <v>42338</v>
      </c>
      <c r="G49" s="59" t="s">
        <v>166</v>
      </c>
      <c r="H49" s="28" t="s">
        <v>167</v>
      </c>
      <c r="I49" s="31" t="s">
        <v>135</v>
      </c>
      <c r="J49" s="28"/>
      <c r="K49" s="28">
        <v>662</v>
      </c>
      <c r="L49" s="28"/>
      <c r="M49" s="32" t="s">
        <v>168</v>
      </c>
      <c r="N49" s="32" t="s">
        <v>24</v>
      </c>
    </row>
    <row r="50" spans="1:14" s="32" customFormat="1" ht="22.5" x14ac:dyDescent="0.2">
      <c r="A50" s="24" t="s">
        <v>19</v>
      </c>
      <c r="B50" s="52" t="s">
        <v>169</v>
      </c>
      <c r="C50" s="53" t="s">
        <v>170</v>
      </c>
      <c r="D50" s="54">
        <v>9.9900000000000003E-2</v>
      </c>
      <c r="E50" s="53">
        <v>0</v>
      </c>
      <c r="F50" s="55">
        <v>43045</v>
      </c>
      <c r="G50" s="56" t="s">
        <v>171</v>
      </c>
      <c r="H50" s="53" t="s">
        <v>167</v>
      </c>
      <c r="I50" s="57" t="s">
        <v>135</v>
      </c>
      <c r="J50" s="53"/>
      <c r="K50" s="53">
        <v>794</v>
      </c>
      <c r="L50" s="28"/>
      <c r="M50" s="32" t="s">
        <v>172</v>
      </c>
      <c r="N50" s="32" t="s">
        <v>24</v>
      </c>
    </row>
    <row r="51" spans="1:14" s="32" customFormat="1" ht="22.5" x14ac:dyDescent="0.2">
      <c r="A51" s="24" t="s">
        <v>19</v>
      </c>
      <c r="B51" s="25" t="s">
        <v>169</v>
      </c>
      <c r="C51" s="28">
        <v>42338</v>
      </c>
      <c r="D51" s="58">
        <v>0.437</v>
      </c>
      <c r="E51" s="28">
        <v>250</v>
      </c>
      <c r="F51" s="29">
        <v>42338</v>
      </c>
      <c r="G51" s="59" t="s">
        <v>173</v>
      </c>
      <c r="H51" s="28" t="s">
        <v>167</v>
      </c>
      <c r="I51" s="31" t="s">
        <v>135</v>
      </c>
      <c r="J51" s="28"/>
      <c r="K51" s="28">
        <v>794</v>
      </c>
      <c r="L51" s="28"/>
      <c r="M51" s="32" t="s">
        <v>172</v>
      </c>
      <c r="N51" s="32" t="s">
        <v>24</v>
      </c>
    </row>
    <row r="52" spans="1:14" s="32" customFormat="1" ht="18" x14ac:dyDescent="0.2">
      <c r="A52" s="24" t="s">
        <v>19</v>
      </c>
      <c r="B52" s="25" t="s">
        <v>174</v>
      </c>
      <c r="C52" s="63">
        <v>42338</v>
      </c>
      <c r="D52" s="58">
        <v>0.93400000000000005</v>
      </c>
      <c r="E52" s="28">
        <v>250</v>
      </c>
      <c r="F52" s="29">
        <v>42338</v>
      </c>
      <c r="G52" s="59" t="s">
        <v>175</v>
      </c>
      <c r="H52" s="28" t="s">
        <v>176</v>
      </c>
      <c r="I52" s="31" t="s">
        <v>135</v>
      </c>
      <c r="J52" s="28"/>
      <c r="K52" s="28">
        <v>496</v>
      </c>
      <c r="L52" s="28"/>
      <c r="M52" s="32">
        <v>14.1</v>
      </c>
      <c r="N52" s="32" t="s">
        <v>24</v>
      </c>
    </row>
    <row r="53" spans="1:14" s="32" customFormat="1" ht="22.5" x14ac:dyDescent="0.2">
      <c r="A53" s="24" t="s">
        <v>19</v>
      </c>
      <c r="B53" s="64" t="s">
        <v>177</v>
      </c>
      <c r="C53" s="65">
        <v>42338</v>
      </c>
      <c r="D53" s="66">
        <v>0.55800000000000005</v>
      </c>
      <c r="E53" s="28">
        <v>250</v>
      </c>
      <c r="F53" s="29">
        <v>42338</v>
      </c>
      <c r="G53" s="59" t="s">
        <v>178</v>
      </c>
      <c r="H53" s="28" t="s">
        <v>179</v>
      </c>
      <c r="I53" s="31" t="s">
        <v>58</v>
      </c>
      <c r="J53" s="28"/>
      <c r="K53" s="28">
        <v>741</v>
      </c>
      <c r="L53" s="28"/>
      <c r="M53" s="32">
        <v>9</v>
      </c>
      <c r="N53" s="32" t="s">
        <v>24</v>
      </c>
    </row>
    <row r="54" spans="1:14" s="32" customFormat="1" ht="22.5" x14ac:dyDescent="0.2">
      <c r="A54" s="24" t="s">
        <v>19</v>
      </c>
      <c r="B54" s="25" t="s">
        <v>180</v>
      </c>
      <c r="C54" s="32">
        <v>42338</v>
      </c>
      <c r="D54" s="58">
        <v>1</v>
      </c>
      <c r="E54" s="28">
        <v>250</v>
      </c>
      <c r="F54" s="29">
        <v>42338</v>
      </c>
      <c r="G54" s="59" t="s">
        <v>181</v>
      </c>
      <c r="H54" s="28" t="s">
        <v>176</v>
      </c>
      <c r="I54" s="31" t="s">
        <v>182</v>
      </c>
      <c r="J54" s="28"/>
      <c r="K54" s="28">
        <v>320</v>
      </c>
      <c r="L54" s="28"/>
      <c r="M54" s="32">
        <v>10.1</v>
      </c>
      <c r="N54" s="32" t="s">
        <v>24</v>
      </c>
    </row>
    <row r="55" spans="1:14" s="73" customFormat="1" ht="22.5" x14ac:dyDescent="0.2">
      <c r="A55" s="32"/>
      <c r="B55" s="67" t="s">
        <v>183</v>
      </c>
      <c r="C55" s="68">
        <v>42338</v>
      </c>
      <c r="D55" s="69">
        <v>0.95</v>
      </c>
      <c r="E55" s="68">
        <v>0</v>
      </c>
      <c r="F55" s="70">
        <v>42338</v>
      </c>
      <c r="G55" s="71" t="s">
        <v>184</v>
      </c>
      <c r="H55" s="68" t="s">
        <v>185</v>
      </c>
      <c r="I55" s="72" t="s">
        <v>186</v>
      </c>
      <c r="J55" s="68"/>
      <c r="K55" s="68"/>
      <c r="L55" s="68"/>
      <c r="N55" s="73" t="s">
        <v>24</v>
      </c>
    </row>
    <row r="56" spans="1:14" s="75" customFormat="1" ht="22.5" x14ac:dyDescent="0.2">
      <c r="A56" s="32"/>
      <c r="B56" s="67" t="s">
        <v>187</v>
      </c>
      <c r="C56" s="68" t="s">
        <v>188</v>
      </c>
      <c r="D56" s="69">
        <v>0.97599999999999998</v>
      </c>
      <c r="E56" s="68">
        <v>350</v>
      </c>
      <c r="F56" s="70">
        <v>43503</v>
      </c>
      <c r="G56" s="71" t="s">
        <v>184</v>
      </c>
      <c r="H56" s="68" t="s">
        <v>185</v>
      </c>
      <c r="I56" s="71" t="s">
        <v>189</v>
      </c>
      <c r="J56" s="74"/>
      <c r="K56" s="74"/>
      <c r="L56" s="74"/>
    </row>
    <row r="57" spans="1:14" s="32" customFormat="1" ht="33.75" x14ac:dyDescent="0.2">
      <c r="B57" s="25" t="s">
        <v>190</v>
      </c>
      <c r="C57" s="28">
        <v>42338</v>
      </c>
      <c r="D57" s="27">
        <v>0.1</v>
      </c>
      <c r="E57" s="28">
        <v>500</v>
      </c>
      <c r="F57" s="29">
        <v>42401</v>
      </c>
      <c r="G57" s="30" t="s">
        <v>191</v>
      </c>
      <c r="H57" s="28" t="s">
        <v>185</v>
      </c>
      <c r="I57" s="76" t="s">
        <v>164</v>
      </c>
      <c r="J57" s="28"/>
      <c r="K57" s="28"/>
      <c r="L57" s="28"/>
      <c r="N57" s="32" t="s">
        <v>24</v>
      </c>
    </row>
    <row r="58" spans="1:14" s="32" customFormat="1" ht="24" x14ac:dyDescent="0.2">
      <c r="B58" s="67" t="s">
        <v>192</v>
      </c>
      <c r="C58" s="77" t="s">
        <v>193</v>
      </c>
      <c r="D58" s="69">
        <v>0.1013</v>
      </c>
      <c r="E58" s="68">
        <v>0</v>
      </c>
      <c r="F58" s="70">
        <v>43368</v>
      </c>
      <c r="G58" s="71" t="s">
        <v>194</v>
      </c>
      <c r="H58" s="68"/>
      <c r="I58" s="78" t="s">
        <v>164</v>
      </c>
      <c r="J58" s="79"/>
      <c r="K58" s="68"/>
      <c r="L58" s="68"/>
    </row>
    <row r="59" spans="1:14" s="32" customFormat="1" ht="24" x14ac:dyDescent="0.2">
      <c r="B59" s="67" t="s">
        <v>192</v>
      </c>
      <c r="C59" s="77" t="s">
        <v>195</v>
      </c>
      <c r="D59" s="69">
        <v>0.12039999999999999</v>
      </c>
      <c r="E59" s="68">
        <v>100</v>
      </c>
      <c r="F59" s="70">
        <v>43522</v>
      </c>
      <c r="G59" s="71" t="s">
        <v>194</v>
      </c>
      <c r="H59" s="68"/>
      <c r="I59" s="78" t="s">
        <v>164</v>
      </c>
      <c r="J59" s="79"/>
      <c r="K59" s="68"/>
      <c r="L59" s="68"/>
    </row>
    <row r="60" spans="1:14" s="73" customFormat="1" ht="24" x14ac:dyDescent="0.2">
      <c r="A60" s="32"/>
      <c r="B60" s="67" t="s">
        <v>192</v>
      </c>
      <c r="C60" s="71" t="s">
        <v>196</v>
      </c>
      <c r="D60" s="69">
        <v>0.1</v>
      </c>
      <c r="E60" s="68">
        <v>0</v>
      </c>
      <c r="F60" s="70">
        <v>42849</v>
      </c>
      <c r="G60" s="71" t="s">
        <v>194</v>
      </c>
      <c r="H60" s="68"/>
      <c r="I60" s="78" t="s">
        <v>164</v>
      </c>
      <c r="J60" s="79"/>
      <c r="K60" s="68"/>
      <c r="L60" s="68"/>
    </row>
    <row r="61" spans="1:14" s="32" customFormat="1" ht="24" x14ac:dyDescent="0.2">
      <c r="B61" s="34" t="s">
        <v>197</v>
      </c>
      <c r="C61" s="80" t="s">
        <v>198</v>
      </c>
      <c r="D61" s="36">
        <v>9.9500000000000005E-2</v>
      </c>
      <c r="E61" s="37">
        <v>200</v>
      </c>
      <c r="F61" s="38">
        <v>43390</v>
      </c>
      <c r="G61" s="62" t="s">
        <v>194</v>
      </c>
      <c r="H61" s="37"/>
      <c r="I61" s="81" t="s">
        <v>164</v>
      </c>
      <c r="J61" s="26"/>
      <c r="K61" s="28"/>
      <c r="L61" s="28"/>
    </row>
    <row r="62" spans="1:14" s="32" customFormat="1" ht="24" x14ac:dyDescent="0.2">
      <c r="B62" s="34" t="s">
        <v>197</v>
      </c>
      <c r="C62" s="80" t="s">
        <v>199</v>
      </c>
      <c r="D62" s="36">
        <v>0.113</v>
      </c>
      <c r="E62" s="37">
        <v>900</v>
      </c>
      <c r="F62" s="38">
        <v>43619</v>
      </c>
      <c r="G62" s="62" t="s">
        <v>194</v>
      </c>
      <c r="H62" s="37"/>
      <c r="I62" s="81" t="s">
        <v>164</v>
      </c>
      <c r="J62" s="26"/>
      <c r="K62" s="28"/>
      <c r="L62" s="28"/>
    </row>
    <row r="63" spans="1:14" s="73" customFormat="1" ht="22.5" x14ac:dyDescent="0.2">
      <c r="A63" s="32"/>
      <c r="B63" s="67" t="s">
        <v>200</v>
      </c>
      <c r="C63" s="71" t="s">
        <v>201</v>
      </c>
      <c r="D63" s="69">
        <v>0.91200000000000003</v>
      </c>
      <c r="E63" s="68">
        <v>0</v>
      </c>
      <c r="F63" s="70">
        <v>43244</v>
      </c>
      <c r="G63" s="71" t="s">
        <v>194</v>
      </c>
      <c r="H63" s="68"/>
      <c r="I63" s="78" t="s">
        <v>202</v>
      </c>
      <c r="J63" s="79"/>
      <c r="K63" s="68"/>
      <c r="L63" s="68"/>
    </row>
    <row r="64" spans="1:14" s="32" customFormat="1" ht="22.5" x14ac:dyDescent="0.2">
      <c r="B64" s="67" t="s">
        <v>200</v>
      </c>
      <c r="C64" s="71" t="s">
        <v>203</v>
      </c>
      <c r="D64" s="69">
        <v>0.91200000000000003</v>
      </c>
      <c r="E64" s="68">
        <v>10</v>
      </c>
      <c r="F64" s="70">
        <v>43503</v>
      </c>
      <c r="G64" s="71" t="s">
        <v>204</v>
      </c>
      <c r="H64" s="68"/>
      <c r="I64" s="78" t="s">
        <v>202</v>
      </c>
      <c r="J64" s="79"/>
      <c r="K64" s="68"/>
      <c r="L64" s="68"/>
    </row>
    <row r="65" spans="1:14" s="32" customFormat="1" ht="22.5" x14ac:dyDescent="0.2">
      <c r="B65" s="67" t="s">
        <v>200</v>
      </c>
      <c r="C65" s="71" t="s">
        <v>205</v>
      </c>
      <c r="D65" s="69">
        <v>0.89200000000000002</v>
      </c>
      <c r="E65" s="68">
        <v>4</v>
      </c>
      <c r="F65" s="70">
        <v>41684</v>
      </c>
      <c r="G65" s="71" t="s">
        <v>194</v>
      </c>
      <c r="H65" s="68"/>
      <c r="I65" s="78" t="s">
        <v>202</v>
      </c>
      <c r="J65" s="26" t="s">
        <v>124</v>
      </c>
      <c r="K65" s="28"/>
      <c r="L65" s="28"/>
      <c r="N65" s="32" t="s">
        <v>24</v>
      </c>
    </row>
    <row r="66" spans="1:14" s="32" customFormat="1" ht="18.75" customHeight="1" x14ac:dyDescent="0.2">
      <c r="B66" s="82" t="s">
        <v>200</v>
      </c>
      <c r="C66" s="83" t="s">
        <v>206</v>
      </c>
      <c r="D66" s="84">
        <v>0.91200000000000003</v>
      </c>
      <c r="E66" s="85">
        <v>1000</v>
      </c>
      <c r="F66" s="86"/>
      <c r="G66" s="83" t="s">
        <v>207</v>
      </c>
      <c r="H66" s="85"/>
      <c r="I66" s="87" t="s">
        <v>202</v>
      </c>
      <c r="J66" s="26"/>
      <c r="K66" s="28"/>
      <c r="L66" s="28"/>
      <c r="N66" s="32" t="s">
        <v>24</v>
      </c>
    </row>
    <row r="67" spans="1:14" s="32" customFormat="1" ht="18" x14ac:dyDescent="0.2">
      <c r="B67" s="82" t="s">
        <v>200</v>
      </c>
      <c r="C67" s="83" t="s">
        <v>206</v>
      </c>
      <c r="D67" s="84">
        <v>0.91200000000000003</v>
      </c>
      <c r="E67" s="85">
        <v>1000</v>
      </c>
      <c r="F67" s="86"/>
      <c r="G67" s="83" t="s">
        <v>208</v>
      </c>
      <c r="H67" s="85"/>
      <c r="I67" s="87" t="s">
        <v>202</v>
      </c>
      <c r="J67" s="26"/>
      <c r="K67" s="28"/>
      <c r="L67" s="28"/>
    </row>
    <row r="68" spans="1:14" s="32" customFormat="1" ht="18" x14ac:dyDescent="0.2">
      <c r="B68" s="82" t="s">
        <v>200</v>
      </c>
      <c r="C68" s="83" t="s">
        <v>206</v>
      </c>
      <c r="D68" s="84">
        <v>0.91200000000000003</v>
      </c>
      <c r="E68" s="85">
        <v>1000</v>
      </c>
      <c r="F68" s="86"/>
      <c r="G68" s="83" t="s">
        <v>208</v>
      </c>
      <c r="H68" s="85"/>
      <c r="I68" s="87" t="s">
        <v>202</v>
      </c>
      <c r="J68" s="26"/>
      <c r="K68" s="28"/>
      <c r="L68" s="28"/>
    </row>
    <row r="69" spans="1:14" s="32" customFormat="1" ht="18" x14ac:dyDescent="0.2">
      <c r="B69" s="82" t="s">
        <v>200</v>
      </c>
      <c r="C69" s="83" t="s">
        <v>206</v>
      </c>
      <c r="D69" s="84">
        <v>0.91200000000000003</v>
      </c>
      <c r="E69" s="85">
        <v>1000</v>
      </c>
      <c r="F69" s="86"/>
      <c r="G69" s="83" t="s">
        <v>208</v>
      </c>
      <c r="H69" s="85"/>
      <c r="I69" s="87" t="s">
        <v>202</v>
      </c>
      <c r="J69" s="26"/>
      <c r="K69" s="28"/>
      <c r="L69" s="28"/>
      <c r="N69" s="32" t="s">
        <v>24</v>
      </c>
    </row>
    <row r="70" spans="1:14" s="32" customFormat="1" ht="22.5" x14ac:dyDescent="0.2">
      <c r="B70" s="52" t="s">
        <v>209</v>
      </c>
      <c r="C70" s="56" t="s">
        <v>210</v>
      </c>
      <c r="D70" s="54">
        <v>9.5200000000000007E-2</v>
      </c>
      <c r="E70" s="53">
        <v>0</v>
      </c>
      <c r="F70" s="55">
        <v>42306</v>
      </c>
      <c r="G70" s="56" t="s">
        <v>194</v>
      </c>
      <c r="H70" s="53"/>
      <c r="I70" s="57" t="s">
        <v>211</v>
      </c>
      <c r="J70" s="26"/>
      <c r="K70" s="28"/>
      <c r="L70" s="28"/>
    </row>
    <row r="71" spans="1:14" s="32" customFormat="1" ht="22.5" x14ac:dyDescent="0.2">
      <c r="B71" s="52" t="s">
        <v>209</v>
      </c>
      <c r="C71" s="56" t="s">
        <v>212</v>
      </c>
      <c r="D71" s="54">
        <v>0.1</v>
      </c>
      <c r="E71" s="53">
        <v>0</v>
      </c>
      <c r="F71" s="55">
        <v>42123</v>
      </c>
      <c r="G71" s="56" t="s">
        <v>194</v>
      </c>
      <c r="H71" s="53"/>
      <c r="I71" s="57" t="s">
        <v>211</v>
      </c>
      <c r="J71" s="26"/>
      <c r="K71" s="28"/>
      <c r="L71" s="28"/>
    </row>
    <row r="72" spans="1:14" s="32" customFormat="1" ht="22.5" x14ac:dyDescent="0.2">
      <c r="B72" s="52" t="s">
        <v>209</v>
      </c>
      <c r="C72" s="56" t="s">
        <v>213</v>
      </c>
      <c r="D72" s="54">
        <v>0.1</v>
      </c>
      <c r="E72" s="53">
        <v>0</v>
      </c>
      <c r="F72" s="55">
        <v>42095</v>
      </c>
      <c r="G72" s="56" t="s">
        <v>194</v>
      </c>
      <c r="H72" s="53"/>
      <c r="I72" s="57" t="s">
        <v>211</v>
      </c>
      <c r="J72" s="26"/>
      <c r="K72" s="28"/>
      <c r="L72" s="28"/>
    </row>
    <row r="73" spans="1:14" s="32" customFormat="1" ht="22.5" x14ac:dyDescent="0.2">
      <c r="A73" s="24" t="s">
        <v>19</v>
      </c>
      <c r="B73" s="88" t="s">
        <v>209</v>
      </c>
      <c r="C73" s="89" t="s">
        <v>214</v>
      </c>
      <c r="D73" s="90">
        <v>9.9400000000000002E-2</v>
      </c>
      <c r="E73" s="91">
        <v>2400</v>
      </c>
      <c r="F73" s="92">
        <v>43662</v>
      </c>
      <c r="G73" s="89" t="s">
        <v>204</v>
      </c>
      <c r="H73" s="91"/>
      <c r="I73" s="93"/>
      <c r="J73" s="26"/>
      <c r="K73" s="28"/>
      <c r="L73" s="28"/>
    </row>
    <row r="74" spans="1:14" s="32" customFormat="1" ht="22.5" x14ac:dyDescent="0.2">
      <c r="A74" s="24" t="s">
        <v>19</v>
      </c>
      <c r="B74" s="88" t="s">
        <v>209</v>
      </c>
      <c r="C74" s="89" t="s">
        <v>214</v>
      </c>
      <c r="D74" s="90">
        <v>9.9400000000000002E-2</v>
      </c>
      <c r="E74" s="91">
        <v>800</v>
      </c>
      <c r="F74" s="92">
        <v>43662</v>
      </c>
      <c r="G74" s="89" t="s">
        <v>215</v>
      </c>
      <c r="H74" s="91"/>
      <c r="I74" s="93"/>
      <c r="J74" s="26"/>
      <c r="K74" s="28"/>
      <c r="L74" s="28"/>
    </row>
    <row r="75" spans="1:14" s="32" customFormat="1" ht="22.5" x14ac:dyDescent="0.2">
      <c r="A75" s="24" t="s">
        <v>19</v>
      </c>
      <c r="B75" s="88" t="s">
        <v>209</v>
      </c>
      <c r="C75" s="89" t="s">
        <v>216</v>
      </c>
      <c r="D75" s="90">
        <v>0.1</v>
      </c>
      <c r="E75" s="91">
        <v>100</v>
      </c>
      <c r="F75" s="92">
        <v>43672</v>
      </c>
      <c r="G75" s="89" t="s">
        <v>217</v>
      </c>
      <c r="H75" s="91"/>
      <c r="I75" s="93"/>
      <c r="J75" s="26"/>
      <c r="K75" s="28"/>
      <c r="L75" s="28"/>
    </row>
    <row r="76" spans="1:14" s="32" customFormat="1" ht="22.5" x14ac:dyDescent="0.2">
      <c r="B76" s="52" t="s">
        <v>218</v>
      </c>
      <c r="C76" s="56" t="s">
        <v>219</v>
      </c>
      <c r="D76" s="54">
        <v>0.73450000000000004</v>
      </c>
      <c r="E76" s="53">
        <v>300</v>
      </c>
      <c r="F76" s="55">
        <v>43503</v>
      </c>
      <c r="G76" s="56" t="s">
        <v>220</v>
      </c>
      <c r="H76" s="53"/>
      <c r="I76" s="57" t="s">
        <v>211</v>
      </c>
      <c r="J76" s="26"/>
      <c r="K76" s="28"/>
      <c r="L76" s="28"/>
    </row>
    <row r="77" spans="1:14" s="32" customFormat="1" ht="24" x14ac:dyDescent="0.2">
      <c r="A77" s="24" t="s">
        <v>19</v>
      </c>
      <c r="B77" s="25" t="s">
        <v>221</v>
      </c>
      <c r="C77" s="26">
        <v>42338</v>
      </c>
      <c r="D77" s="27">
        <v>1</v>
      </c>
      <c r="E77" s="28">
        <v>250</v>
      </c>
      <c r="F77" s="29">
        <v>42338</v>
      </c>
      <c r="G77" s="30" t="s">
        <v>222</v>
      </c>
      <c r="H77" s="28" t="s">
        <v>223</v>
      </c>
      <c r="I77" s="28" t="s">
        <v>224</v>
      </c>
      <c r="J77" s="94" t="s">
        <v>124</v>
      </c>
      <c r="K77" s="28">
        <v>382</v>
      </c>
      <c r="L77" s="28"/>
    </row>
    <row r="78" spans="1:14" x14ac:dyDescent="0.2">
      <c r="A78" s="24" t="s">
        <v>19</v>
      </c>
      <c r="B78" s="25" t="s">
        <v>225</v>
      </c>
      <c r="C78" s="26">
        <v>42338</v>
      </c>
      <c r="D78" s="27">
        <v>1</v>
      </c>
      <c r="E78" s="28">
        <v>250</v>
      </c>
      <c r="F78" s="29">
        <v>42338</v>
      </c>
      <c r="G78" s="30" t="s">
        <v>226</v>
      </c>
      <c r="H78" s="28" t="s">
        <v>94</v>
      </c>
      <c r="I78" s="31" t="s">
        <v>95</v>
      </c>
      <c r="J78" s="48" t="s">
        <v>30</v>
      </c>
      <c r="K78" s="28"/>
      <c r="L78" s="28"/>
      <c r="M78" s="32"/>
      <c r="N78" s="32" t="s">
        <v>24</v>
      </c>
    </row>
    <row r="79" spans="1:14" x14ac:dyDescent="0.2">
      <c r="B79" s="50" t="s">
        <v>227</v>
      </c>
      <c r="C79" s="51">
        <v>43843</v>
      </c>
      <c r="D79" s="4">
        <v>0.3034</v>
      </c>
      <c r="E79" s="5">
        <v>250</v>
      </c>
      <c r="F79" s="6">
        <v>43843</v>
      </c>
      <c r="G79" s="95" t="s">
        <v>228</v>
      </c>
      <c r="H79" s="28" t="s">
        <v>229</v>
      </c>
      <c r="I79" s="30" t="s">
        <v>38</v>
      </c>
      <c r="M79" s="1">
        <v>30.43</v>
      </c>
    </row>
    <row r="80" spans="1:14" x14ac:dyDescent="0.2">
      <c r="B80" s="50" t="s">
        <v>227</v>
      </c>
      <c r="C80" s="51" t="s">
        <v>230</v>
      </c>
      <c r="D80" s="4">
        <v>0.315</v>
      </c>
      <c r="E80" s="5">
        <v>250</v>
      </c>
      <c r="F80" s="6">
        <v>44629</v>
      </c>
      <c r="G80" s="30" t="s">
        <v>231</v>
      </c>
      <c r="I80" s="30" t="s">
        <v>38</v>
      </c>
    </row>
    <row r="81" spans="1:13" ht="24" x14ac:dyDescent="0.2">
      <c r="B81" s="50" t="s">
        <v>232</v>
      </c>
      <c r="C81" s="51" t="s">
        <v>233</v>
      </c>
      <c r="D81" s="4">
        <v>0.21890000000000001</v>
      </c>
      <c r="E81" s="5">
        <v>250</v>
      </c>
      <c r="F81" s="6">
        <v>43843</v>
      </c>
      <c r="G81" s="95" t="s">
        <v>234</v>
      </c>
      <c r="H81" s="28" t="s">
        <v>235</v>
      </c>
      <c r="I81" s="30" t="s">
        <v>38</v>
      </c>
      <c r="M81" s="1">
        <v>21.89</v>
      </c>
    </row>
    <row r="82" spans="1:13" ht="25.5" x14ac:dyDescent="0.2">
      <c r="B82" s="50" t="s">
        <v>232</v>
      </c>
      <c r="C82" s="5" t="s">
        <v>236</v>
      </c>
      <c r="D82" s="4">
        <v>0.21890000000000001</v>
      </c>
      <c r="E82" s="5">
        <v>250</v>
      </c>
      <c r="F82" s="6">
        <v>43843</v>
      </c>
      <c r="G82" s="95" t="s">
        <v>237</v>
      </c>
      <c r="H82" s="28" t="s">
        <v>238</v>
      </c>
      <c r="I82" s="30" t="s">
        <v>38</v>
      </c>
      <c r="M82" s="1">
        <v>21.89</v>
      </c>
    </row>
    <row r="83" spans="1:13" x14ac:dyDescent="0.2">
      <c r="A83" s="24" t="s">
        <v>19</v>
      </c>
      <c r="B83" s="50" t="s">
        <v>227</v>
      </c>
      <c r="C83" s="51" t="s">
        <v>239</v>
      </c>
      <c r="D83" s="4">
        <v>0.26950000000000002</v>
      </c>
      <c r="E83" s="5">
        <v>500</v>
      </c>
      <c r="F83" s="6">
        <v>44276</v>
      </c>
      <c r="G83" s="30" t="s">
        <v>240</v>
      </c>
      <c r="I83" s="30" t="s">
        <v>241</v>
      </c>
      <c r="J83" s="96" t="s">
        <v>124</v>
      </c>
    </row>
    <row r="84" spans="1:13" x14ac:dyDescent="0.2">
      <c r="A84" s="24" t="s">
        <v>19</v>
      </c>
      <c r="B84" s="50" t="s">
        <v>242</v>
      </c>
      <c r="C84" s="5" t="s">
        <v>243</v>
      </c>
      <c r="D84" s="4">
        <v>0.19439999999999999</v>
      </c>
      <c r="E84" s="5">
        <v>500</v>
      </c>
      <c r="F84" s="6">
        <v>44276</v>
      </c>
      <c r="G84" s="30" t="s">
        <v>244</v>
      </c>
      <c r="I84" s="30" t="s">
        <v>241</v>
      </c>
      <c r="J84" s="96" t="s">
        <v>30</v>
      </c>
    </row>
  </sheetData>
  <sheetProtection selectLockedCells="1" selectUnlockedCells="1"/>
  <mergeCells count="2">
    <mergeCell ref="L1:N1"/>
    <mergeCell ref="B2:K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EC9E-D17D-4F32-A89C-F8B5BCEFD8C1}">
  <dimension ref="A1:BJ23"/>
  <sheetViews>
    <sheetView zoomScale="115" zoomScaleNormal="115" zoomScaleSheetLayoutView="100" workbookViewId="0">
      <pane xSplit="1" ySplit="3" topLeftCell="B10" activePane="bottomRight" state="frozen"/>
      <selection activeCell="G9" sqref="G9:H9"/>
      <selection pane="topRight" activeCell="G9" sqref="G9:H9"/>
      <selection pane="bottomLeft" activeCell="G9" sqref="G9:H9"/>
      <selection pane="bottomRight" activeCell="C5" sqref="C5"/>
    </sheetView>
  </sheetViews>
  <sheetFormatPr defaultRowHeight="12.75" x14ac:dyDescent="0.2"/>
  <cols>
    <col min="1" max="1" width="34.5703125" style="50" customWidth="1"/>
    <col min="2" max="2" width="15.28515625" style="5" customWidth="1"/>
    <col min="3" max="3" width="8.85546875" style="4" customWidth="1"/>
    <col min="4" max="4" width="12" style="5" customWidth="1"/>
    <col min="5" max="5" width="8.140625" style="6" customWidth="1"/>
    <col min="6" max="6" width="62" style="30" customWidth="1"/>
    <col min="7" max="7" width="13.140625" style="28" customWidth="1"/>
    <col min="8" max="8" width="77.85546875" style="30" customWidth="1"/>
    <col min="9" max="9" width="8.140625" style="5" customWidth="1"/>
    <col min="10" max="10" width="6.5703125" style="5" customWidth="1"/>
    <col min="11" max="11" width="8.140625" style="5" customWidth="1"/>
    <col min="12" max="12" width="8.28515625" style="1" customWidth="1"/>
    <col min="13" max="255" width="9.140625" style="1"/>
    <col min="256" max="256" width="4.28515625" style="1" bestFit="1" customWidth="1"/>
    <col min="257" max="257" width="34.5703125" style="1" customWidth="1"/>
    <col min="258" max="258" width="15.28515625" style="1" customWidth="1"/>
    <col min="259" max="259" width="8.85546875" style="1" customWidth="1"/>
    <col min="260" max="260" width="12" style="1" customWidth="1"/>
    <col min="261" max="261" width="8.140625" style="1" customWidth="1"/>
    <col min="262" max="262" width="62" style="1" customWidth="1"/>
    <col min="263" max="263" width="13.140625" style="1" customWidth="1"/>
    <col min="264" max="264" width="77.85546875" style="1" customWidth="1"/>
    <col min="265" max="265" width="8.140625" style="1" customWidth="1"/>
    <col min="266" max="266" width="6.5703125" style="1" customWidth="1"/>
    <col min="267" max="267" width="8.140625" style="1" customWidth="1"/>
    <col min="268" max="268" width="8.28515625" style="1" customWidth="1"/>
    <col min="269" max="511" width="9.140625" style="1"/>
    <col min="512" max="512" width="4.28515625" style="1" bestFit="1" customWidth="1"/>
    <col min="513" max="513" width="34.5703125" style="1" customWidth="1"/>
    <col min="514" max="514" width="15.28515625" style="1" customWidth="1"/>
    <col min="515" max="515" width="8.85546875" style="1" customWidth="1"/>
    <col min="516" max="516" width="12" style="1" customWidth="1"/>
    <col min="517" max="517" width="8.140625" style="1" customWidth="1"/>
    <col min="518" max="518" width="62" style="1" customWidth="1"/>
    <col min="519" max="519" width="13.140625" style="1" customWidth="1"/>
    <col min="520" max="520" width="77.85546875" style="1" customWidth="1"/>
    <col min="521" max="521" width="8.140625" style="1" customWidth="1"/>
    <col min="522" max="522" width="6.5703125" style="1" customWidth="1"/>
    <col min="523" max="523" width="8.140625" style="1" customWidth="1"/>
    <col min="524" max="524" width="8.28515625" style="1" customWidth="1"/>
    <col min="525" max="767" width="9.140625" style="1"/>
    <col min="768" max="768" width="4.28515625" style="1" bestFit="1" customWidth="1"/>
    <col min="769" max="769" width="34.5703125" style="1" customWidth="1"/>
    <col min="770" max="770" width="15.28515625" style="1" customWidth="1"/>
    <col min="771" max="771" width="8.85546875" style="1" customWidth="1"/>
    <col min="772" max="772" width="12" style="1" customWidth="1"/>
    <col min="773" max="773" width="8.140625" style="1" customWidth="1"/>
    <col min="774" max="774" width="62" style="1" customWidth="1"/>
    <col min="775" max="775" width="13.140625" style="1" customWidth="1"/>
    <col min="776" max="776" width="77.85546875" style="1" customWidth="1"/>
    <col min="777" max="777" width="8.140625" style="1" customWidth="1"/>
    <col min="778" max="778" width="6.5703125" style="1" customWidth="1"/>
    <col min="779" max="779" width="8.140625" style="1" customWidth="1"/>
    <col min="780" max="780" width="8.28515625" style="1" customWidth="1"/>
    <col min="781" max="1023" width="9.140625" style="1"/>
    <col min="1024" max="1024" width="4.28515625" style="1" bestFit="1" customWidth="1"/>
    <col min="1025" max="1025" width="34.5703125" style="1" customWidth="1"/>
    <col min="1026" max="1026" width="15.28515625" style="1" customWidth="1"/>
    <col min="1027" max="1027" width="8.85546875" style="1" customWidth="1"/>
    <col min="1028" max="1028" width="12" style="1" customWidth="1"/>
    <col min="1029" max="1029" width="8.140625" style="1" customWidth="1"/>
    <col min="1030" max="1030" width="62" style="1" customWidth="1"/>
    <col min="1031" max="1031" width="13.140625" style="1" customWidth="1"/>
    <col min="1032" max="1032" width="77.85546875" style="1" customWidth="1"/>
    <col min="1033" max="1033" width="8.140625" style="1" customWidth="1"/>
    <col min="1034" max="1034" width="6.5703125" style="1" customWidth="1"/>
    <col min="1035" max="1035" width="8.140625" style="1" customWidth="1"/>
    <col min="1036" max="1036" width="8.28515625" style="1" customWidth="1"/>
    <col min="1037" max="1279" width="9.140625" style="1"/>
    <col min="1280" max="1280" width="4.28515625" style="1" bestFit="1" customWidth="1"/>
    <col min="1281" max="1281" width="34.5703125" style="1" customWidth="1"/>
    <col min="1282" max="1282" width="15.28515625" style="1" customWidth="1"/>
    <col min="1283" max="1283" width="8.85546875" style="1" customWidth="1"/>
    <col min="1284" max="1284" width="12" style="1" customWidth="1"/>
    <col min="1285" max="1285" width="8.140625" style="1" customWidth="1"/>
    <col min="1286" max="1286" width="62" style="1" customWidth="1"/>
    <col min="1287" max="1287" width="13.140625" style="1" customWidth="1"/>
    <col min="1288" max="1288" width="77.85546875" style="1" customWidth="1"/>
    <col min="1289" max="1289" width="8.140625" style="1" customWidth="1"/>
    <col min="1290" max="1290" width="6.5703125" style="1" customWidth="1"/>
    <col min="1291" max="1291" width="8.140625" style="1" customWidth="1"/>
    <col min="1292" max="1292" width="8.28515625" style="1" customWidth="1"/>
    <col min="1293" max="1535" width="9.140625" style="1"/>
    <col min="1536" max="1536" width="4.28515625" style="1" bestFit="1" customWidth="1"/>
    <col min="1537" max="1537" width="34.5703125" style="1" customWidth="1"/>
    <col min="1538" max="1538" width="15.28515625" style="1" customWidth="1"/>
    <col min="1539" max="1539" width="8.85546875" style="1" customWidth="1"/>
    <col min="1540" max="1540" width="12" style="1" customWidth="1"/>
    <col min="1541" max="1541" width="8.140625" style="1" customWidth="1"/>
    <col min="1542" max="1542" width="62" style="1" customWidth="1"/>
    <col min="1543" max="1543" width="13.140625" style="1" customWidth="1"/>
    <col min="1544" max="1544" width="77.85546875" style="1" customWidth="1"/>
    <col min="1545" max="1545" width="8.140625" style="1" customWidth="1"/>
    <col min="1546" max="1546" width="6.5703125" style="1" customWidth="1"/>
    <col min="1547" max="1547" width="8.140625" style="1" customWidth="1"/>
    <col min="1548" max="1548" width="8.28515625" style="1" customWidth="1"/>
    <col min="1549" max="1791" width="9.140625" style="1"/>
    <col min="1792" max="1792" width="4.28515625" style="1" bestFit="1" customWidth="1"/>
    <col min="1793" max="1793" width="34.5703125" style="1" customWidth="1"/>
    <col min="1794" max="1794" width="15.28515625" style="1" customWidth="1"/>
    <col min="1795" max="1795" width="8.85546875" style="1" customWidth="1"/>
    <col min="1796" max="1796" width="12" style="1" customWidth="1"/>
    <col min="1797" max="1797" width="8.140625" style="1" customWidth="1"/>
    <col min="1798" max="1798" width="62" style="1" customWidth="1"/>
    <col min="1799" max="1799" width="13.140625" style="1" customWidth="1"/>
    <col min="1800" max="1800" width="77.85546875" style="1" customWidth="1"/>
    <col min="1801" max="1801" width="8.140625" style="1" customWidth="1"/>
    <col min="1802" max="1802" width="6.5703125" style="1" customWidth="1"/>
    <col min="1803" max="1803" width="8.140625" style="1" customWidth="1"/>
    <col min="1804" max="1804" width="8.28515625" style="1" customWidth="1"/>
    <col min="1805" max="2047" width="9.140625" style="1"/>
    <col min="2048" max="2048" width="4.28515625" style="1" bestFit="1" customWidth="1"/>
    <col min="2049" max="2049" width="34.5703125" style="1" customWidth="1"/>
    <col min="2050" max="2050" width="15.28515625" style="1" customWidth="1"/>
    <col min="2051" max="2051" width="8.85546875" style="1" customWidth="1"/>
    <col min="2052" max="2052" width="12" style="1" customWidth="1"/>
    <col min="2053" max="2053" width="8.140625" style="1" customWidth="1"/>
    <col min="2054" max="2054" width="62" style="1" customWidth="1"/>
    <col min="2055" max="2055" width="13.140625" style="1" customWidth="1"/>
    <col min="2056" max="2056" width="77.85546875" style="1" customWidth="1"/>
    <col min="2057" max="2057" width="8.140625" style="1" customWidth="1"/>
    <col min="2058" max="2058" width="6.5703125" style="1" customWidth="1"/>
    <col min="2059" max="2059" width="8.140625" style="1" customWidth="1"/>
    <col min="2060" max="2060" width="8.28515625" style="1" customWidth="1"/>
    <col min="2061" max="2303" width="9.140625" style="1"/>
    <col min="2304" max="2304" width="4.28515625" style="1" bestFit="1" customWidth="1"/>
    <col min="2305" max="2305" width="34.5703125" style="1" customWidth="1"/>
    <col min="2306" max="2306" width="15.28515625" style="1" customWidth="1"/>
    <col min="2307" max="2307" width="8.85546875" style="1" customWidth="1"/>
    <col min="2308" max="2308" width="12" style="1" customWidth="1"/>
    <col min="2309" max="2309" width="8.140625" style="1" customWidth="1"/>
    <col min="2310" max="2310" width="62" style="1" customWidth="1"/>
    <col min="2311" max="2311" width="13.140625" style="1" customWidth="1"/>
    <col min="2312" max="2312" width="77.85546875" style="1" customWidth="1"/>
    <col min="2313" max="2313" width="8.140625" style="1" customWidth="1"/>
    <col min="2314" max="2314" width="6.5703125" style="1" customWidth="1"/>
    <col min="2315" max="2315" width="8.140625" style="1" customWidth="1"/>
    <col min="2316" max="2316" width="8.28515625" style="1" customWidth="1"/>
    <col min="2317" max="2559" width="9.140625" style="1"/>
    <col min="2560" max="2560" width="4.28515625" style="1" bestFit="1" customWidth="1"/>
    <col min="2561" max="2561" width="34.5703125" style="1" customWidth="1"/>
    <col min="2562" max="2562" width="15.28515625" style="1" customWidth="1"/>
    <col min="2563" max="2563" width="8.85546875" style="1" customWidth="1"/>
    <col min="2564" max="2564" width="12" style="1" customWidth="1"/>
    <col min="2565" max="2565" width="8.140625" style="1" customWidth="1"/>
    <col min="2566" max="2566" width="62" style="1" customWidth="1"/>
    <col min="2567" max="2567" width="13.140625" style="1" customWidth="1"/>
    <col min="2568" max="2568" width="77.85546875" style="1" customWidth="1"/>
    <col min="2569" max="2569" width="8.140625" style="1" customWidth="1"/>
    <col min="2570" max="2570" width="6.5703125" style="1" customWidth="1"/>
    <col min="2571" max="2571" width="8.140625" style="1" customWidth="1"/>
    <col min="2572" max="2572" width="8.28515625" style="1" customWidth="1"/>
    <col min="2573" max="2815" width="9.140625" style="1"/>
    <col min="2816" max="2816" width="4.28515625" style="1" bestFit="1" customWidth="1"/>
    <col min="2817" max="2817" width="34.5703125" style="1" customWidth="1"/>
    <col min="2818" max="2818" width="15.28515625" style="1" customWidth="1"/>
    <col min="2819" max="2819" width="8.85546875" style="1" customWidth="1"/>
    <col min="2820" max="2820" width="12" style="1" customWidth="1"/>
    <col min="2821" max="2821" width="8.140625" style="1" customWidth="1"/>
    <col min="2822" max="2822" width="62" style="1" customWidth="1"/>
    <col min="2823" max="2823" width="13.140625" style="1" customWidth="1"/>
    <col min="2824" max="2824" width="77.85546875" style="1" customWidth="1"/>
    <col min="2825" max="2825" width="8.140625" style="1" customWidth="1"/>
    <col min="2826" max="2826" width="6.5703125" style="1" customWidth="1"/>
    <col min="2827" max="2827" width="8.140625" style="1" customWidth="1"/>
    <col min="2828" max="2828" width="8.28515625" style="1" customWidth="1"/>
    <col min="2829" max="3071" width="9.140625" style="1"/>
    <col min="3072" max="3072" width="4.28515625" style="1" bestFit="1" customWidth="1"/>
    <col min="3073" max="3073" width="34.5703125" style="1" customWidth="1"/>
    <col min="3074" max="3074" width="15.28515625" style="1" customWidth="1"/>
    <col min="3075" max="3075" width="8.85546875" style="1" customWidth="1"/>
    <col min="3076" max="3076" width="12" style="1" customWidth="1"/>
    <col min="3077" max="3077" width="8.140625" style="1" customWidth="1"/>
    <col min="3078" max="3078" width="62" style="1" customWidth="1"/>
    <col min="3079" max="3079" width="13.140625" style="1" customWidth="1"/>
    <col min="3080" max="3080" width="77.85546875" style="1" customWidth="1"/>
    <col min="3081" max="3081" width="8.140625" style="1" customWidth="1"/>
    <col min="3082" max="3082" width="6.5703125" style="1" customWidth="1"/>
    <col min="3083" max="3083" width="8.140625" style="1" customWidth="1"/>
    <col min="3084" max="3084" width="8.28515625" style="1" customWidth="1"/>
    <col min="3085" max="3327" width="9.140625" style="1"/>
    <col min="3328" max="3328" width="4.28515625" style="1" bestFit="1" customWidth="1"/>
    <col min="3329" max="3329" width="34.5703125" style="1" customWidth="1"/>
    <col min="3330" max="3330" width="15.28515625" style="1" customWidth="1"/>
    <col min="3331" max="3331" width="8.85546875" style="1" customWidth="1"/>
    <col min="3332" max="3332" width="12" style="1" customWidth="1"/>
    <col min="3333" max="3333" width="8.140625" style="1" customWidth="1"/>
    <col min="3334" max="3334" width="62" style="1" customWidth="1"/>
    <col min="3335" max="3335" width="13.140625" style="1" customWidth="1"/>
    <col min="3336" max="3336" width="77.85546875" style="1" customWidth="1"/>
    <col min="3337" max="3337" width="8.140625" style="1" customWidth="1"/>
    <col min="3338" max="3338" width="6.5703125" style="1" customWidth="1"/>
    <col min="3339" max="3339" width="8.140625" style="1" customWidth="1"/>
    <col min="3340" max="3340" width="8.28515625" style="1" customWidth="1"/>
    <col min="3341" max="3583" width="9.140625" style="1"/>
    <col min="3584" max="3584" width="4.28515625" style="1" bestFit="1" customWidth="1"/>
    <col min="3585" max="3585" width="34.5703125" style="1" customWidth="1"/>
    <col min="3586" max="3586" width="15.28515625" style="1" customWidth="1"/>
    <col min="3587" max="3587" width="8.85546875" style="1" customWidth="1"/>
    <col min="3588" max="3588" width="12" style="1" customWidth="1"/>
    <col min="3589" max="3589" width="8.140625" style="1" customWidth="1"/>
    <col min="3590" max="3590" width="62" style="1" customWidth="1"/>
    <col min="3591" max="3591" width="13.140625" style="1" customWidth="1"/>
    <col min="3592" max="3592" width="77.85546875" style="1" customWidth="1"/>
    <col min="3593" max="3593" width="8.140625" style="1" customWidth="1"/>
    <col min="3594" max="3594" width="6.5703125" style="1" customWidth="1"/>
    <col min="3595" max="3595" width="8.140625" style="1" customWidth="1"/>
    <col min="3596" max="3596" width="8.28515625" style="1" customWidth="1"/>
    <col min="3597" max="3839" width="9.140625" style="1"/>
    <col min="3840" max="3840" width="4.28515625" style="1" bestFit="1" customWidth="1"/>
    <col min="3841" max="3841" width="34.5703125" style="1" customWidth="1"/>
    <col min="3842" max="3842" width="15.28515625" style="1" customWidth="1"/>
    <col min="3843" max="3843" width="8.85546875" style="1" customWidth="1"/>
    <col min="3844" max="3844" width="12" style="1" customWidth="1"/>
    <col min="3845" max="3845" width="8.140625" style="1" customWidth="1"/>
    <col min="3846" max="3846" width="62" style="1" customWidth="1"/>
    <col min="3847" max="3847" width="13.140625" style="1" customWidth="1"/>
    <col min="3848" max="3848" width="77.85546875" style="1" customWidth="1"/>
    <col min="3849" max="3849" width="8.140625" style="1" customWidth="1"/>
    <col min="3850" max="3850" width="6.5703125" style="1" customWidth="1"/>
    <col min="3851" max="3851" width="8.140625" style="1" customWidth="1"/>
    <col min="3852" max="3852" width="8.28515625" style="1" customWidth="1"/>
    <col min="3853" max="4095" width="9.140625" style="1"/>
    <col min="4096" max="4096" width="4.28515625" style="1" bestFit="1" customWidth="1"/>
    <col min="4097" max="4097" width="34.5703125" style="1" customWidth="1"/>
    <col min="4098" max="4098" width="15.28515625" style="1" customWidth="1"/>
    <col min="4099" max="4099" width="8.85546875" style="1" customWidth="1"/>
    <col min="4100" max="4100" width="12" style="1" customWidth="1"/>
    <col min="4101" max="4101" width="8.140625" style="1" customWidth="1"/>
    <col min="4102" max="4102" width="62" style="1" customWidth="1"/>
    <col min="4103" max="4103" width="13.140625" style="1" customWidth="1"/>
    <col min="4104" max="4104" width="77.85546875" style="1" customWidth="1"/>
    <col min="4105" max="4105" width="8.140625" style="1" customWidth="1"/>
    <col min="4106" max="4106" width="6.5703125" style="1" customWidth="1"/>
    <col min="4107" max="4107" width="8.140625" style="1" customWidth="1"/>
    <col min="4108" max="4108" width="8.28515625" style="1" customWidth="1"/>
    <col min="4109" max="4351" width="9.140625" style="1"/>
    <col min="4352" max="4352" width="4.28515625" style="1" bestFit="1" customWidth="1"/>
    <col min="4353" max="4353" width="34.5703125" style="1" customWidth="1"/>
    <col min="4354" max="4354" width="15.28515625" style="1" customWidth="1"/>
    <col min="4355" max="4355" width="8.85546875" style="1" customWidth="1"/>
    <col min="4356" max="4356" width="12" style="1" customWidth="1"/>
    <col min="4357" max="4357" width="8.140625" style="1" customWidth="1"/>
    <col min="4358" max="4358" width="62" style="1" customWidth="1"/>
    <col min="4359" max="4359" width="13.140625" style="1" customWidth="1"/>
    <col min="4360" max="4360" width="77.85546875" style="1" customWidth="1"/>
    <col min="4361" max="4361" width="8.140625" style="1" customWidth="1"/>
    <col min="4362" max="4362" width="6.5703125" style="1" customWidth="1"/>
    <col min="4363" max="4363" width="8.140625" style="1" customWidth="1"/>
    <col min="4364" max="4364" width="8.28515625" style="1" customWidth="1"/>
    <col min="4365" max="4607" width="9.140625" style="1"/>
    <col min="4608" max="4608" width="4.28515625" style="1" bestFit="1" customWidth="1"/>
    <col min="4609" max="4609" width="34.5703125" style="1" customWidth="1"/>
    <col min="4610" max="4610" width="15.28515625" style="1" customWidth="1"/>
    <col min="4611" max="4611" width="8.85546875" style="1" customWidth="1"/>
    <col min="4612" max="4612" width="12" style="1" customWidth="1"/>
    <col min="4613" max="4613" width="8.140625" style="1" customWidth="1"/>
    <col min="4614" max="4614" width="62" style="1" customWidth="1"/>
    <col min="4615" max="4615" width="13.140625" style="1" customWidth="1"/>
    <col min="4616" max="4616" width="77.85546875" style="1" customWidth="1"/>
    <col min="4617" max="4617" width="8.140625" style="1" customWidth="1"/>
    <col min="4618" max="4618" width="6.5703125" style="1" customWidth="1"/>
    <col min="4619" max="4619" width="8.140625" style="1" customWidth="1"/>
    <col min="4620" max="4620" width="8.28515625" style="1" customWidth="1"/>
    <col min="4621" max="4863" width="9.140625" style="1"/>
    <col min="4864" max="4864" width="4.28515625" style="1" bestFit="1" customWidth="1"/>
    <col min="4865" max="4865" width="34.5703125" style="1" customWidth="1"/>
    <col min="4866" max="4866" width="15.28515625" style="1" customWidth="1"/>
    <col min="4867" max="4867" width="8.85546875" style="1" customWidth="1"/>
    <col min="4868" max="4868" width="12" style="1" customWidth="1"/>
    <col min="4869" max="4869" width="8.140625" style="1" customWidth="1"/>
    <col min="4870" max="4870" width="62" style="1" customWidth="1"/>
    <col min="4871" max="4871" width="13.140625" style="1" customWidth="1"/>
    <col min="4872" max="4872" width="77.85546875" style="1" customWidth="1"/>
    <col min="4873" max="4873" width="8.140625" style="1" customWidth="1"/>
    <col min="4874" max="4874" width="6.5703125" style="1" customWidth="1"/>
    <col min="4875" max="4875" width="8.140625" style="1" customWidth="1"/>
    <col min="4876" max="4876" width="8.28515625" style="1" customWidth="1"/>
    <col min="4877" max="5119" width="9.140625" style="1"/>
    <col min="5120" max="5120" width="4.28515625" style="1" bestFit="1" customWidth="1"/>
    <col min="5121" max="5121" width="34.5703125" style="1" customWidth="1"/>
    <col min="5122" max="5122" width="15.28515625" style="1" customWidth="1"/>
    <col min="5123" max="5123" width="8.85546875" style="1" customWidth="1"/>
    <col min="5124" max="5124" width="12" style="1" customWidth="1"/>
    <col min="5125" max="5125" width="8.140625" style="1" customWidth="1"/>
    <col min="5126" max="5126" width="62" style="1" customWidth="1"/>
    <col min="5127" max="5127" width="13.140625" style="1" customWidth="1"/>
    <col min="5128" max="5128" width="77.85546875" style="1" customWidth="1"/>
    <col min="5129" max="5129" width="8.140625" style="1" customWidth="1"/>
    <col min="5130" max="5130" width="6.5703125" style="1" customWidth="1"/>
    <col min="5131" max="5131" width="8.140625" style="1" customWidth="1"/>
    <col min="5132" max="5132" width="8.28515625" style="1" customWidth="1"/>
    <col min="5133" max="5375" width="9.140625" style="1"/>
    <col min="5376" max="5376" width="4.28515625" style="1" bestFit="1" customWidth="1"/>
    <col min="5377" max="5377" width="34.5703125" style="1" customWidth="1"/>
    <col min="5378" max="5378" width="15.28515625" style="1" customWidth="1"/>
    <col min="5379" max="5379" width="8.85546875" style="1" customWidth="1"/>
    <col min="5380" max="5380" width="12" style="1" customWidth="1"/>
    <col min="5381" max="5381" width="8.140625" style="1" customWidth="1"/>
    <col min="5382" max="5382" width="62" style="1" customWidth="1"/>
    <col min="5383" max="5383" width="13.140625" style="1" customWidth="1"/>
    <col min="5384" max="5384" width="77.85546875" style="1" customWidth="1"/>
    <col min="5385" max="5385" width="8.140625" style="1" customWidth="1"/>
    <col min="5386" max="5386" width="6.5703125" style="1" customWidth="1"/>
    <col min="5387" max="5387" width="8.140625" style="1" customWidth="1"/>
    <col min="5388" max="5388" width="8.28515625" style="1" customWidth="1"/>
    <col min="5389" max="5631" width="9.140625" style="1"/>
    <col min="5632" max="5632" width="4.28515625" style="1" bestFit="1" customWidth="1"/>
    <col min="5633" max="5633" width="34.5703125" style="1" customWidth="1"/>
    <col min="5634" max="5634" width="15.28515625" style="1" customWidth="1"/>
    <col min="5635" max="5635" width="8.85546875" style="1" customWidth="1"/>
    <col min="5636" max="5636" width="12" style="1" customWidth="1"/>
    <col min="5637" max="5637" width="8.140625" style="1" customWidth="1"/>
    <col min="5638" max="5638" width="62" style="1" customWidth="1"/>
    <col min="5639" max="5639" width="13.140625" style="1" customWidth="1"/>
    <col min="5640" max="5640" width="77.85546875" style="1" customWidth="1"/>
    <col min="5641" max="5641" width="8.140625" style="1" customWidth="1"/>
    <col min="5642" max="5642" width="6.5703125" style="1" customWidth="1"/>
    <col min="5643" max="5643" width="8.140625" style="1" customWidth="1"/>
    <col min="5644" max="5644" width="8.28515625" style="1" customWidth="1"/>
    <col min="5645" max="5887" width="9.140625" style="1"/>
    <col min="5888" max="5888" width="4.28515625" style="1" bestFit="1" customWidth="1"/>
    <col min="5889" max="5889" width="34.5703125" style="1" customWidth="1"/>
    <col min="5890" max="5890" width="15.28515625" style="1" customWidth="1"/>
    <col min="5891" max="5891" width="8.85546875" style="1" customWidth="1"/>
    <col min="5892" max="5892" width="12" style="1" customWidth="1"/>
    <col min="5893" max="5893" width="8.140625" style="1" customWidth="1"/>
    <col min="5894" max="5894" width="62" style="1" customWidth="1"/>
    <col min="5895" max="5895" width="13.140625" style="1" customWidth="1"/>
    <col min="5896" max="5896" width="77.85546875" style="1" customWidth="1"/>
    <col min="5897" max="5897" width="8.140625" style="1" customWidth="1"/>
    <col min="5898" max="5898" width="6.5703125" style="1" customWidth="1"/>
    <col min="5899" max="5899" width="8.140625" style="1" customWidth="1"/>
    <col min="5900" max="5900" width="8.28515625" style="1" customWidth="1"/>
    <col min="5901" max="6143" width="9.140625" style="1"/>
    <col min="6144" max="6144" width="4.28515625" style="1" bestFit="1" customWidth="1"/>
    <col min="6145" max="6145" width="34.5703125" style="1" customWidth="1"/>
    <col min="6146" max="6146" width="15.28515625" style="1" customWidth="1"/>
    <col min="6147" max="6147" width="8.85546875" style="1" customWidth="1"/>
    <col min="6148" max="6148" width="12" style="1" customWidth="1"/>
    <col min="6149" max="6149" width="8.140625" style="1" customWidth="1"/>
    <col min="6150" max="6150" width="62" style="1" customWidth="1"/>
    <col min="6151" max="6151" width="13.140625" style="1" customWidth="1"/>
    <col min="6152" max="6152" width="77.85546875" style="1" customWidth="1"/>
    <col min="6153" max="6153" width="8.140625" style="1" customWidth="1"/>
    <col min="6154" max="6154" width="6.5703125" style="1" customWidth="1"/>
    <col min="6155" max="6155" width="8.140625" style="1" customWidth="1"/>
    <col min="6156" max="6156" width="8.28515625" style="1" customWidth="1"/>
    <col min="6157" max="6399" width="9.140625" style="1"/>
    <col min="6400" max="6400" width="4.28515625" style="1" bestFit="1" customWidth="1"/>
    <col min="6401" max="6401" width="34.5703125" style="1" customWidth="1"/>
    <col min="6402" max="6402" width="15.28515625" style="1" customWidth="1"/>
    <col min="6403" max="6403" width="8.85546875" style="1" customWidth="1"/>
    <col min="6404" max="6404" width="12" style="1" customWidth="1"/>
    <col min="6405" max="6405" width="8.140625" style="1" customWidth="1"/>
    <col min="6406" max="6406" width="62" style="1" customWidth="1"/>
    <col min="6407" max="6407" width="13.140625" style="1" customWidth="1"/>
    <col min="6408" max="6408" width="77.85546875" style="1" customWidth="1"/>
    <col min="6409" max="6409" width="8.140625" style="1" customWidth="1"/>
    <col min="6410" max="6410" width="6.5703125" style="1" customWidth="1"/>
    <col min="6411" max="6411" width="8.140625" style="1" customWidth="1"/>
    <col min="6412" max="6412" width="8.28515625" style="1" customWidth="1"/>
    <col min="6413" max="6655" width="9.140625" style="1"/>
    <col min="6656" max="6656" width="4.28515625" style="1" bestFit="1" customWidth="1"/>
    <col min="6657" max="6657" width="34.5703125" style="1" customWidth="1"/>
    <col min="6658" max="6658" width="15.28515625" style="1" customWidth="1"/>
    <col min="6659" max="6659" width="8.85546875" style="1" customWidth="1"/>
    <col min="6660" max="6660" width="12" style="1" customWidth="1"/>
    <col min="6661" max="6661" width="8.140625" style="1" customWidth="1"/>
    <col min="6662" max="6662" width="62" style="1" customWidth="1"/>
    <col min="6663" max="6663" width="13.140625" style="1" customWidth="1"/>
    <col min="6664" max="6664" width="77.85546875" style="1" customWidth="1"/>
    <col min="6665" max="6665" width="8.140625" style="1" customWidth="1"/>
    <col min="6666" max="6666" width="6.5703125" style="1" customWidth="1"/>
    <col min="6667" max="6667" width="8.140625" style="1" customWidth="1"/>
    <col min="6668" max="6668" width="8.28515625" style="1" customWidth="1"/>
    <col min="6669" max="6911" width="9.140625" style="1"/>
    <col min="6912" max="6912" width="4.28515625" style="1" bestFit="1" customWidth="1"/>
    <col min="6913" max="6913" width="34.5703125" style="1" customWidth="1"/>
    <col min="6914" max="6914" width="15.28515625" style="1" customWidth="1"/>
    <col min="6915" max="6915" width="8.85546875" style="1" customWidth="1"/>
    <col min="6916" max="6916" width="12" style="1" customWidth="1"/>
    <col min="6917" max="6917" width="8.140625" style="1" customWidth="1"/>
    <col min="6918" max="6918" width="62" style="1" customWidth="1"/>
    <col min="6919" max="6919" width="13.140625" style="1" customWidth="1"/>
    <col min="6920" max="6920" width="77.85546875" style="1" customWidth="1"/>
    <col min="6921" max="6921" width="8.140625" style="1" customWidth="1"/>
    <col min="6922" max="6922" width="6.5703125" style="1" customWidth="1"/>
    <col min="6923" max="6923" width="8.140625" style="1" customWidth="1"/>
    <col min="6924" max="6924" width="8.28515625" style="1" customWidth="1"/>
    <col min="6925" max="7167" width="9.140625" style="1"/>
    <col min="7168" max="7168" width="4.28515625" style="1" bestFit="1" customWidth="1"/>
    <col min="7169" max="7169" width="34.5703125" style="1" customWidth="1"/>
    <col min="7170" max="7170" width="15.28515625" style="1" customWidth="1"/>
    <col min="7171" max="7171" width="8.85546875" style="1" customWidth="1"/>
    <col min="7172" max="7172" width="12" style="1" customWidth="1"/>
    <col min="7173" max="7173" width="8.140625" style="1" customWidth="1"/>
    <col min="7174" max="7174" width="62" style="1" customWidth="1"/>
    <col min="7175" max="7175" width="13.140625" style="1" customWidth="1"/>
    <col min="7176" max="7176" width="77.85546875" style="1" customWidth="1"/>
    <col min="7177" max="7177" width="8.140625" style="1" customWidth="1"/>
    <col min="7178" max="7178" width="6.5703125" style="1" customWidth="1"/>
    <col min="7179" max="7179" width="8.140625" style="1" customWidth="1"/>
    <col min="7180" max="7180" width="8.28515625" style="1" customWidth="1"/>
    <col min="7181" max="7423" width="9.140625" style="1"/>
    <col min="7424" max="7424" width="4.28515625" style="1" bestFit="1" customWidth="1"/>
    <col min="7425" max="7425" width="34.5703125" style="1" customWidth="1"/>
    <col min="7426" max="7426" width="15.28515625" style="1" customWidth="1"/>
    <col min="7427" max="7427" width="8.85546875" style="1" customWidth="1"/>
    <col min="7428" max="7428" width="12" style="1" customWidth="1"/>
    <col min="7429" max="7429" width="8.140625" style="1" customWidth="1"/>
    <col min="7430" max="7430" width="62" style="1" customWidth="1"/>
    <col min="7431" max="7431" width="13.140625" style="1" customWidth="1"/>
    <col min="7432" max="7432" width="77.85546875" style="1" customWidth="1"/>
    <col min="7433" max="7433" width="8.140625" style="1" customWidth="1"/>
    <col min="7434" max="7434" width="6.5703125" style="1" customWidth="1"/>
    <col min="7435" max="7435" width="8.140625" style="1" customWidth="1"/>
    <col min="7436" max="7436" width="8.28515625" style="1" customWidth="1"/>
    <col min="7437" max="7679" width="9.140625" style="1"/>
    <col min="7680" max="7680" width="4.28515625" style="1" bestFit="1" customWidth="1"/>
    <col min="7681" max="7681" width="34.5703125" style="1" customWidth="1"/>
    <col min="7682" max="7682" width="15.28515625" style="1" customWidth="1"/>
    <col min="7683" max="7683" width="8.85546875" style="1" customWidth="1"/>
    <col min="7684" max="7684" width="12" style="1" customWidth="1"/>
    <col min="7685" max="7685" width="8.140625" style="1" customWidth="1"/>
    <col min="7686" max="7686" width="62" style="1" customWidth="1"/>
    <col min="7687" max="7687" width="13.140625" style="1" customWidth="1"/>
    <col min="7688" max="7688" width="77.85546875" style="1" customWidth="1"/>
    <col min="7689" max="7689" width="8.140625" style="1" customWidth="1"/>
    <col min="7690" max="7690" width="6.5703125" style="1" customWidth="1"/>
    <col min="7691" max="7691" width="8.140625" style="1" customWidth="1"/>
    <col min="7692" max="7692" width="8.28515625" style="1" customWidth="1"/>
    <col min="7693" max="7935" width="9.140625" style="1"/>
    <col min="7936" max="7936" width="4.28515625" style="1" bestFit="1" customWidth="1"/>
    <col min="7937" max="7937" width="34.5703125" style="1" customWidth="1"/>
    <col min="7938" max="7938" width="15.28515625" style="1" customWidth="1"/>
    <col min="7939" max="7939" width="8.85546875" style="1" customWidth="1"/>
    <col min="7940" max="7940" width="12" style="1" customWidth="1"/>
    <col min="7941" max="7941" width="8.140625" style="1" customWidth="1"/>
    <col min="7942" max="7942" width="62" style="1" customWidth="1"/>
    <col min="7943" max="7943" width="13.140625" style="1" customWidth="1"/>
    <col min="7944" max="7944" width="77.85546875" style="1" customWidth="1"/>
    <col min="7945" max="7945" width="8.140625" style="1" customWidth="1"/>
    <col min="7946" max="7946" width="6.5703125" style="1" customWidth="1"/>
    <col min="7947" max="7947" width="8.140625" style="1" customWidth="1"/>
    <col min="7948" max="7948" width="8.28515625" style="1" customWidth="1"/>
    <col min="7949" max="8191" width="9.140625" style="1"/>
    <col min="8192" max="8192" width="4.28515625" style="1" bestFit="1" customWidth="1"/>
    <col min="8193" max="8193" width="34.5703125" style="1" customWidth="1"/>
    <col min="8194" max="8194" width="15.28515625" style="1" customWidth="1"/>
    <col min="8195" max="8195" width="8.85546875" style="1" customWidth="1"/>
    <col min="8196" max="8196" width="12" style="1" customWidth="1"/>
    <col min="8197" max="8197" width="8.140625" style="1" customWidth="1"/>
    <col min="8198" max="8198" width="62" style="1" customWidth="1"/>
    <col min="8199" max="8199" width="13.140625" style="1" customWidth="1"/>
    <col min="8200" max="8200" width="77.85546875" style="1" customWidth="1"/>
    <col min="8201" max="8201" width="8.140625" style="1" customWidth="1"/>
    <col min="8202" max="8202" width="6.5703125" style="1" customWidth="1"/>
    <col min="8203" max="8203" width="8.140625" style="1" customWidth="1"/>
    <col min="8204" max="8204" width="8.28515625" style="1" customWidth="1"/>
    <col min="8205" max="8447" width="9.140625" style="1"/>
    <col min="8448" max="8448" width="4.28515625" style="1" bestFit="1" customWidth="1"/>
    <col min="8449" max="8449" width="34.5703125" style="1" customWidth="1"/>
    <col min="8450" max="8450" width="15.28515625" style="1" customWidth="1"/>
    <col min="8451" max="8451" width="8.85546875" style="1" customWidth="1"/>
    <col min="8452" max="8452" width="12" style="1" customWidth="1"/>
    <col min="8453" max="8453" width="8.140625" style="1" customWidth="1"/>
    <col min="8454" max="8454" width="62" style="1" customWidth="1"/>
    <col min="8455" max="8455" width="13.140625" style="1" customWidth="1"/>
    <col min="8456" max="8456" width="77.85546875" style="1" customWidth="1"/>
    <col min="8457" max="8457" width="8.140625" style="1" customWidth="1"/>
    <col min="8458" max="8458" width="6.5703125" style="1" customWidth="1"/>
    <col min="8459" max="8459" width="8.140625" style="1" customWidth="1"/>
    <col min="8460" max="8460" width="8.28515625" style="1" customWidth="1"/>
    <col min="8461" max="8703" width="9.140625" style="1"/>
    <col min="8704" max="8704" width="4.28515625" style="1" bestFit="1" customWidth="1"/>
    <col min="8705" max="8705" width="34.5703125" style="1" customWidth="1"/>
    <col min="8706" max="8706" width="15.28515625" style="1" customWidth="1"/>
    <col min="8707" max="8707" width="8.85546875" style="1" customWidth="1"/>
    <col min="8708" max="8708" width="12" style="1" customWidth="1"/>
    <col min="8709" max="8709" width="8.140625" style="1" customWidth="1"/>
    <col min="8710" max="8710" width="62" style="1" customWidth="1"/>
    <col min="8711" max="8711" width="13.140625" style="1" customWidth="1"/>
    <col min="8712" max="8712" width="77.85546875" style="1" customWidth="1"/>
    <col min="8713" max="8713" width="8.140625" style="1" customWidth="1"/>
    <col min="8714" max="8714" width="6.5703125" style="1" customWidth="1"/>
    <col min="8715" max="8715" width="8.140625" style="1" customWidth="1"/>
    <col min="8716" max="8716" width="8.28515625" style="1" customWidth="1"/>
    <col min="8717" max="8959" width="9.140625" style="1"/>
    <col min="8960" max="8960" width="4.28515625" style="1" bestFit="1" customWidth="1"/>
    <col min="8961" max="8961" width="34.5703125" style="1" customWidth="1"/>
    <col min="8962" max="8962" width="15.28515625" style="1" customWidth="1"/>
    <col min="8963" max="8963" width="8.85546875" style="1" customWidth="1"/>
    <col min="8964" max="8964" width="12" style="1" customWidth="1"/>
    <col min="8965" max="8965" width="8.140625" style="1" customWidth="1"/>
    <col min="8966" max="8966" width="62" style="1" customWidth="1"/>
    <col min="8967" max="8967" width="13.140625" style="1" customWidth="1"/>
    <col min="8968" max="8968" width="77.85546875" style="1" customWidth="1"/>
    <col min="8969" max="8969" width="8.140625" style="1" customWidth="1"/>
    <col min="8970" max="8970" width="6.5703125" style="1" customWidth="1"/>
    <col min="8971" max="8971" width="8.140625" style="1" customWidth="1"/>
    <col min="8972" max="8972" width="8.28515625" style="1" customWidth="1"/>
    <col min="8973" max="9215" width="9.140625" style="1"/>
    <col min="9216" max="9216" width="4.28515625" style="1" bestFit="1" customWidth="1"/>
    <col min="9217" max="9217" width="34.5703125" style="1" customWidth="1"/>
    <col min="9218" max="9218" width="15.28515625" style="1" customWidth="1"/>
    <col min="9219" max="9219" width="8.85546875" style="1" customWidth="1"/>
    <col min="9220" max="9220" width="12" style="1" customWidth="1"/>
    <col min="9221" max="9221" width="8.140625" style="1" customWidth="1"/>
    <col min="9222" max="9222" width="62" style="1" customWidth="1"/>
    <col min="9223" max="9223" width="13.140625" style="1" customWidth="1"/>
    <col min="9224" max="9224" width="77.85546875" style="1" customWidth="1"/>
    <col min="9225" max="9225" width="8.140625" style="1" customWidth="1"/>
    <col min="9226" max="9226" width="6.5703125" style="1" customWidth="1"/>
    <col min="9227" max="9227" width="8.140625" style="1" customWidth="1"/>
    <col min="9228" max="9228" width="8.28515625" style="1" customWidth="1"/>
    <col min="9229" max="9471" width="9.140625" style="1"/>
    <col min="9472" max="9472" width="4.28515625" style="1" bestFit="1" customWidth="1"/>
    <col min="9473" max="9473" width="34.5703125" style="1" customWidth="1"/>
    <col min="9474" max="9474" width="15.28515625" style="1" customWidth="1"/>
    <col min="9475" max="9475" width="8.85546875" style="1" customWidth="1"/>
    <col min="9476" max="9476" width="12" style="1" customWidth="1"/>
    <col min="9477" max="9477" width="8.140625" style="1" customWidth="1"/>
    <col min="9478" max="9478" width="62" style="1" customWidth="1"/>
    <col min="9479" max="9479" width="13.140625" style="1" customWidth="1"/>
    <col min="9480" max="9480" width="77.85546875" style="1" customWidth="1"/>
    <col min="9481" max="9481" width="8.140625" style="1" customWidth="1"/>
    <col min="9482" max="9482" width="6.5703125" style="1" customWidth="1"/>
    <col min="9483" max="9483" width="8.140625" style="1" customWidth="1"/>
    <col min="9484" max="9484" width="8.28515625" style="1" customWidth="1"/>
    <col min="9485" max="9727" width="9.140625" style="1"/>
    <col min="9728" max="9728" width="4.28515625" style="1" bestFit="1" customWidth="1"/>
    <col min="9729" max="9729" width="34.5703125" style="1" customWidth="1"/>
    <col min="9730" max="9730" width="15.28515625" style="1" customWidth="1"/>
    <col min="9731" max="9731" width="8.85546875" style="1" customWidth="1"/>
    <col min="9732" max="9732" width="12" style="1" customWidth="1"/>
    <col min="9733" max="9733" width="8.140625" style="1" customWidth="1"/>
    <col min="9734" max="9734" width="62" style="1" customWidth="1"/>
    <col min="9735" max="9735" width="13.140625" style="1" customWidth="1"/>
    <col min="9736" max="9736" width="77.85546875" style="1" customWidth="1"/>
    <col min="9737" max="9737" width="8.140625" style="1" customWidth="1"/>
    <col min="9738" max="9738" width="6.5703125" style="1" customWidth="1"/>
    <col min="9739" max="9739" width="8.140625" style="1" customWidth="1"/>
    <col min="9740" max="9740" width="8.28515625" style="1" customWidth="1"/>
    <col min="9741" max="9983" width="9.140625" style="1"/>
    <col min="9984" max="9984" width="4.28515625" style="1" bestFit="1" customWidth="1"/>
    <col min="9985" max="9985" width="34.5703125" style="1" customWidth="1"/>
    <col min="9986" max="9986" width="15.28515625" style="1" customWidth="1"/>
    <col min="9987" max="9987" width="8.85546875" style="1" customWidth="1"/>
    <col min="9988" max="9988" width="12" style="1" customWidth="1"/>
    <col min="9989" max="9989" width="8.140625" style="1" customWidth="1"/>
    <col min="9990" max="9990" width="62" style="1" customWidth="1"/>
    <col min="9991" max="9991" width="13.140625" style="1" customWidth="1"/>
    <col min="9992" max="9992" width="77.85546875" style="1" customWidth="1"/>
    <col min="9993" max="9993" width="8.140625" style="1" customWidth="1"/>
    <col min="9994" max="9994" width="6.5703125" style="1" customWidth="1"/>
    <col min="9995" max="9995" width="8.140625" style="1" customWidth="1"/>
    <col min="9996" max="9996" width="8.28515625" style="1" customWidth="1"/>
    <col min="9997" max="10239" width="9.140625" style="1"/>
    <col min="10240" max="10240" width="4.28515625" style="1" bestFit="1" customWidth="1"/>
    <col min="10241" max="10241" width="34.5703125" style="1" customWidth="1"/>
    <col min="10242" max="10242" width="15.28515625" style="1" customWidth="1"/>
    <col min="10243" max="10243" width="8.85546875" style="1" customWidth="1"/>
    <col min="10244" max="10244" width="12" style="1" customWidth="1"/>
    <col min="10245" max="10245" width="8.140625" style="1" customWidth="1"/>
    <col min="10246" max="10246" width="62" style="1" customWidth="1"/>
    <col min="10247" max="10247" width="13.140625" style="1" customWidth="1"/>
    <col min="10248" max="10248" width="77.85546875" style="1" customWidth="1"/>
    <col min="10249" max="10249" width="8.140625" style="1" customWidth="1"/>
    <col min="10250" max="10250" width="6.5703125" style="1" customWidth="1"/>
    <col min="10251" max="10251" width="8.140625" style="1" customWidth="1"/>
    <col min="10252" max="10252" width="8.28515625" style="1" customWidth="1"/>
    <col min="10253" max="10495" width="9.140625" style="1"/>
    <col min="10496" max="10496" width="4.28515625" style="1" bestFit="1" customWidth="1"/>
    <col min="10497" max="10497" width="34.5703125" style="1" customWidth="1"/>
    <col min="10498" max="10498" width="15.28515625" style="1" customWidth="1"/>
    <col min="10499" max="10499" width="8.85546875" style="1" customWidth="1"/>
    <col min="10500" max="10500" width="12" style="1" customWidth="1"/>
    <col min="10501" max="10501" width="8.140625" style="1" customWidth="1"/>
    <col min="10502" max="10502" width="62" style="1" customWidth="1"/>
    <col min="10503" max="10503" width="13.140625" style="1" customWidth="1"/>
    <col min="10504" max="10504" width="77.85546875" style="1" customWidth="1"/>
    <col min="10505" max="10505" width="8.140625" style="1" customWidth="1"/>
    <col min="10506" max="10506" width="6.5703125" style="1" customWidth="1"/>
    <col min="10507" max="10507" width="8.140625" style="1" customWidth="1"/>
    <col min="10508" max="10508" width="8.28515625" style="1" customWidth="1"/>
    <col min="10509" max="10751" width="9.140625" style="1"/>
    <col min="10752" max="10752" width="4.28515625" style="1" bestFit="1" customWidth="1"/>
    <col min="10753" max="10753" width="34.5703125" style="1" customWidth="1"/>
    <col min="10754" max="10754" width="15.28515625" style="1" customWidth="1"/>
    <col min="10755" max="10755" width="8.85546875" style="1" customWidth="1"/>
    <col min="10756" max="10756" width="12" style="1" customWidth="1"/>
    <col min="10757" max="10757" width="8.140625" style="1" customWidth="1"/>
    <col min="10758" max="10758" width="62" style="1" customWidth="1"/>
    <col min="10759" max="10759" width="13.140625" style="1" customWidth="1"/>
    <col min="10760" max="10760" width="77.85546875" style="1" customWidth="1"/>
    <col min="10761" max="10761" width="8.140625" style="1" customWidth="1"/>
    <col min="10762" max="10762" width="6.5703125" style="1" customWidth="1"/>
    <col min="10763" max="10763" width="8.140625" style="1" customWidth="1"/>
    <col min="10764" max="10764" width="8.28515625" style="1" customWidth="1"/>
    <col min="10765" max="11007" width="9.140625" style="1"/>
    <col min="11008" max="11008" width="4.28515625" style="1" bestFit="1" customWidth="1"/>
    <col min="11009" max="11009" width="34.5703125" style="1" customWidth="1"/>
    <col min="11010" max="11010" width="15.28515625" style="1" customWidth="1"/>
    <col min="11011" max="11011" width="8.85546875" style="1" customWidth="1"/>
    <col min="11012" max="11012" width="12" style="1" customWidth="1"/>
    <col min="11013" max="11013" width="8.140625" style="1" customWidth="1"/>
    <col min="11014" max="11014" width="62" style="1" customWidth="1"/>
    <col min="11015" max="11015" width="13.140625" style="1" customWidth="1"/>
    <col min="11016" max="11016" width="77.85546875" style="1" customWidth="1"/>
    <col min="11017" max="11017" width="8.140625" style="1" customWidth="1"/>
    <col min="11018" max="11018" width="6.5703125" style="1" customWidth="1"/>
    <col min="11019" max="11019" width="8.140625" style="1" customWidth="1"/>
    <col min="11020" max="11020" width="8.28515625" style="1" customWidth="1"/>
    <col min="11021" max="11263" width="9.140625" style="1"/>
    <col min="11264" max="11264" width="4.28515625" style="1" bestFit="1" customWidth="1"/>
    <col min="11265" max="11265" width="34.5703125" style="1" customWidth="1"/>
    <col min="11266" max="11266" width="15.28515625" style="1" customWidth="1"/>
    <col min="11267" max="11267" width="8.85546875" style="1" customWidth="1"/>
    <col min="11268" max="11268" width="12" style="1" customWidth="1"/>
    <col min="11269" max="11269" width="8.140625" style="1" customWidth="1"/>
    <col min="11270" max="11270" width="62" style="1" customWidth="1"/>
    <col min="11271" max="11271" width="13.140625" style="1" customWidth="1"/>
    <col min="11272" max="11272" width="77.85546875" style="1" customWidth="1"/>
    <col min="11273" max="11273" width="8.140625" style="1" customWidth="1"/>
    <col min="11274" max="11274" width="6.5703125" style="1" customWidth="1"/>
    <col min="11275" max="11275" width="8.140625" style="1" customWidth="1"/>
    <col min="11276" max="11276" width="8.28515625" style="1" customWidth="1"/>
    <col min="11277" max="11519" width="9.140625" style="1"/>
    <col min="11520" max="11520" width="4.28515625" style="1" bestFit="1" customWidth="1"/>
    <col min="11521" max="11521" width="34.5703125" style="1" customWidth="1"/>
    <col min="11522" max="11522" width="15.28515625" style="1" customWidth="1"/>
    <col min="11523" max="11523" width="8.85546875" style="1" customWidth="1"/>
    <col min="11524" max="11524" width="12" style="1" customWidth="1"/>
    <col min="11525" max="11525" width="8.140625" style="1" customWidth="1"/>
    <col min="11526" max="11526" width="62" style="1" customWidth="1"/>
    <col min="11527" max="11527" width="13.140625" style="1" customWidth="1"/>
    <col min="11528" max="11528" width="77.85546875" style="1" customWidth="1"/>
    <col min="11529" max="11529" width="8.140625" style="1" customWidth="1"/>
    <col min="11530" max="11530" width="6.5703125" style="1" customWidth="1"/>
    <col min="11531" max="11531" width="8.140625" style="1" customWidth="1"/>
    <col min="11532" max="11532" width="8.28515625" style="1" customWidth="1"/>
    <col min="11533" max="11775" width="9.140625" style="1"/>
    <col min="11776" max="11776" width="4.28515625" style="1" bestFit="1" customWidth="1"/>
    <col min="11777" max="11777" width="34.5703125" style="1" customWidth="1"/>
    <col min="11778" max="11778" width="15.28515625" style="1" customWidth="1"/>
    <col min="11779" max="11779" width="8.85546875" style="1" customWidth="1"/>
    <col min="11780" max="11780" width="12" style="1" customWidth="1"/>
    <col min="11781" max="11781" width="8.140625" style="1" customWidth="1"/>
    <col min="11782" max="11782" width="62" style="1" customWidth="1"/>
    <col min="11783" max="11783" width="13.140625" style="1" customWidth="1"/>
    <col min="11784" max="11784" width="77.85546875" style="1" customWidth="1"/>
    <col min="11785" max="11785" width="8.140625" style="1" customWidth="1"/>
    <col min="11786" max="11786" width="6.5703125" style="1" customWidth="1"/>
    <col min="11787" max="11787" width="8.140625" style="1" customWidth="1"/>
    <col min="11788" max="11788" width="8.28515625" style="1" customWidth="1"/>
    <col min="11789" max="12031" width="9.140625" style="1"/>
    <col min="12032" max="12032" width="4.28515625" style="1" bestFit="1" customWidth="1"/>
    <col min="12033" max="12033" width="34.5703125" style="1" customWidth="1"/>
    <col min="12034" max="12034" width="15.28515625" style="1" customWidth="1"/>
    <col min="12035" max="12035" width="8.85546875" style="1" customWidth="1"/>
    <col min="12036" max="12036" width="12" style="1" customWidth="1"/>
    <col min="12037" max="12037" width="8.140625" style="1" customWidth="1"/>
    <col min="12038" max="12038" width="62" style="1" customWidth="1"/>
    <col min="12039" max="12039" width="13.140625" style="1" customWidth="1"/>
    <col min="12040" max="12040" width="77.85546875" style="1" customWidth="1"/>
    <col min="12041" max="12041" width="8.140625" style="1" customWidth="1"/>
    <col min="12042" max="12042" width="6.5703125" style="1" customWidth="1"/>
    <col min="12043" max="12043" width="8.140625" style="1" customWidth="1"/>
    <col min="12044" max="12044" width="8.28515625" style="1" customWidth="1"/>
    <col min="12045" max="12287" width="9.140625" style="1"/>
    <col min="12288" max="12288" width="4.28515625" style="1" bestFit="1" customWidth="1"/>
    <col min="12289" max="12289" width="34.5703125" style="1" customWidth="1"/>
    <col min="12290" max="12290" width="15.28515625" style="1" customWidth="1"/>
    <col min="12291" max="12291" width="8.85546875" style="1" customWidth="1"/>
    <col min="12292" max="12292" width="12" style="1" customWidth="1"/>
    <col min="12293" max="12293" width="8.140625" style="1" customWidth="1"/>
    <col min="12294" max="12294" width="62" style="1" customWidth="1"/>
    <col min="12295" max="12295" width="13.140625" style="1" customWidth="1"/>
    <col min="12296" max="12296" width="77.85546875" style="1" customWidth="1"/>
    <col min="12297" max="12297" width="8.140625" style="1" customWidth="1"/>
    <col min="12298" max="12298" width="6.5703125" style="1" customWidth="1"/>
    <col min="12299" max="12299" width="8.140625" style="1" customWidth="1"/>
    <col min="12300" max="12300" width="8.28515625" style="1" customWidth="1"/>
    <col min="12301" max="12543" width="9.140625" style="1"/>
    <col min="12544" max="12544" width="4.28515625" style="1" bestFit="1" customWidth="1"/>
    <col min="12545" max="12545" width="34.5703125" style="1" customWidth="1"/>
    <col min="12546" max="12546" width="15.28515625" style="1" customWidth="1"/>
    <col min="12547" max="12547" width="8.85546875" style="1" customWidth="1"/>
    <col min="12548" max="12548" width="12" style="1" customWidth="1"/>
    <col min="12549" max="12549" width="8.140625" style="1" customWidth="1"/>
    <col min="12550" max="12550" width="62" style="1" customWidth="1"/>
    <col min="12551" max="12551" width="13.140625" style="1" customWidth="1"/>
    <col min="12552" max="12552" width="77.85546875" style="1" customWidth="1"/>
    <col min="12553" max="12553" width="8.140625" style="1" customWidth="1"/>
    <col min="12554" max="12554" width="6.5703125" style="1" customWidth="1"/>
    <col min="12555" max="12555" width="8.140625" style="1" customWidth="1"/>
    <col min="12556" max="12556" width="8.28515625" style="1" customWidth="1"/>
    <col min="12557" max="12799" width="9.140625" style="1"/>
    <col min="12800" max="12800" width="4.28515625" style="1" bestFit="1" customWidth="1"/>
    <col min="12801" max="12801" width="34.5703125" style="1" customWidth="1"/>
    <col min="12802" max="12802" width="15.28515625" style="1" customWidth="1"/>
    <col min="12803" max="12803" width="8.85546875" style="1" customWidth="1"/>
    <col min="12804" max="12804" width="12" style="1" customWidth="1"/>
    <col min="12805" max="12805" width="8.140625" style="1" customWidth="1"/>
    <col min="12806" max="12806" width="62" style="1" customWidth="1"/>
    <col min="12807" max="12807" width="13.140625" style="1" customWidth="1"/>
    <col min="12808" max="12808" width="77.85546875" style="1" customWidth="1"/>
    <col min="12809" max="12809" width="8.140625" style="1" customWidth="1"/>
    <col min="12810" max="12810" width="6.5703125" style="1" customWidth="1"/>
    <col min="12811" max="12811" width="8.140625" style="1" customWidth="1"/>
    <col min="12812" max="12812" width="8.28515625" style="1" customWidth="1"/>
    <col min="12813" max="13055" width="9.140625" style="1"/>
    <col min="13056" max="13056" width="4.28515625" style="1" bestFit="1" customWidth="1"/>
    <col min="13057" max="13057" width="34.5703125" style="1" customWidth="1"/>
    <col min="13058" max="13058" width="15.28515625" style="1" customWidth="1"/>
    <col min="13059" max="13059" width="8.85546875" style="1" customWidth="1"/>
    <col min="13060" max="13060" width="12" style="1" customWidth="1"/>
    <col min="13061" max="13061" width="8.140625" style="1" customWidth="1"/>
    <col min="13062" max="13062" width="62" style="1" customWidth="1"/>
    <col min="13063" max="13063" width="13.140625" style="1" customWidth="1"/>
    <col min="13064" max="13064" width="77.85546875" style="1" customWidth="1"/>
    <col min="13065" max="13065" width="8.140625" style="1" customWidth="1"/>
    <col min="13066" max="13066" width="6.5703125" style="1" customWidth="1"/>
    <col min="13067" max="13067" width="8.140625" style="1" customWidth="1"/>
    <col min="13068" max="13068" width="8.28515625" style="1" customWidth="1"/>
    <col min="13069" max="13311" width="9.140625" style="1"/>
    <col min="13312" max="13312" width="4.28515625" style="1" bestFit="1" customWidth="1"/>
    <col min="13313" max="13313" width="34.5703125" style="1" customWidth="1"/>
    <col min="13314" max="13314" width="15.28515625" style="1" customWidth="1"/>
    <col min="13315" max="13315" width="8.85546875" style="1" customWidth="1"/>
    <col min="13316" max="13316" width="12" style="1" customWidth="1"/>
    <col min="13317" max="13317" width="8.140625" style="1" customWidth="1"/>
    <col min="13318" max="13318" width="62" style="1" customWidth="1"/>
    <col min="13319" max="13319" width="13.140625" style="1" customWidth="1"/>
    <col min="13320" max="13320" width="77.85546875" style="1" customWidth="1"/>
    <col min="13321" max="13321" width="8.140625" style="1" customWidth="1"/>
    <col min="13322" max="13322" width="6.5703125" style="1" customWidth="1"/>
    <col min="13323" max="13323" width="8.140625" style="1" customWidth="1"/>
    <col min="13324" max="13324" width="8.28515625" style="1" customWidth="1"/>
    <col min="13325" max="13567" width="9.140625" style="1"/>
    <col min="13568" max="13568" width="4.28515625" style="1" bestFit="1" customWidth="1"/>
    <col min="13569" max="13569" width="34.5703125" style="1" customWidth="1"/>
    <col min="13570" max="13570" width="15.28515625" style="1" customWidth="1"/>
    <col min="13571" max="13571" width="8.85546875" style="1" customWidth="1"/>
    <col min="13572" max="13572" width="12" style="1" customWidth="1"/>
    <col min="13573" max="13573" width="8.140625" style="1" customWidth="1"/>
    <col min="13574" max="13574" width="62" style="1" customWidth="1"/>
    <col min="13575" max="13575" width="13.140625" style="1" customWidth="1"/>
    <col min="13576" max="13576" width="77.85546875" style="1" customWidth="1"/>
    <col min="13577" max="13577" width="8.140625" style="1" customWidth="1"/>
    <col min="13578" max="13578" width="6.5703125" style="1" customWidth="1"/>
    <col min="13579" max="13579" width="8.140625" style="1" customWidth="1"/>
    <col min="13580" max="13580" width="8.28515625" style="1" customWidth="1"/>
    <col min="13581" max="13823" width="9.140625" style="1"/>
    <col min="13824" max="13824" width="4.28515625" style="1" bestFit="1" customWidth="1"/>
    <col min="13825" max="13825" width="34.5703125" style="1" customWidth="1"/>
    <col min="13826" max="13826" width="15.28515625" style="1" customWidth="1"/>
    <col min="13827" max="13827" width="8.85546875" style="1" customWidth="1"/>
    <col min="13828" max="13828" width="12" style="1" customWidth="1"/>
    <col min="13829" max="13829" width="8.140625" style="1" customWidth="1"/>
    <col min="13830" max="13830" width="62" style="1" customWidth="1"/>
    <col min="13831" max="13831" width="13.140625" style="1" customWidth="1"/>
    <col min="13832" max="13832" width="77.85546875" style="1" customWidth="1"/>
    <col min="13833" max="13833" width="8.140625" style="1" customWidth="1"/>
    <col min="13834" max="13834" width="6.5703125" style="1" customWidth="1"/>
    <col min="13835" max="13835" width="8.140625" style="1" customWidth="1"/>
    <col min="13836" max="13836" width="8.28515625" style="1" customWidth="1"/>
    <col min="13837" max="14079" width="9.140625" style="1"/>
    <col min="14080" max="14080" width="4.28515625" style="1" bestFit="1" customWidth="1"/>
    <col min="14081" max="14081" width="34.5703125" style="1" customWidth="1"/>
    <col min="14082" max="14082" width="15.28515625" style="1" customWidth="1"/>
    <col min="14083" max="14083" width="8.85546875" style="1" customWidth="1"/>
    <col min="14084" max="14084" width="12" style="1" customWidth="1"/>
    <col min="14085" max="14085" width="8.140625" style="1" customWidth="1"/>
    <col min="14086" max="14086" width="62" style="1" customWidth="1"/>
    <col min="14087" max="14087" width="13.140625" style="1" customWidth="1"/>
    <col min="14088" max="14088" width="77.85546875" style="1" customWidth="1"/>
    <col min="14089" max="14089" width="8.140625" style="1" customWidth="1"/>
    <col min="14090" max="14090" width="6.5703125" style="1" customWidth="1"/>
    <col min="14091" max="14091" width="8.140625" style="1" customWidth="1"/>
    <col min="14092" max="14092" width="8.28515625" style="1" customWidth="1"/>
    <col min="14093" max="14335" width="9.140625" style="1"/>
    <col min="14336" max="14336" width="4.28515625" style="1" bestFit="1" customWidth="1"/>
    <col min="14337" max="14337" width="34.5703125" style="1" customWidth="1"/>
    <col min="14338" max="14338" width="15.28515625" style="1" customWidth="1"/>
    <col min="14339" max="14339" width="8.85546875" style="1" customWidth="1"/>
    <col min="14340" max="14340" width="12" style="1" customWidth="1"/>
    <col min="14341" max="14341" width="8.140625" style="1" customWidth="1"/>
    <col min="14342" max="14342" width="62" style="1" customWidth="1"/>
    <col min="14343" max="14343" width="13.140625" style="1" customWidth="1"/>
    <col min="14344" max="14344" width="77.85546875" style="1" customWidth="1"/>
    <col min="14345" max="14345" width="8.140625" style="1" customWidth="1"/>
    <col min="14346" max="14346" width="6.5703125" style="1" customWidth="1"/>
    <col min="14347" max="14347" width="8.140625" style="1" customWidth="1"/>
    <col min="14348" max="14348" width="8.28515625" style="1" customWidth="1"/>
    <col min="14349" max="14591" width="9.140625" style="1"/>
    <col min="14592" max="14592" width="4.28515625" style="1" bestFit="1" customWidth="1"/>
    <col min="14593" max="14593" width="34.5703125" style="1" customWidth="1"/>
    <col min="14594" max="14594" width="15.28515625" style="1" customWidth="1"/>
    <col min="14595" max="14595" width="8.85546875" style="1" customWidth="1"/>
    <col min="14596" max="14596" width="12" style="1" customWidth="1"/>
    <col min="14597" max="14597" width="8.140625" style="1" customWidth="1"/>
    <col min="14598" max="14598" width="62" style="1" customWidth="1"/>
    <col min="14599" max="14599" width="13.140625" style="1" customWidth="1"/>
    <col min="14600" max="14600" width="77.85546875" style="1" customWidth="1"/>
    <col min="14601" max="14601" width="8.140625" style="1" customWidth="1"/>
    <col min="14602" max="14602" width="6.5703125" style="1" customWidth="1"/>
    <col min="14603" max="14603" width="8.140625" style="1" customWidth="1"/>
    <col min="14604" max="14604" width="8.28515625" style="1" customWidth="1"/>
    <col min="14605" max="14847" width="9.140625" style="1"/>
    <col min="14848" max="14848" width="4.28515625" style="1" bestFit="1" customWidth="1"/>
    <col min="14849" max="14849" width="34.5703125" style="1" customWidth="1"/>
    <col min="14850" max="14850" width="15.28515625" style="1" customWidth="1"/>
    <col min="14851" max="14851" width="8.85546875" style="1" customWidth="1"/>
    <col min="14852" max="14852" width="12" style="1" customWidth="1"/>
    <col min="14853" max="14853" width="8.140625" style="1" customWidth="1"/>
    <col min="14854" max="14854" width="62" style="1" customWidth="1"/>
    <col min="14855" max="14855" width="13.140625" style="1" customWidth="1"/>
    <col min="14856" max="14856" width="77.85546875" style="1" customWidth="1"/>
    <col min="14857" max="14857" width="8.140625" style="1" customWidth="1"/>
    <col min="14858" max="14858" width="6.5703125" style="1" customWidth="1"/>
    <col min="14859" max="14859" width="8.140625" style="1" customWidth="1"/>
    <col min="14860" max="14860" width="8.28515625" style="1" customWidth="1"/>
    <col min="14861" max="15103" width="9.140625" style="1"/>
    <col min="15104" max="15104" width="4.28515625" style="1" bestFit="1" customWidth="1"/>
    <col min="15105" max="15105" width="34.5703125" style="1" customWidth="1"/>
    <col min="15106" max="15106" width="15.28515625" style="1" customWidth="1"/>
    <col min="15107" max="15107" width="8.85546875" style="1" customWidth="1"/>
    <col min="15108" max="15108" width="12" style="1" customWidth="1"/>
    <col min="15109" max="15109" width="8.140625" style="1" customWidth="1"/>
    <col min="15110" max="15110" width="62" style="1" customWidth="1"/>
    <col min="15111" max="15111" width="13.140625" style="1" customWidth="1"/>
    <col min="15112" max="15112" width="77.85546875" style="1" customWidth="1"/>
    <col min="15113" max="15113" width="8.140625" style="1" customWidth="1"/>
    <col min="15114" max="15114" width="6.5703125" style="1" customWidth="1"/>
    <col min="15115" max="15115" width="8.140625" style="1" customWidth="1"/>
    <col min="15116" max="15116" width="8.28515625" style="1" customWidth="1"/>
    <col min="15117" max="15359" width="9.140625" style="1"/>
    <col min="15360" max="15360" width="4.28515625" style="1" bestFit="1" customWidth="1"/>
    <col min="15361" max="15361" width="34.5703125" style="1" customWidth="1"/>
    <col min="15362" max="15362" width="15.28515625" style="1" customWidth="1"/>
    <col min="15363" max="15363" width="8.85546875" style="1" customWidth="1"/>
    <col min="15364" max="15364" width="12" style="1" customWidth="1"/>
    <col min="15365" max="15365" width="8.140625" style="1" customWidth="1"/>
    <col min="15366" max="15366" width="62" style="1" customWidth="1"/>
    <col min="15367" max="15367" width="13.140625" style="1" customWidth="1"/>
    <col min="15368" max="15368" width="77.85546875" style="1" customWidth="1"/>
    <col min="15369" max="15369" width="8.140625" style="1" customWidth="1"/>
    <col min="15370" max="15370" width="6.5703125" style="1" customWidth="1"/>
    <col min="15371" max="15371" width="8.140625" style="1" customWidth="1"/>
    <col min="15372" max="15372" width="8.28515625" style="1" customWidth="1"/>
    <col min="15373" max="15615" width="9.140625" style="1"/>
    <col min="15616" max="15616" width="4.28515625" style="1" bestFit="1" customWidth="1"/>
    <col min="15617" max="15617" width="34.5703125" style="1" customWidth="1"/>
    <col min="15618" max="15618" width="15.28515625" style="1" customWidth="1"/>
    <col min="15619" max="15619" width="8.85546875" style="1" customWidth="1"/>
    <col min="15620" max="15620" width="12" style="1" customWidth="1"/>
    <col min="15621" max="15621" width="8.140625" style="1" customWidth="1"/>
    <col min="15622" max="15622" width="62" style="1" customWidth="1"/>
    <col min="15623" max="15623" width="13.140625" style="1" customWidth="1"/>
    <col min="15624" max="15624" width="77.85546875" style="1" customWidth="1"/>
    <col min="15625" max="15625" width="8.140625" style="1" customWidth="1"/>
    <col min="15626" max="15626" width="6.5703125" style="1" customWidth="1"/>
    <col min="15627" max="15627" width="8.140625" style="1" customWidth="1"/>
    <col min="15628" max="15628" width="8.28515625" style="1" customWidth="1"/>
    <col min="15629" max="15871" width="9.140625" style="1"/>
    <col min="15872" max="15872" width="4.28515625" style="1" bestFit="1" customWidth="1"/>
    <col min="15873" max="15873" width="34.5703125" style="1" customWidth="1"/>
    <col min="15874" max="15874" width="15.28515625" style="1" customWidth="1"/>
    <col min="15875" max="15875" width="8.85546875" style="1" customWidth="1"/>
    <col min="15876" max="15876" width="12" style="1" customWidth="1"/>
    <col min="15877" max="15877" width="8.140625" style="1" customWidth="1"/>
    <col min="15878" max="15878" width="62" style="1" customWidth="1"/>
    <col min="15879" max="15879" width="13.140625" style="1" customWidth="1"/>
    <col min="15880" max="15880" width="77.85546875" style="1" customWidth="1"/>
    <col min="15881" max="15881" width="8.140625" style="1" customWidth="1"/>
    <col min="15882" max="15882" width="6.5703125" style="1" customWidth="1"/>
    <col min="15883" max="15883" width="8.140625" style="1" customWidth="1"/>
    <col min="15884" max="15884" width="8.28515625" style="1" customWidth="1"/>
    <col min="15885" max="16127" width="9.140625" style="1"/>
    <col min="16128" max="16128" width="4.28515625" style="1" bestFit="1" customWidth="1"/>
    <col min="16129" max="16129" width="34.5703125" style="1" customWidth="1"/>
    <col min="16130" max="16130" width="15.28515625" style="1" customWidth="1"/>
    <col min="16131" max="16131" width="8.85546875" style="1" customWidth="1"/>
    <col min="16132" max="16132" width="12" style="1" customWidth="1"/>
    <col min="16133" max="16133" width="8.140625" style="1" customWidth="1"/>
    <col min="16134" max="16134" width="62" style="1" customWidth="1"/>
    <col min="16135" max="16135" width="13.140625" style="1" customWidth="1"/>
    <col min="16136" max="16136" width="77.85546875" style="1" customWidth="1"/>
    <col min="16137" max="16137" width="8.140625" style="1" customWidth="1"/>
    <col min="16138" max="16138" width="6.5703125" style="1" customWidth="1"/>
    <col min="16139" max="16139" width="8.140625" style="1" customWidth="1"/>
    <col min="16140" max="16140" width="8.28515625" style="1" customWidth="1"/>
    <col min="16141" max="16384" width="9.140625" style="1"/>
  </cols>
  <sheetData>
    <row r="1" spans="1:62" ht="15" x14ac:dyDescent="0.2">
      <c r="A1" s="2" t="s">
        <v>0</v>
      </c>
      <c r="B1" s="3">
        <f>SUM(D4:D3944)</f>
        <v>5240</v>
      </c>
      <c r="F1" s="3" t="s">
        <v>1</v>
      </c>
      <c r="G1" s="3">
        <f>SUM(K4:K3944)</f>
        <v>250</v>
      </c>
      <c r="H1" s="7" t="s">
        <v>2</v>
      </c>
      <c r="I1" s="8">
        <f>COUNT(D4:D3944)</f>
        <v>20</v>
      </c>
      <c r="J1" s="9"/>
      <c r="K1" s="106" t="s">
        <v>3</v>
      </c>
      <c r="L1" s="106"/>
      <c r="M1" s="106"/>
      <c r="N1" s="10">
        <f>COUNT(K4:K3944)</f>
        <v>1</v>
      </c>
    </row>
    <row r="2" spans="1:62" s="11" customFormat="1" ht="12.75" customHeight="1" x14ac:dyDescent="0.2">
      <c r="A2" s="107" t="s">
        <v>4</v>
      </c>
      <c r="B2" s="107"/>
      <c r="C2" s="107"/>
      <c r="D2" s="107"/>
      <c r="E2" s="107"/>
      <c r="F2" s="107"/>
      <c r="G2" s="107"/>
      <c r="H2" s="107"/>
      <c r="I2" s="107"/>
      <c r="J2" s="107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s="11" customFormat="1" ht="47.25" x14ac:dyDescent="0.2">
      <c r="A3" s="14" t="s">
        <v>262</v>
      </c>
      <c r="B3" s="15" t="s">
        <v>7</v>
      </c>
      <c r="C3" s="16" t="s">
        <v>8</v>
      </c>
      <c r="D3" s="17" t="s">
        <v>9</v>
      </c>
      <c r="E3" s="18" t="s">
        <v>10</v>
      </c>
      <c r="F3" s="17" t="s">
        <v>11</v>
      </c>
      <c r="G3" s="19" t="s">
        <v>12</v>
      </c>
      <c r="H3" s="20" t="s">
        <v>13</v>
      </c>
      <c r="I3" s="17" t="s">
        <v>14</v>
      </c>
      <c r="J3" s="17" t="s">
        <v>15</v>
      </c>
      <c r="K3" s="21" t="s">
        <v>16</v>
      </c>
      <c r="L3" s="22" t="s">
        <v>17</v>
      </c>
      <c r="M3" s="23" t="s">
        <v>18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8" x14ac:dyDescent="0.2">
      <c r="A4" s="25">
        <v>990</v>
      </c>
      <c r="B4" s="26" t="s">
        <v>87</v>
      </c>
      <c r="C4" s="27">
        <v>1</v>
      </c>
      <c r="D4" s="28">
        <v>100</v>
      </c>
      <c r="E4" s="29">
        <v>42716</v>
      </c>
      <c r="F4" s="31" t="s">
        <v>90</v>
      </c>
      <c r="G4" s="28" t="s">
        <v>89</v>
      </c>
      <c r="H4" s="31" t="s">
        <v>90</v>
      </c>
      <c r="I4" s="28"/>
      <c r="J4" s="28"/>
      <c r="K4" s="28"/>
      <c r="L4" s="32"/>
      <c r="M4" s="32" t="s">
        <v>85</v>
      </c>
    </row>
    <row r="5" spans="1:62" x14ac:dyDescent="0.2">
      <c r="A5" s="50">
        <v>992</v>
      </c>
      <c r="B5" s="5" t="s">
        <v>97</v>
      </c>
      <c r="C5" s="4">
        <v>1</v>
      </c>
      <c r="D5" s="5">
        <v>400</v>
      </c>
      <c r="E5" s="6">
        <v>43143</v>
      </c>
      <c r="F5" s="30" t="s">
        <v>100</v>
      </c>
      <c r="G5" s="28" t="s">
        <v>99</v>
      </c>
      <c r="H5" s="30" t="s">
        <v>100</v>
      </c>
      <c r="M5" s="1" t="s">
        <v>24</v>
      </c>
    </row>
    <row r="6" spans="1:62" s="32" customFormat="1" ht="33.75" x14ac:dyDescent="0.2">
      <c r="A6" s="50">
        <v>994</v>
      </c>
      <c r="B6" s="5" t="s">
        <v>102</v>
      </c>
      <c r="C6" s="4">
        <v>1</v>
      </c>
      <c r="D6" s="5">
        <v>300</v>
      </c>
      <c r="E6" s="6">
        <v>43143</v>
      </c>
      <c r="F6" s="30" t="s">
        <v>105</v>
      </c>
      <c r="G6" s="28" t="s">
        <v>104</v>
      </c>
      <c r="H6" s="30" t="s">
        <v>105</v>
      </c>
      <c r="I6" s="28"/>
      <c r="J6" s="28"/>
      <c r="K6" s="28">
        <f>D23</f>
        <v>250</v>
      </c>
      <c r="M6" s="32" t="s">
        <v>85</v>
      </c>
    </row>
    <row r="7" spans="1:62" x14ac:dyDescent="0.2">
      <c r="A7" s="50">
        <v>1003</v>
      </c>
      <c r="B7" s="5" t="s">
        <v>107</v>
      </c>
      <c r="C7" s="4">
        <v>1</v>
      </c>
      <c r="D7" s="5">
        <v>400</v>
      </c>
      <c r="E7" s="6">
        <v>43143</v>
      </c>
      <c r="F7" s="30" t="s">
        <v>110</v>
      </c>
      <c r="G7" s="28" t="s">
        <v>109</v>
      </c>
      <c r="H7" s="30" t="s">
        <v>110</v>
      </c>
      <c r="M7" s="1" t="s">
        <v>24</v>
      </c>
    </row>
    <row r="8" spans="1:62" s="32" customFormat="1" x14ac:dyDescent="0.2">
      <c r="A8" s="50">
        <v>895</v>
      </c>
      <c r="B8" s="5">
        <v>2008193</v>
      </c>
      <c r="C8" s="4">
        <v>1</v>
      </c>
      <c r="D8" s="5">
        <v>400</v>
      </c>
      <c r="E8" s="6">
        <v>43149</v>
      </c>
      <c r="F8" s="30" t="s">
        <v>114</v>
      </c>
      <c r="G8" s="28" t="s">
        <v>113</v>
      </c>
      <c r="H8" s="30" t="s">
        <v>114</v>
      </c>
      <c r="I8" s="5"/>
      <c r="J8" s="5"/>
      <c r="K8" s="5"/>
      <c r="L8" s="1"/>
      <c r="M8" s="1" t="s">
        <v>24</v>
      </c>
    </row>
    <row r="9" spans="1:62" s="32" customFormat="1" ht="18" x14ac:dyDescent="0.2">
      <c r="A9" s="25">
        <v>896</v>
      </c>
      <c r="B9" s="28" t="s">
        <v>116</v>
      </c>
      <c r="C9" s="27">
        <v>1</v>
      </c>
      <c r="D9" s="28">
        <v>250</v>
      </c>
      <c r="E9" s="29">
        <v>41687</v>
      </c>
      <c r="F9" s="31" t="s">
        <v>118</v>
      </c>
      <c r="G9" s="28" t="s">
        <v>113</v>
      </c>
      <c r="H9" s="31" t="s">
        <v>118</v>
      </c>
      <c r="I9" s="28" t="s">
        <v>119</v>
      </c>
      <c r="J9" s="28"/>
      <c r="K9" s="28"/>
      <c r="M9" s="32" t="s">
        <v>85</v>
      </c>
    </row>
    <row r="10" spans="1:62" s="32" customFormat="1" ht="18" x14ac:dyDescent="0.2">
      <c r="A10" s="50">
        <v>897</v>
      </c>
      <c r="B10" s="5" t="s">
        <v>121</v>
      </c>
      <c r="C10" s="4">
        <v>1</v>
      </c>
      <c r="D10" s="5">
        <v>160</v>
      </c>
      <c r="E10" s="6">
        <v>41645</v>
      </c>
      <c r="F10" s="31" t="s">
        <v>123</v>
      </c>
      <c r="G10" s="28" t="s">
        <v>113</v>
      </c>
      <c r="H10" s="31" t="s">
        <v>123</v>
      </c>
      <c r="I10" s="51" t="s">
        <v>124</v>
      </c>
      <c r="J10" s="5"/>
      <c r="K10" s="5"/>
      <c r="L10" s="1"/>
      <c r="M10" s="1"/>
    </row>
    <row r="11" spans="1:62" s="32" customFormat="1" ht="22.5" x14ac:dyDescent="0.2">
      <c r="A11" s="25">
        <v>983</v>
      </c>
      <c r="B11" s="94" t="s">
        <v>263</v>
      </c>
      <c r="C11" s="58">
        <v>0.755</v>
      </c>
      <c r="D11" s="28">
        <v>230</v>
      </c>
      <c r="E11" s="29">
        <v>42338</v>
      </c>
      <c r="F11" s="59" t="s">
        <v>253</v>
      </c>
      <c r="G11" s="28" t="s">
        <v>134</v>
      </c>
      <c r="H11" s="31" t="s">
        <v>135</v>
      </c>
      <c r="I11" s="28"/>
      <c r="J11" s="28">
        <v>456</v>
      </c>
      <c r="K11" s="28"/>
      <c r="L11" s="32" t="s">
        <v>136</v>
      </c>
      <c r="M11" s="32" t="s">
        <v>24</v>
      </c>
    </row>
    <row r="12" spans="1:62" s="32" customFormat="1" ht="22.5" x14ac:dyDescent="0.2">
      <c r="A12" s="25">
        <v>991</v>
      </c>
      <c r="B12" s="94" t="s">
        <v>263</v>
      </c>
      <c r="C12" s="58">
        <v>0.996</v>
      </c>
      <c r="D12" s="28">
        <v>250</v>
      </c>
      <c r="E12" s="29">
        <v>42338</v>
      </c>
      <c r="F12" s="59" t="s">
        <v>254</v>
      </c>
      <c r="G12" s="28" t="s">
        <v>57</v>
      </c>
      <c r="H12" s="31" t="s">
        <v>135</v>
      </c>
      <c r="I12" s="28"/>
      <c r="J12" s="28">
        <v>404</v>
      </c>
      <c r="K12" s="28"/>
      <c r="L12" s="32" t="s">
        <v>149</v>
      </c>
      <c r="M12" s="32" t="s">
        <v>24</v>
      </c>
    </row>
    <row r="13" spans="1:62" s="32" customFormat="1" ht="22.5" x14ac:dyDescent="0.2">
      <c r="A13" s="25">
        <v>984</v>
      </c>
      <c r="B13" s="94" t="s">
        <v>263</v>
      </c>
      <c r="C13" s="58">
        <v>0.754</v>
      </c>
      <c r="D13" s="28">
        <v>250</v>
      </c>
      <c r="E13" s="29">
        <v>42338</v>
      </c>
      <c r="F13" s="59" t="s">
        <v>255</v>
      </c>
      <c r="G13" s="28" t="s">
        <v>155</v>
      </c>
      <c r="H13" s="31" t="s">
        <v>135</v>
      </c>
      <c r="I13" s="28"/>
      <c r="J13" s="28">
        <v>567</v>
      </c>
      <c r="K13" s="28"/>
      <c r="L13" s="32">
        <v>12.1</v>
      </c>
      <c r="M13" s="32" t="s">
        <v>24</v>
      </c>
    </row>
    <row r="14" spans="1:62" s="32" customFormat="1" ht="22.5" x14ac:dyDescent="0.2">
      <c r="A14" s="25">
        <v>989</v>
      </c>
      <c r="B14" s="94" t="s">
        <v>263</v>
      </c>
      <c r="C14" s="58">
        <v>1</v>
      </c>
      <c r="D14" s="28">
        <v>250</v>
      </c>
      <c r="E14" s="29">
        <v>42338</v>
      </c>
      <c r="F14" s="59" t="s">
        <v>256</v>
      </c>
      <c r="G14" s="28" t="s">
        <v>158</v>
      </c>
      <c r="H14" s="31" t="s">
        <v>135</v>
      </c>
      <c r="I14" s="28"/>
      <c r="J14" s="28">
        <v>401</v>
      </c>
      <c r="K14" s="28"/>
      <c r="L14" s="32">
        <v>6.2</v>
      </c>
      <c r="M14" s="32" t="s">
        <v>24</v>
      </c>
    </row>
    <row r="15" spans="1:62" s="32" customFormat="1" ht="22.5" x14ac:dyDescent="0.2">
      <c r="A15" s="25">
        <v>988</v>
      </c>
      <c r="B15" s="94" t="s">
        <v>263</v>
      </c>
      <c r="C15" s="58">
        <v>1</v>
      </c>
      <c r="D15" s="28">
        <v>200</v>
      </c>
      <c r="E15" s="29">
        <v>42338</v>
      </c>
      <c r="F15" s="59" t="s">
        <v>257</v>
      </c>
      <c r="G15" s="28" t="s">
        <v>134</v>
      </c>
      <c r="H15" s="31" t="s">
        <v>135</v>
      </c>
      <c r="I15" s="28"/>
      <c r="J15" s="28">
        <v>390</v>
      </c>
      <c r="K15" s="28"/>
      <c r="L15" s="32">
        <v>8.3000000000000007</v>
      </c>
      <c r="M15" s="32" t="s">
        <v>24</v>
      </c>
    </row>
    <row r="16" spans="1:62" s="32" customFormat="1" ht="22.5" x14ac:dyDescent="0.2">
      <c r="A16" s="25">
        <v>985</v>
      </c>
      <c r="B16" s="94" t="s">
        <v>263</v>
      </c>
      <c r="C16" s="58">
        <v>0.61399999999999999</v>
      </c>
      <c r="D16" s="28">
        <v>250</v>
      </c>
      <c r="E16" s="29">
        <v>42338</v>
      </c>
      <c r="F16" s="59" t="s">
        <v>254</v>
      </c>
      <c r="G16" s="28" t="s">
        <v>167</v>
      </c>
      <c r="H16" s="31" t="s">
        <v>135</v>
      </c>
      <c r="I16" s="28"/>
      <c r="J16" s="28">
        <v>662</v>
      </c>
      <c r="K16" s="28"/>
      <c r="L16" s="32" t="s">
        <v>168</v>
      </c>
      <c r="M16" s="32" t="s">
        <v>24</v>
      </c>
    </row>
    <row r="17" spans="1:13" s="32" customFormat="1" ht="22.5" x14ac:dyDescent="0.2">
      <c r="A17" s="25">
        <v>986</v>
      </c>
      <c r="B17" s="94" t="s">
        <v>263</v>
      </c>
      <c r="C17" s="58">
        <v>0.437</v>
      </c>
      <c r="D17" s="28">
        <v>250</v>
      </c>
      <c r="E17" s="29">
        <v>42338</v>
      </c>
      <c r="F17" s="59" t="s">
        <v>258</v>
      </c>
      <c r="G17" s="28" t="s">
        <v>167</v>
      </c>
      <c r="H17" s="31" t="s">
        <v>135</v>
      </c>
      <c r="I17" s="28"/>
      <c r="J17" s="28">
        <v>794</v>
      </c>
      <c r="K17" s="28"/>
      <c r="L17" s="32" t="s">
        <v>172</v>
      </c>
      <c r="M17" s="32" t="s">
        <v>24</v>
      </c>
    </row>
    <row r="18" spans="1:13" s="32" customFormat="1" ht="22.5" x14ac:dyDescent="0.2">
      <c r="A18" s="25">
        <v>997</v>
      </c>
      <c r="B18" s="94" t="s">
        <v>263</v>
      </c>
      <c r="C18" s="58">
        <v>0.93400000000000005</v>
      </c>
      <c r="D18" s="28">
        <v>250</v>
      </c>
      <c r="E18" s="29">
        <v>42338</v>
      </c>
      <c r="F18" s="59" t="s">
        <v>255</v>
      </c>
      <c r="G18" s="28" t="s">
        <v>176</v>
      </c>
      <c r="H18" s="31" t="s">
        <v>135</v>
      </c>
      <c r="I18" s="28"/>
      <c r="J18" s="28">
        <v>496</v>
      </c>
      <c r="K18" s="28"/>
      <c r="L18" s="32">
        <v>14.1</v>
      </c>
      <c r="M18" s="32" t="s">
        <v>24</v>
      </c>
    </row>
    <row r="19" spans="1:13" s="32" customFormat="1" ht="22.5" x14ac:dyDescent="0.2">
      <c r="A19" s="64">
        <v>987</v>
      </c>
      <c r="B19" s="94" t="s">
        <v>263</v>
      </c>
      <c r="C19" s="66">
        <v>0.55800000000000005</v>
      </c>
      <c r="D19" s="28">
        <v>250</v>
      </c>
      <c r="E19" s="29">
        <v>42338</v>
      </c>
      <c r="F19" s="59" t="s">
        <v>259</v>
      </c>
      <c r="G19" s="28" t="s">
        <v>179</v>
      </c>
      <c r="H19" s="31" t="s">
        <v>58</v>
      </c>
      <c r="I19" s="28"/>
      <c r="J19" s="28">
        <v>741</v>
      </c>
      <c r="K19" s="28"/>
      <c r="L19" s="32">
        <v>9</v>
      </c>
      <c r="M19" s="32" t="s">
        <v>24</v>
      </c>
    </row>
    <row r="20" spans="1:13" s="32" customFormat="1" ht="22.5" x14ac:dyDescent="0.2">
      <c r="A20" s="25">
        <v>998</v>
      </c>
      <c r="B20" s="94" t="s">
        <v>263</v>
      </c>
      <c r="C20" s="58">
        <v>1</v>
      </c>
      <c r="D20" s="28">
        <v>250</v>
      </c>
      <c r="E20" s="29">
        <v>42338</v>
      </c>
      <c r="F20" s="59" t="s">
        <v>255</v>
      </c>
      <c r="G20" s="28" t="s">
        <v>176</v>
      </c>
      <c r="H20" s="31" t="s">
        <v>182</v>
      </c>
      <c r="I20" s="28"/>
      <c r="J20" s="28">
        <v>320</v>
      </c>
      <c r="K20" s="28"/>
      <c r="L20" s="32">
        <v>10.1</v>
      </c>
      <c r="M20" s="32" t="s">
        <v>24</v>
      </c>
    </row>
    <row r="21" spans="1:13" s="32" customFormat="1" ht="12" x14ac:dyDescent="0.2">
      <c r="A21" s="52">
        <v>993</v>
      </c>
      <c r="B21" s="56" t="s">
        <v>219</v>
      </c>
      <c r="C21" s="54">
        <v>0.73450000000000004</v>
      </c>
      <c r="D21" s="53">
        <v>300</v>
      </c>
      <c r="E21" s="55">
        <v>43503</v>
      </c>
      <c r="F21" s="57" t="s">
        <v>211</v>
      </c>
      <c r="G21" s="53"/>
      <c r="H21" s="57" t="s">
        <v>211</v>
      </c>
      <c r="I21" s="26"/>
      <c r="J21" s="28"/>
      <c r="K21" s="28"/>
    </row>
    <row r="22" spans="1:13" s="32" customFormat="1" ht="33.75" x14ac:dyDescent="0.2">
      <c r="A22" s="25">
        <v>1001</v>
      </c>
      <c r="B22" s="94" t="s">
        <v>263</v>
      </c>
      <c r="C22" s="27">
        <v>1</v>
      </c>
      <c r="D22" s="28">
        <v>250</v>
      </c>
      <c r="E22" s="29">
        <v>42338</v>
      </c>
      <c r="F22" s="30" t="s">
        <v>260</v>
      </c>
      <c r="G22" s="28" t="s">
        <v>223</v>
      </c>
      <c r="H22" s="28" t="s">
        <v>224</v>
      </c>
      <c r="I22" s="94" t="s">
        <v>124</v>
      </c>
      <c r="J22" s="28">
        <v>382</v>
      </c>
      <c r="K22" s="28"/>
    </row>
    <row r="23" spans="1:13" x14ac:dyDescent="0.2">
      <c r="A23" s="25">
        <v>1000</v>
      </c>
      <c r="B23" s="94" t="s">
        <v>263</v>
      </c>
      <c r="C23" s="27">
        <v>1</v>
      </c>
      <c r="D23" s="28">
        <v>250</v>
      </c>
      <c r="E23" s="29">
        <v>42338</v>
      </c>
      <c r="F23" s="30" t="s">
        <v>261</v>
      </c>
      <c r="G23" s="28" t="s">
        <v>94</v>
      </c>
      <c r="H23" s="31" t="s">
        <v>95</v>
      </c>
      <c r="I23" s="48" t="s">
        <v>30</v>
      </c>
      <c r="J23" s="28"/>
      <c r="K23" s="28"/>
      <c r="L23" s="32"/>
      <c r="M23" s="32" t="s">
        <v>24</v>
      </c>
    </row>
  </sheetData>
  <sheetProtection selectLockedCells="1" selectUnlockedCells="1"/>
  <mergeCells count="2">
    <mergeCell ref="K1:M1"/>
    <mergeCell ref="A2:J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D364-2828-4A54-88EC-09C01CC12E37}">
  <dimension ref="A1:BK8"/>
  <sheetViews>
    <sheetView zoomScale="115" zoomScaleNormal="115" zoomScaleSheetLayoutView="100" workbookViewId="0">
      <pane xSplit="2" ySplit="3" topLeftCell="G4" activePane="bottomRight" state="frozen"/>
      <selection activeCell="G9" sqref="G9:H9"/>
      <selection pane="topRight" activeCell="G9" sqref="G9:H9"/>
      <selection pane="bottomLeft" activeCell="G9" sqref="G9:H9"/>
      <selection pane="bottomRight" activeCell="G5" sqref="G5"/>
    </sheetView>
  </sheetViews>
  <sheetFormatPr defaultRowHeight="12.75" x14ac:dyDescent="0.2"/>
  <cols>
    <col min="1" max="1" width="4.28515625" style="1" bestFit="1" customWidth="1"/>
    <col min="2" max="2" width="34.5703125" style="50" customWidth="1"/>
    <col min="3" max="3" width="15.28515625" style="5" customWidth="1"/>
    <col min="4" max="4" width="8.85546875" style="4" customWidth="1"/>
    <col min="5" max="5" width="12" style="5" customWidth="1"/>
    <col min="6" max="6" width="8.140625" style="6" customWidth="1"/>
    <col min="7" max="7" width="62" style="30" customWidth="1"/>
    <col min="8" max="8" width="13.140625" style="28" customWidth="1"/>
    <col min="9" max="9" width="77.85546875" style="30" customWidth="1"/>
    <col min="10" max="10" width="8.140625" style="5" customWidth="1"/>
    <col min="11" max="11" width="6.5703125" style="5" customWidth="1"/>
    <col min="12" max="12" width="8.140625" style="5" customWidth="1"/>
    <col min="13" max="13" width="8.28515625" style="1" customWidth="1"/>
    <col min="14" max="256" width="9.140625" style="1"/>
    <col min="257" max="257" width="4.28515625" style="1" bestFit="1" customWidth="1"/>
    <col min="258" max="258" width="34.5703125" style="1" customWidth="1"/>
    <col min="259" max="259" width="15.28515625" style="1" customWidth="1"/>
    <col min="260" max="260" width="8.85546875" style="1" customWidth="1"/>
    <col min="261" max="261" width="12" style="1" customWidth="1"/>
    <col min="262" max="262" width="8.140625" style="1" customWidth="1"/>
    <col min="263" max="263" width="62" style="1" customWidth="1"/>
    <col min="264" max="264" width="13.140625" style="1" customWidth="1"/>
    <col min="265" max="265" width="77.85546875" style="1" customWidth="1"/>
    <col min="266" max="266" width="8.140625" style="1" customWidth="1"/>
    <col min="267" max="267" width="6.5703125" style="1" customWidth="1"/>
    <col min="268" max="268" width="8.140625" style="1" customWidth="1"/>
    <col min="269" max="269" width="8.28515625" style="1" customWidth="1"/>
    <col min="270" max="512" width="9.140625" style="1"/>
    <col min="513" max="513" width="4.28515625" style="1" bestFit="1" customWidth="1"/>
    <col min="514" max="514" width="34.5703125" style="1" customWidth="1"/>
    <col min="515" max="515" width="15.28515625" style="1" customWidth="1"/>
    <col min="516" max="516" width="8.85546875" style="1" customWidth="1"/>
    <col min="517" max="517" width="12" style="1" customWidth="1"/>
    <col min="518" max="518" width="8.140625" style="1" customWidth="1"/>
    <col min="519" max="519" width="62" style="1" customWidth="1"/>
    <col min="520" max="520" width="13.140625" style="1" customWidth="1"/>
    <col min="521" max="521" width="77.85546875" style="1" customWidth="1"/>
    <col min="522" max="522" width="8.140625" style="1" customWidth="1"/>
    <col min="523" max="523" width="6.5703125" style="1" customWidth="1"/>
    <col min="524" max="524" width="8.140625" style="1" customWidth="1"/>
    <col min="525" max="525" width="8.28515625" style="1" customWidth="1"/>
    <col min="526" max="768" width="9.140625" style="1"/>
    <col min="769" max="769" width="4.28515625" style="1" bestFit="1" customWidth="1"/>
    <col min="770" max="770" width="34.5703125" style="1" customWidth="1"/>
    <col min="771" max="771" width="15.28515625" style="1" customWidth="1"/>
    <col min="772" max="772" width="8.85546875" style="1" customWidth="1"/>
    <col min="773" max="773" width="12" style="1" customWidth="1"/>
    <col min="774" max="774" width="8.140625" style="1" customWidth="1"/>
    <col min="775" max="775" width="62" style="1" customWidth="1"/>
    <col min="776" max="776" width="13.140625" style="1" customWidth="1"/>
    <col min="777" max="777" width="77.85546875" style="1" customWidth="1"/>
    <col min="778" max="778" width="8.140625" style="1" customWidth="1"/>
    <col min="779" max="779" width="6.5703125" style="1" customWidth="1"/>
    <col min="780" max="780" width="8.140625" style="1" customWidth="1"/>
    <col min="781" max="781" width="8.28515625" style="1" customWidth="1"/>
    <col min="782" max="1024" width="9.140625" style="1"/>
    <col min="1025" max="1025" width="4.28515625" style="1" bestFit="1" customWidth="1"/>
    <col min="1026" max="1026" width="34.5703125" style="1" customWidth="1"/>
    <col min="1027" max="1027" width="15.28515625" style="1" customWidth="1"/>
    <col min="1028" max="1028" width="8.85546875" style="1" customWidth="1"/>
    <col min="1029" max="1029" width="12" style="1" customWidth="1"/>
    <col min="1030" max="1030" width="8.140625" style="1" customWidth="1"/>
    <col min="1031" max="1031" width="62" style="1" customWidth="1"/>
    <col min="1032" max="1032" width="13.140625" style="1" customWidth="1"/>
    <col min="1033" max="1033" width="77.85546875" style="1" customWidth="1"/>
    <col min="1034" max="1034" width="8.140625" style="1" customWidth="1"/>
    <col min="1035" max="1035" width="6.5703125" style="1" customWidth="1"/>
    <col min="1036" max="1036" width="8.140625" style="1" customWidth="1"/>
    <col min="1037" max="1037" width="8.28515625" style="1" customWidth="1"/>
    <col min="1038" max="1280" width="9.140625" style="1"/>
    <col min="1281" max="1281" width="4.28515625" style="1" bestFit="1" customWidth="1"/>
    <col min="1282" max="1282" width="34.5703125" style="1" customWidth="1"/>
    <col min="1283" max="1283" width="15.28515625" style="1" customWidth="1"/>
    <col min="1284" max="1284" width="8.85546875" style="1" customWidth="1"/>
    <col min="1285" max="1285" width="12" style="1" customWidth="1"/>
    <col min="1286" max="1286" width="8.140625" style="1" customWidth="1"/>
    <col min="1287" max="1287" width="62" style="1" customWidth="1"/>
    <col min="1288" max="1288" width="13.140625" style="1" customWidth="1"/>
    <col min="1289" max="1289" width="77.85546875" style="1" customWidth="1"/>
    <col min="1290" max="1290" width="8.140625" style="1" customWidth="1"/>
    <col min="1291" max="1291" width="6.5703125" style="1" customWidth="1"/>
    <col min="1292" max="1292" width="8.140625" style="1" customWidth="1"/>
    <col min="1293" max="1293" width="8.28515625" style="1" customWidth="1"/>
    <col min="1294" max="1536" width="9.140625" style="1"/>
    <col min="1537" max="1537" width="4.28515625" style="1" bestFit="1" customWidth="1"/>
    <col min="1538" max="1538" width="34.5703125" style="1" customWidth="1"/>
    <col min="1539" max="1539" width="15.28515625" style="1" customWidth="1"/>
    <col min="1540" max="1540" width="8.85546875" style="1" customWidth="1"/>
    <col min="1541" max="1541" width="12" style="1" customWidth="1"/>
    <col min="1542" max="1542" width="8.140625" style="1" customWidth="1"/>
    <col min="1543" max="1543" width="62" style="1" customWidth="1"/>
    <col min="1544" max="1544" width="13.140625" style="1" customWidth="1"/>
    <col min="1545" max="1545" width="77.85546875" style="1" customWidth="1"/>
    <col min="1546" max="1546" width="8.140625" style="1" customWidth="1"/>
    <col min="1547" max="1547" width="6.5703125" style="1" customWidth="1"/>
    <col min="1548" max="1548" width="8.140625" style="1" customWidth="1"/>
    <col min="1549" max="1549" width="8.28515625" style="1" customWidth="1"/>
    <col min="1550" max="1792" width="9.140625" style="1"/>
    <col min="1793" max="1793" width="4.28515625" style="1" bestFit="1" customWidth="1"/>
    <col min="1794" max="1794" width="34.5703125" style="1" customWidth="1"/>
    <col min="1795" max="1795" width="15.28515625" style="1" customWidth="1"/>
    <col min="1796" max="1796" width="8.85546875" style="1" customWidth="1"/>
    <col min="1797" max="1797" width="12" style="1" customWidth="1"/>
    <col min="1798" max="1798" width="8.140625" style="1" customWidth="1"/>
    <col min="1799" max="1799" width="62" style="1" customWidth="1"/>
    <col min="1800" max="1800" width="13.140625" style="1" customWidth="1"/>
    <col min="1801" max="1801" width="77.85546875" style="1" customWidth="1"/>
    <col min="1802" max="1802" width="8.140625" style="1" customWidth="1"/>
    <col min="1803" max="1803" width="6.5703125" style="1" customWidth="1"/>
    <col min="1804" max="1804" width="8.140625" style="1" customWidth="1"/>
    <col min="1805" max="1805" width="8.28515625" style="1" customWidth="1"/>
    <col min="1806" max="2048" width="9.140625" style="1"/>
    <col min="2049" max="2049" width="4.28515625" style="1" bestFit="1" customWidth="1"/>
    <col min="2050" max="2050" width="34.5703125" style="1" customWidth="1"/>
    <col min="2051" max="2051" width="15.28515625" style="1" customWidth="1"/>
    <col min="2052" max="2052" width="8.85546875" style="1" customWidth="1"/>
    <col min="2053" max="2053" width="12" style="1" customWidth="1"/>
    <col min="2054" max="2054" width="8.140625" style="1" customWidth="1"/>
    <col min="2055" max="2055" width="62" style="1" customWidth="1"/>
    <col min="2056" max="2056" width="13.140625" style="1" customWidth="1"/>
    <col min="2057" max="2057" width="77.85546875" style="1" customWidth="1"/>
    <col min="2058" max="2058" width="8.140625" style="1" customWidth="1"/>
    <col min="2059" max="2059" width="6.5703125" style="1" customWidth="1"/>
    <col min="2060" max="2060" width="8.140625" style="1" customWidth="1"/>
    <col min="2061" max="2061" width="8.28515625" style="1" customWidth="1"/>
    <col min="2062" max="2304" width="9.140625" style="1"/>
    <col min="2305" max="2305" width="4.28515625" style="1" bestFit="1" customWidth="1"/>
    <col min="2306" max="2306" width="34.5703125" style="1" customWidth="1"/>
    <col min="2307" max="2307" width="15.28515625" style="1" customWidth="1"/>
    <col min="2308" max="2308" width="8.85546875" style="1" customWidth="1"/>
    <col min="2309" max="2309" width="12" style="1" customWidth="1"/>
    <col min="2310" max="2310" width="8.140625" style="1" customWidth="1"/>
    <col min="2311" max="2311" width="62" style="1" customWidth="1"/>
    <col min="2312" max="2312" width="13.140625" style="1" customWidth="1"/>
    <col min="2313" max="2313" width="77.85546875" style="1" customWidth="1"/>
    <col min="2314" max="2314" width="8.140625" style="1" customWidth="1"/>
    <col min="2315" max="2315" width="6.5703125" style="1" customWidth="1"/>
    <col min="2316" max="2316" width="8.140625" style="1" customWidth="1"/>
    <col min="2317" max="2317" width="8.28515625" style="1" customWidth="1"/>
    <col min="2318" max="2560" width="9.140625" style="1"/>
    <col min="2561" max="2561" width="4.28515625" style="1" bestFit="1" customWidth="1"/>
    <col min="2562" max="2562" width="34.5703125" style="1" customWidth="1"/>
    <col min="2563" max="2563" width="15.28515625" style="1" customWidth="1"/>
    <col min="2564" max="2564" width="8.85546875" style="1" customWidth="1"/>
    <col min="2565" max="2565" width="12" style="1" customWidth="1"/>
    <col min="2566" max="2566" width="8.140625" style="1" customWidth="1"/>
    <col min="2567" max="2567" width="62" style="1" customWidth="1"/>
    <col min="2568" max="2568" width="13.140625" style="1" customWidth="1"/>
    <col min="2569" max="2569" width="77.85546875" style="1" customWidth="1"/>
    <col min="2570" max="2570" width="8.140625" style="1" customWidth="1"/>
    <col min="2571" max="2571" width="6.5703125" style="1" customWidth="1"/>
    <col min="2572" max="2572" width="8.140625" style="1" customWidth="1"/>
    <col min="2573" max="2573" width="8.28515625" style="1" customWidth="1"/>
    <col min="2574" max="2816" width="9.140625" style="1"/>
    <col min="2817" max="2817" width="4.28515625" style="1" bestFit="1" customWidth="1"/>
    <col min="2818" max="2818" width="34.5703125" style="1" customWidth="1"/>
    <col min="2819" max="2819" width="15.28515625" style="1" customWidth="1"/>
    <col min="2820" max="2820" width="8.85546875" style="1" customWidth="1"/>
    <col min="2821" max="2821" width="12" style="1" customWidth="1"/>
    <col min="2822" max="2822" width="8.140625" style="1" customWidth="1"/>
    <col min="2823" max="2823" width="62" style="1" customWidth="1"/>
    <col min="2824" max="2824" width="13.140625" style="1" customWidth="1"/>
    <col min="2825" max="2825" width="77.85546875" style="1" customWidth="1"/>
    <col min="2826" max="2826" width="8.140625" style="1" customWidth="1"/>
    <col min="2827" max="2827" width="6.5703125" style="1" customWidth="1"/>
    <col min="2828" max="2828" width="8.140625" style="1" customWidth="1"/>
    <col min="2829" max="2829" width="8.28515625" style="1" customWidth="1"/>
    <col min="2830" max="3072" width="9.140625" style="1"/>
    <col min="3073" max="3073" width="4.28515625" style="1" bestFit="1" customWidth="1"/>
    <col min="3074" max="3074" width="34.5703125" style="1" customWidth="1"/>
    <col min="3075" max="3075" width="15.28515625" style="1" customWidth="1"/>
    <col min="3076" max="3076" width="8.85546875" style="1" customWidth="1"/>
    <col min="3077" max="3077" width="12" style="1" customWidth="1"/>
    <col min="3078" max="3078" width="8.140625" style="1" customWidth="1"/>
    <col min="3079" max="3079" width="62" style="1" customWidth="1"/>
    <col min="3080" max="3080" width="13.140625" style="1" customWidth="1"/>
    <col min="3081" max="3081" width="77.85546875" style="1" customWidth="1"/>
    <col min="3082" max="3082" width="8.140625" style="1" customWidth="1"/>
    <col min="3083" max="3083" width="6.5703125" style="1" customWidth="1"/>
    <col min="3084" max="3084" width="8.140625" style="1" customWidth="1"/>
    <col min="3085" max="3085" width="8.28515625" style="1" customWidth="1"/>
    <col min="3086" max="3328" width="9.140625" style="1"/>
    <col min="3329" max="3329" width="4.28515625" style="1" bestFit="1" customWidth="1"/>
    <col min="3330" max="3330" width="34.5703125" style="1" customWidth="1"/>
    <col min="3331" max="3331" width="15.28515625" style="1" customWidth="1"/>
    <col min="3332" max="3332" width="8.85546875" style="1" customWidth="1"/>
    <col min="3333" max="3333" width="12" style="1" customWidth="1"/>
    <col min="3334" max="3334" width="8.140625" style="1" customWidth="1"/>
    <col min="3335" max="3335" width="62" style="1" customWidth="1"/>
    <col min="3336" max="3336" width="13.140625" style="1" customWidth="1"/>
    <col min="3337" max="3337" width="77.85546875" style="1" customWidth="1"/>
    <col min="3338" max="3338" width="8.140625" style="1" customWidth="1"/>
    <col min="3339" max="3339" width="6.5703125" style="1" customWidth="1"/>
    <col min="3340" max="3340" width="8.140625" style="1" customWidth="1"/>
    <col min="3341" max="3341" width="8.28515625" style="1" customWidth="1"/>
    <col min="3342" max="3584" width="9.140625" style="1"/>
    <col min="3585" max="3585" width="4.28515625" style="1" bestFit="1" customWidth="1"/>
    <col min="3586" max="3586" width="34.5703125" style="1" customWidth="1"/>
    <col min="3587" max="3587" width="15.28515625" style="1" customWidth="1"/>
    <col min="3588" max="3588" width="8.85546875" style="1" customWidth="1"/>
    <col min="3589" max="3589" width="12" style="1" customWidth="1"/>
    <col min="3590" max="3590" width="8.140625" style="1" customWidth="1"/>
    <col min="3591" max="3591" width="62" style="1" customWidth="1"/>
    <col min="3592" max="3592" width="13.140625" style="1" customWidth="1"/>
    <col min="3593" max="3593" width="77.85546875" style="1" customWidth="1"/>
    <col min="3594" max="3594" width="8.140625" style="1" customWidth="1"/>
    <col min="3595" max="3595" width="6.5703125" style="1" customWidth="1"/>
    <col min="3596" max="3596" width="8.140625" style="1" customWidth="1"/>
    <col min="3597" max="3597" width="8.28515625" style="1" customWidth="1"/>
    <col min="3598" max="3840" width="9.140625" style="1"/>
    <col min="3841" max="3841" width="4.28515625" style="1" bestFit="1" customWidth="1"/>
    <col min="3842" max="3842" width="34.5703125" style="1" customWidth="1"/>
    <col min="3843" max="3843" width="15.28515625" style="1" customWidth="1"/>
    <col min="3844" max="3844" width="8.85546875" style="1" customWidth="1"/>
    <col min="3845" max="3845" width="12" style="1" customWidth="1"/>
    <col min="3846" max="3846" width="8.140625" style="1" customWidth="1"/>
    <col min="3847" max="3847" width="62" style="1" customWidth="1"/>
    <col min="3848" max="3848" width="13.140625" style="1" customWidth="1"/>
    <col min="3849" max="3849" width="77.85546875" style="1" customWidth="1"/>
    <col min="3850" max="3850" width="8.140625" style="1" customWidth="1"/>
    <col min="3851" max="3851" width="6.5703125" style="1" customWidth="1"/>
    <col min="3852" max="3852" width="8.140625" style="1" customWidth="1"/>
    <col min="3853" max="3853" width="8.28515625" style="1" customWidth="1"/>
    <col min="3854" max="4096" width="9.140625" style="1"/>
    <col min="4097" max="4097" width="4.28515625" style="1" bestFit="1" customWidth="1"/>
    <col min="4098" max="4098" width="34.5703125" style="1" customWidth="1"/>
    <col min="4099" max="4099" width="15.28515625" style="1" customWidth="1"/>
    <col min="4100" max="4100" width="8.85546875" style="1" customWidth="1"/>
    <col min="4101" max="4101" width="12" style="1" customWidth="1"/>
    <col min="4102" max="4102" width="8.140625" style="1" customWidth="1"/>
    <col min="4103" max="4103" width="62" style="1" customWidth="1"/>
    <col min="4104" max="4104" width="13.140625" style="1" customWidth="1"/>
    <col min="4105" max="4105" width="77.85546875" style="1" customWidth="1"/>
    <col min="4106" max="4106" width="8.140625" style="1" customWidth="1"/>
    <col min="4107" max="4107" width="6.5703125" style="1" customWidth="1"/>
    <col min="4108" max="4108" width="8.140625" style="1" customWidth="1"/>
    <col min="4109" max="4109" width="8.28515625" style="1" customWidth="1"/>
    <col min="4110" max="4352" width="9.140625" style="1"/>
    <col min="4353" max="4353" width="4.28515625" style="1" bestFit="1" customWidth="1"/>
    <col min="4354" max="4354" width="34.5703125" style="1" customWidth="1"/>
    <col min="4355" max="4355" width="15.28515625" style="1" customWidth="1"/>
    <col min="4356" max="4356" width="8.85546875" style="1" customWidth="1"/>
    <col min="4357" max="4357" width="12" style="1" customWidth="1"/>
    <col min="4358" max="4358" width="8.140625" style="1" customWidth="1"/>
    <col min="4359" max="4359" width="62" style="1" customWidth="1"/>
    <col min="4360" max="4360" width="13.140625" style="1" customWidth="1"/>
    <col min="4361" max="4361" width="77.85546875" style="1" customWidth="1"/>
    <col min="4362" max="4362" width="8.140625" style="1" customWidth="1"/>
    <col min="4363" max="4363" width="6.5703125" style="1" customWidth="1"/>
    <col min="4364" max="4364" width="8.140625" style="1" customWidth="1"/>
    <col min="4365" max="4365" width="8.28515625" style="1" customWidth="1"/>
    <col min="4366" max="4608" width="9.140625" style="1"/>
    <col min="4609" max="4609" width="4.28515625" style="1" bestFit="1" customWidth="1"/>
    <col min="4610" max="4610" width="34.5703125" style="1" customWidth="1"/>
    <col min="4611" max="4611" width="15.28515625" style="1" customWidth="1"/>
    <col min="4612" max="4612" width="8.85546875" style="1" customWidth="1"/>
    <col min="4613" max="4613" width="12" style="1" customWidth="1"/>
    <col min="4614" max="4614" width="8.140625" style="1" customWidth="1"/>
    <col min="4615" max="4615" width="62" style="1" customWidth="1"/>
    <col min="4616" max="4616" width="13.140625" style="1" customWidth="1"/>
    <col min="4617" max="4617" width="77.85546875" style="1" customWidth="1"/>
    <col min="4618" max="4618" width="8.140625" style="1" customWidth="1"/>
    <col min="4619" max="4619" width="6.5703125" style="1" customWidth="1"/>
    <col min="4620" max="4620" width="8.140625" style="1" customWidth="1"/>
    <col min="4621" max="4621" width="8.28515625" style="1" customWidth="1"/>
    <col min="4622" max="4864" width="9.140625" style="1"/>
    <col min="4865" max="4865" width="4.28515625" style="1" bestFit="1" customWidth="1"/>
    <col min="4866" max="4866" width="34.5703125" style="1" customWidth="1"/>
    <col min="4867" max="4867" width="15.28515625" style="1" customWidth="1"/>
    <col min="4868" max="4868" width="8.85546875" style="1" customWidth="1"/>
    <col min="4869" max="4869" width="12" style="1" customWidth="1"/>
    <col min="4870" max="4870" width="8.140625" style="1" customWidth="1"/>
    <col min="4871" max="4871" width="62" style="1" customWidth="1"/>
    <col min="4872" max="4872" width="13.140625" style="1" customWidth="1"/>
    <col min="4873" max="4873" width="77.85546875" style="1" customWidth="1"/>
    <col min="4874" max="4874" width="8.140625" style="1" customWidth="1"/>
    <col min="4875" max="4875" width="6.5703125" style="1" customWidth="1"/>
    <col min="4876" max="4876" width="8.140625" style="1" customWidth="1"/>
    <col min="4877" max="4877" width="8.28515625" style="1" customWidth="1"/>
    <col min="4878" max="5120" width="9.140625" style="1"/>
    <col min="5121" max="5121" width="4.28515625" style="1" bestFit="1" customWidth="1"/>
    <col min="5122" max="5122" width="34.5703125" style="1" customWidth="1"/>
    <col min="5123" max="5123" width="15.28515625" style="1" customWidth="1"/>
    <col min="5124" max="5124" width="8.85546875" style="1" customWidth="1"/>
    <col min="5125" max="5125" width="12" style="1" customWidth="1"/>
    <col min="5126" max="5126" width="8.140625" style="1" customWidth="1"/>
    <col min="5127" max="5127" width="62" style="1" customWidth="1"/>
    <col min="5128" max="5128" width="13.140625" style="1" customWidth="1"/>
    <col min="5129" max="5129" width="77.85546875" style="1" customWidth="1"/>
    <col min="5130" max="5130" width="8.140625" style="1" customWidth="1"/>
    <col min="5131" max="5131" width="6.5703125" style="1" customWidth="1"/>
    <col min="5132" max="5132" width="8.140625" style="1" customWidth="1"/>
    <col min="5133" max="5133" width="8.28515625" style="1" customWidth="1"/>
    <col min="5134" max="5376" width="9.140625" style="1"/>
    <col min="5377" max="5377" width="4.28515625" style="1" bestFit="1" customWidth="1"/>
    <col min="5378" max="5378" width="34.5703125" style="1" customWidth="1"/>
    <col min="5379" max="5379" width="15.28515625" style="1" customWidth="1"/>
    <col min="5380" max="5380" width="8.85546875" style="1" customWidth="1"/>
    <col min="5381" max="5381" width="12" style="1" customWidth="1"/>
    <col min="5382" max="5382" width="8.140625" style="1" customWidth="1"/>
    <col min="5383" max="5383" width="62" style="1" customWidth="1"/>
    <col min="5384" max="5384" width="13.140625" style="1" customWidth="1"/>
    <col min="5385" max="5385" width="77.85546875" style="1" customWidth="1"/>
    <col min="5386" max="5386" width="8.140625" style="1" customWidth="1"/>
    <col min="5387" max="5387" width="6.5703125" style="1" customWidth="1"/>
    <col min="5388" max="5388" width="8.140625" style="1" customWidth="1"/>
    <col min="5389" max="5389" width="8.28515625" style="1" customWidth="1"/>
    <col min="5390" max="5632" width="9.140625" style="1"/>
    <col min="5633" max="5633" width="4.28515625" style="1" bestFit="1" customWidth="1"/>
    <col min="5634" max="5634" width="34.5703125" style="1" customWidth="1"/>
    <col min="5635" max="5635" width="15.28515625" style="1" customWidth="1"/>
    <col min="5636" max="5636" width="8.85546875" style="1" customWidth="1"/>
    <col min="5637" max="5637" width="12" style="1" customWidth="1"/>
    <col min="5638" max="5638" width="8.140625" style="1" customWidth="1"/>
    <col min="5639" max="5639" width="62" style="1" customWidth="1"/>
    <col min="5640" max="5640" width="13.140625" style="1" customWidth="1"/>
    <col min="5641" max="5641" width="77.85546875" style="1" customWidth="1"/>
    <col min="5642" max="5642" width="8.140625" style="1" customWidth="1"/>
    <col min="5643" max="5643" width="6.5703125" style="1" customWidth="1"/>
    <col min="5644" max="5644" width="8.140625" style="1" customWidth="1"/>
    <col min="5645" max="5645" width="8.28515625" style="1" customWidth="1"/>
    <col min="5646" max="5888" width="9.140625" style="1"/>
    <col min="5889" max="5889" width="4.28515625" style="1" bestFit="1" customWidth="1"/>
    <col min="5890" max="5890" width="34.5703125" style="1" customWidth="1"/>
    <col min="5891" max="5891" width="15.28515625" style="1" customWidth="1"/>
    <col min="5892" max="5892" width="8.85546875" style="1" customWidth="1"/>
    <col min="5893" max="5893" width="12" style="1" customWidth="1"/>
    <col min="5894" max="5894" width="8.140625" style="1" customWidth="1"/>
    <col min="5895" max="5895" width="62" style="1" customWidth="1"/>
    <col min="5896" max="5896" width="13.140625" style="1" customWidth="1"/>
    <col min="5897" max="5897" width="77.85546875" style="1" customWidth="1"/>
    <col min="5898" max="5898" width="8.140625" style="1" customWidth="1"/>
    <col min="5899" max="5899" width="6.5703125" style="1" customWidth="1"/>
    <col min="5900" max="5900" width="8.140625" style="1" customWidth="1"/>
    <col min="5901" max="5901" width="8.28515625" style="1" customWidth="1"/>
    <col min="5902" max="6144" width="9.140625" style="1"/>
    <col min="6145" max="6145" width="4.28515625" style="1" bestFit="1" customWidth="1"/>
    <col min="6146" max="6146" width="34.5703125" style="1" customWidth="1"/>
    <col min="6147" max="6147" width="15.28515625" style="1" customWidth="1"/>
    <col min="6148" max="6148" width="8.85546875" style="1" customWidth="1"/>
    <col min="6149" max="6149" width="12" style="1" customWidth="1"/>
    <col min="6150" max="6150" width="8.140625" style="1" customWidth="1"/>
    <col min="6151" max="6151" width="62" style="1" customWidth="1"/>
    <col min="6152" max="6152" width="13.140625" style="1" customWidth="1"/>
    <col min="6153" max="6153" width="77.85546875" style="1" customWidth="1"/>
    <col min="6154" max="6154" width="8.140625" style="1" customWidth="1"/>
    <col min="6155" max="6155" width="6.5703125" style="1" customWidth="1"/>
    <col min="6156" max="6156" width="8.140625" style="1" customWidth="1"/>
    <col min="6157" max="6157" width="8.28515625" style="1" customWidth="1"/>
    <col min="6158" max="6400" width="9.140625" style="1"/>
    <col min="6401" max="6401" width="4.28515625" style="1" bestFit="1" customWidth="1"/>
    <col min="6402" max="6402" width="34.5703125" style="1" customWidth="1"/>
    <col min="6403" max="6403" width="15.28515625" style="1" customWidth="1"/>
    <col min="6404" max="6404" width="8.85546875" style="1" customWidth="1"/>
    <col min="6405" max="6405" width="12" style="1" customWidth="1"/>
    <col min="6406" max="6406" width="8.140625" style="1" customWidth="1"/>
    <col min="6407" max="6407" width="62" style="1" customWidth="1"/>
    <col min="6408" max="6408" width="13.140625" style="1" customWidth="1"/>
    <col min="6409" max="6409" width="77.85546875" style="1" customWidth="1"/>
    <col min="6410" max="6410" width="8.140625" style="1" customWidth="1"/>
    <col min="6411" max="6411" width="6.5703125" style="1" customWidth="1"/>
    <col min="6412" max="6412" width="8.140625" style="1" customWidth="1"/>
    <col min="6413" max="6413" width="8.28515625" style="1" customWidth="1"/>
    <col min="6414" max="6656" width="9.140625" style="1"/>
    <col min="6657" max="6657" width="4.28515625" style="1" bestFit="1" customWidth="1"/>
    <col min="6658" max="6658" width="34.5703125" style="1" customWidth="1"/>
    <col min="6659" max="6659" width="15.28515625" style="1" customWidth="1"/>
    <col min="6660" max="6660" width="8.85546875" style="1" customWidth="1"/>
    <col min="6661" max="6661" width="12" style="1" customWidth="1"/>
    <col min="6662" max="6662" width="8.140625" style="1" customWidth="1"/>
    <col min="6663" max="6663" width="62" style="1" customWidth="1"/>
    <col min="6664" max="6664" width="13.140625" style="1" customWidth="1"/>
    <col min="6665" max="6665" width="77.85546875" style="1" customWidth="1"/>
    <col min="6666" max="6666" width="8.140625" style="1" customWidth="1"/>
    <col min="6667" max="6667" width="6.5703125" style="1" customWidth="1"/>
    <col min="6668" max="6668" width="8.140625" style="1" customWidth="1"/>
    <col min="6669" max="6669" width="8.28515625" style="1" customWidth="1"/>
    <col min="6670" max="6912" width="9.140625" style="1"/>
    <col min="6913" max="6913" width="4.28515625" style="1" bestFit="1" customWidth="1"/>
    <col min="6914" max="6914" width="34.5703125" style="1" customWidth="1"/>
    <col min="6915" max="6915" width="15.28515625" style="1" customWidth="1"/>
    <col min="6916" max="6916" width="8.85546875" style="1" customWidth="1"/>
    <col min="6917" max="6917" width="12" style="1" customWidth="1"/>
    <col min="6918" max="6918" width="8.140625" style="1" customWidth="1"/>
    <col min="6919" max="6919" width="62" style="1" customWidth="1"/>
    <col min="6920" max="6920" width="13.140625" style="1" customWidth="1"/>
    <col min="6921" max="6921" width="77.85546875" style="1" customWidth="1"/>
    <col min="6922" max="6922" width="8.140625" style="1" customWidth="1"/>
    <col min="6923" max="6923" width="6.5703125" style="1" customWidth="1"/>
    <col min="6924" max="6924" width="8.140625" style="1" customWidth="1"/>
    <col min="6925" max="6925" width="8.28515625" style="1" customWidth="1"/>
    <col min="6926" max="7168" width="9.140625" style="1"/>
    <col min="7169" max="7169" width="4.28515625" style="1" bestFit="1" customWidth="1"/>
    <col min="7170" max="7170" width="34.5703125" style="1" customWidth="1"/>
    <col min="7171" max="7171" width="15.28515625" style="1" customWidth="1"/>
    <col min="7172" max="7172" width="8.85546875" style="1" customWidth="1"/>
    <col min="7173" max="7173" width="12" style="1" customWidth="1"/>
    <col min="7174" max="7174" width="8.140625" style="1" customWidth="1"/>
    <col min="7175" max="7175" width="62" style="1" customWidth="1"/>
    <col min="7176" max="7176" width="13.140625" style="1" customWidth="1"/>
    <col min="7177" max="7177" width="77.85546875" style="1" customWidth="1"/>
    <col min="7178" max="7178" width="8.140625" style="1" customWidth="1"/>
    <col min="7179" max="7179" width="6.5703125" style="1" customWidth="1"/>
    <col min="7180" max="7180" width="8.140625" style="1" customWidth="1"/>
    <col min="7181" max="7181" width="8.28515625" style="1" customWidth="1"/>
    <col min="7182" max="7424" width="9.140625" style="1"/>
    <col min="7425" max="7425" width="4.28515625" style="1" bestFit="1" customWidth="1"/>
    <col min="7426" max="7426" width="34.5703125" style="1" customWidth="1"/>
    <col min="7427" max="7427" width="15.28515625" style="1" customWidth="1"/>
    <col min="7428" max="7428" width="8.85546875" style="1" customWidth="1"/>
    <col min="7429" max="7429" width="12" style="1" customWidth="1"/>
    <col min="7430" max="7430" width="8.140625" style="1" customWidth="1"/>
    <col min="7431" max="7431" width="62" style="1" customWidth="1"/>
    <col min="7432" max="7432" width="13.140625" style="1" customWidth="1"/>
    <col min="7433" max="7433" width="77.85546875" style="1" customWidth="1"/>
    <col min="7434" max="7434" width="8.140625" style="1" customWidth="1"/>
    <col min="7435" max="7435" width="6.5703125" style="1" customWidth="1"/>
    <col min="7436" max="7436" width="8.140625" style="1" customWidth="1"/>
    <col min="7437" max="7437" width="8.28515625" style="1" customWidth="1"/>
    <col min="7438" max="7680" width="9.140625" style="1"/>
    <col min="7681" max="7681" width="4.28515625" style="1" bestFit="1" customWidth="1"/>
    <col min="7682" max="7682" width="34.5703125" style="1" customWidth="1"/>
    <col min="7683" max="7683" width="15.28515625" style="1" customWidth="1"/>
    <col min="7684" max="7684" width="8.85546875" style="1" customWidth="1"/>
    <col min="7685" max="7685" width="12" style="1" customWidth="1"/>
    <col min="7686" max="7686" width="8.140625" style="1" customWidth="1"/>
    <col min="7687" max="7687" width="62" style="1" customWidth="1"/>
    <col min="7688" max="7688" width="13.140625" style="1" customWidth="1"/>
    <col min="7689" max="7689" width="77.85546875" style="1" customWidth="1"/>
    <col min="7690" max="7690" width="8.140625" style="1" customWidth="1"/>
    <col min="7691" max="7691" width="6.5703125" style="1" customWidth="1"/>
    <col min="7692" max="7692" width="8.140625" style="1" customWidth="1"/>
    <col min="7693" max="7693" width="8.28515625" style="1" customWidth="1"/>
    <col min="7694" max="7936" width="9.140625" style="1"/>
    <col min="7937" max="7937" width="4.28515625" style="1" bestFit="1" customWidth="1"/>
    <col min="7938" max="7938" width="34.5703125" style="1" customWidth="1"/>
    <col min="7939" max="7939" width="15.28515625" style="1" customWidth="1"/>
    <col min="7940" max="7940" width="8.85546875" style="1" customWidth="1"/>
    <col min="7941" max="7941" width="12" style="1" customWidth="1"/>
    <col min="7942" max="7942" width="8.140625" style="1" customWidth="1"/>
    <col min="7943" max="7943" width="62" style="1" customWidth="1"/>
    <col min="7944" max="7944" width="13.140625" style="1" customWidth="1"/>
    <col min="7945" max="7945" width="77.85546875" style="1" customWidth="1"/>
    <col min="7946" max="7946" width="8.140625" style="1" customWidth="1"/>
    <col min="7947" max="7947" width="6.5703125" style="1" customWidth="1"/>
    <col min="7948" max="7948" width="8.140625" style="1" customWidth="1"/>
    <col min="7949" max="7949" width="8.28515625" style="1" customWidth="1"/>
    <col min="7950" max="8192" width="9.140625" style="1"/>
    <col min="8193" max="8193" width="4.28515625" style="1" bestFit="1" customWidth="1"/>
    <col min="8194" max="8194" width="34.5703125" style="1" customWidth="1"/>
    <col min="8195" max="8195" width="15.28515625" style="1" customWidth="1"/>
    <col min="8196" max="8196" width="8.85546875" style="1" customWidth="1"/>
    <col min="8197" max="8197" width="12" style="1" customWidth="1"/>
    <col min="8198" max="8198" width="8.140625" style="1" customWidth="1"/>
    <col min="8199" max="8199" width="62" style="1" customWidth="1"/>
    <col min="8200" max="8200" width="13.140625" style="1" customWidth="1"/>
    <col min="8201" max="8201" width="77.85546875" style="1" customWidth="1"/>
    <col min="8202" max="8202" width="8.140625" style="1" customWidth="1"/>
    <col min="8203" max="8203" width="6.5703125" style="1" customWidth="1"/>
    <col min="8204" max="8204" width="8.140625" style="1" customWidth="1"/>
    <col min="8205" max="8205" width="8.28515625" style="1" customWidth="1"/>
    <col min="8206" max="8448" width="9.140625" style="1"/>
    <col min="8449" max="8449" width="4.28515625" style="1" bestFit="1" customWidth="1"/>
    <col min="8450" max="8450" width="34.5703125" style="1" customWidth="1"/>
    <col min="8451" max="8451" width="15.28515625" style="1" customWidth="1"/>
    <col min="8452" max="8452" width="8.85546875" style="1" customWidth="1"/>
    <col min="8453" max="8453" width="12" style="1" customWidth="1"/>
    <col min="8454" max="8454" width="8.140625" style="1" customWidth="1"/>
    <col min="8455" max="8455" width="62" style="1" customWidth="1"/>
    <col min="8456" max="8456" width="13.140625" style="1" customWidth="1"/>
    <col min="8457" max="8457" width="77.85546875" style="1" customWidth="1"/>
    <col min="8458" max="8458" width="8.140625" style="1" customWidth="1"/>
    <col min="8459" max="8459" width="6.5703125" style="1" customWidth="1"/>
    <col min="8460" max="8460" width="8.140625" style="1" customWidth="1"/>
    <col min="8461" max="8461" width="8.28515625" style="1" customWidth="1"/>
    <col min="8462" max="8704" width="9.140625" style="1"/>
    <col min="8705" max="8705" width="4.28515625" style="1" bestFit="1" customWidth="1"/>
    <col min="8706" max="8706" width="34.5703125" style="1" customWidth="1"/>
    <col min="8707" max="8707" width="15.28515625" style="1" customWidth="1"/>
    <col min="8708" max="8708" width="8.85546875" style="1" customWidth="1"/>
    <col min="8709" max="8709" width="12" style="1" customWidth="1"/>
    <col min="8710" max="8710" width="8.140625" style="1" customWidth="1"/>
    <col min="8711" max="8711" width="62" style="1" customWidth="1"/>
    <col min="8712" max="8712" width="13.140625" style="1" customWidth="1"/>
    <col min="8713" max="8713" width="77.85546875" style="1" customWidth="1"/>
    <col min="8714" max="8714" width="8.140625" style="1" customWidth="1"/>
    <col min="8715" max="8715" width="6.5703125" style="1" customWidth="1"/>
    <col min="8716" max="8716" width="8.140625" style="1" customWidth="1"/>
    <col min="8717" max="8717" width="8.28515625" style="1" customWidth="1"/>
    <col min="8718" max="8960" width="9.140625" style="1"/>
    <col min="8961" max="8961" width="4.28515625" style="1" bestFit="1" customWidth="1"/>
    <col min="8962" max="8962" width="34.5703125" style="1" customWidth="1"/>
    <col min="8963" max="8963" width="15.28515625" style="1" customWidth="1"/>
    <col min="8964" max="8964" width="8.85546875" style="1" customWidth="1"/>
    <col min="8965" max="8965" width="12" style="1" customWidth="1"/>
    <col min="8966" max="8966" width="8.140625" style="1" customWidth="1"/>
    <col min="8967" max="8967" width="62" style="1" customWidth="1"/>
    <col min="8968" max="8968" width="13.140625" style="1" customWidth="1"/>
    <col min="8969" max="8969" width="77.85546875" style="1" customWidth="1"/>
    <col min="8970" max="8970" width="8.140625" style="1" customWidth="1"/>
    <col min="8971" max="8971" width="6.5703125" style="1" customWidth="1"/>
    <col min="8972" max="8972" width="8.140625" style="1" customWidth="1"/>
    <col min="8973" max="8973" width="8.28515625" style="1" customWidth="1"/>
    <col min="8974" max="9216" width="9.140625" style="1"/>
    <col min="9217" max="9217" width="4.28515625" style="1" bestFit="1" customWidth="1"/>
    <col min="9218" max="9218" width="34.5703125" style="1" customWidth="1"/>
    <col min="9219" max="9219" width="15.28515625" style="1" customWidth="1"/>
    <col min="9220" max="9220" width="8.85546875" style="1" customWidth="1"/>
    <col min="9221" max="9221" width="12" style="1" customWidth="1"/>
    <col min="9222" max="9222" width="8.140625" style="1" customWidth="1"/>
    <col min="9223" max="9223" width="62" style="1" customWidth="1"/>
    <col min="9224" max="9224" width="13.140625" style="1" customWidth="1"/>
    <col min="9225" max="9225" width="77.85546875" style="1" customWidth="1"/>
    <col min="9226" max="9226" width="8.140625" style="1" customWidth="1"/>
    <col min="9227" max="9227" width="6.5703125" style="1" customWidth="1"/>
    <col min="9228" max="9228" width="8.140625" style="1" customWidth="1"/>
    <col min="9229" max="9229" width="8.28515625" style="1" customWidth="1"/>
    <col min="9230" max="9472" width="9.140625" style="1"/>
    <col min="9473" max="9473" width="4.28515625" style="1" bestFit="1" customWidth="1"/>
    <col min="9474" max="9474" width="34.5703125" style="1" customWidth="1"/>
    <col min="9475" max="9475" width="15.28515625" style="1" customWidth="1"/>
    <col min="9476" max="9476" width="8.85546875" style="1" customWidth="1"/>
    <col min="9477" max="9477" width="12" style="1" customWidth="1"/>
    <col min="9478" max="9478" width="8.140625" style="1" customWidth="1"/>
    <col min="9479" max="9479" width="62" style="1" customWidth="1"/>
    <col min="9480" max="9480" width="13.140625" style="1" customWidth="1"/>
    <col min="9481" max="9481" width="77.85546875" style="1" customWidth="1"/>
    <col min="9482" max="9482" width="8.140625" style="1" customWidth="1"/>
    <col min="9483" max="9483" width="6.5703125" style="1" customWidth="1"/>
    <col min="9484" max="9484" width="8.140625" style="1" customWidth="1"/>
    <col min="9485" max="9485" width="8.28515625" style="1" customWidth="1"/>
    <col min="9486" max="9728" width="9.140625" style="1"/>
    <col min="9729" max="9729" width="4.28515625" style="1" bestFit="1" customWidth="1"/>
    <col min="9730" max="9730" width="34.5703125" style="1" customWidth="1"/>
    <col min="9731" max="9731" width="15.28515625" style="1" customWidth="1"/>
    <col min="9732" max="9732" width="8.85546875" style="1" customWidth="1"/>
    <col min="9733" max="9733" width="12" style="1" customWidth="1"/>
    <col min="9734" max="9734" width="8.140625" style="1" customWidth="1"/>
    <col min="9735" max="9735" width="62" style="1" customWidth="1"/>
    <col min="9736" max="9736" width="13.140625" style="1" customWidth="1"/>
    <col min="9737" max="9737" width="77.85546875" style="1" customWidth="1"/>
    <col min="9738" max="9738" width="8.140625" style="1" customWidth="1"/>
    <col min="9739" max="9739" width="6.5703125" style="1" customWidth="1"/>
    <col min="9740" max="9740" width="8.140625" style="1" customWidth="1"/>
    <col min="9741" max="9741" width="8.28515625" style="1" customWidth="1"/>
    <col min="9742" max="9984" width="9.140625" style="1"/>
    <col min="9985" max="9985" width="4.28515625" style="1" bestFit="1" customWidth="1"/>
    <col min="9986" max="9986" width="34.5703125" style="1" customWidth="1"/>
    <col min="9987" max="9987" width="15.28515625" style="1" customWidth="1"/>
    <col min="9988" max="9988" width="8.85546875" style="1" customWidth="1"/>
    <col min="9989" max="9989" width="12" style="1" customWidth="1"/>
    <col min="9990" max="9990" width="8.140625" style="1" customWidth="1"/>
    <col min="9991" max="9991" width="62" style="1" customWidth="1"/>
    <col min="9992" max="9992" width="13.140625" style="1" customWidth="1"/>
    <col min="9993" max="9993" width="77.85546875" style="1" customWidth="1"/>
    <col min="9994" max="9994" width="8.140625" style="1" customWidth="1"/>
    <col min="9995" max="9995" width="6.5703125" style="1" customWidth="1"/>
    <col min="9996" max="9996" width="8.140625" style="1" customWidth="1"/>
    <col min="9997" max="9997" width="8.28515625" style="1" customWidth="1"/>
    <col min="9998" max="10240" width="9.140625" style="1"/>
    <col min="10241" max="10241" width="4.28515625" style="1" bestFit="1" customWidth="1"/>
    <col min="10242" max="10242" width="34.5703125" style="1" customWidth="1"/>
    <col min="10243" max="10243" width="15.28515625" style="1" customWidth="1"/>
    <col min="10244" max="10244" width="8.85546875" style="1" customWidth="1"/>
    <col min="10245" max="10245" width="12" style="1" customWidth="1"/>
    <col min="10246" max="10246" width="8.140625" style="1" customWidth="1"/>
    <col min="10247" max="10247" width="62" style="1" customWidth="1"/>
    <col min="10248" max="10248" width="13.140625" style="1" customWidth="1"/>
    <col min="10249" max="10249" width="77.85546875" style="1" customWidth="1"/>
    <col min="10250" max="10250" width="8.140625" style="1" customWidth="1"/>
    <col min="10251" max="10251" width="6.5703125" style="1" customWidth="1"/>
    <col min="10252" max="10252" width="8.140625" style="1" customWidth="1"/>
    <col min="10253" max="10253" width="8.28515625" style="1" customWidth="1"/>
    <col min="10254" max="10496" width="9.140625" style="1"/>
    <col min="10497" max="10497" width="4.28515625" style="1" bestFit="1" customWidth="1"/>
    <col min="10498" max="10498" width="34.5703125" style="1" customWidth="1"/>
    <col min="10499" max="10499" width="15.28515625" style="1" customWidth="1"/>
    <col min="10500" max="10500" width="8.85546875" style="1" customWidth="1"/>
    <col min="10501" max="10501" width="12" style="1" customWidth="1"/>
    <col min="10502" max="10502" width="8.140625" style="1" customWidth="1"/>
    <col min="10503" max="10503" width="62" style="1" customWidth="1"/>
    <col min="10504" max="10504" width="13.140625" style="1" customWidth="1"/>
    <col min="10505" max="10505" width="77.85546875" style="1" customWidth="1"/>
    <col min="10506" max="10506" width="8.140625" style="1" customWidth="1"/>
    <col min="10507" max="10507" width="6.5703125" style="1" customWidth="1"/>
    <col min="10508" max="10508" width="8.140625" style="1" customWidth="1"/>
    <col min="10509" max="10509" width="8.28515625" style="1" customWidth="1"/>
    <col min="10510" max="10752" width="9.140625" style="1"/>
    <col min="10753" max="10753" width="4.28515625" style="1" bestFit="1" customWidth="1"/>
    <col min="10754" max="10754" width="34.5703125" style="1" customWidth="1"/>
    <col min="10755" max="10755" width="15.28515625" style="1" customWidth="1"/>
    <col min="10756" max="10756" width="8.85546875" style="1" customWidth="1"/>
    <col min="10757" max="10757" width="12" style="1" customWidth="1"/>
    <col min="10758" max="10758" width="8.140625" style="1" customWidth="1"/>
    <col min="10759" max="10759" width="62" style="1" customWidth="1"/>
    <col min="10760" max="10760" width="13.140625" style="1" customWidth="1"/>
    <col min="10761" max="10761" width="77.85546875" style="1" customWidth="1"/>
    <col min="10762" max="10762" width="8.140625" style="1" customWidth="1"/>
    <col min="10763" max="10763" width="6.5703125" style="1" customWidth="1"/>
    <col min="10764" max="10764" width="8.140625" style="1" customWidth="1"/>
    <col min="10765" max="10765" width="8.28515625" style="1" customWidth="1"/>
    <col min="10766" max="11008" width="9.140625" style="1"/>
    <col min="11009" max="11009" width="4.28515625" style="1" bestFit="1" customWidth="1"/>
    <col min="11010" max="11010" width="34.5703125" style="1" customWidth="1"/>
    <col min="11011" max="11011" width="15.28515625" style="1" customWidth="1"/>
    <col min="11012" max="11012" width="8.85546875" style="1" customWidth="1"/>
    <col min="11013" max="11013" width="12" style="1" customWidth="1"/>
    <col min="11014" max="11014" width="8.140625" style="1" customWidth="1"/>
    <col min="11015" max="11015" width="62" style="1" customWidth="1"/>
    <col min="11016" max="11016" width="13.140625" style="1" customWidth="1"/>
    <col min="11017" max="11017" width="77.85546875" style="1" customWidth="1"/>
    <col min="11018" max="11018" width="8.140625" style="1" customWidth="1"/>
    <col min="11019" max="11019" width="6.5703125" style="1" customWidth="1"/>
    <col min="11020" max="11020" width="8.140625" style="1" customWidth="1"/>
    <col min="11021" max="11021" width="8.28515625" style="1" customWidth="1"/>
    <col min="11022" max="11264" width="9.140625" style="1"/>
    <col min="11265" max="11265" width="4.28515625" style="1" bestFit="1" customWidth="1"/>
    <col min="11266" max="11266" width="34.5703125" style="1" customWidth="1"/>
    <col min="11267" max="11267" width="15.28515625" style="1" customWidth="1"/>
    <col min="11268" max="11268" width="8.85546875" style="1" customWidth="1"/>
    <col min="11269" max="11269" width="12" style="1" customWidth="1"/>
    <col min="11270" max="11270" width="8.140625" style="1" customWidth="1"/>
    <col min="11271" max="11271" width="62" style="1" customWidth="1"/>
    <col min="11272" max="11272" width="13.140625" style="1" customWidth="1"/>
    <col min="11273" max="11273" width="77.85546875" style="1" customWidth="1"/>
    <col min="11274" max="11274" width="8.140625" style="1" customWidth="1"/>
    <col min="11275" max="11275" width="6.5703125" style="1" customWidth="1"/>
    <col min="11276" max="11276" width="8.140625" style="1" customWidth="1"/>
    <col min="11277" max="11277" width="8.28515625" style="1" customWidth="1"/>
    <col min="11278" max="11520" width="9.140625" style="1"/>
    <col min="11521" max="11521" width="4.28515625" style="1" bestFit="1" customWidth="1"/>
    <col min="11522" max="11522" width="34.5703125" style="1" customWidth="1"/>
    <col min="11523" max="11523" width="15.28515625" style="1" customWidth="1"/>
    <col min="11524" max="11524" width="8.85546875" style="1" customWidth="1"/>
    <col min="11525" max="11525" width="12" style="1" customWidth="1"/>
    <col min="11526" max="11526" width="8.140625" style="1" customWidth="1"/>
    <col min="11527" max="11527" width="62" style="1" customWidth="1"/>
    <col min="11528" max="11528" width="13.140625" style="1" customWidth="1"/>
    <col min="11529" max="11529" width="77.85546875" style="1" customWidth="1"/>
    <col min="11530" max="11530" width="8.140625" style="1" customWidth="1"/>
    <col min="11531" max="11531" width="6.5703125" style="1" customWidth="1"/>
    <col min="11532" max="11532" width="8.140625" style="1" customWidth="1"/>
    <col min="11533" max="11533" width="8.28515625" style="1" customWidth="1"/>
    <col min="11534" max="11776" width="9.140625" style="1"/>
    <col min="11777" max="11777" width="4.28515625" style="1" bestFit="1" customWidth="1"/>
    <col min="11778" max="11778" width="34.5703125" style="1" customWidth="1"/>
    <col min="11779" max="11779" width="15.28515625" style="1" customWidth="1"/>
    <col min="11780" max="11780" width="8.85546875" style="1" customWidth="1"/>
    <col min="11781" max="11781" width="12" style="1" customWidth="1"/>
    <col min="11782" max="11782" width="8.140625" style="1" customWidth="1"/>
    <col min="11783" max="11783" width="62" style="1" customWidth="1"/>
    <col min="11784" max="11784" width="13.140625" style="1" customWidth="1"/>
    <col min="11785" max="11785" width="77.85546875" style="1" customWidth="1"/>
    <col min="11786" max="11786" width="8.140625" style="1" customWidth="1"/>
    <col min="11787" max="11787" width="6.5703125" style="1" customWidth="1"/>
    <col min="11788" max="11788" width="8.140625" style="1" customWidth="1"/>
    <col min="11789" max="11789" width="8.28515625" style="1" customWidth="1"/>
    <col min="11790" max="12032" width="9.140625" style="1"/>
    <col min="12033" max="12033" width="4.28515625" style="1" bestFit="1" customWidth="1"/>
    <col min="12034" max="12034" width="34.5703125" style="1" customWidth="1"/>
    <col min="12035" max="12035" width="15.28515625" style="1" customWidth="1"/>
    <col min="12036" max="12036" width="8.85546875" style="1" customWidth="1"/>
    <col min="12037" max="12037" width="12" style="1" customWidth="1"/>
    <col min="12038" max="12038" width="8.140625" style="1" customWidth="1"/>
    <col min="12039" max="12039" width="62" style="1" customWidth="1"/>
    <col min="12040" max="12040" width="13.140625" style="1" customWidth="1"/>
    <col min="12041" max="12041" width="77.85546875" style="1" customWidth="1"/>
    <col min="12042" max="12042" width="8.140625" style="1" customWidth="1"/>
    <col min="12043" max="12043" width="6.5703125" style="1" customWidth="1"/>
    <col min="12044" max="12044" width="8.140625" style="1" customWidth="1"/>
    <col min="12045" max="12045" width="8.28515625" style="1" customWidth="1"/>
    <col min="12046" max="12288" width="9.140625" style="1"/>
    <col min="12289" max="12289" width="4.28515625" style="1" bestFit="1" customWidth="1"/>
    <col min="12290" max="12290" width="34.5703125" style="1" customWidth="1"/>
    <col min="12291" max="12291" width="15.28515625" style="1" customWidth="1"/>
    <col min="12292" max="12292" width="8.85546875" style="1" customWidth="1"/>
    <col min="12293" max="12293" width="12" style="1" customWidth="1"/>
    <col min="12294" max="12294" width="8.140625" style="1" customWidth="1"/>
    <col min="12295" max="12295" width="62" style="1" customWidth="1"/>
    <col min="12296" max="12296" width="13.140625" style="1" customWidth="1"/>
    <col min="12297" max="12297" width="77.85546875" style="1" customWidth="1"/>
    <col min="12298" max="12298" width="8.140625" style="1" customWidth="1"/>
    <col min="12299" max="12299" width="6.5703125" style="1" customWidth="1"/>
    <col min="12300" max="12300" width="8.140625" style="1" customWidth="1"/>
    <col min="12301" max="12301" width="8.28515625" style="1" customWidth="1"/>
    <col min="12302" max="12544" width="9.140625" style="1"/>
    <col min="12545" max="12545" width="4.28515625" style="1" bestFit="1" customWidth="1"/>
    <col min="12546" max="12546" width="34.5703125" style="1" customWidth="1"/>
    <col min="12547" max="12547" width="15.28515625" style="1" customWidth="1"/>
    <col min="12548" max="12548" width="8.85546875" style="1" customWidth="1"/>
    <col min="12549" max="12549" width="12" style="1" customWidth="1"/>
    <col min="12550" max="12550" width="8.140625" style="1" customWidth="1"/>
    <col min="12551" max="12551" width="62" style="1" customWidth="1"/>
    <col min="12552" max="12552" width="13.140625" style="1" customWidth="1"/>
    <col min="12553" max="12553" width="77.85546875" style="1" customWidth="1"/>
    <col min="12554" max="12554" width="8.140625" style="1" customWidth="1"/>
    <col min="12555" max="12555" width="6.5703125" style="1" customWidth="1"/>
    <col min="12556" max="12556" width="8.140625" style="1" customWidth="1"/>
    <col min="12557" max="12557" width="8.28515625" style="1" customWidth="1"/>
    <col min="12558" max="12800" width="9.140625" style="1"/>
    <col min="12801" max="12801" width="4.28515625" style="1" bestFit="1" customWidth="1"/>
    <col min="12802" max="12802" width="34.5703125" style="1" customWidth="1"/>
    <col min="12803" max="12803" width="15.28515625" style="1" customWidth="1"/>
    <col min="12804" max="12804" width="8.85546875" style="1" customWidth="1"/>
    <col min="12805" max="12805" width="12" style="1" customWidth="1"/>
    <col min="12806" max="12806" width="8.140625" style="1" customWidth="1"/>
    <col min="12807" max="12807" width="62" style="1" customWidth="1"/>
    <col min="12808" max="12808" width="13.140625" style="1" customWidth="1"/>
    <col min="12809" max="12809" width="77.85546875" style="1" customWidth="1"/>
    <col min="12810" max="12810" width="8.140625" style="1" customWidth="1"/>
    <col min="12811" max="12811" width="6.5703125" style="1" customWidth="1"/>
    <col min="12812" max="12812" width="8.140625" style="1" customWidth="1"/>
    <col min="12813" max="12813" width="8.28515625" style="1" customWidth="1"/>
    <col min="12814" max="13056" width="9.140625" style="1"/>
    <col min="13057" max="13057" width="4.28515625" style="1" bestFit="1" customWidth="1"/>
    <col min="13058" max="13058" width="34.5703125" style="1" customWidth="1"/>
    <col min="13059" max="13059" width="15.28515625" style="1" customWidth="1"/>
    <col min="13060" max="13060" width="8.85546875" style="1" customWidth="1"/>
    <col min="13061" max="13061" width="12" style="1" customWidth="1"/>
    <col min="13062" max="13062" width="8.140625" style="1" customWidth="1"/>
    <col min="13063" max="13063" width="62" style="1" customWidth="1"/>
    <col min="13064" max="13064" width="13.140625" style="1" customWidth="1"/>
    <col min="13065" max="13065" width="77.85546875" style="1" customWidth="1"/>
    <col min="13066" max="13066" width="8.140625" style="1" customWidth="1"/>
    <col min="13067" max="13067" width="6.5703125" style="1" customWidth="1"/>
    <col min="13068" max="13068" width="8.140625" style="1" customWidth="1"/>
    <col min="13069" max="13069" width="8.28515625" style="1" customWidth="1"/>
    <col min="13070" max="13312" width="9.140625" style="1"/>
    <col min="13313" max="13313" width="4.28515625" style="1" bestFit="1" customWidth="1"/>
    <col min="13314" max="13314" width="34.5703125" style="1" customWidth="1"/>
    <col min="13315" max="13315" width="15.28515625" style="1" customWidth="1"/>
    <col min="13316" max="13316" width="8.85546875" style="1" customWidth="1"/>
    <col min="13317" max="13317" width="12" style="1" customWidth="1"/>
    <col min="13318" max="13318" width="8.140625" style="1" customWidth="1"/>
    <col min="13319" max="13319" width="62" style="1" customWidth="1"/>
    <col min="13320" max="13320" width="13.140625" style="1" customWidth="1"/>
    <col min="13321" max="13321" width="77.85546875" style="1" customWidth="1"/>
    <col min="13322" max="13322" width="8.140625" style="1" customWidth="1"/>
    <col min="13323" max="13323" width="6.5703125" style="1" customWidth="1"/>
    <col min="13324" max="13324" width="8.140625" style="1" customWidth="1"/>
    <col min="13325" max="13325" width="8.28515625" style="1" customWidth="1"/>
    <col min="13326" max="13568" width="9.140625" style="1"/>
    <col min="13569" max="13569" width="4.28515625" style="1" bestFit="1" customWidth="1"/>
    <col min="13570" max="13570" width="34.5703125" style="1" customWidth="1"/>
    <col min="13571" max="13571" width="15.28515625" style="1" customWidth="1"/>
    <col min="13572" max="13572" width="8.85546875" style="1" customWidth="1"/>
    <col min="13573" max="13573" width="12" style="1" customWidth="1"/>
    <col min="13574" max="13574" width="8.140625" style="1" customWidth="1"/>
    <col min="13575" max="13575" width="62" style="1" customWidth="1"/>
    <col min="13576" max="13576" width="13.140625" style="1" customWidth="1"/>
    <col min="13577" max="13577" width="77.85546875" style="1" customWidth="1"/>
    <col min="13578" max="13578" width="8.140625" style="1" customWidth="1"/>
    <col min="13579" max="13579" width="6.5703125" style="1" customWidth="1"/>
    <col min="13580" max="13580" width="8.140625" style="1" customWidth="1"/>
    <col min="13581" max="13581" width="8.28515625" style="1" customWidth="1"/>
    <col min="13582" max="13824" width="9.140625" style="1"/>
    <col min="13825" max="13825" width="4.28515625" style="1" bestFit="1" customWidth="1"/>
    <col min="13826" max="13826" width="34.5703125" style="1" customWidth="1"/>
    <col min="13827" max="13827" width="15.28515625" style="1" customWidth="1"/>
    <col min="13828" max="13828" width="8.85546875" style="1" customWidth="1"/>
    <col min="13829" max="13829" width="12" style="1" customWidth="1"/>
    <col min="13830" max="13830" width="8.140625" style="1" customWidth="1"/>
    <col min="13831" max="13831" width="62" style="1" customWidth="1"/>
    <col min="13832" max="13832" width="13.140625" style="1" customWidth="1"/>
    <col min="13833" max="13833" width="77.85546875" style="1" customWidth="1"/>
    <col min="13834" max="13834" width="8.140625" style="1" customWidth="1"/>
    <col min="13835" max="13835" width="6.5703125" style="1" customWidth="1"/>
    <col min="13836" max="13836" width="8.140625" style="1" customWidth="1"/>
    <col min="13837" max="13837" width="8.28515625" style="1" customWidth="1"/>
    <col min="13838" max="14080" width="9.140625" style="1"/>
    <col min="14081" max="14081" width="4.28515625" style="1" bestFit="1" customWidth="1"/>
    <col min="14082" max="14082" width="34.5703125" style="1" customWidth="1"/>
    <col min="14083" max="14083" width="15.28515625" style="1" customWidth="1"/>
    <col min="14084" max="14084" width="8.85546875" style="1" customWidth="1"/>
    <col min="14085" max="14085" width="12" style="1" customWidth="1"/>
    <col min="14086" max="14086" width="8.140625" style="1" customWidth="1"/>
    <col min="14087" max="14087" width="62" style="1" customWidth="1"/>
    <col min="14088" max="14088" width="13.140625" style="1" customWidth="1"/>
    <col min="14089" max="14089" width="77.85546875" style="1" customWidth="1"/>
    <col min="14090" max="14090" width="8.140625" style="1" customWidth="1"/>
    <col min="14091" max="14091" width="6.5703125" style="1" customWidth="1"/>
    <col min="14092" max="14092" width="8.140625" style="1" customWidth="1"/>
    <col min="14093" max="14093" width="8.28515625" style="1" customWidth="1"/>
    <col min="14094" max="14336" width="9.140625" style="1"/>
    <col min="14337" max="14337" width="4.28515625" style="1" bestFit="1" customWidth="1"/>
    <col min="14338" max="14338" width="34.5703125" style="1" customWidth="1"/>
    <col min="14339" max="14339" width="15.28515625" style="1" customWidth="1"/>
    <col min="14340" max="14340" width="8.85546875" style="1" customWidth="1"/>
    <col min="14341" max="14341" width="12" style="1" customWidth="1"/>
    <col min="14342" max="14342" width="8.140625" style="1" customWidth="1"/>
    <col min="14343" max="14343" width="62" style="1" customWidth="1"/>
    <col min="14344" max="14344" width="13.140625" style="1" customWidth="1"/>
    <col min="14345" max="14345" width="77.85546875" style="1" customWidth="1"/>
    <col min="14346" max="14346" width="8.140625" style="1" customWidth="1"/>
    <col min="14347" max="14347" width="6.5703125" style="1" customWidth="1"/>
    <col min="14348" max="14348" width="8.140625" style="1" customWidth="1"/>
    <col min="14349" max="14349" width="8.28515625" style="1" customWidth="1"/>
    <col min="14350" max="14592" width="9.140625" style="1"/>
    <col min="14593" max="14593" width="4.28515625" style="1" bestFit="1" customWidth="1"/>
    <col min="14594" max="14594" width="34.5703125" style="1" customWidth="1"/>
    <col min="14595" max="14595" width="15.28515625" style="1" customWidth="1"/>
    <col min="14596" max="14596" width="8.85546875" style="1" customWidth="1"/>
    <col min="14597" max="14597" width="12" style="1" customWidth="1"/>
    <col min="14598" max="14598" width="8.140625" style="1" customWidth="1"/>
    <col min="14599" max="14599" width="62" style="1" customWidth="1"/>
    <col min="14600" max="14600" width="13.140625" style="1" customWidth="1"/>
    <col min="14601" max="14601" width="77.85546875" style="1" customWidth="1"/>
    <col min="14602" max="14602" width="8.140625" style="1" customWidth="1"/>
    <col min="14603" max="14603" width="6.5703125" style="1" customWidth="1"/>
    <col min="14604" max="14604" width="8.140625" style="1" customWidth="1"/>
    <col min="14605" max="14605" width="8.28515625" style="1" customWidth="1"/>
    <col min="14606" max="14848" width="9.140625" style="1"/>
    <col min="14849" max="14849" width="4.28515625" style="1" bestFit="1" customWidth="1"/>
    <col min="14850" max="14850" width="34.5703125" style="1" customWidth="1"/>
    <col min="14851" max="14851" width="15.28515625" style="1" customWidth="1"/>
    <col min="14852" max="14852" width="8.85546875" style="1" customWidth="1"/>
    <col min="14853" max="14853" width="12" style="1" customWidth="1"/>
    <col min="14854" max="14854" width="8.140625" style="1" customWidth="1"/>
    <col min="14855" max="14855" width="62" style="1" customWidth="1"/>
    <col min="14856" max="14856" width="13.140625" style="1" customWidth="1"/>
    <col min="14857" max="14857" width="77.85546875" style="1" customWidth="1"/>
    <col min="14858" max="14858" width="8.140625" style="1" customWidth="1"/>
    <col min="14859" max="14859" width="6.5703125" style="1" customWidth="1"/>
    <col min="14860" max="14860" width="8.140625" style="1" customWidth="1"/>
    <col min="14861" max="14861" width="8.28515625" style="1" customWidth="1"/>
    <col min="14862" max="15104" width="9.140625" style="1"/>
    <col min="15105" max="15105" width="4.28515625" style="1" bestFit="1" customWidth="1"/>
    <col min="15106" max="15106" width="34.5703125" style="1" customWidth="1"/>
    <col min="15107" max="15107" width="15.28515625" style="1" customWidth="1"/>
    <col min="15108" max="15108" width="8.85546875" style="1" customWidth="1"/>
    <col min="15109" max="15109" width="12" style="1" customWidth="1"/>
    <col min="15110" max="15110" width="8.140625" style="1" customWidth="1"/>
    <col min="15111" max="15111" width="62" style="1" customWidth="1"/>
    <col min="15112" max="15112" width="13.140625" style="1" customWidth="1"/>
    <col min="15113" max="15113" width="77.85546875" style="1" customWidth="1"/>
    <col min="15114" max="15114" width="8.140625" style="1" customWidth="1"/>
    <col min="15115" max="15115" width="6.5703125" style="1" customWidth="1"/>
    <col min="15116" max="15116" width="8.140625" style="1" customWidth="1"/>
    <col min="15117" max="15117" width="8.28515625" style="1" customWidth="1"/>
    <col min="15118" max="15360" width="9.140625" style="1"/>
    <col min="15361" max="15361" width="4.28515625" style="1" bestFit="1" customWidth="1"/>
    <col min="15362" max="15362" width="34.5703125" style="1" customWidth="1"/>
    <col min="15363" max="15363" width="15.28515625" style="1" customWidth="1"/>
    <col min="15364" max="15364" width="8.85546875" style="1" customWidth="1"/>
    <col min="15365" max="15365" width="12" style="1" customWidth="1"/>
    <col min="15366" max="15366" width="8.140625" style="1" customWidth="1"/>
    <col min="15367" max="15367" width="62" style="1" customWidth="1"/>
    <col min="15368" max="15368" width="13.140625" style="1" customWidth="1"/>
    <col min="15369" max="15369" width="77.85546875" style="1" customWidth="1"/>
    <col min="15370" max="15370" width="8.140625" style="1" customWidth="1"/>
    <col min="15371" max="15371" width="6.5703125" style="1" customWidth="1"/>
    <col min="15372" max="15372" width="8.140625" style="1" customWidth="1"/>
    <col min="15373" max="15373" width="8.28515625" style="1" customWidth="1"/>
    <col min="15374" max="15616" width="9.140625" style="1"/>
    <col min="15617" max="15617" width="4.28515625" style="1" bestFit="1" customWidth="1"/>
    <col min="15618" max="15618" width="34.5703125" style="1" customWidth="1"/>
    <col min="15619" max="15619" width="15.28515625" style="1" customWidth="1"/>
    <col min="15620" max="15620" width="8.85546875" style="1" customWidth="1"/>
    <col min="15621" max="15621" width="12" style="1" customWidth="1"/>
    <col min="15622" max="15622" width="8.140625" style="1" customWidth="1"/>
    <col min="15623" max="15623" width="62" style="1" customWidth="1"/>
    <col min="15624" max="15624" width="13.140625" style="1" customWidth="1"/>
    <col min="15625" max="15625" width="77.85546875" style="1" customWidth="1"/>
    <col min="15626" max="15626" width="8.140625" style="1" customWidth="1"/>
    <col min="15627" max="15627" width="6.5703125" style="1" customWidth="1"/>
    <col min="15628" max="15628" width="8.140625" style="1" customWidth="1"/>
    <col min="15629" max="15629" width="8.28515625" style="1" customWidth="1"/>
    <col min="15630" max="15872" width="9.140625" style="1"/>
    <col min="15873" max="15873" width="4.28515625" style="1" bestFit="1" customWidth="1"/>
    <col min="15874" max="15874" width="34.5703125" style="1" customWidth="1"/>
    <col min="15875" max="15875" width="15.28515625" style="1" customWidth="1"/>
    <col min="15876" max="15876" width="8.85546875" style="1" customWidth="1"/>
    <col min="15877" max="15877" width="12" style="1" customWidth="1"/>
    <col min="15878" max="15878" width="8.140625" style="1" customWidth="1"/>
    <col min="15879" max="15879" width="62" style="1" customWidth="1"/>
    <col min="15880" max="15880" width="13.140625" style="1" customWidth="1"/>
    <col min="15881" max="15881" width="77.85546875" style="1" customWidth="1"/>
    <col min="15882" max="15882" width="8.140625" style="1" customWidth="1"/>
    <col min="15883" max="15883" width="6.5703125" style="1" customWidth="1"/>
    <col min="15884" max="15884" width="8.140625" style="1" customWidth="1"/>
    <col min="15885" max="15885" width="8.28515625" style="1" customWidth="1"/>
    <col min="15886" max="16128" width="9.140625" style="1"/>
    <col min="16129" max="16129" width="4.28515625" style="1" bestFit="1" customWidth="1"/>
    <col min="16130" max="16130" width="34.5703125" style="1" customWidth="1"/>
    <col min="16131" max="16131" width="15.28515625" style="1" customWidth="1"/>
    <col min="16132" max="16132" width="8.85546875" style="1" customWidth="1"/>
    <col min="16133" max="16133" width="12" style="1" customWidth="1"/>
    <col min="16134" max="16134" width="8.140625" style="1" customWidth="1"/>
    <col min="16135" max="16135" width="62" style="1" customWidth="1"/>
    <col min="16136" max="16136" width="13.140625" style="1" customWidth="1"/>
    <col min="16137" max="16137" width="77.85546875" style="1" customWidth="1"/>
    <col min="16138" max="16138" width="8.140625" style="1" customWidth="1"/>
    <col min="16139" max="16139" width="6.5703125" style="1" customWidth="1"/>
    <col min="16140" max="16140" width="8.140625" style="1" customWidth="1"/>
    <col min="16141" max="16141" width="8.28515625" style="1" customWidth="1"/>
    <col min="16142" max="16384" width="9.140625" style="1"/>
  </cols>
  <sheetData>
    <row r="1" spans="1:63" ht="15" x14ac:dyDescent="0.2">
      <c r="B1" s="2" t="s">
        <v>0</v>
      </c>
      <c r="C1" s="3">
        <f>SUM(E4:E3929)</f>
        <v>315</v>
      </c>
      <c r="G1" s="3" t="s">
        <v>1</v>
      </c>
      <c r="H1" s="3">
        <f>SUM(L4:L3929)</f>
        <v>0</v>
      </c>
      <c r="I1" s="7" t="s">
        <v>2</v>
      </c>
      <c r="J1" s="8">
        <f>COUNT(E4:E3929)</f>
        <v>5</v>
      </c>
      <c r="K1" s="9"/>
      <c r="L1" s="106" t="s">
        <v>3</v>
      </c>
      <c r="M1" s="106"/>
      <c r="N1" s="106"/>
      <c r="O1" s="10">
        <f>COUNT(L4:L3929)</f>
        <v>0</v>
      </c>
    </row>
    <row r="2" spans="1:63" s="11" customFormat="1" ht="12.75" customHeight="1" x14ac:dyDescent="0.2">
      <c r="B2" s="107" t="s">
        <v>4</v>
      </c>
      <c r="C2" s="107"/>
      <c r="D2" s="107"/>
      <c r="E2" s="107"/>
      <c r="F2" s="107"/>
      <c r="G2" s="107"/>
      <c r="H2" s="107"/>
      <c r="I2" s="107"/>
      <c r="J2" s="107"/>
      <c r="K2" s="107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</row>
    <row r="3" spans="1:63" s="11" customFormat="1" ht="47.25" x14ac:dyDescent="0.2">
      <c r="A3" s="11" t="s">
        <v>5</v>
      </c>
      <c r="B3" s="14" t="s">
        <v>6</v>
      </c>
      <c r="C3" s="15" t="s">
        <v>7</v>
      </c>
      <c r="D3" s="16" t="s">
        <v>8</v>
      </c>
      <c r="E3" s="17" t="s">
        <v>9</v>
      </c>
      <c r="F3" s="18" t="s">
        <v>10</v>
      </c>
      <c r="G3" s="17" t="s">
        <v>11</v>
      </c>
      <c r="H3" s="19" t="s">
        <v>12</v>
      </c>
      <c r="I3" s="20" t="s">
        <v>13</v>
      </c>
      <c r="J3" s="17" t="s">
        <v>14</v>
      </c>
      <c r="K3" s="17" t="s">
        <v>15</v>
      </c>
      <c r="L3" s="21" t="s">
        <v>16</v>
      </c>
      <c r="M3" s="22" t="s">
        <v>17</v>
      </c>
      <c r="N3" s="23" t="s">
        <v>18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</row>
    <row r="4" spans="1:63" s="32" customFormat="1" ht="33.75" x14ac:dyDescent="0.2">
      <c r="A4" s="24" t="s">
        <v>19</v>
      </c>
      <c r="B4" s="25" t="s">
        <v>137</v>
      </c>
      <c r="C4" s="26" t="s">
        <v>138</v>
      </c>
      <c r="D4" s="27">
        <v>7.9600000000000004E-2</v>
      </c>
      <c r="E4" s="28">
        <v>50</v>
      </c>
      <c r="F4" s="29">
        <v>42874</v>
      </c>
      <c r="G4" s="30" t="s">
        <v>264</v>
      </c>
      <c r="H4" s="28" t="s">
        <v>134</v>
      </c>
      <c r="I4" s="31" t="s">
        <v>135</v>
      </c>
      <c r="J4" s="28"/>
      <c r="K4" s="28">
        <v>456</v>
      </c>
      <c r="L4" s="28"/>
      <c r="M4" s="32" t="s">
        <v>136</v>
      </c>
      <c r="N4" s="32" t="s">
        <v>24</v>
      </c>
    </row>
    <row r="5" spans="1:63" s="32" customFormat="1" ht="12" x14ac:dyDescent="0.2">
      <c r="A5" s="24" t="s">
        <v>19</v>
      </c>
      <c r="B5" s="25" t="s">
        <v>150</v>
      </c>
      <c r="C5" s="26" t="s">
        <v>151</v>
      </c>
      <c r="D5" s="27">
        <v>0.19989999999999999</v>
      </c>
      <c r="E5" s="28">
        <v>65</v>
      </c>
      <c r="F5" s="29">
        <v>42552</v>
      </c>
      <c r="G5" s="30" t="s">
        <v>152</v>
      </c>
      <c r="H5" s="28" t="s">
        <v>57</v>
      </c>
      <c r="I5" s="31"/>
      <c r="J5" s="28"/>
      <c r="K5" s="28">
        <v>404</v>
      </c>
      <c r="L5" s="28"/>
      <c r="M5" s="32" t="s">
        <v>149</v>
      </c>
      <c r="N5" s="32" t="s">
        <v>24</v>
      </c>
    </row>
    <row r="6" spans="1:63" s="32" customFormat="1" ht="12" x14ac:dyDescent="0.2">
      <c r="A6" s="24" t="s">
        <v>19</v>
      </c>
      <c r="B6" s="25" t="s">
        <v>159</v>
      </c>
      <c r="C6" s="26" t="s">
        <v>151</v>
      </c>
      <c r="D6" s="27">
        <v>0.1996</v>
      </c>
      <c r="E6" s="28">
        <v>100</v>
      </c>
      <c r="F6" s="29">
        <v>42552</v>
      </c>
      <c r="G6" s="30" t="s">
        <v>160</v>
      </c>
      <c r="H6" s="28" t="s">
        <v>158</v>
      </c>
      <c r="I6" s="31"/>
      <c r="J6" s="28"/>
      <c r="K6" s="28">
        <v>401</v>
      </c>
      <c r="L6" s="28"/>
      <c r="N6" s="32" t="s">
        <v>24</v>
      </c>
    </row>
    <row r="7" spans="1:63" s="32" customFormat="1" ht="12" x14ac:dyDescent="0.2">
      <c r="A7" s="24" t="s">
        <v>19</v>
      </c>
      <c r="B7" s="25" t="s">
        <v>163</v>
      </c>
      <c r="C7" s="26" t="s">
        <v>151</v>
      </c>
      <c r="D7" s="27">
        <v>0.2001</v>
      </c>
      <c r="E7" s="28">
        <v>100</v>
      </c>
      <c r="F7" s="29">
        <v>42552</v>
      </c>
      <c r="G7" s="30" t="s">
        <v>160</v>
      </c>
      <c r="H7" s="28" t="s">
        <v>134</v>
      </c>
      <c r="I7" s="31" t="s">
        <v>164</v>
      </c>
      <c r="J7" s="28"/>
      <c r="K7" s="28">
        <v>390</v>
      </c>
      <c r="L7" s="28"/>
      <c r="M7" s="32">
        <v>8.3000000000000007</v>
      </c>
      <c r="N7" s="32" t="s">
        <v>24</v>
      </c>
    </row>
    <row r="8" spans="1:63" s="32" customFormat="1" ht="22.5" x14ac:dyDescent="0.2">
      <c r="A8" s="24" t="s">
        <v>19</v>
      </c>
      <c r="B8" s="52" t="s">
        <v>169</v>
      </c>
      <c r="C8" s="53" t="s">
        <v>170</v>
      </c>
      <c r="D8" s="54">
        <v>9.9900000000000003E-2</v>
      </c>
      <c r="E8" s="53">
        <v>0</v>
      </c>
      <c r="F8" s="55">
        <v>43045</v>
      </c>
      <c r="G8" s="56" t="s">
        <v>171</v>
      </c>
      <c r="H8" s="53" t="s">
        <v>167</v>
      </c>
      <c r="I8" s="57" t="s">
        <v>135</v>
      </c>
      <c r="J8" s="53"/>
      <c r="K8" s="53">
        <v>794</v>
      </c>
      <c r="L8" s="28"/>
      <c r="M8" s="32" t="s">
        <v>172</v>
      </c>
      <c r="N8" s="32" t="s">
        <v>24</v>
      </c>
    </row>
  </sheetData>
  <sheetProtection selectLockedCells="1" selectUnlockedCells="1"/>
  <mergeCells count="2">
    <mergeCell ref="L1:N1"/>
    <mergeCell ref="B2:K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Unique Surfactants</vt:lpstr>
      <vt:lpstr>Sasol</vt:lpstr>
      <vt:lpstr>Sasol (Not imported) (stocks)</vt:lpstr>
      <vt:lpstr>Sasol (Not imported) (dilution)</vt:lpstr>
      <vt:lpstr>Sasol!Print_Area</vt:lpstr>
      <vt:lpstr>'Sasol (Not imported) (dilution)'!Print_Area</vt:lpstr>
      <vt:lpstr>'Sasol (Not imported) (stocks)'!Print_Area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2022-06-14T18:35:27Z</dcterms:created>
  <dcterms:modified xsi:type="dcterms:W3CDTF">2022-06-15T23:22:14Z</dcterms:modified>
</cp:coreProperties>
</file>