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la\Documents\PhD\Code\virtual_FCS\"/>
    </mc:Choice>
  </mc:AlternateContent>
  <bookViews>
    <workbookView xWindow="0" yWindow="0" windowWidth="12800" windowHeight="6180" firstSheet="3" activeTab="3"/>
  </bookViews>
  <sheets>
    <sheet name="Sheet1" sheetId="1" r:id="rId1"/>
    <sheet name="Varying sampling ratio" sheetId="2" r:id="rId2"/>
    <sheet name="Varying spot size" sheetId="3" r:id="rId3"/>
    <sheet name="All Trajectories Method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4" l="1"/>
  <c r="L7" i="4"/>
  <c r="L8" i="4"/>
  <c r="L9" i="4"/>
  <c r="L10" i="4"/>
  <c r="L5" i="4"/>
  <c r="J10" i="4"/>
  <c r="K10" i="4"/>
  <c r="J9" i="4"/>
  <c r="K9" i="4"/>
  <c r="K6" i="4"/>
  <c r="K7" i="4"/>
  <c r="K8" i="4"/>
  <c r="K5" i="4"/>
  <c r="J8" i="4"/>
  <c r="J6" i="4"/>
  <c r="J7" i="4"/>
  <c r="J5" i="4"/>
  <c r="H55" i="3" l="1"/>
  <c r="H54" i="3"/>
  <c r="H53" i="3"/>
  <c r="H44" i="3"/>
  <c r="H43" i="3"/>
  <c r="H42" i="3"/>
  <c r="H27" i="3"/>
  <c r="H26" i="3"/>
  <c r="H25" i="3"/>
  <c r="R16" i="3"/>
  <c r="R15" i="3"/>
  <c r="R14" i="3"/>
  <c r="H16" i="3"/>
  <c r="H15" i="3"/>
  <c r="H14" i="3"/>
  <c r="H5" i="3"/>
  <c r="H4" i="3"/>
  <c r="H3" i="3"/>
  <c r="H27" i="2" l="1"/>
  <c r="H26" i="2"/>
  <c r="H25" i="2"/>
  <c r="H16" i="2"/>
  <c r="H15" i="2"/>
  <c r="H14" i="2"/>
  <c r="H5" i="2"/>
  <c r="H4" i="2"/>
  <c r="H3" i="2"/>
  <c r="H398" i="1"/>
  <c r="H397" i="1"/>
  <c r="H396" i="1"/>
  <c r="H387" i="1"/>
  <c r="H386" i="1"/>
  <c r="H385" i="1"/>
  <c r="H376" i="1"/>
  <c r="H375" i="1"/>
  <c r="H374" i="1"/>
  <c r="H365" i="1"/>
  <c r="H364" i="1"/>
  <c r="H363" i="1"/>
  <c r="H354" i="1"/>
  <c r="H353" i="1"/>
  <c r="H352" i="1"/>
  <c r="H343" i="1"/>
  <c r="H342" i="1"/>
  <c r="H341" i="1"/>
  <c r="H332" i="1"/>
  <c r="H331" i="1"/>
  <c r="H330" i="1"/>
  <c r="H321" i="1"/>
  <c r="H320" i="1"/>
  <c r="H319" i="1"/>
  <c r="H310" i="1" l="1"/>
  <c r="H309" i="1"/>
  <c r="H308" i="1"/>
  <c r="H299" i="1"/>
  <c r="H298" i="1"/>
  <c r="H297" i="1"/>
  <c r="H288" i="1"/>
  <c r="H287" i="1"/>
  <c r="H286" i="1"/>
  <c r="H277" i="1"/>
  <c r="H276" i="1"/>
  <c r="H275" i="1"/>
  <c r="H266" i="1"/>
  <c r="H265" i="1"/>
  <c r="H264" i="1"/>
  <c r="H254" i="1"/>
  <c r="H253" i="1"/>
  <c r="H243" i="1"/>
  <c r="H242" i="1"/>
  <c r="H232" i="1"/>
  <c r="H231" i="1"/>
  <c r="H221" i="1"/>
  <c r="H220" i="1"/>
  <c r="H210" i="1"/>
  <c r="H209" i="1"/>
  <c r="H199" i="1"/>
  <c r="H198" i="1"/>
  <c r="H188" i="1"/>
  <c r="H187" i="1"/>
  <c r="H177" i="1"/>
  <c r="H176" i="1"/>
  <c r="H166" i="1"/>
  <c r="H165" i="1"/>
  <c r="H156" i="1"/>
  <c r="H155" i="1"/>
  <c r="H146" i="1"/>
  <c r="H145" i="1"/>
  <c r="H136" i="1"/>
  <c r="H135" i="1"/>
  <c r="H126" i="1"/>
  <c r="H125" i="1"/>
  <c r="H116" i="1"/>
  <c r="H115" i="1"/>
  <c r="H106" i="1"/>
  <c r="H105" i="1"/>
  <c r="H96" i="1"/>
  <c r="H95" i="1"/>
  <c r="H85" i="1"/>
  <c r="H84" i="1"/>
  <c r="H75" i="1"/>
  <c r="H74" i="1"/>
  <c r="H65" i="1"/>
  <c r="H64" i="1"/>
  <c r="H55" i="1"/>
  <c r="H54" i="1"/>
  <c r="H45" i="1"/>
  <c r="H44" i="1"/>
  <c r="H35" i="1"/>
  <c r="H34" i="1"/>
  <c r="H25" i="1"/>
  <c r="H24" i="1"/>
  <c r="H15" i="1"/>
  <c r="H14" i="1"/>
  <c r="H5" i="1"/>
  <c r="H4" i="1"/>
  <c r="B232" i="1"/>
  <c r="B221" i="1"/>
  <c r="B210" i="1"/>
  <c r="B199" i="1"/>
  <c r="B188" i="1"/>
  <c r="B177" i="1"/>
  <c r="B166" i="1"/>
</calcChain>
</file>

<file path=xl/sharedStrings.xml><?xml version="1.0" encoding="utf-8"?>
<sst xmlns="http://schemas.openxmlformats.org/spreadsheetml/2006/main" count="926" uniqueCount="45">
  <si>
    <t>Simulation Parameters</t>
  </si>
  <si>
    <t>D</t>
  </si>
  <si>
    <t>N_SPOTS</t>
  </si>
  <si>
    <t>Sampling Ratio</t>
  </si>
  <si>
    <t>N_Walkers</t>
  </si>
  <si>
    <t>Random walk time</t>
  </si>
  <si>
    <t>FWHM</t>
  </si>
  <si>
    <t>Cutoff</t>
  </si>
  <si>
    <t>BIN_SIZE</t>
  </si>
  <si>
    <t>Binned</t>
  </si>
  <si>
    <t>Summed</t>
  </si>
  <si>
    <t>Error</t>
  </si>
  <si>
    <t>Results (0.5 crossing)</t>
  </si>
  <si>
    <t>Notes</t>
  </si>
  <si>
    <t>Doesn't seem to reach tail end of sigmoid</t>
  </si>
  <si>
    <t>Summed data is very noisy. May get better results with a larger bin size.</t>
  </si>
  <si>
    <t>Still not quite catching the tail end. Seems to be a large drop at the beginning over the first ~50 timesteps before the sigmoid</t>
  </si>
  <si>
    <t>Set bin size so there's only one bin, and reduced N_SPOTS to 4 so it maps evenly to the number of cores I have available.</t>
  </si>
  <si>
    <t>This is great!!</t>
  </si>
  <si>
    <t>Still only 1 bin per spot</t>
  </si>
  <si>
    <t>Changed to 2 bins per spot</t>
  </si>
  <si>
    <t>Changed to 5 bins per spot. Fewer bins seems to give better results.</t>
  </si>
  <si>
    <t>"dat_1.pkl"</t>
  </si>
  <si>
    <t>Changed walk time to 10k, should still catch tail end of sigmoid</t>
  </si>
  <si>
    <t>dat_2.pkl</t>
  </si>
  <si>
    <t>Just increasing sampling ratio seems to be worse</t>
  </si>
  <si>
    <t>Introduces significantly more error, but manually pulling out the 1 abnormal spot made D = 6.881 +- 2.7134</t>
  </si>
  <si>
    <t>-----------</t>
  </si>
  <si>
    <t>-------------</t>
  </si>
  <si>
    <t>Binning does not seem to be useful</t>
  </si>
  <si>
    <t>Increased spot FWHM to 50</t>
  </si>
  <si>
    <t>Increased SR to 50%, summed got much worse. Also changed initial guess of fsolve to tauD, which improved calculation of crossing time</t>
  </si>
  <si>
    <t>Spot range</t>
  </si>
  <si>
    <t>Spot range previously was +- 500, which exceeded the RMSD of 400 for T=10,000 and D=4.  This only has a chance of being an issue, if the spots are placed outside that range, but better not risk it.</t>
  </si>
  <si>
    <t>This plot shows the strange anomalous hump.</t>
  </si>
  <si>
    <t>Reducing the sampling ratio has removed the hump</t>
  </si>
  <si>
    <t>% Error</t>
  </si>
  <si>
    <t>Avged_acorr</t>
  </si>
  <si>
    <t>Kept large spot, but reduced N_SPOTS to 4</t>
  </si>
  <si>
    <t>Has the tail hump</t>
  </si>
  <si>
    <t>Hump present</t>
  </si>
  <si>
    <t>Tail end somewhat cut off, shouldn't matter?</t>
  </si>
  <si>
    <t>Changed SR</t>
  </si>
  <si>
    <t>Individual</t>
  </si>
  <si>
    <t>Contributing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</si>
</sst>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2" xfId="0" applyBorder="1" applyAlignment="1">
      <alignment horizontal="center"/>
    </xf>
    <xf numFmtId="0" fontId="1" fillId="0" borderId="0" xfId="0" applyFont="1"/>
    <xf numFmtId="0" fontId="1" fillId="0" borderId="0" xfId="0" applyFont="1" applyFill="1" applyBorder="1" applyAlignment="1">
      <alignment horizontal="left"/>
    </xf>
    <xf numFmtId="0" fontId="0" fillId="0" borderId="0" xfId="0" quotePrefix="1" applyBorder="1"/>
    <xf numFmtId="0" fontId="0" fillId="0" borderId="5" xfId="0" quotePrefix="1" applyBorder="1"/>
    <xf numFmtId="3" fontId="0" fillId="0" borderId="0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11" fontId="0" fillId="0" borderId="7" xfId="0" applyNumberFormat="1" applyBorder="1"/>
    <xf numFmtId="0" fontId="0" fillId="0" borderId="7" xfId="0" applyBorder="1"/>
    <xf numFmtId="0" fontId="0" fillId="0" borderId="0" xfId="0" applyBorder="1" applyAlignment="1">
      <alignment horizontal="left" vertical="center" wrapText="1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</a:t>
            </a:r>
            <a:r>
              <a:rPr lang="en-US" baseline="0"/>
              <a:t> vs. FWHM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 = 4.0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Trajectories Method'!$J$5:$J$8</c:f>
              <c:numCache>
                <c:formatCode>General</c:formatCode>
                <c:ptCount val="4"/>
                <c:pt idx="0">
                  <c:v>50</c:v>
                </c:pt>
                <c:pt idx="1">
                  <c:v>25</c:v>
                </c:pt>
                <c:pt idx="2">
                  <c:v>100</c:v>
                </c:pt>
                <c:pt idx="3">
                  <c:v>200</c:v>
                </c:pt>
              </c:numCache>
            </c:numRef>
          </c:xVal>
          <c:yVal>
            <c:numRef>
              <c:f>'All Trajectories Method'!$K$5:$K$8</c:f>
              <c:numCache>
                <c:formatCode>General</c:formatCode>
                <c:ptCount val="4"/>
                <c:pt idx="0">
                  <c:v>4.1420000000000003</c:v>
                </c:pt>
                <c:pt idx="1">
                  <c:v>4.09</c:v>
                </c:pt>
                <c:pt idx="2">
                  <c:v>4.38</c:v>
                </c:pt>
                <c:pt idx="3">
                  <c:v>4.0830000000000002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5A-43C6-9361-CF7376D26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016024"/>
        <c:axId val="416017008"/>
      </c:scatterChart>
      <c:valAx>
        <c:axId val="416016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Spot FWHM (nanometers)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017008"/>
        <c:crosses val="autoZero"/>
        <c:crossBetween val="midCat"/>
      </c:valAx>
      <c:valAx>
        <c:axId val="41601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016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73025</xdr:colOff>
      <xdr:row>3</xdr:row>
      <xdr:rowOff>139700</xdr:rowOff>
    </xdr:from>
    <xdr:to>
      <xdr:col>19</xdr:col>
      <xdr:colOff>377825</xdr:colOff>
      <xdr:row>18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EFAC34-6A0F-4B20-8E1E-092D8E6F2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3"/>
  <sheetViews>
    <sheetView topLeftCell="A333" workbookViewId="0">
      <selection activeCell="D406" sqref="D406"/>
    </sheetView>
  </sheetViews>
  <sheetFormatPr defaultRowHeight="14.5" x14ac:dyDescent="0.35"/>
  <cols>
    <col min="1" max="1" width="19.81640625" bestFit="1" customWidth="1"/>
    <col min="3" max="3" width="2.26953125" customWidth="1"/>
    <col min="4" max="4" width="2.6328125" customWidth="1"/>
    <col min="5" max="5" width="11.26953125" customWidth="1"/>
    <col min="6" max="6" width="7.7265625" customWidth="1"/>
  </cols>
  <sheetData>
    <row r="1" spans="1:8" ht="15" thickBot="1" x14ac:dyDescent="0.4">
      <c r="A1" s="13" t="s">
        <v>22</v>
      </c>
    </row>
    <row r="2" spans="1:8" x14ac:dyDescent="0.35">
      <c r="A2" s="27" t="s">
        <v>0</v>
      </c>
      <c r="B2" s="28"/>
      <c r="C2" s="12"/>
      <c r="D2" s="9"/>
      <c r="E2" s="28" t="s">
        <v>12</v>
      </c>
      <c r="F2" s="28"/>
      <c r="G2" s="1"/>
    </row>
    <row r="3" spans="1:8" x14ac:dyDescent="0.35">
      <c r="A3" s="2" t="s">
        <v>1</v>
      </c>
      <c r="B3" s="3">
        <v>4</v>
      </c>
      <c r="C3" s="3"/>
      <c r="D3" s="10"/>
      <c r="E3" s="3"/>
      <c r="F3" s="3" t="s">
        <v>1</v>
      </c>
      <c r="G3" s="4" t="s">
        <v>11</v>
      </c>
      <c r="H3" t="s">
        <v>36</v>
      </c>
    </row>
    <row r="4" spans="1:8" x14ac:dyDescent="0.35">
      <c r="A4" s="5" t="s">
        <v>4</v>
      </c>
      <c r="B4" s="6">
        <v>1000</v>
      </c>
      <c r="C4" s="6"/>
      <c r="D4" s="10"/>
      <c r="E4" s="3" t="s">
        <v>9</v>
      </c>
      <c r="F4" s="3">
        <v>1083</v>
      </c>
      <c r="G4" s="4">
        <v>2339.5700000000002</v>
      </c>
      <c r="H4">
        <f>G4/F4</f>
        <v>2.1602677746999079</v>
      </c>
    </row>
    <row r="5" spans="1:8" x14ac:dyDescent="0.35">
      <c r="A5" s="2" t="s">
        <v>5</v>
      </c>
      <c r="B5" s="6">
        <v>10000</v>
      </c>
      <c r="C5" s="6"/>
      <c r="D5" s="10"/>
      <c r="E5" s="3" t="s">
        <v>10</v>
      </c>
      <c r="F5" s="3">
        <v>0.374</v>
      </c>
      <c r="G5" s="4">
        <v>0.2853</v>
      </c>
      <c r="H5">
        <f>G5/F5</f>
        <v>0.76283422459893047</v>
      </c>
    </row>
    <row r="6" spans="1:8" x14ac:dyDescent="0.35">
      <c r="A6" s="5" t="s">
        <v>8</v>
      </c>
      <c r="B6" s="6">
        <v>10</v>
      </c>
      <c r="C6" s="6"/>
      <c r="D6" s="10"/>
      <c r="E6" s="3"/>
      <c r="F6" s="3"/>
      <c r="G6" s="4"/>
    </row>
    <row r="7" spans="1:8" x14ac:dyDescent="0.35">
      <c r="A7" s="5" t="s">
        <v>2</v>
      </c>
      <c r="B7" s="6">
        <v>5</v>
      </c>
      <c r="C7" s="6"/>
      <c r="D7" s="10"/>
      <c r="E7" s="3" t="s">
        <v>13</v>
      </c>
      <c r="F7" s="3"/>
      <c r="G7" s="4"/>
    </row>
    <row r="8" spans="1:8" x14ac:dyDescent="0.35">
      <c r="A8" s="5" t="s">
        <v>3</v>
      </c>
      <c r="B8" s="6">
        <v>1</v>
      </c>
      <c r="C8" s="6"/>
      <c r="D8" s="10"/>
      <c r="E8" s="23" t="s">
        <v>14</v>
      </c>
      <c r="F8" s="23"/>
      <c r="G8" s="24"/>
    </row>
    <row r="9" spans="1:8" x14ac:dyDescent="0.35">
      <c r="A9" s="5" t="s">
        <v>6</v>
      </c>
      <c r="B9" s="6">
        <v>50</v>
      </c>
      <c r="C9" s="6"/>
      <c r="D9" s="10"/>
      <c r="E9" s="23"/>
      <c r="F9" s="23"/>
      <c r="G9" s="24"/>
    </row>
    <row r="10" spans="1:8" ht="15" thickBot="1" x14ac:dyDescent="0.4">
      <c r="A10" s="7" t="s">
        <v>7</v>
      </c>
      <c r="B10" s="8">
        <v>2.5</v>
      </c>
      <c r="C10" s="8"/>
      <c r="D10" s="11"/>
      <c r="E10" s="25"/>
      <c r="F10" s="25"/>
      <c r="G10" s="26"/>
    </row>
    <row r="11" spans="1:8" ht="15" thickBot="1" x14ac:dyDescent="0.4"/>
    <row r="12" spans="1:8" x14ac:dyDescent="0.35">
      <c r="A12" s="27" t="s">
        <v>0</v>
      </c>
      <c r="B12" s="28"/>
      <c r="C12" s="12"/>
      <c r="D12" s="9"/>
      <c r="E12" s="28" t="s">
        <v>12</v>
      </c>
      <c r="F12" s="28"/>
      <c r="G12" s="1"/>
    </row>
    <row r="13" spans="1:8" x14ac:dyDescent="0.35">
      <c r="A13" s="2" t="s">
        <v>1</v>
      </c>
      <c r="B13" s="3">
        <v>4</v>
      </c>
      <c r="C13" s="3"/>
      <c r="D13" s="10"/>
      <c r="E13" s="3"/>
      <c r="F13" s="3" t="s">
        <v>1</v>
      </c>
      <c r="G13" s="4" t="s">
        <v>11</v>
      </c>
      <c r="H13" t="s">
        <v>36</v>
      </c>
    </row>
    <row r="14" spans="1:8" x14ac:dyDescent="0.35">
      <c r="A14" s="5" t="s">
        <v>4</v>
      </c>
      <c r="B14" s="6">
        <v>1000</v>
      </c>
      <c r="C14" s="6"/>
      <c r="D14" s="10"/>
      <c r="E14" s="3" t="s">
        <v>9</v>
      </c>
      <c r="F14" s="3">
        <v>374.54599999999999</v>
      </c>
      <c r="G14" s="4">
        <v>475.63060000000002</v>
      </c>
      <c r="H14">
        <f>G14/F14</f>
        <v>1.2698856749237744</v>
      </c>
    </row>
    <row r="15" spans="1:8" x14ac:dyDescent="0.35">
      <c r="A15" s="2" t="s">
        <v>5</v>
      </c>
      <c r="B15" s="6">
        <v>10000</v>
      </c>
      <c r="C15" s="6"/>
      <c r="D15" s="10"/>
      <c r="E15" s="3" t="s">
        <v>10</v>
      </c>
      <c r="F15" s="3">
        <v>2.2919999999999998</v>
      </c>
      <c r="G15" s="4">
        <v>1.9782</v>
      </c>
      <c r="H15">
        <f>G15/F15</f>
        <v>0.86308900523560217</v>
      </c>
    </row>
    <row r="16" spans="1:8" x14ac:dyDescent="0.35">
      <c r="A16" s="5" t="s">
        <v>8</v>
      </c>
      <c r="B16" s="6">
        <v>10</v>
      </c>
      <c r="C16" s="6"/>
      <c r="D16" s="10"/>
      <c r="E16" s="3"/>
      <c r="F16" s="3"/>
      <c r="G16" s="4"/>
    </row>
    <row r="17" spans="1:8" x14ac:dyDescent="0.35">
      <c r="A17" s="5" t="s">
        <v>2</v>
      </c>
      <c r="B17" s="6">
        <v>5</v>
      </c>
      <c r="C17" s="6"/>
      <c r="D17" s="10"/>
      <c r="E17" s="3" t="s">
        <v>13</v>
      </c>
      <c r="F17" s="3"/>
      <c r="G17" s="4"/>
    </row>
    <row r="18" spans="1:8" x14ac:dyDescent="0.35">
      <c r="A18" s="5" t="s">
        <v>3</v>
      </c>
      <c r="B18" s="6">
        <v>1</v>
      </c>
      <c r="C18" s="6"/>
      <c r="D18" s="10"/>
      <c r="E18" s="23" t="s">
        <v>15</v>
      </c>
      <c r="F18" s="23"/>
      <c r="G18" s="24"/>
    </row>
    <row r="19" spans="1:8" x14ac:dyDescent="0.35">
      <c r="A19" s="5" t="s">
        <v>6</v>
      </c>
      <c r="B19" s="6">
        <v>20</v>
      </c>
      <c r="C19" s="6"/>
      <c r="D19" s="10"/>
      <c r="E19" s="23"/>
      <c r="F19" s="23"/>
      <c r="G19" s="24"/>
    </row>
    <row r="20" spans="1:8" ht="15" thickBot="1" x14ac:dyDescent="0.4">
      <c r="A20" s="7" t="s">
        <v>7</v>
      </c>
      <c r="B20" s="8">
        <v>2.5</v>
      </c>
      <c r="C20" s="8"/>
      <c r="D20" s="11"/>
      <c r="E20" s="25"/>
      <c r="F20" s="25"/>
      <c r="G20" s="26"/>
    </row>
    <row r="21" spans="1:8" ht="15" thickBot="1" x14ac:dyDescent="0.4"/>
    <row r="22" spans="1:8" x14ac:dyDescent="0.35">
      <c r="A22" s="27" t="s">
        <v>0</v>
      </c>
      <c r="B22" s="28"/>
      <c r="C22" s="12"/>
      <c r="D22" s="9"/>
      <c r="E22" s="28" t="s">
        <v>12</v>
      </c>
      <c r="F22" s="28"/>
      <c r="G22" s="1"/>
    </row>
    <row r="23" spans="1:8" x14ac:dyDescent="0.35">
      <c r="A23" s="2" t="s">
        <v>1</v>
      </c>
      <c r="B23" s="3">
        <v>4</v>
      </c>
      <c r="C23" s="3"/>
      <c r="D23" s="10"/>
      <c r="E23" s="3"/>
      <c r="F23" s="3" t="s">
        <v>1</v>
      </c>
      <c r="G23" s="4" t="s">
        <v>11</v>
      </c>
      <c r="H23" t="s">
        <v>36</v>
      </c>
    </row>
    <row r="24" spans="1:8" x14ac:dyDescent="0.35">
      <c r="A24" s="5" t="s">
        <v>4</v>
      </c>
      <c r="B24" s="6">
        <v>1000</v>
      </c>
      <c r="C24" s="6"/>
      <c r="D24" s="10"/>
      <c r="E24" s="3" t="s">
        <v>9</v>
      </c>
      <c r="F24" s="3">
        <v>4.5949999999999998</v>
      </c>
      <c r="G24" s="4">
        <v>2.8458000000000001</v>
      </c>
      <c r="H24">
        <f>G24/F24</f>
        <v>0.61932535364526664</v>
      </c>
    </row>
    <row r="25" spans="1:8" x14ac:dyDescent="0.35">
      <c r="A25" s="2" t="s">
        <v>5</v>
      </c>
      <c r="B25" s="6">
        <v>10000</v>
      </c>
      <c r="C25" s="6"/>
      <c r="D25" s="10"/>
      <c r="E25" s="3" t="s">
        <v>10</v>
      </c>
      <c r="F25" s="3">
        <v>1.286</v>
      </c>
      <c r="G25" s="4">
        <v>0.9214</v>
      </c>
      <c r="H25">
        <f>G25/F25</f>
        <v>0.71648522550544325</v>
      </c>
    </row>
    <row r="26" spans="1:8" x14ac:dyDescent="0.35">
      <c r="A26" s="5" t="s">
        <v>8</v>
      </c>
      <c r="B26" s="6">
        <v>200</v>
      </c>
      <c r="C26" s="6"/>
      <c r="D26" s="10"/>
      <c r="E26" s="3"/>
      <c r="F26" s="3"/>
      <c r="G26" s="4"/>
    </row>
    <row r="27" spans="1:8" x14ac:dyDescent="0.35">
      <c r="A27" s="5" t="s">
        <v>2</v>
      </c>
      <c r="B27" s="6">
        <v>5</v>
      </c>
      <c r="C27" s="6"/>
      <c r="D27" s="10"/>
      <c r="E27" s="3" t="s">
        <v>13</v>
      </c>
      <c r="F27" s="3"/>
      <c r="G27" s="4"/>
    </row>
    <row r="28" spans="1:8" x14ac:dyDescent="0.35">
      <c r="A28" s="5" t="s">
        <v>3</v>
      </c>
      <c r="B28" s="6">
        <v>1</v>
      </c>
      <c r="C28" s="6"/>
      <c r="D28" s="10"/>
      <c r="E28" s="23"/>
      <c r="F28" s="23"/>
      <c r="G28" s="24"/>
    </row>
    <row r="29" spans="1:8" x14ac:dyDescent="0.35">
      <c r="A29" s="5" t="s">
        <v>6</v>
      </c>
      <c r="B29" s="6">
        <v>20</v>
      </c>
      <c r="C29" s="6"/>
      <c r="D29" s="10"/>
      <c r="E29" s="23"/>
      <c r="F29" s="23"/>
      <c r="G29" s="24"/>
    </row>
    <row r="30" spans="1:8" ht="15" thickBot="1" x14ac:dyDescent="0.4">
      <c r="A30" s="7" t="s">
        <v>7</v>
      </c>
      <c r="B30" s="8">
        <v>2.5</v>
      </c>
      <c r="C30" s="8"/>
      <c r="D30" s="11"/>
      <c r="E30" s="25"/>
      <c r="F30" s="25"/>
      <c r="G30" s="26"/>
    </row>
    <row r="31" spans="1:8" ht="15" thickBot="1" x14ac:dyDescent="0.4"/>
    <row r="32" spans="1:8" x14ac:dyDescent="0.35">
      <c r="A32" s="27" t="s">
        <v>0</v>
      </c>
      <c r="B32" s="28"/>
      <c r="C32" s="12"/>
      <c r="D32" s="9"/>
      <c r="E32" s="28" t="s">
        <v>12</v>
      </c>
      <c r="F32" s="28"/>
      <c r="G32" s="1"/>
    </row>
    <row r="33" spans="1:8" x14ac:dyDescent="0.35">
      <c r="A33" s="2" t="s">
        <v>1</v>
      </c>
      <c r="B33" s="3">
        <v>4</v>
      </c>
      <c r="C33" s="3"/>
      <c r="D33" s="10"/>
      <c r="E33" s="3"/>
      <c r="F33" s="3" t="s">
        <v>1</v>
      </c>
      <c r="G33" s="4" t="s">
        <v>11</v>
      </c>
      <c r="H33" t="s">
        <v>36</v>
      </c>
    </row>
    <row r="34" spans="1:8" x14ac:dyDescent="0.35">
      <c r="A34" s="5" t="s">
        <v>4</v>
      </c>
      <c r="B34" s="6">
        <v>1000</v>
      </c>
      <c r="C34" s="6"/>
      <c r="D34" s="10"/>
      <c r="E34" s="3" t="s">
        <v>9</v>
      </c>
      <c r="F34" s="3">
        <v>3.2280000000000002</v>
      </c>
      <c r="G34" s="4">
        <v>1.9321999999999999</v>
      </c>
      <c r="H34">
        <f>G34/F34</f>
        <v>0.59857496902106566</v>
      </c>
    </row>
    <row r="35" spans="1:8" x14ac:dyDescent="0.35">
      <c r="A35" s="2" t="s">
        <v>5</v>
      </c>
      <c r="B35" s="6">
        <v>10000</v>
      </c>
      <c r="C35" s="6"/>
      <c r="D35" s="10"/>
      <c r="E35" s="3" t="s">
        <v>10</v>
      </c>
      <c r="F35" s="3">
        <v>2.0710000000000002</v>
      </c>
      <c r="G35" s="4">
        <v>1.9629000000000001</v>
      </c>
      <c r="H35">
        <f>G35/F35</f>
        <v>0.94780299372283916</v>
      </c>
    </row>
    <row r="36" spans="1:8" x14ac:dyDescent="0.35">
      <c r="A36" s="5" t="s">
        <v>8</v>
      </c>
      <c r="B36" s="6">
        <v>500</v>
      </c>
      <c r="C36" s="6"/>
      <c r="D36" s="10"/>
      <c r="E36" s="3"/>
      <c r="F36" s="3"/>
      <c r="G36" s="4"/>
    </row>
    <row r="37" spans="1:8" x14ac:dyDescent="0.35">
      <c r="A37" s="5" t="s">
        <v>2</v>
      </c>
      <c r="B37" s="6">
        <v>5</v>
      </c>
      <c r="C37" s="6"/>
      <c r="D37" s="10"/>
      <c r="E37" s="3" t="s">
        <v>13</v>
      </c>
      <c r="F37" s="3"/>
      <c r="G37" s="4"/>
    </row>
    <row r="38" spans="1:8" x14ac:dyDescent="0.35">
      <c r="A38" s="5" t="s">
        <v>3</v>
      </c>
      <c r="B38" s="6">
        <v>1</v>
      </c>
      <c r="C38" s="6"/>
      <c r="D38" s="10"/>
      <c r="E38" s="23" t="s">
        <v>16</v>
      </c>
      <c r="F38" s="23"/>
      <c r="G38" s="24"/>
    </row>
    <row r="39" spans="1:8" x14ac:dyDescent="0.35">
      <c r="A39" s="5" t="s">
        <v>6</v>
      </c>
      <c r="B39" s="6">
        <v>20</v>
      </c>
      <c r="C39" s="6"/>
      <c r="D39" s="10"/>
      <c r="E39" s="23"/>
      <c r="F39" s="23"/>
      <c r="G39" s="24"/>
    </row>
    <row r="40" spans="1:8" ht="15" thickBot="1" x14ac:dyDescent="0.4">
      <c r="A40" s="7" t="s">
        <v>7</v>
      </c>
      <c r="B40" s="8">
        <v>2.5</v>
      </c>
      <c r="C40" s="8"/>
      <c r="D40" s="11"/>
      <c r="E40" s="25"/>
      <c r="F40" s="25"/>
      <c r="G40" s="26"/>
    </row>
    <row r="41" spans="1:8" ht="15" thickBot="1" x14ac:dyDescent="0.4"/>
    <row r="42" spans="1:8" x14ac:dyDescent="0.35">
      <c r="A42" s="27" t="s">
        <v>0</v>
      </c>
      <c r="B42" s="28"/>
      <c r="C42" s="12"/>
      <c r="D42" s="9"/>
      <c r="E42" s="28" t="s">
        <v>12</v>
      </c>
      <c r="F42" s="28"/>
      <c r="G42" s="1"/>
    </row>
    <row r="43" spans="1:8" x14ac:dyDescent="0.35">
      <c r="A43" s="2" t="s">
        <v>1</v>
      </c>
      <c r="B43" s="3">
        <v>4</v>
      </c>
      <c r="C43" s="3"/>
      <c r="D43" s="10"/>
      <c r="E43" s="3"/>
      <c r="F43" s="3" t="s">
        <v>1</v>
      </c>
      <c r="G43" s="4" t="s">
        <v>11</v>
      </c>
      <c r="H43" t="s">
        <v>36</v>
      </c>
    </row>
    <row r="44" spans="1:8" x14ac:dyDescent="0.35">
      <c r="A44" s="5" t="s">
        <v>4</v>
      </c>
      <c r="B44" s="6">
        <v>1000</v>
      </c>
      <c r="C44" s="6"/>
      <c r="D44" s="10"/>
      <c r="E44" s="3" t="s">
        <v>9</v>
      </c>
      <c r="F44" s="3">
        <v>2.5579999999999998</v>
      </c>
      <c r="G44" s="4">
        <v>2.3014000000000001</v>
      </c>
      <c r="H44">
        <f>G44/F44</f>
        <v>0.89968725566849106</v>
      </c>
    </row>
    <row r="45" spans="1:8" x14ac:dyDescent="0.35">
      <c r="A45" s="2" t="s">
        <v>5</v>
      </c>
      <c r="B45" s="6">
        <v>10000</v>
      </c>
      <c r="C45" s="6"/>
      <c r="D45" s="10"/>
      <c r="E45" s="3" t="s">
        <v>10</v>
      </c>
      <c r="F45" s="3">
        <v>2.57</v>
      </c>
      <c r="G45" s="4">
        <v>2.2887</v>
      </c>
      <c r="H45">
        <f>G45/F45</f>
        <v>0.89054474708171205</v>
      </c>
    </row>
    <row r="46" spans="1:8" x14ac:dyDescent="0.35">
      <c r="A46" s="5" t="s">
        <v>8</v>
      </c>
      <c r="B46" s="6">
        <v>1000</v>
      </c>
      <c r="C46" s="6"/>
      <c r="D46" s="10"/>
      <c r="E46" s="3"/>
      <c r="F46" s="3"/>
      <c r="G46" s="4"/>
    </row>
    <row r="47" spans="1:8" x14ac:dyDescent="0.35">
      <c r="A47" s="5" t="s">
        <v>2</v>
      </c>
      <c r="B47" s="6">
        <v>4</v>
      </c>
      <c r="C47" s="6"/>
      <c r="D47" s="10"/>
      <c r="E47" s="3" t="s">
        <v>13</v>
      </c>
      <c r="F47" s="3"/>
      <c r="G47" s="4"/>
    </row>
    <row r="48" spans="1:8" x14ac:dyDescent="0.35">
      <c r="A48" s="5" t="s">
        <v>3</v>
      </c>
      <c r="B48" s="6">
        <v>1</v>
      </c>
      <c r="C48" s="6"/>
      <c r="D48" s="10"/>
      <c r="E48" s="23" t="s">
        <v>17</v>
      </c>
      <c r="F48" s="23"/>
      <c r="G48" s="24"/>
    </row>
    <row r="49" spans="1:8" x14ac:dyDescent="0.35">
      <c r="A49" s="5" t="s">
        <v>6</v>
      </c>
      <c r="B49" s="6">
        <v>20</v>
      </c>
      <c r="C49" s="6"/>
      <c r="D49" s="10"/>
      <c r="E49" s="23"/>
      <c r="F49" s="23"/>
      <c r="G49" s="24"/>
    </row>
    <row r="50" spans="1:8" ht="15" thickBot="1" x14ac:dyDescent="0.4">
      <c r="A50" s="7" t="s">
        <v>7</v>
      </c>
      <c r="B50" s="8">
        <v>2.5</v>
      </c>
      <c r="C50" s="8"/>
      <c r="D50" s="11"/>
      <c r="E50" s="25"/>
      <c r="F50" s="25"/>
      <c r="G50" s="26"/>
    </row>
    <row r="51" spans="1:8" ht="15" thickBot="1" x14ac:dyDescent="0.4"/>
    <row r="52" spans="1:8" x14ac:dyDescent="0.35">
      <c r="A52" s="27" t="s">
        <v>0</v>
      </c>
      <c r="B52" s="28"/>
      <c r="C52" s="12"/>
      <c r="D52" s="9"/>
      <c r="E52" s="28" t="s">
        <v>12</v>
      </c>
      <c r="F52" s="28"/>
      <c r="G52" s="1"/>
    </row>
    <row r="53" spans="1:8" x14ac:dyDescent="0.35">
      <c r="A53" s="2" t="s">
        <v>1</v>
      </c>
      <c r="B53" s="3">
        <v>4</v>
      </c>
      <c r="C53" s="3"/>
      <c r="D53" s="10"/>
      <c r="E53" s="3"/>
      <c r="F53" s="3" t="s">
        <v>1</v>
      </c>
      <c r="G53" s="4" t="s">
        <v>11</v>
      </c>
      <c r="H53" t="s">
        <v>36</v>
      </c>
    </row>
    <row r="54" spans="1:8" x14ac:dyDescent="0.35">
      <c r="A54" s="5" t="s">
        <v>4</v>
      </c>
      <c r="B54" s="6">
        <v>1000</v>
      </c>
      <c r="C54" s="6"/>
      <c r="D54" s="10"/>
      <c r="E54" s="3" t="s">
        <v>9</v>
      </c>
      <c r="F54" s="3">
        <v>3.3959999999999999</v>
      </c>
      <c r="G54" s="4">
        <v>0.89439999999999997</v>
      </c>
      <c r="H54">
        <f>G54/F54</f>
        <v>0.26336866902237926</v>
      </c>
    </row>
    <row r="55" spans="1:8" x14ac:dyDescent="0.35">
      <c r="A55" s="2" t="s">
        <v>5</v>
      </c>
      <c r="B55" s="6">
        <v>50000</v>
      </c>
      <c r="C55" s="6"/>
      <c r="D55" s="10"/>
      <c r="E55" s="3" t="s">
        <v>10</v>
      </c>
      <c r="F55" s="3"/>
      <c r="G55" s="4"/>
      <c r="H55" t="e">
        <f>G55/F55</f>
        <v>#DIV/0!</v>
      </c>
    </row>
    <row r="56" spans="1:8" x14ac:dyDescent="0.35">
      <c r="A56" s="5" t="s">
        <v>8</v>
      </c>
      <c r="B56" s="6">
        <v>1000</v>
      </c>
      <c r="C56" s="6"/>
      <c r="D56" s="10"/>
      <c r="E56" s="3"/>
      <c r="F56" s="3"/>
      <c r="G56" s="4"/>
    </row>
    <row r="57" spans="1:8" x14ac:dyDescent="0.35">
      <c r="A57" s="5" t="s">
        <v>2</v>
      </c>
      <c r="B57" s="6">
        <v>4</v>
      </c>
      <c r="C57" s="6"/>
      <c r="D57" s="10"/>
      <c r="E57" s="3" t="s">
        <v>13</v>
      </c>
      <c r="F57" s="3"/>
      <c r="G57" s="4"/>
    </row>
    <row r="58" spans="1:8" x14ac:dyDescent="0.35">
      <c r="A58" s="5" t="s">
        <v>3</v>
      </c>
      <c r="B58" s="6">
        <v>0.5</v>
      </c>
      <c r="C58" s="6"/>
      <c r="D58" s="10"/>
      <c r="E58" s="23" t="s">
        <v>18</v>
      </c>
      <c r="F58" s="23"/>
      <c r="G58" s="24"/>
    </row>
    <row r="59" spans="1:8" x14ac:dyDescent="0.35">
      <c r="A59" s="5" t="s">
        <v>6</v>
      </c>
      <c r="B59" s="6">
        <v>20</v>
      </c>
      <c r="C59" s="6"/>
      <c r="D59" s="10"/>
      <c r="E59" s="23"/>
      <c r="F59" s="23"/>
      <c r="G59" s="24"/>
    </row>
    <row r="60" spans="1:8" ht="15" thickBot="1" x14ac:dyDescent="0.4">
      <c r="A60" s="7" t="s">
        <v>7</v>
      </c>
      <c r="B60" s="8">
        <v>2.5</v>
      </c>
      <c r="C60" s="8"/>
      <c r="D60" s="11"/>
      <c r="E60" s="25"/>
      <c r="F60" s="25"/>
      <c r="G60" s="26"/>
    </row>
    <row r="61" spans="1:8" ht="15" thickBot="1" x14ac:dyDescent="0.4"/>
    <row r="62" spans="1:8" x14ac:dyDescent="0.35">
      <c r="A62" s="27" t="s">
        <v>0</v>
      </c>
      <c r="B62" s="28"/>
      <c r="C62" s="12"/>
      <c r="D62" s="9"/>
      <c r="E62" s="28" t="s">
        <v>12</v>
      </c>
      <c r="F62" s="28"/>
      <c r="G62" s="1"/>
    </row>
    <row r="63" spans="1:8" x14ac:dyDescent="0.35">
      <c r="A63" s="2" t="s">
        <v>1</v>
      </c>
      <c r="B63" s="3">
        <v>4</v>
      </c>
      <c r="C63" s="3"/>
      <c r="D63" s="10"/>
      <c r="E63" s="3"/>
      <c r="F63" s="3" t="s">
        <v>1</v>
      </c>
      <c r="G63" s="4" t="s">
        <v>11</v>
      </c>
      <c r="H63" t="s">
        <v>36</v>
      </c>
    </row>
    <row r="64" spans="1:8" x14ac:dyDescent="0.35">
      <c r="A64" s="5" t="s">
        <v>4</v>
      </c>
      <c r="B64" s="6">
        <v>1000</v>
      </c>
      <c r="C64" s="6"/>
      <c r="D64" s="10"/>
      <c r="E64" s="3" t="s">
        <v>9</v>
      </c>
      <c r="F64" s="3">
        <v>2.266</v>
      </c>
      <c r="G64" s="4">
        <v>1.0462</v>
      </c>
      <c r="H64">
        <f>G64/F64</f>
        <v>0.46169461606354811</v>
      </c>
    </row>
    <row r="65" spans="1:8" x14ac:dyDescent="0.35">
      <c r="A65" s="2" t="s">
        <v>5</v>
      </c>
      <c r="B65" s="6">
        <v>10000</v>
      </c>
      <c r="C65" s="6"/>
      <c r="D65" s="10"/>
      <c r="E65" s="3" t="s">
        <v>10</v>
      </c>
      <c r="F65" s="3">
        <v>1.0309999999999999</v>
      </c>
      <c r="G65" s="4">
        <v>0.84319999999999995</v>
      </c>
      <c r="H65">
        <f>G65/F65</f>
        <v>0.81784675072744906</v>
      </c>
    </row>
    <row r="66" spans="1:8" x14ac:dyDescent="0.35">
      <c r="A66" s="5" t="s">
        <v>8</v>
      </c>
      <c r="B66" s="6">
        <v>500</v>
      </c>
      <c r="C66" s="6"/>
      <c r="D66" s="10"/>
      <c r="E66" s="3"/>
      <c r="F66" s="3"/>
      <c r="G66" s="4"/>
    </row>
    <row r="67" spans="1:8" x14ac:dyDescent="0.35">
      <c r="A67" s="5" t="s">
        <v>2</v>
      </c>
      <c r="B67" s="6">
        <v>4</v>
      </c>
      <c r="C67" s="6"/>
      <c r="D67" s="10"/>
      <c r="E67" s="3" t="s">
        <v>13</v>
      </c>
      <c r="F67" s="3"/>
      <c r="G67" s="4"/>
    </row>
    <row r="68" spans="1:8" x14ac:dyDescent="0.35">
      <c r="A68" s="5" t="s">
        <v>3</v>
      </c>
      <c r="B68" s="6">
        <v>1</v>
      </c>
      <c r="C68" s="6"/>
      <c r="D68" s="10"/>
      <c r="E68" s="23" t="s">
        <v>19</v>
      </c>
      <c r="F68" s="23"/>
      <c r="G68" s="24"/>
    </row>
    <row r="69" spans="1:8" x14ac:dyDescent="0.35">
      <c r="A69" s="5" t="s">
        <v>6</v>
      </c>
      <c r="B69" s="6">
        <v>20</v>
      </c>
      <c r="C69" s="6"/>
      <c r="D69" s="10"/>
      <c r="E69" s="23"/>
      <c r="F69" s="23"/>
      <c r="G69" s="24"/>
    </row>
    <row r="70" spans="1:8" ht="15" thickBot="1" x14ac:dyDescent="0.4">
      <c r="A70" s="7" t="s">
        <v>7</v>
      </c>
      <c r="B70" s="8">
        <v>2.5</v>
      </c>
      <c r="C70" s="8"/>
      <c r="D70" s="11"/>
      <c r="E70" s="25"/>
      <c r="F70" s="25"/>
      <c r="G70" s="26"/>
    </row>
    <row r="71" spans="1:8" ht="15" thickBot="1" x14ac:dyDescent="0.4"/>
    <row r="72" spans="1:8" x14ac:dyDescent="0.35">
      <c r="A72" s="27" t="s">
        <v>0</v>
      </c>
      <c r="B72" s="28"/>
      <c r="C72" s="12"/>
      <c r="D72" s="9"/>
      <c r="E72" s="28" t="s">
        <v>12</v>
      </c>
      <c r="F72" s="28"/>
      <c r="G72" s="1"/>
    </row>
    <row r="73" spans="1:8" x14ac:dyDescent="0.35">
      <c r="A73" s="2" t="s">
        <v>1</v>
      </c>
      <c r="B73" s="3">
        <v>4</v>
      </c>
      <c r="C73" s="3"/>
      <c r="D73" s="10"/>
      <c r="E73" s="3"/>
      <c r="F73" s="3" t="s">
        <v>1</v>
      </c>
      <c r="G73" s="4" t="s">
        <v>11</v>
      </c>
      <c r="H73" t="s">
        <v>36</v>
      </c>
    </row>
    <row r="74" spans="1:8" x14ac:dyDescent="0.35">
      <c r="A74" s="5" t="s">
        <v>4</v>
      </c>
      <c r="B74" s="6">
        <v>1000</v>
      </c>
      <c r="C74" s="6"/>
      <c r="D74" s="10"/>
      <c r="E74" s="3" t="s">
        <v>9</v>
      </c>
      <c r="F74" s="3">
        <v>4.8360000000000003</v>
      </c>
      <c r="G74" s="4">
        <v>0.70989999999999998</v>
      </c>
      <c r="H74">
        <f>G74/F74</f>
        <v>0.14679487179487177</v>
      </c>
    </row>
    <row r="75" spans="1:8" x14ac:dyDescent="0.35">
      <c r="A75" s="2" t="s">
        <v>5</v>
      </c>
      <c r="B75" s="6">
        <v>50000</v>
      </c>
      <c r="C75" s="6"/>
      <c r="D75" s="10"/>
      <c r="E75" s="3" t="s">
        <v>10</v>
      </c>
      <c r="F75" s="3">
        <v>4.1310000000000002</v>
      </c>
      <c r="G75" s="4">
        <v>0.58930000000000005</v>
      </c>
      <c r="H75">
        <f>G75/F75</f>
        <v>0.14265311062696684</v>
      </c>
    </row>
    <row r="76" spans="1:8" x14ac:dyDescent="0.35">
      <c r="A76" s="5" t="s">
        <v>8</v>
      </c>
      <c r="B76" s="6">
        <v>250</v>
      </c>
      <c r="C76" s="6"/>
      <c r="D76" s="10"/>
      <c r="E76" s="3"/>
      <c r="F76" s="3"/>
      <c r="G76" s="4"/>
    </row>
    <row r="77" spans="1:8" x14ac:dyDescent="0.35">
      <c r="A77" s="5" t="s">
        <v>2</v>
      </c>
      <c r="B77" s="6">
        <v>4</v>
      </c>
      <c r="C77" s="6"/>
      <c r="D77" s="10"/>
      <c r="E77" s="3" t="s">
        <v>13</v>
      </c>
      <c r="F77" s="3"/>
      <c r="G77" s="4"/>
    </row>
    <row r="78" spans="1:8" x14ac:dyDescent="0.35">
      <c r="A78" s="5" t="s">
        <v>3</v>
      </c>
      <c r="B78" s="6">
        <v>0.5</v>
      </c>
      <c r="C78" s="6"/>
      <c r="D78" s="10"/>
      <c r="E78" s="23" t="s">
        <v>20</v>
      </c>
      <c r="F78" s="23"/>
      <c r="G78" s="24"/>
    </row>
    <row r="79" spans="1:8" x14ac:dyDescent="0.35">
      <c r="A79" s="5" t="s">
        <v>6</v>
      </c>
      <c r="B79" s="6">
        <v>20</v>
      </c>
      <c r="C79" s="6"/>
      <c r="D79" s="10"/>
      <c r="E79" s="23"/>
      <c r="F79" s="23"/>
      <c r="G79" s="24"/>
    </row>
    <row r="80" spans="1:8" ht="15" thickBot="1" x14ac:dyDescent="0.4">
      <c r="A80" s="7" t="s">
        <v>7</v>
      </c>
      <c r="B80" s="8">
        <v>2.5</v>
      </c>
      <c r="C80" s="8"/>
      <c r="D80" s="11"/>
      <c r="E80" s="25"/>
      <c r="F80" s="25"/>
      <c r="G80" s="26"/>
    </row>
    <row r="81" spans="1:8" ht="15" thickBot="1" x14ac:dyDescent="0.4"/>
    <row r="82" spans="1:8" x14ac:dyDescent="0.35">
      <c r="A82" s="27" t="s">
        <v>0</v>
      </c>
      <c r="B82" s="28"/>
      <c r="C82" s="12"/>
      <c r="D82" s="9"/>
      <c r="E82" s="28" t="s">
        <v>12</v>
      </c>
      <c r="F82" s="28"/>
      <c r="G82" s="1"/>
    </row>
    <row r="83" spans="1:8" x14ac:dyDescent="0.35">
      <c r="A83" s="2" t="s">
        <v>1</v>
      </c>
      <c r="B83" s="3">
        <v>4</v>
      </c>
      <c r="C83" s="3"/>
      <c r="D83" s="10"/>
      <c r="E83" s="3"/>
      <c r="F83" s="3" t="s">
        <v>1</v>
      </c>
      <c r="G83" s="4" t="s">
        <v>11</v>
      </c>
      <c r="H83" t="s">
        <v>36</v>
      </c>
    </row>
    <row r="84" spans="1:8" x14ac:dyDescent="0.35">
      <c r="A84" s="5" t="s">
        <v>4</v>
      </c>
      <c r="B84" s="6">
        <v>1000</v>
      </c>
      <c r="C84" s="6"/>
      <c r="D84" s="10"/>
      <c r="E84" s="3" t="s">
        <v>9</v>
      </c>
      <c r="F84" s="3">
        <v>5.6310000000000002</v>
      </c>
      <c r="G84" s="4">
        <v>1.2430000000000001</v>
      </c>
      <c r="H84">
        <f>G84/F84</f>
        <v>0.22074231930385368</v>
      </c>
    </row>
    <row r="85" spans="1:8" x14ac:dyDescent="0.35">
      <c r="A85" s="2" t="s">
        <v>5</v>
      </c>
      <c r="B85" s="6">
        <v>50000</v>
      </c>
      <c r="C85" s="6"/>
      <c r="D85" s="10"/>
      <c r="E85" s="3" t="s">
        <v>10</v>
      </c>
      <c r="F85" s="3">
        <v>4.1459999999999999</v>
      </c>
      <c r="G85" s="4">
        <v>0.5484</v>
      </c>
      <c r="H85">
        <f>G85/F85</f>
        <v>0.13227206946454415</v>
      </c>
    </row>
    <row r="86" spans="1:8" x14ac:dyDescent="0.35">
      <c r="A86" s="5" t="s">
        <v>8</v>
      </c>
      <c r="B86" s="6">
        <v>100</v>
      </c>
      <c r="C86" s="6"/>
      <c r="D86" s="10"/>
      <c r="E86" s="3"/>
      <c r="F86" s="3"/>
      <c r="G86" s="4"/>
    </row>
    <row r="87" spans="1:8" x14ac:dyDescent="0.35">
      <c r="A87" s="5" t="s">
        <v>2</v>
      </c>
      <c r="B87" s="6">
        <v>4</v>
      </c>
      <c r="C87" s="6"/>
      <c r="D87" s="10"/>
      <c r="E87" s="3" t="s">
        <v>13</v>
      </c>
      <c r="F87" s="3"/>
      <c r="G87" s="4"/>
    </row>
    <row r="88" spans="1:8" x14ac:dyDescent="0.35">
      <c r="A88" s="5" t="s">
        <v>3</v>
      </c>
      <c r="B88" s="6">
        <v>0.5</v>
      </c>
      <c r="C88" s="6"/>
      <c r="D88" s="10"/>
      <c r="E88" s="23" t="s">
        <v>21</v>
      </c>
      <c r="F88" s="23"/>
      <c r="G88" s="24"/>
    </row>
    <row r="89" spans="1:8" x14ac:dyDescent="0.35">
      <c r="A89" s="5" t="s">
        <v>6</v>
      </c>
      <c r="B89" s="6">
        <v>20</v>
      </c>
      <c r="C89" s="6"/>
      <c r="D89" s="10"/>
      <c r="E89" s="23"/>
      <c r="F89" s="23"/>
      <c r="G89" s="24"/>
    </row>
    <row r="90" spans="1:8" ht="15" thickBot="1" x14ac:dyDescent="0.4">
      <c r="A90" s="7" t="s">
        <v>7</v>
      </c>
      <c r="B90" s="8">
        <v>2.5</v>
      </c>
      <c r="C90" s="8"/>
      <c r="D90" s="11"/>
      <c r="E90" s="25"/>
      <c r="F90" s="25"/>
      <c r="G90" s="26"/>
    </row>
    <row r="92" spans="1:8" ht="15" thickBot="1" x14ac:dyDescent="0.4">
      <c r="A92" s="14" t="s">
        <v>24</v>
      </c>
    </row>
    <row r="93" spans="1:8" x14ac:dyDescent="0.35">
      <c r="A93" s="27" t="s">
        <v>0</v>
      </c>
      <c r="B93" s="28"/>
      <c r="C93" s="12"/>
      <c r="D93" s="9"/>
      <c r="E93" s="28" t="s">
        <v>12</v>
      </c>
      <c r="F93" s="28"/>
      <c r="G93" s="1"/>
    </row>
    <row r="94" spans="1:8" x14ac:dyDescent="0.35">
      <c r="A94" s="2" t="s">
        <v>1</v>
      </c>
      <c r="B94" s="3">
        <v>4</v>
      </c>
      <c r="C94" s="3"/>
      <c r="D94" s="10"/>
      <c r="E94" s="3"/>
      <c r="F94" s="3" t="s">
        <v>1</v>
      </c>
      <c r="G94" s="4" t="s">
        <v>11</v>
      </c>
      <c r="H94" t="s">
        <v>36</v>
      </c>
    </row>
    <row r="95" spans="1:8" x14ac:dyDescent="0.35">
      <c r="A95" s="5" t="s">
        <v>4</v>
      </c>
      <c r="B95" s="6">
        <v>1000</v>
      </c>
      <c r="C95" s="6"/>
      <c r="D95" s="10"/>
      <c r="E95" s="3" t="s">
        <v>9</v>
      </c>
      <c r="F95" s="3">
        <v>6.4119999999999999</v>
      </c>
      <c r="G95" s="4">
        <v>2.7010000000000001</v>
      </c>
      <c r="H95">
        <f>G95/F95</f>
        <v>0.42124142233312539</v>
      </c>
    </row>
    <row r="96" spans="1:8" x14ac:dyDescent="0.35">
      <c r="A96" s="2" t="s">
        <v>5</v>
      </c>
      <c r="B96" s="6">
        <v>10000</v>
      </c>
      <c r="C96" s="6"/>
      <c r="D96" s="10"/>
      <c r="E96" s="3" t="s">
        <v>10</v>
      </c>
      <c r="F96" s="3">
        <v>5.8390000000000004</v>
      </c>
      <c r="G96" s="4">
        <v>2.8883000000000001</v>
      </c>
      <c r="H96">
        <f>G96/F96</f>
        <v>0.49465661928412397</v>
      </c>
    </row>
    <row r="97" spans="1:8" x14ac:dyDescent="0.35">
      <c r="A97" s="5" t="s">
        <v>8</v>
      </c>
      <c r="B97" s="6">
        <v>100</v>
      </c>
      <c r="C97" s="6"/>
      <c r="D97" s="10"/>
      <c r="E97" s="3"/>
      <c r="F97" s="3"/>
      <c r="G97" s="4"/>
    </row>
    <row r="98" spans="1:8" x14ac:dyDescent="0.35">
      <c r="A98" s="5" t="s">
        <v>2</v>
      </c>
      <c r="B98" s="6">
        <v>4</v>
      </c>
      <c r="C98" s="6"/>
      <c r="D98" s="10"/>
      <c r="E98" s="3" t="s">
        <v>13</v>
      </c>
      <c r="F98" s="3"/>
      <c r="G98" s="4"/>
    </row>
    <row r="99" spans="1:8" x14ac:dyDescent="0.35">
      <c r="A99" s="5" t="s">
        <v>3</v>
      </c>
      <c r="B99" s="6">
        <v>0.5</v>
      </c>
      <c r="C99" s="6"/>
      <c r="D99" s="10"/>
      <c r="E99" s="23" t="s">
        <v>23</v>
      </c>
      <c r="F99" s="23"/>
      <c r="G99" s="24"/>
    </row>
    <row r="100" spans="1:8" x14ac:dyDescent="0.35">
      <c r="A100" s="5" t="s">
        <v>6</v>
      </c>
      <c r="B100" s="6">
        <v>20</v>
      </c>
      <c r="C100" s="6"/>
      <c r="D100" s="10"/>
      <c r="E100" s="23"/>
      <c r="F100" s="23"/>
      <c r="G100" s="24"/>
    </row>
    <row r="101" spans="1:8" ht="15" thickBot="1" x14ac:dyDescent="0.4">
      <c r="A101" s="7" t="s">
        <v>7</v>
      </c>
      <c r="B101" s="8">
        <v>2.5</v>
      </c>
      <c r="C101" s="8"/>
      <c r="D101" s="11"/>
      <c r="E101" s="25"/>
      <c r="F101" s="25"/>
      <c r="G101" s="26"/>
    </row>
    <row r="102" spans="1:8" ht="15" thickBot="1" x14ac:dyDescent="0.4"/>
    <row r="103" spans="1:8" x14ac:dyDescent="0.35">
      <c r="A103" s="27" t="s">
        <v>0</v>
      </c>
      <c r="B103" s="28"/>
      <c r="C103" s="12"/>
      <c r="D103" s="9"/>
      <c r="E103" s="28" t="s">
        <v>12</v>
      </c>
      <c r="F103" s="28"/>
      <c r="G103" s="1"/>
    </row>
    <row r="104" spans="1:8" x14ac:dyDescent="0.35">
      <c r="A104" s="2" t="s">
        <v>1</v>
      </c>
      <c r="B104" s="3">
        <v>4</v>
      </c>
      <c r="C104" s="3"/>
      <c r="D104" s="10"/>
      <c r="E104" s="3"/>
      <c r="F104" s="3" t="s">
        <v>1</v>
      </c>
      <c r="G104" s="4" t="s">
        <v>11</v>
      </c>
      <c r="H104" t="s">
        <v>36</v>
      </c>
    </row>
    <row r="105" spans="1:8" x14ac:dyDescent="0.35">
      <c r="A105" s="5" t="s">
        <v>4</v>
      </c>
      <c r="B105" s="6">
        <v>1000</v>
      </c>
      <c r="C105" s="6"/>
      <c r="D105" s="10"/>
      <c r="E105" s="3" t="s">
        <v>9</v>
      </c>
      <c r="F105" s="3">
        <v>4.2030000000000003</v>
      </c>
      <c r="G105" s="4">
        <v>1.1865000000000001</v>
      </c>
      <c r="H105">
        <f>G105/F105</f>
        <v>0.28229835831548894</v>
      </c>
    </row>
    <row r="106" spans="1:8" x14ac:dyDescent="0.35">
      <c r="A106" s="2" t="s">
        <v>5</v>
      </c>
      <c r="B106" s="6">
        <v>10000</v>
      </c>
      <c r="C106" s="6"/>
      <c r="D106" s="10"/>
      <c r="E106" s="3" t="s">
        <v>10</v>
      </c>
      <c r="F106" s="3">
        <v>0.71399999999999997</v>
      </c>
      <c r="G106" s="4">
        <v>0.26529999999999998</v>
      </c>
      <c r="H106">
        <f>G106/F106</f>
        <v>0.3715686274509804</v>
      </c>
    </row>
    <row r="107" spans="1:8" x14ac:dyDescent="0.35">
      <c r="A107" s="5" t="s">
        <v>8</v>
      </c>
      <c r="B107" s="6">
        <v>100</v>
      </c>
      <c r="C107" s="6"/>
      <c r="D107" s="10"/>
      <c r="E107" s="3"/>
      <c r="F107" s="3"/>
      <c r="G107" s="4"/>
    </row>
    <row r="108" spans="1:8" x14ac:dyDescent="0.35">
      <c r="A108" s="5" t="s">
        <v>2</v>
      </c>
      <c r="B108" s="6">
        <v>4</v>
      </c>
      <c r="C108" s="6"/>
      <c r="D108" s="10"/>
      <c r="E108" s="3" t="s">
        <v>13</v>
      </c>
      <c r="F108" s="3"/>
      <c r="G108" s="4"/>
    </row>
    <row r="109" spans="1:8" x14ac:dyDescent="0.35">
      <c r="A109" s="5" t="s">
        <v>3</v>
      </c>
      <c r="B109" s="6">
        <v>1</v>
      </c>
      <c r="C109" s="6"/>
      <c r="D109" s="10"/>
      <c r="E109" s="23" t="s">
        <v>25</v>
      </c>
      <c r="F109" s="23"/>
      <c r="G109" s="24"/>
    </row>
    <row r="110" spans="1:8" x14ac:dyDescent="0.35">
      <c r="A110" s="5" t="s">
        <v>6</v>
      </c>
      <c r="B110" s="6">
        <v>20</v>
      </c>
      <c r="C110" s="6"/>
      <c r="D110" s="10"/>
      <c r="E110" s="23"/>
      <c r="F110" s="23"/>
      <c r="G110" s="24"/>
    </row>
    <row r="111" spans="1:8" ht="15" thickBot="1" x14ac:dyDescent="0.4">
      <c r="A111" s="7" t="s">
        <v>7</v>
      </c>
      <c r="B111" s="8">
        <v>2.5</v>
      </c>
      <c r="C111" s="8"/>
      <c r="D111" s="11"/>
      <c r="E111" s="25"/>
      <c r="F111" s="25"/>
      <c r="G111" s="26"/>
    </row>
    <row r="112" spans="1:8" ht="15" thickBot="1" x14ac:dyDescent="0.4"/>
    <row r="113" spans="1:8" x14ac:dyDescent="0.35">
      <c r="A113" s="27" t="s">
        <v>0</v>
      </c>
      <c r="B113" s="28"/>
      <c r="C113" s="12"/>
      <c r="D113" s="9"/>
      <c r="E113" s="28" t="s">
        <v>12</v>
      </c>
      <c r="F113" s="28"/>
      <c r="G113" s="1"/>
    </row>
    <row r="114" spans="1:8" x14ac:dyDescent="0.35">
      <c r="A114" s="2" t="s">
        <v>1</v>
      </c>
      <c r="B114" s="3">
        <v>4</v>
      </c>
      <c r="C114" s="3"/>
      <c r="D114" s="10"/>
      <c r="E114" s="3"/>
      <c r="F114" s="3" t="s">
        <v>1</v>
      </c>
      <c r="G114" s="4" t="s">
        <v>11</v>
      </c>
      <c r="H114" t="s">
        <v>36</v>
      </c>
    </row>
    <row r="115" spans="1:8" x14ac:dyDescent="0.35">
      <c r="A115" s="5" t="s">
        <v>4</v>
      </c>
      <c r="B115" s="6">
        <v>1000</v>
      </c>
      <c r="C115" s="6"/>
      <c r="D115" s="10"/>
      <c r="E115" s="3" t="s">
        <v>9</v>
      </c>
      <c r="F115" s="15" t="s">
        <v>27</v>
      </c>
      <c r="G115" s="16" t="s">
        <v>28</v>
      </c>
      <c r="H115" t="e">
        <f>G115/F115</f>
        <v>#VALUE!</v>
      </c>
    </row>
    <row r="116" spans="1:8" x14ac:dyDescent="0.35">
      <c r="A116" s="2" t="s">
        <v>5</v>
      </c>
      <c r="B116" s="6">
        <v>10000</v>
      </c>
      <c r="C116" s="6"/>
      <c r="D116" s="10"/>
      <c r="E116" s="3" t="s">
        <v>10</v>
      </c>
      <c r="F116" s="3">
        <v>22.181000000000001</v>
      </c>
      <c r="G116" s="4">
        <v>26.604500000000002</v>
      </c>
      <c r="H116">
        <f>G116/F116</f>
        <v>1.1994274378972996</v>
      </c>
    </row>
    <row r="117" spans="1:8" x14ac:dyDescent="0.35">
      <c r="A117" s="5" t="s">
        <v>8</v>
      </c>
      <c r="B117" s="6">
        <v>100</v>
      </c>
      <c r="C117" s="6"/>
      <c r="D117" s="10"/>
      <c r="E117" s="3"/>
      <c r="F117" s="3"/>
      <c r="G117" s="4"/>
    </row>
    <row r="118" spans="1:8" x14ac:dyDescent="0.35">
      <c r="A118" s="5" t="s">
        <v>2</v>
      </c>
      <c r="B118" s="6">
        <v>4</v>
      </c>
      <c r="C118" s="6"/>
      <c r="D118" s="10"/>
      <c r="E118" s="3" t="s">
        <v>13</v>
      </c>
      <c r="F118" s="3"/>
      <c r="G118" s="4"/>
    </row>
    <row r="119" spans="1:8" x14ac:dyDescent="0.35">
      <c r="A119" s="5" t="s">
        <v>3</v>
      </c>
      <c r="B119" s="6">
        <v>0.1</v>
      </c>
      <c r="C119" s="6"/>
      <c r="D119" s="10"/>
      <c r="E119" s="23" t="s">
        <v>26</v>
      </c>
      <c r="F119" s="23"/>
      <c r="G119" s="24"/>
    </row>
    <row r="120" spans="1:8" x14ac:dyDescent="0.35">
      <c r="A120" s="5" t="s">
        <v>6</v>
      </c>
      <c r="B120" s="6">
        <v>20</v>
      </c>
      <c r="C120" s="6"/>
      <c r="D120" s="10"/>
      <c r="E120" s="23"/>
      <c r="F120" s="23"/>
      <c r="G120" s="24"/>
    </row>
    <row r="121" spans="1:8" ht="30.5" customHeight="1" thickBot="1" x14ac:dyDescent="0.4">
      <c r="A121" s="7" t="s">
        <v>7</v>
      </c>
      <c r="B121" s="8">
        <v>2.5</v>
      </c>
      <c r="C121" s="8"/>
      <c r="D121" s="11"/>
      <c r="E121" s="25"/>
      <c r="F121" s="25"/>
      <c r="G121" s="26"/>
    </row>
    <row r="122" spans="1:8" ht="15" thickBot="1" x14ac:dyDescent="0.4"/>
    <row r="123" spans="1:8" x14ac:dyDescent="0.35">
      <c r="A123" s="27" t="s">
        <v>0</v>
      </c>
      <c r="B123" s="28"/>
      <c r="C123" s="12"/>
      <c r="D123" s="9"/>
      <c r="E123" s="28" t="s">
        <v>12</v>
      </c>
      <c r="F123" s="28"/>
      <c r="G123" s="1"/>
    </row>
    <row r="124" spans="1:8" x14ac:dyDescent="0.35">
      <c r="A124" s="2" t="s">
        <v>1</v>
      </c>
      <c r="B124" s="3">
        <v>4</v>
      </c>
      <c r="C124" s="3"/>
      <c r="D124" s="10"/>
      <c r="E124" s="3"/>
      <c r="F124" s="3" t="s">
        <v>1</v>
      </c>
      <c r="G124" s="4" t="s">
        <v>11</v>
      </c>
      <c r="H124" t="s">
        <v>36</v>
      </c>
    </row>
    <row r="125" spans="1:8" x14ac:dyDescent="0.35">
      <c r="A125" s="5" t="s">
        <v>4</v>
      </c>
      <c r="B125" s="6">
        <v>1000</v>
      </c>
      <c r="C125" s="6"/>
      <c r="D125" s="10"/>
      <c r="E125" s="3" t="s">
        <v>9</v>
      </c>
      <c r="F125" s="15">
        <v>4.7359999999999998</v>
      </c>
      <c r="G125" s="16">
        <v>1.4770000000000001</v>
      </c>
      <c r="H125">
        <f>G125/F125</f>
        <v>0.31186655405405411</v>
      </c>
    </row>
    <row r="126" spans="1:8" x14ac:dyDescent="0.35">
      <c r="A126" s="2" t="s">
        <v>5</v>
      </c>
      <c r="B126" s="6">
        <v>10000</v>
      </c>
      <c r="C126" s="6"/>
      <c r="D126" s="10"/>
      <c r="E126" s="3" t="s">
        <v>10</v>
      </c>
      <c r="F126" s="3">
        <v>4.7359999999999998</v>
      </c>
      <c r="G126" s="4">
        <v>1.4770000000000001</v>
      </c>
      <c r="H126">
        <f>G126/F126</f>
        <v>0.31186655405405411</v>
      </c>
    </row>
    <row r="127" spans="1:8" x14ac:dyDescent="0.35">
      <c r="A127" s="5" t="s">
        <v>8</v>
      </c>
      <c r="B127" s="6">
        <v>250</v>
      </c>
      <c r="C127" s="6"/>
      <c r="D127" s="10"/>
      <c r="E127" s="3"/>
      <c r="F127" s="3"/>
      <c r="G127" s="4"/>
    </row>
    <row r="128" spans="1:8" x14ac:dyDescent="0.35">
      <c r="A128" s="5" t="s">
        <v>2</v>
      </c>
      <c r="B128" s="6">
        <v>4</v>
      </c>
      <c r="C128" s="6"/>
      <c r="D128" s="10"/>
      <c r="E128" s="3" t="s">
        <v>13</v>
      </c>
      <c r="F128" s="3"/>
      <c r="G128" s="4"/>
    </row>
    <row r="129" spans="1:8" x14ac:dyDescent="0.35">
      <c r="A129" s="5" t="s">
        <v>3</v>
      </c>
      <c r="B129" s="6">
        <v>0.25</v>
      </c>
      <c r="C129" s="6"/>
      <c r="D129" s="10"/>
      <c r="E129" s="23"/>
      <c r="F129" s="23"/>
      <c r="G129" s="24"/>
    </row>
    <row r="130" spans="1:8" x14ac:dyDescent="0.35">
      <c r="A130" s="5" t="s">
        <v>6</v>
      </c>
      <c r="B130" s="6">
        <v>20</v>
      </c>
      <c r="C130" s="6"/>
      <c r="D130" s="10"/>
      <c r="E130" s="23"/>
      <c r="F130" s="23"/>
      <c r="G130" s="24"/>
    </row>
    <row r="131" spans="1:8" ht="15" thickBot="1" x14ac:dyDescent="0.4">
      <c r="A131" s="7" t="s">
        <v>7</v>
      </c>
      <c r="B131" s="8">
        <v>2.5</v>
      </c>
      <c r="C131" s="8"/>
      <c r="D131" s="11"/>
      <c r="E131" s="25"/>
      <c r="F131" s="25"/>
      <c r="G131" s="26"/>
    </row>
    <row r="132" spans="1:8" ht="15" thickBot="1" x14ac:dyDescent="0.4"/>
    <row r="133" spans="1:8" x14ac:dyDescent="0.35">
      <c r="A133" s="27" t="s">
        <v>0</v>
      </c>
      <c r="B133" s="28"/>
      <c r="C133" s="12"/>
      <c r="D133" s="9"/>
      <c r="E133" s="28" t="s">
        <v>12</v>
      </c>
      <c r="F133" s="28"/>
      <c r="G133" s="1"/>
    </row>
    <row r="134" spans="1:8" x14ac:dyDescent="0.35">
      <c r="A134" s="2" t="s">
        <v>1</v>
      </c>
      <c r="B134" s="3">
        <v>4</v>
      </c>
      <c r="C134" s="3"/>
      <c r="D134" s="10"/>
      <c r="E134" s="3"/>
      <c r="F134" s="3" t="s">
        <v>1</v>
      </c>
      <c r="G134" s="4" t="s">
        <v>11</v>
      </c>
      <c r="H134" t="s">
        <v>36</v>
      </c>
    </row>
    <row r="135" spans="1:8" x14ac:dyDescent="0.35">
      <c r="A135" s="5" t="s">
        <v>4</v>
      </c>
      <c r="B135" s="6">
        <v>1000</v>
      </c>
      <c r="C135" s="6"/>
      <c r="D135" s="10"/>
      <c r="E135" s="3" t="s">
        <v>9</v>
      </c>
      <c r="F135" s="15">
        <v>6.2519999999999998</v>
      </c>
      <c r="G135" s="16">
        <v>1.7804</v>
      </c>
      <c r="H135">
        <f>G135/F135</f>
        <v>0.2847728726807422</v>
      </c>
    </row>
    <row r="136" spans="1:8" x14ac:dyDescent="0.35">
      <c r="A136" s="2" t="s">
        <v>5</v>
      </c>
      <c r="B136" s="6">
        <v>10000</v>
      </c>
      <c r="C136" s="6"/>
      <c r="D136" s="10"/>
      <c r="E136" s="3" t="s">
        <v>10</v>
      </c>
      <c r="F136" s="3">
        <v>4.7729999999999997</v>
      </c>
      <c r="G136" s="4">
        <v>1.4711000000000001</v>
      </c>
      <c r="H136">
        <f>G136/F136</f>
        <v>0.30821286402681752</v>
      </c>
    </row>
    <row r="137" spans="1:8" x14ac:dyDescent="0.35">
      <c r="A137" s="5" t="s">
        <v>8</v>
      </c>
      <c r="B137" s="6">
        <v>100</v>
      </c>
      <c r="C137" s="6"/>
      <c r="D137" s="10"/>
      <c r="E137" s="3"/>
      <c r="F137" s="3"/>
      <c r="G137" s="4"/>
    </row>
    <row r="138" spans="1:8" x14ac:dyDescent="0.35">
      <c r="A138" s="5" t="s">
        <v>2</v>
      </c>
      <c r="B138" s="6">
        <v>4</v>
      </c>
      <c r="C138" s="6"/>
      <c r="D138" s="10"/>
      <c r="E138" s="3" t="s">
        <v>13</v>
      </c>
      <c r="F138" s="3"/>
      <c r="G138" s="4"/>
    </row>
    <row r="139" spans="1:8" x14ac:dyDescent="0.35">
      <c r="A139" s="5" t="s">
        <v>3</v>
      </c>
      <c r="B139" s="6">
        <v>0.25</v>
      </c>
      <c r="C139" s="6"/>
      <c r="D139" s="10"/>
      <c r="E139" s="23" t="s">
        <v>29</v>
      </c>
      <c r="F139" s="23"/>
      <c r="G139" s="24"/>
    </row>
    <row r="140" spans="1:8" x14ac:dyDescent="0.35">
      <c r="A140" s="5" t="s">
        <v>6</v>
      </c>
      <c r="B140" s="6">
        <v>20</v>
      </c>
      <c r="C140" s="6"/>
      <c r="D140" s="10"/>
      <c r="E140" s="23"/>
      <c r="F140" s="23"/>
      <c r="G140" s="24"/>
    </row>
    <row r="141" spans="1:8" ht="15" thickBot="1" x14ac:dyDescent="0.4">
      <c r="A141" s="7" t="s">
        <v>7</v>
      </c>
      <c r="B141" s="8">
        <v>2.5</v>
      </c>
      <c r="C141" s="8"/>
      <c r="D141" s="11"/>
      <c r="E141" s="25"/>
      <c r="F141" s="25"/>
      <c r="G141" s="26"/>
    </row>
    <row r="142" spans="1:8" ht="15" thickBot="1" x14ac:dyDescent="0.4"/>
    <row r="143" spans="1:8" x14ac:dyDescent="0.35">
      <c r="A143" s="27" t="s">
        <v>0</v>
      </c>
      <c r="B143" s="28"/>
      <c r="C143" s="12"/>
      <c r="D143" s="9"/>
      <c r="E143" s="28" t="s">
        <v>12</v>
      </c>
      <c r="F143" s="28"/>
      <c r="G143" s="1"/>
    </row>
    <row r="144" spans="1:8" x14ac:dyDescent="0.35">
      <c r="A144" s="2" t="s">
        <v>1</v>
      </c>
      <c r="B144" s="3">
        <v>4</v>
      </c>
      <c r="C144" s="3"/>
      <c r="D144" s="10"/>
      <c r="E144" s="3"/>
      <c r="F144" s="3" t="s">
        <v>1</v>
      </c>
      <c r="G144" s="4" t="s">
        <v>11</v>
      </c>
      <c r="H144" t="s">
        <v>36</v>
      </c>
    </row>
    <row r="145" spans="1:8" x14ac:dyDescent="0.35">
      <c r="A145" s="5" t="s">
        <v>4</v>
      </c>
      <c r="B145" s="6">
        <v>1000</v>
      </c>
      <c r="C145" s="6"/>
      <c r="D145" s="10"/>
      <c r="E145" s="3" t="s">
        <v>9</v>
      </c>
      <c r="F145" s="15">
        <v>525.22699999999998</v>
      </c>
      <c r="G145" s="16">
        <v>1726.0866000000001</v>
      </c>
      <c r="H145">
        <f>G145/F145</f>
        <v>3.2863630392192333</v>
      </c>
    </row>
    <row r="146" spans="1:8" x14ac:dyDescent="0.35">
      <c r="A146" s="2" t="s">
        <v>5</v>
      </c>
      <c r="B146" s="6">
        <v>10000</v>
      </c>
      <c r="C146" s="6"/>
      <c r="D146" s="10"/>
      <c r="E146" s="3" t="s">
        <v>10</v>
      </c>
      <c r="F146" s="3">
        <v>3.7949999999999999</v>
      </c>
      <c r="G146" s="4">
        <v>3.7688999999999999</v>
      </c>
      <c r="H146">
        <f>G146/F146</f>
        <v>0.99312252964426873</v>
      </c>
    </row>
    <row r="147" spans="1:8" x14ac:dyDescent="0.35">
      <c r="A147" s="5" t="s">
        <v>8</v>
      </c>
      <c r="B147" s="6">
        <v>100</v>
      </c>
      <c r="C147" s="6"/>
      <c r="D147" s="10"/>
      <c r="E147" s="3"/>
      <c r="F147" s="3"/>
      <c r="G147" s="4"/>
    </row>
    <row r="148" spans="1:8" x14ac:dyDescent="0.35">
      <c r="A148" s="5" t="s">
        <v>2</v>
      </c>
      <c r="B148" s="6">
        <v>4</v>
      </c>
      <c r="C148" s="6"/>
      <c r="D148" s="10"/>
      <c r="E148" s="3" t="s">
        <v>13</v>
      </c>
      <c r="F148" s="3"/>
      <c r="G148" s="4"/>
    </row>
    <row r="149" spans="1:8" x14ac:dyDescent="0.35">
      <c r="A149" s="5" t="s">
        <v>3</v>
      </c>
      <c r="B149" s="6">
        <v>0.25</v>
      </c>
      <c r="C149" s="6"/>
      <c r="D149" s="10"/>
      <c r="E149" s="23" t="s">
        <v>30</v>
      </c>
      <c r="F149" s="23"/>
      <c r="G149" s="24"/>
    </row>
    <row r="150" spans="1:8" x14ac:dyDescent="0.35">
      <c r="A150" s="5" t="s">
        <v>6</v>
      </c>
      <c r="B150" s="6">
        <v>50</v>
      </c>
      <c r="C150" s="6"/>
      <c r="D150" s="10"/>
      <c r="E150" s="23"/>
      <c r="F150" s="23"/>
      <c r="G150" s="24"/>
    </row>
    <row r="151" spans="1:8" ht="15" thickBot="1" x14ac:dyDescent="0.4">
      <c r="A151" s="7" t="s">
        <v>7</v>
      </c>
      <c r="B151" s="8">
        <v>2.5</v>
      </c>
      <c r="C151" s="8"/>
      <c r="D151" s="11"/>
      <c r="E151" s="25"/>
      <c r="F151" s="25"/>
      <c r="G151" s="26"/>
    </row>
    <row r="152" spans="1:8" ht="15" thickBot="1" x14ac:dyDescent="0.4"/>
    <row r="153" spans="1:8" x14ac:dyDescent="0.35">
      <c r="A153" s="27" t="s">
        <v>0</v>
      </c>
      <c r="B153" s="28"/>
      <c r="C153" s="12"/>
      <c r="D153" s="9"/>
      <c r="E153" s="28" t="s">
        <v>12</v>
      </c>
      <c r="F153" s="28"/>
      <c r="G153" s="1"/>
    </row>
    <row r="154" spans="1:8" x14ac:dyDescent="0.35">
      <c r="A154" s="2" t="s">
        <v>1</v>
      </c>
      <c r="B154" s="3">
        <v>4</v>
      </c>
      <c r="C154" s="3"/>
      <c r="D154" s="10"/>
      <c r="E154" s="3"/>
      <c r="F154" s="3" t="s">
        <v>1</v>
      </c>
      <c r="G154" s="4" t="s">
        <v>11</v>
      </c>
      <c r="H154" t="s">
        <v>36</v>
      </c>
    </row>
    <row r="155" spans="1:8" x14ac:dyDescent="0.35">
      <c r="A155" s="5" t="s">
        <v>4</v>
      </c>
      <c r="B155" s="6">
        <v>1000</v>
      </c>
      <c r="C155" s="6"/>
      <c r="D155" s="10"/>
      <c r="E155" s="3" t="s">
        <v>9</v>
      </c>
      <c r="F155" s="15">
        <v>2.9510000000000001</v>
      </c>
      <c r="G155" s="16">
        <v>1.4610000000000001</v>
      </c>
      <c r="H155">
        <f>G155/F155</f>
        <v>0.49508641138597087</v>
      </c>
    </row>
    <row r="156" spans="1:8" x14ac:dyDescent="0.35">
      <c r="A156" s="2" t="s">
        <v>5</v>
      </c>
      <c r="B156" s="6">
        <v>10000</v>
      </c>
      <c r="C156" s="6"/>
      <c r="D156" s="10"/>
      <c r="E156" s="3" t="s">
        <v>10</v>
      </c>
      <c r="F156" s="3">
        <v>0.34200000000000003</v>
      </c>
      <c r="G156" s="4">
        <v>0.23680000000000001</v>
      </c>
      <c r="H156">
        <f>G156/F156</f>
        <v>0.69239766081871346</v>
      </c>
    </row>
    <row r="157" spans="1:8" x14ac:dyDescent="0.35">
      <c r="A157" s="5" t="s">
        <v>8</v>
      </c>
      <c r="B157" s="6">
        <v>100</v>
      </c>
      <c r="C157" s="6"/>
      <c r="D157" s="10"/>
      <c r="E157" s="3"/>
      <c r="F157" s="3"/>
      <c r="G157" s="4"/>
    </row>
    <row r="158" spans="1:8" x14ac:dyDescent="0.35">
      <c r="A158" s="5" t="s">
        <v>2</v>
      </c>
      <c r="B158" s="6">
        <v>4</v>
      </c>
      <c r="C158" s="6"/>
      <c r="D158" s="10"/>
      <c r="E158" s="3" t="s">
        <v>13</v>
      </c>
      <c r="F158" s="3"/>
      <c r="G158" s="4"/>
    </row>
    <row r="159" spans="1:8" x14ac:dyDescent="0.35">
      <c r="A159" s="5" t="s">
        <v>3</v>
      </c>
      <c r="B159" s="6">
        <v>0.5</v>
      </c>
      <c r="C159" s="6"/>
      <c r="D159" s="10"/>
      <c r="E159" s="23" t="s">
        <v>31</v>
      </c>
      <c r="F159" s="23"/>
      <c r="G159" s="24"/>
    </row>
    <row r="160" spans="1:8" x14ac:dyDescent="0.35">
      <c r="A160" s="5" t="s">
        <v>6</v>
      </c>
      <c r="B160" s="6">
        <v>50</v>
      </c>
      <c r="C160" s="6"/>
      <c r="D160" s="10"/>
      <c r="E160" s="23"/>
      <c r="F160" s="23"/>
      <c r="G160" s="24"/>
    </row>
    <row r="161" spans="1:8" ht="42.5" customHeight="1" thickBot="1" x14ac:dyDescent="0.4">
      <c r="A161" s="7" t="s">
        <v>7</v>
      </c>
      <c r="B161" s="8">
        <v>2.5</v>
      </c>
      <c r="C161" s="8"/>
      <c r="D161" s="11"/>
      <c r="E161" s="25"/>
      <c r="F161" s="25"/>
      <c r="G161" s="26"/>
    </row>
    <row r="162" spans="1:8" ht="15" thickBot="1" x14ac:dyDescent="0.4"/>
    <row r="163" spans="1:8" x14ac:dyDescent="0.35">
      <c r="A163" s="27" t="s">
        <v>0</v>
      </c>
      <c r="B163" s="28"/>
      <c r="C163" s="12"/>
      <c r="D163" s="9"/>
      <c r="E163" s="28" t="s">
        <v>12</v>
      </c>
      <c r="F163" s="28"/>
      <c r="G163" s="1"/>
    </row>
    <row r="164" spans="1:8" x14ac:dyDescent="0.35">
      <c r="A164" s="2" t="s">
        <v>1</v>
      </c>
      <c r="B164" s="3">
        <v>4</v>
      </c>
      <c r="C164" s="3"/>
      <c r="D164" s="10"/>
      <c r="E164" s="3"/>
      <c r="F164" s="3" t="s">
        <v>1</v>
      </c>
      <c r="G164" s="4" t="s">
        <v>11</v>
      </c>
      <c r="H164" t="s">
        <v>36</v>
      </c>
    </row>
    <row r="165" spans="1:8" x14ac:dyDescent="0.35">
      <c r="A165" s="5" t="s">
        <v>4</v>
      </c>
      <c r="B165" s="6">
        <v>1000</v>
      </c>
      <c r="C165" s="6"/>
      <c r="D165" s="10"/>
      <c r="E165" s="3" t="s">
        <v>9</v>
      </c>
      <c r="F165" s="15"/>
      <c r="G165" s="16"/>
      <c r="H165" t="e">
        <f>G165/F165</f>
        <v>#DIV/0!</v>
      </c>
    </row>
    <row r="166" spans="1:8" x14ac:dyDescent="0.35">
      <c r="A166" s="5" t="s">
        <v>32</v>
      </c>
      <c r="B166" s="17">
        <f>+- 300</f>
        <v>-300</v>
      </c>
      <c r="C166" s="6"/>
      <c r="D166" s="10"/>
      <c r="E166" s="3" t="s">
        <v>10</v>
      </c>
      <c r="F166" s="15"/>
      <c r="G166" s="16"/>
      <c r="H166" t="e">
        <f>G166/F166</f>
        <v>#DIV/0!</v>
      </c>
    </row>
    <row r="167" spans="1:8" x14ac:dyDescent="0.35">
      <c r="A167" s="2" t="s">
        <v>5</v>
      </c>
      <c r="B167" s="6">
        <v>10000</v>
      </c>
      <c r="C167" s="6"/>
      <c r="D167" s="10"/>
      <c r="F167" s="3"/>
      <c r="G167" s="4"/>
    </row>
    <row r="168" spans="1:8" x14ac:dyDescent="0.35">
      <c r="A168" s="5" t="s">
        <v>8</v>
      </c>
      <c r="B168" s="6">
        <v>100</v>
      </c>
      <c r="C168" s="6"/>
      <c r="D168" s="10"/>
      <c r="E168" s="3"/>
      <c r="F168" s="3"/>
      <c r="G168" s="4"/>
    </row>
    <row r="169" spans="1:8" x14ac:dyDescent="0.35">
      <c r="A169" s="5" t="s">
        <v>2</v>
      </c>
      <c r="B169" s="6">
        <v>4</v>
      </c>
      <c r="C169" s="6"/>
      <c r="D169" s="10"/>
      <c r="E169" s="3" t="s">
        <v>13</v>
      </c>
      <c r="F169" s="3"/>
      <c r="G169" s="4"/>
    </row>
    <row r="170" spans="1:8" x14ac:dyDescent="0.35">
      <c r="A170" s="5" t="s">
        <v>3</v>
      </c>
      <c r="B170" s="6">
        <v>0.5</v>
      </c>
      <c r="C170" s="6"/>
      <c r="D170" s="10"/>
      <c r="E170" s="23" t="s">
        <v>33</v>
      </c>
      <c r="F170" s="23"/>
      <c r="G170" s="24"/>
    </row>
    <row r="171" spans="1:8" x14ac:dyDescent="0.35">
      <c r="A171" s="5" t="s">
        <v>6</v>
      </c>
      <c r="B171" s="6">
        <v>50</v>
      </c>
      <c r="C171" s="6"/>
      <c r="D171" s="10"/>
      <c r="E171" s="23"/>
      <c r="F171" s="23"/>
      <c r="G171" s="24"/>
    </row>
    <row r="172" spans="1:8" ht="15" thickBot="1" x14ac:dyDescent="0.4">
      <c r="A172" s="7" t="s">
        <v>7</v>
      </c>
      <c r="B172" s="8">
        <v>2.5</v>
      </c>
      <c r="C172" s="8"/>
      <c r="D172" s="11"/>
      <c r="E172" s="25"/>
      <c r="F172" s="25"/>
      <c r="G172" s="26"/>
    </row>
    <row r="173" spans="1:8" ht="15" thickBot="1" x14ac:dyDescent="0.4"/>
    <row r="174" spans="1:8" x14ac:dyDescent="0.35">
      <c r="A174" s="27" t="s">
        <v>0</v>
      </c>
      <c r="B174" s="28"/>
      <c r="C174" s="12"/>
      <c r="D174" s="9"/>
      <c r="E174" s="28" t="s">
        <v>12</v>
      </c>
      <c r="F174" s="28"/>
      <c r="G174" s="1"/>
    </row>
    <row r="175" spans="1:8" x14ac:dyDescent="0.35">
      <c r="A175" s="2" t="s">
        <v>1</v>
      </c>
      <c r="B175" s="3">
        <v>4</v>
      </c>
      <c r="C175" s="3"/>
      <c r="D175" s="10"/>
      <c r="E175" s="3"/>
      <c r="F175" s="3" t="s">
        <v>1</v>
      </c>
      <c r="G175" s="4" t="s">
        <v>11</v>
      </c>
      <c r="H175" t="s">
        <v>36</v>
      </c>
    </row>
    <row r="176" spans="1:8" x14ac:dyDescent="0.35">
      <c r="A176" s="5" t="s">
        <v>4</v>
      </c>
      <c r="B176" s="6">
        <v>1000</v>
      </c>
      <c r="C176" s="6"/>
      <c r="D176" s="10"/>
      <c r="E176" s="3" t="s">
        <v>9</v>
      </c>
      <c r="F176" s="15">
        <v>2.9420000000000002</v>
      </c>
      <c r="G176" s="16">
        <v>0.84909999999999997</v>
      </c>
      <c r="H176">
        <f>G176/F176</f>
        <v>0.28861318830727395</v>
      </c>
    </row>
    <row r="177" spans="1:8" x14ac:dyDescent="0.35">
      <c r="A177" s="5" t="s">
        <v>32</v>
      </c>
      <c r="B177" s="17">
        <f>+- 300</f>
        <v>-300</v>
      </c>
      <c r="C177" s="6"/>
      <c r="D177" s="10"/>
      <c r="E177" s="3" t="s">
        <v>10</v>
      </c>
      <c r="F177" s="15">
        <v>1.022</v>
      </c>
      <c r="G177" s="16">
        <v>0.36099999999999999</v>
      </c>
      <c r="H177">
        <f>G177/F177</f>
        <v>0.35322896281800392</v>
      </c>
    </row>
    <row r="178" spans="1:8" x14ac:dyDescent="0.35">
      <c r="A178" s="2" t="s">
        <v>5</v>
      </c>
      <c r="B178" s="6">
        <v>50000</v>
      </c>
      <c r="C178" s="6"/>
      <c r="D178" s="10"/>
      <c r="F178" s="3"/>
      <c r="G178" s="4"/>
    </row>
    <row r="179" spans="1:8" x14ac:dyDescent="0.35">
      <c r="A179" s="5" t="s">
        <v>8</v>
      </c>
      <c r="B179" s="6">
        <v>250</v>
      </c>
      <c r="C179" s="6"/>
      <c r="D179" s="10"/>
      <c r="E179" s="3"/>
      <c r="F179" s="3"/>
      <c r="G179" s="4"/>
    </row>
    <row r="180" spans="1:8" x14ac:dyDescent="0.35">
      <c r="A180" s="5" t="s">
        <v>2</v>
      </c>
      <c r="B180" s="6">
        <v>4</v>
      </c>
      <c r="C180" s="6"/>
      <c r="D180" s="10"/>
      <c r="E180" s="3" t="s">
        <v>13</v>
      </c>
      <c r="F180" s="3"/>
      <c r="G180" s="4"/>
    </row>
    <row r="181" spans="1:8" x14ac:dyDescent="0.35">
      <c r="A181" s="5" t="s">
        <v>3</v>
      </c>
      <c r="B181" s="6">
        <v>0.5</v>
      </c>
      <c r="C181" s="6"/>
      <c r="D181" s="10"/>
      <c r="E181" s="23" t="s">
        <v>34</v>
      </c>
      <c r="F181" s="23"/>
      <c r="G181" s="24"/>
    </row>
    <row r="182" spans="1:8" x14ac:dyDescent="0.35">
      <c r="A182" s="5" t="s">
        <v>6</v>
      </c>
      <c r="B182" s="6">
        <v>50</v>
      </c>
      <c r="C182" s="6"/>
      <c r="D182" s="10"/>
      <c r="E182" s="23"/>
      <c r="F182" s="23"/>
      <c r="G182" s="24"/>
    </row>
    <row r="183" spans="1:8" ht="16.5" customHeight="1" thickBot="1" x14ac:dyDescent="0.4">
      <c r="A183" s="7" t="s">
        <v>7</v>
      </c>
      <c r="B183" s="8">
        <v>2.5</v>
      </c>
      <c r="C183" s="8"/>
      <c r="D183" s="11"/>
      <c r="E183" s="25"/>
      <c r="F183" s="25"/>
      <c r="G183" s="26"/>
    </row>
    <row r="184" spans="1:8" ht="15" thickBot="1" x14ac:dyDescent="0.4"/>
    <row r="185" spans="1:8" x14ac:dyDescent="0.35">
      <c r="A185" s="27" t="s">
        <v>0</v>
      </c>
      <c r="B185" s="28"/>
      <c r="C185" s="12"/>
      <c r="D185" s="9"/>
      <c r="E185" s="28" t="s">
        <v>12</v>
      </c>
      <c r="F185" s="28"/>
      <c r="G185" s="1"/>
    </row>
    <row r="186" spans="1:8" x14ac:dyDescent="0.35">
      <c r="A186" s="2" t="s">
        <v>1</v>
      </c>
      <c r="B186" s="3">
        <v>4</v>
      </c>
      <c r="C186" s="3"/>
      <c r="D186" s="10"/>
      <c r="E186" s="3"/>
      <c r="F186" s="3" t="s">
        <v>1</v>
      </c>
      <c r="G186" s="4" t="s">
        <v>11</v>
      </c>
      <c r="H186" t="s">
        <v>36</v>
      </c>
    </row>
    <row r="187" spans="1:8" x14ac:dyDescent="0.35">
      <c r="A187" s="5" t="s">
        <v>4</v>
      </c>
      <c r="B187" s="6">
        <v>1000</v>
      </c>
      <c r="C187" s="6"/>
      <c r="D187" s="10"/>
      <c r="E187" s="3" t="s">
        <v>9</v>
      </c>
      <c r="F187" s="15"/>
      <c r="G187" s="16"/>
      <c r="H187" t="e">
        <f>G187/F187</f>
        <v>#DIV/0!</v>
      </c>
    </row>
    <row r="188" spans="1:8" x14ac:dyDescent="0.35">
      <c r="A188" s="5" t="s">
        <v>32</v>
      </c>
      <c r="B188" s="17">
        <f>+- 300</f>
        <v>-300</v>
      </c>
      <c r="C188" s="6"/>
      <c r="D188" s="10"/>
      <c r="E188" s="3" t="s">
        <v>10</v>
      </c>
      <c r="F188" s="15">
        <v>3.96</v>
      </c>
      <c r="G188" s="16">
        <v>0.96460000000000001</v>
      </c>
      <c r="H188">
        <f>G188/F188</f>
        <v>0.2435858585858586</v>
      </c>
    </row>
    <row r="189" spans="1:8" x14ac:dyDescent="0.35">
      <c r="A189" s="2" t="s">
        <v>5</v>
      </c>
      <c r="B189" s="6">
        <v>50000</v>
      </c>
      <c r="C189" s="6"/>
      <c r="D189" s="10"/>
      <c r="F189" s="3"/>
      <c r="G189" s="4"/>
    </row>
    <row r="190" spans="1:8" x14ac:dyDescent="0.35">
      <c r="A190" s="5" t="s">
        <v>8</v>
      </c>
      <c r="B190" s="6">
        <v>250</v>
      </c>
      <c r="C190" s="6"/>
      <c r="D190" s="10"/>
      <c r="E190" s="3"/>
      <c r="F190" s="3"/>
      <c r="G190" s="4"/>
    </row>
    <row r="191" spans="1:8" x14ac:dyDescent="0.35">
      <c r="A191" s="5" t="s">
        <v>2</v>
      </c>
      <c r="B191" s="6">
        <v>4</v>
      </c>
      <c r="C191" s="6"/>
      <c r="D191" s="10"/>
      <c r="E191" s="3" t="s">
        <v>13</v>
      </c>
      <c r="F191" s="3"/>
      <c r="G191" s="4"/>
    </row>
    <row r="192" spans="1:8" x14ac:dyDescent="0.35">
      <c r="A192" s="5" t="s">
        <v>3</v>
      </c>
      <c r="B192" s="6">
        <v>0.25</v>
      </c>
      <c r="C192" s="6"/>
      <c r="D192" s="10"/>
      <c r="E192" s="23" t="s">
        <v>35</v>
      </c>
      <c r="F192" s="23"/>
      <c r="G192" s="24"/>
    </row>
    <row r="193" spans="1:8" x14ac:dyDescent="0.35">
      <c r="A193" s="5" t="s">
        <v>6</v>
      </c>
      <c r="B193" s="6">
        <v>50</v>
      </c>
      <c r="C193" s="6"/>
      <c r="D193" s="10"/>
      <c r="E193" s="23"/>
      <c r="F193" s="23"/>
      <c r="G193" s="24"/>
    </row>
    <row r="194" spans="1:8" ht="15" thickBot="1" x14ac:dyDescent="0.4">
      <c r="A194" s="7" t="s">
        <v>7</v>
      </c>
      <c r="B194" s="8">
        <v>2.5</v>
      </c>
      <c r="C194" s="8"/>
      <c r="D194" s="11"/>
      <c r="E194" s="25"/>
      <c r="F194" s="25"/>
      <c r="G194" s="26"/>
    </row>
    <row r="195" spans="1:8" ht="15" thickBot="1" x14ac:dyDescent="0.4"/>
    <row r="196" spans="1:8" x14ac:dyDescent="0.35">
      <c r="A196" s="27" t="s">
        <v>0</v>
      </c>
      <c r="B196" s="28"/>
      <c r="C196" s="12"/>
      <c r="D196" s="9"/>
      <c r="E196" s="28" t="s">
        <v>12</v>
      </c>
      <c r="F196" s="28"/>
      <c r="G196" s="1"/>
    </row>
    <row r="197" spans="1:8" x14ac:dyDescent="0.35">
      <c r="A197" s="2" t="s">
        <v>1</v>
      </c>
      <c r="B197" s="3">
        <v>4</v>
      </c>
      <c r="C197" s="3"/>
      <c r="D197" s="10"/>
      <c r="E197" s="3"/>
      <c r="F197" s="3" t="s">
        <v>1</v>
      </c>
      <c r="G197" s="4" t="s">
        <v>11</v>
      </c>
      <c r="H197" t="s">
        <v>36</v>
      </c>
    </row>
    <row r="198" spans="1:8" x14ac:dyDescent="0.35">
      <c r="A198" s="5" t="s">
        <v>4</v>
      </c>
      <c r="B198" s="6">
        <v>1000</v>
      </c>
      <c r="C198" s="6"/>
      <c r="D198" s="10"/>
      <c r="E198" s="3" t="s">
        <v>9</v>
      </c>
      <c r="F198" s="15"/>
      <c r="G198" s="16"/>
      <c r="H198" t="e">
        <f>G198/F198</f>
        <v>#DIV/0!</v>
      </c>
    </row>
    <row r="199" spans="1:8" x14ac:dyDescent="0.35">
      <c r="A199" s="5" t="s">
        <v>32</v>
      </c>
      <c r="B199" s="17">
        <f>+- 300</f>
        <v>-300</v>
      </c>
      <c r="C199" s="6"/>
      <c r="D199" s="10"/>
      <c r="E199" s="3" t="s">
        <v>10</v>
      </c>
      <c r="F199" s="15">
        <v>5.0910000000000002</v>
      </c>
      <c r="G199" s="16">
        <v>0.61280000000000001</v>
      </c>
      <c r="H199">
        <f>G199/F199</f>
        <v>0.12036927912001572</v>
      </c>
    </row>
    <row r="200" spans="1:8" x14ac:dyDescent="0.35">
      <c r="A200" s="2" t="s">
        <v>5</v>
      </c>
      <c r="B200" s="6">
        <v>50000</v>
      </c>
      <c r="C200" s="6"/>
      <c r="D200" s="10"/>
      <c r="F200" s="3"/>
      <c r="G200" s="4"/>
    </row>
    <row r="201" spans="1:8" x14ac:dyDescent="0.35">
      <c r="A201" s="5" t="s">
        <v>8</v>
      </c>
      <c r="B201" s="6">
        <v>250</v>
      </c>
      <c r="C201" s="6"/>
      <c r="D201" s="10"/>
      <c r="E201" s="3"/>
      <c r="F201" s="3"/>
      <c r="G201" s="4"/>
    </row>
    <row r="202" spans="1:8" x14ac:dyDescent="0.35">
      <c r="A202" s="5" t="s">
        <v>2</v>
      </c>
      <c r="B202" s="6">
        <v>4</v>
      </c>
      <c r="C202" s="6"/>
      <c r="D202" s="10"/>
      <c r="E202" s="3" t="s">
        <v>13</v>
      </c>
      <c r="F202" s="3"/>
      <c r="G202" s="4"/>
    </row>
    <row r="203" spans="1:8" x14ac:dyDescent="0.35">
      <c r="A203" s="5" t="s">
        <v>3</v>
      </c>
      <c r="B203" s="6">
        <v>0.1</v>
      </c>
      <c r="C203" s="6"/>
      <c r="D203" s="10"/>
      <c r="E203" s="23"/>
      <c r="F203" s="23"/>
      <c r="G203" s="24"/>
    </row>
    <row r="204" spans="1:8" x14ac:dyDescent="0.35">
      <c r="A204" s="5" t="s">
        <v>6</v>
      </c>
      <c r="B204" s="6">
        <v>50</v>
      </c>
      <c r="C204" s="6"/>
      <c r="D204" s="10"/>
      <c r="E204" s="23"/>
      <c r="F204" s="23"/>
      <c r="G204" s="24"/>
    </row>
    <row r="205" spans="1:8" ht="15" thickBot="1" x14ac:dyDescent="0.4">
      <c r="A205" s="7" t="s">
        <v>7</v>
      </c>
      <c r="B205" s="8">
        <v>2.5</v>
      </c>
      <c r="C205" s="8"/>
      <c r="D205" s="11"/>
      <c r="E205" s="25"/>
      <c r="F205" s="25"/>
      <c r="G205" s="26"/>
    </row>
    <row r="206" spans="1:8" ht="15" thickBot="1" x14ac:dyDescent="0.4"/>
    <row r="207" spans="1:8" x14ac:dyDescent="0.35">
      <c r="A207" s="27" t="s">
        <v>0</v>
      </c>
      <c r="B207" s="28"/>
      <c r="C207" s="12"/>
      <c r="D207" s="9"/>
      <c r="E207" s="28" t="s">
        <v>12</v>
      </c>
      <c r="F207" s="28"/>
      <c r="G207" s="1"/>
    </row>
    <row r="208" spans="1:8" x14ac:dyDescent="0.35">
      <c r="A208" s="2" t="s">
        <v>1</v>
      </c>
      <c r="B208" s="3">
        <v>4</v>
      </c>
      <c r="C208" s="3"/>
      <c r="D208" s="10"/>
      <c r="E208" s="3"/>
      <c r="F208" s="3" t="s">
        <v>1</v>
      </c>
      <c r="G208" s="4" t="s">
        <v>11</v>
      </c>
      <c r="H208" t="s">
        <v>36</v>
      </c>
    </row>
    <row r="209" spans="1:8" x14ac:dyDescent="0.35">
      <c r="A209" s="5" t="s">
        <v>4</v>
      </c>
      <c r="B209" s="6">
        <v>1000</v>
      </c>
      <c r="C209" s="6"/>
      <c r="D209" s="10"/>
      <c r="E209" s="3" t="s">
        <v>9</v>
      </c>
      <c r="F209" s="15"/>
      <c r="G209" s="16"/>
      <c r="H209" t="e">
        <f>G209/F209</f>
        <v>#DIV/0!</v>
      </c>
    </row>
    <row r="210" spans="1:8" x14ac:dyDescent="0.35">
      <c r="A210" s="5" t="s">
        <v>32</v>
      </c>
      <c r="B210" s="17">
        <f>+- 300</f>
        <v>-300</v>
      </c>
      <c r="C210" s="6"/>
      <c r="D210" s="10"/>
      <c r="E210" s="3" t="s">
        <v>10</v>
      </c>
      <c r="F210" s="15">
        <v>5.6159999999999997</v>
      </c>
      <c r="G210" s="16">
        <v>1.3503000000000001</v>
      </c>
      <c r="H210">
        <f>G210/F210</f>
        <v>0.24043803418803422</v>
      </c>
    </row>
    <row r="211" spans="1:8" x14ac:dyDescent="0.35">
      <c r="A211" s="2" t="s">
        <v>5</v>
      </c>
      <c r="B211" s="6">
        <v>50000</v>
      </c>
      <c r="C211" s="6"/>
      <c r="D211" s="10"/>
      <c r="F211" s="3"/>
      <c r="G211" s="4"/>
    </row>
    <row r="212" spans="1:8" x14ac:dyDescent="0.35">
      <c r="A212" s="5" t="s">
        <v>8</v>
      </c>
      <c r="B212" s="6">
        <v>250</v>
      </c>
      <c r="C212" s="6"/>
      <c r="D212" s="10"/>
      <c r="E212" s="3"/>
      <c r="F212" s="3"/>
      <c r="G212" s="4"/>
    </row>
    <row r="213" spans="1:8" x14ac:dyDescent="0.35">
      <c r="A213" s="5" t="s">
        <v>2</v>
      </c>
      <c r="B213" s="6">
        <v>4</v>
      </c>
      <c r="C213" s="6"/>
      <c r="D213" s="10"/>
      <c r="E213" s="3" t="s">
        <v>13</v>
      </c>
      <c r="F213" s="3"/>
      <c r="G213" s="4"/>
    </row>
    <row r="214" spans="1:8" x14ac:dyDescent="0.35">
      <c r="A214" s="5" t="s">
        <v>3</v>
      </c>
      <c r="B214" s="6">
        <v>0.05</v>
      </c>
      <c r="C214" s="6"/>
      <c r="D214" s="10"/>
      <c r="E214" s="23"/>
      <c r="F214" s="23"/>
      <c r="G214" s="24"/>
    </row>
    <row r="215" spans="1:8" x14ac:dyDescent="0.35">
      <c r="A215" s="5" t="s">
        <v>6</v>
      </c>
      <c r="B215" s="6">
        <v>50</v>
      </c>
      <c r="C215" s="6"/>
      <c r="D215" s="10"/>
      <c r="E215" s="23"/>
      <c r="F215" s="23"/>
      <c r="G215" s="24"/>
    </row>
    <row r="216" spans="1:8" ht="15" thickBot="1" x14ac:dyDescent="0.4">
      <c r="A216" s="7" t="s">
        <v>7</v>
      </c>
      <c r="B216" s="8">
        <v>2.5</v>
      </c>
      <c r="C216" s="8"/>
      <c r="D216" s="11"/>
      <c r="E216" s="25"/>
      <c r="F216" s="25"/>
      <c r="G216" s="26"/>
    </row>
    <row r="217" spans="1:8" ht="15" thickBot="1" x14ac:dyDescent="0.4"/>
    <row r="218" spans="1:8" x14ac:dyDescent="0.35">
      <c r="A218" s="27" t="s">
        <v>0</v>
      </c>
      <c r="B218" s="28"/>
      <c r="C218" s="12"/>
      <c r="D218" s="9"/>
      <c r="E218" s="28" t="s">
        <v>12</v>
      </c>
      <c r="F218" s="28"/>
      <c r="G218" s="1"/>
    </row>
    <row r="219" spans="1:8" x14ac:dyDescent="0.35">
      <c r="A219" s="2" t="s">
        <v>1</v>
      </c>
      <c r="B219" s="3">
        <v>4</v>
      </c>
      <c r="C219" s="3"/>
      <c r="D219" s="10"/>
      <c r="E219" s="3"/>
      <c r="F219" s="3" t="s">
        <v>1</v>
      </c>
      <c r="G219" s="4" t="s">
        <v>11</v>
      </c>
      <c r="H219" t="s">
        <v>36</v>
      </c>
    </row>
    <row r="220" spans="1:8" x14ac:dyDescent="0.35">
      <c r="A220" s="5" t="s">
        <v>4</v>
      </c>
      <c r="B220" s="6">
        <v>1000</v>
      </c>
      <c r="C220" s="6"/>
      <c r="D220" s="10"/>
      <c r="E220" s="3" t="s">
        <v>9</v>
      </c>
      <c r="F220" s="15">
        <v>3.0910000000000002</v>
      </c>
      <c r="G220" s="16">
        <v>1.218</v>
      </c>
      <c r="H220">
        <f>G220/F220</f>
        <v>0.39404723390488511</v>
      </c>
    </row>
    <row r="221" spans="1:8" x14ac:dyDescent="0.35">
      <c r="A221" s="5" t="s">
        <v>32</v>
      </c>
      <c r="B221" s="17">
        <f>+- 300</f>
        <v>-300</v>
      </c>
      <c r="C221" s="6"/>
      <c r="D221" s="10"/>
      <c r="E221" s="3" t="s">
        <v>10</v>
      </c>
      <c r="F221" s="15">
        <v>1.3360000000000001</v>
      </c>
      <c r="G221" s="16">
        <v>0.67100000000000004</v>
      </c>
      <c r="H221">
        <f>G221/F221</f>
        <v>0.5022455089820359</v>
      </c>
    </row>
    <row r="222" spans="1:8" x14ac:dyDescent="0.35">
      <c r="A222" s="2" t="s">
        <v>5</v>
      </c>
      <c r="B222" s="6">
        <v>50000</v>
      </c>
      <c r="C222" s="6"/>
      <c r="D222" s="10"/>
      <c r="F222" s="3"/>
      <c r="G222" s="4"/>
    </row>
    <row r="223" spans="1:8" x14ac:dyDescent="0.35">
      <c r="A223" s="5" t="s">
        <v>8</v>
      </c>
      <c r="B223" s="6">
        <v>250</v>
      </c>
      <c r="C223" s="6"/>
      <c r="D223" s="10"/>
      <c r="E223" s="3"/>
      <c r="F223" s="3"/>
      <c r="G223" s="4"/>
    </row>
    <row r="224" spans="1:8" x14ac:dyDescent="0.35">
      <c r="A224" s="5" t="s">
        <v>2</v>
      </c>
      <c r="B224" s="6">
        <v>4</v>
      </c>
      <c r="C224" s="6"/>
      <c r="D224" s="10"/>
      <c r="E224" s="3" t="s">
        <v>13</v>
      </c>
      <c r="F224" s="3"/>
      <c r="G224" s="4"/>
    </row>
    <row r="225" spans="1:8" x14ac:dyDescent="0.35">
      <c r="A225" s="5" t="s">
        <v>3</v>
      </c>
      <c r="B225" s="6">
        <v>0.5</v>
      </c>
      <c r="C225" s="6"/>
      <c r="D225" s="10"/>
      <c r="E225" s="23"/>
      <c r="F225" s="23"/>
      <c r="G225" s="24"/>
    </row>
    <row r="226" spans="1:8" x14ac:dyDescent="0.35">
      <c r="A226" s="5" t="s">
        <v>6</v>
      </c>
      <c r="B226" s="6">
        <v>50</v>
      </c>
      <c r="C226" s="6"/>
      <c r="D226" s="10"/>
      <c r="E226" s="23"/>
      <c r="F226" s="23"/>
      <c r="G226" s="24"/>
    </row>
    <row r="227" spans="1:8" ht="15" thickBot="1" x14ac:dyDescent="0.4">
      <c r="A227" s="7" t="s">
        <v>7</v>
      </c>
      <c r="B227" s="8">
        <v>2.5</v>
      </c>
      <c r="C227" s="8"/>
      <c r="D227" s="11"/>
      <c r="E227" s="25"/>
      <c r="F227" s="25"/>
      <c r="G227" s="26"/>
    </row>
    <row r="228" spans="1:8" ht="15" thickBot="1" x14ac:dyDescent="0.4"/>
    <row r="229" spans="1:8" x14ac:dyDescent="0.35">
      <c r="A229" s="27" t="s">
        <v>0</v>
      </c>
      <c r="B229" s="28"/>
      <c r="C229" s="12"/>
      <c r="D229" s="9"/>
      <c r="E229" s="28" t="s">
        <v>12</v>
      </c>
      <c r="F229" s="28"/>
      <c r="G229" s="1"/>
    </row>
    <row r="230" spans="1:8" x14ac:dyDescent="0.35">
      <c r="A230" s="2" t="s">
        <v>1</v>
      </c>
      <c r="B230" s="3">
        <v>4</v>
      </c>
      <c r="C230" s="3"/>
      <c r="D230" s="10"/>
      <c r="E230" s="3"/>
      <c r="F230" s="3" t="s">
        <v>1</v>
      </c>
      <c r="G230" s="4" t="s">
        <v>11</v>
      </c>
      <c r="H230" t="s">
        <v>36</v>
      </c>
    </row>
    <row r="231" spans="1:8" x14ac:dyDescent="0.35">
      <c r="A231" s="5" t="s">
        <v>4</v>
      </c>
      <c r="B231" s="6">
        <v>1000</v>
      </c>
      <c r="C231" s="6"/>
      <c r="D231" s="10"/>
      <c r="E231" s="3" t="s">
        <v>9</v>
      </c>
      <c r="F231" s="15">
        <v>3.54</v>
      </c>
      <c r="G231" s="16">
        <v>0.88270000000000004</v>
      </c>
      <c r="H231">
        <f>G231/F231</f>
        <v>0.24935028248587571</v>
      </c>
    </row>
    <row r="232" spans="1:8" x14ac:dyDescent="0.35">
      <c r="A232" s="5" t="s">
        <v>32</v>
      </c>
      <c r="B232" s="17">
        <f>+- 300</f>
        <v>-300</v>
      </c>
      <c r="C232" s="6"/>
      <c r="D232" s="10"/>
      <c r="E232" s="3" t="s">
        <v>10</v>
      </c>
      <c r="F232" s="15">
        <v>0.36399999999999999</v>
      </c>
      <c r="G232" s="16">
        <v>0.1913</v>
      </c>
      <c r="H232">
        <f>G232/F232</f>
        <v>0.52554945054945057</v>
      </c>
    </row>
    <row r="233" spans="1:8" x14ac:dyDescent="0.35">
      <c r="A233" s="2" t="s">
        <v>5</v>
      </c>
      <c r="B233" s="6">
        <v>50000</v>
      </c>
      <c r="C233" s="6"/>
      <c r="D233" s="10"/>
      <c r="F233" s="3"/>
      <c r="G233" s="4"/>
    </row>
    <row r="234" spans="1:8" x14ac:dyDescent="0.35">
      <c r="A234" s="5" t="s">
        <v>8</v>
      </c>
      <c r="B234" s="6">
        <v>250</v>
      </c>
      <c r="C234" s="6"/>
      <c r="D234" s="10"/>
      <c r="E234" s="3"/>
      <c r="F234" s="3"/>
      <c r="G234" s="4"/>
    </row>
    <row r="235" spans="1:8" x14ac:dyDescent="0.35">
      <c r="A235" s="5" t="s">
        <v>2</v>
      </c>
      <c r="B235" s="6">
        <v>4</v>
      </c>
      <c r="C235" s="6"/>
      <c r="D235" s="10"/>
      <c r="E235" s="3" t="s">
        <v>13</v>
      </c>
      <c r="F235" s="3"/>
      <c r="G235" s="4"/>
    </row>
    <row r="236" spans="1:8" x14ac:dyDescent="0.35">
      <c r="A236" s="5" t="s">
        <v>3</v>
      </c>
      <c r="B236" s="6">
        <v>1</v>
      </c>
      <c r="C236" s="6"/>
      <c r="D236" s="10"/>
      <c r="E236" s="23"/>
      <c r="F236" s="23"/>
      <c r="G236" s="24"/>
    </row>
    <row r="237" spans="1:8" x14ac:dyDescent="0.35">
      <c r="A237" s="5" t="s">
        <v>6</v>
      </c>
      <c r="B237" s="6">
        <v>50</v>
      </c>
      <c r="C237" s="6"/>
      <c r="D237" s="10"/>
      <c r="E237" s="23"/>
      <c r="F237" s="23"/>
      <c r="G237" s="24"/>
    </row>
    <row r="238" spans="1:8" ht="15" thickBot="1" x14ac:dyDescent="0.4">
      <c r="A238" s="7" t="s">
        <v>7</v>
      </c>
      <c r="B238" s="8">
        <v>2.5</v>
      </c>
      <c r="C238" s="8"/>
      <c r="D238" s="11"/>
      <c r="E238" s="25"/>
      <c r="F238" s="25"/>
      <c r="G238" s="26"/>
    </row>
    <row r="239" spans="1:8" ht="15" thickBot="1" x14ac:dyDescent="0.4"/>
    <row r="240" spans="1:8" x14ac:dyDescent="0.35">
      <c r="A240" s="27" t="s">
        <v>0</v>
      </c>
      <c r="B240" s="28"/>
      <c r="C240" s="12"/>
      <c r="D240" s="9"/>
      <c r="E240" s="28" t="s">
        <v>12</v>
      </c>
      <c r="F240" s="28"/>
      <c r="G240" s="1"/>
    </row>
    <row r="241" spans="1:8" x14ac:dyDescent="0.35">
      <c r="A241" s="2" t="s">
        <v>1</v>
      </c>
      <c r="B241" s="3">
        <v>8</v>
      </c>
      <c r="C241" s="3"/>
      <c r="D241" s="10"/>
      <c r="E241" s="3"/>
      <c r="F241" s="3" t="s">
        <v>1</v>
      </c>
      <c r="G241" s="4" t="s">
        <v>11</v>
      </c>
      <c r="H241" t="s">
        <v>36</v>
      </c>
    </row>
    <row r="242" spans="1:8" x14ac:dyDescent="0.35">
      <c r="A242" s="5" t="s">
        <v>4</v>
      </c>
      <c r="B242" s="6">
        <v>1000</v>
      </c>
      <c r="C242" s="6"/>
      <c r="D242" s="10"/>
      <c r="E242" s="3" t="s">
        <v>9</v>
      </c>
      <c r="F242" s="15"/>
      <c r="G242" s="16"/>
      <c r="H242" t="e">
        <f>G242/F242</f>
        <v>#DIV/0!</v>
      </c>
    </row>
    <row r="243" spans="1:8" x14ac:dyDescent="0.35">
      <c r="A243" s="5" t="s">
        <v>32</v>
      </c>
      <c r="B243" s="17">
        <v>750</v>
      </c>
      <c r="C243" s="6"/>
      <c r="D243" s="10"/>
      <c r="E243" s="3" t="s">
        <v>10</v>
      </c>
      <c r="F243" s="15">
        <v>12.952</v>
      </c>
      <c r="G243" s="16">
        <v>2.9312999999999998</v>
      </c>
      <c r="H243">
        <f>G243/F243</f>
        <v>0.22632025941939468</v>
      </c>
    </row>
    <row r="244" spans="1:8" x14ac:dyDescent="0.35">
      <c r="A244" s="2" t="s">
        <v>5</v>
      </c>
      <c r="B244" s="6">
        <v>50000</v>
      </c>
      <c r="C244" s="6"/>
      <c r="D244" s="10"/>
      <c r="F244" s="3"/>
      <c r="G244" s="4"/>
    </row>
    <row r="245" spans="1:8" x14ac:dyDescent="0.35">
      <c r="A245" s="5" t="s">
        <v>8</v>
      </c>
      <c r="B245" s="6">
        <v>250</v>
      </c>
      <c r="C245" s="6"/>
      <c r="D245" s="10"/>
      <c r="E245" s="3"/>
      <c r="F245" s="3"/>
      <c r="G245" s="4"/>
    </row>
    <row r="246" spans="1:8" x14ac:dyDescent="0.35">
      <c r="A246" s="5" t="s">
        <v>2</v>
      </c>
      <c r="B246" s="6">
        <v>4</v>
      </c>
      <c r="C246" s="6"/>
      <c r="D246" s="10"/>
      <c r="E246" s="3" t="s">
        <v>13</v>
      </c>
      <c r="F246" s="3"/>
      <c r="G246" s="4"/>
    </row>
    <row r="247" spans="1:8" x14ac:dyDescent="0.35">
      <c r="A247" s="5" t="s">
        <v>3</v>
      </c>
      <c r="B247" s="6">
        <v>0.1</v>
      </c>
      <c r="C247" s="6"/>
      <c r="D247" s="10"/>
      <c r="E247" s="23"/>
      <c r="F247" s="23"/>
      <c r="G247" s="24"/>
    </row>
    <row r="248" spans="1:8" x14ac:dyDescent="0.35">
      <c r="A248" s="5" t="s">
        <v>6</v>
      </c>
      <c r="B248" s="6">
        <v>50</v>
      </c>
      <c r="C248" s="6"/>
      <c r="D248" s="10"/>
      <c r="E248" s="23"/>
      <c r="F248" s="23"/>
      <c r="G248" s="24"/>
    </row>
    <row r="249" spans="1:8" ht="15" thickBot="1" x14ac:dyDescent="0.4">
      <c r="A249" s="7" t="s">
        <v>7</v>
      </c>
      <c r="B249" s="8">
        <v>2.5</v>
      </c>
      <c r="C249" s="8"/>
      <c r="D249" s="11"/>
      <c r="E249" s="25"/>
      <c r="F249" s="25"/>
      <c r="G249" s="26"/>
    </row>
    <row r="250" spans="1:8" ht="15" thickBot="1" x14ac:dyDescent="0.4"/>
    <row r="251" spans="1:8" x14ac:dyDescent="0.35">
      <c r="A251" s="27" t="s">
        <v>0</v>
      </c>
      <c r="B251" s="28"/>
      <c r="C251" s="12"/>
      <c r="D251" s="9"/>
      <c r="E251" s="28" t="s">
        <v>12</v>
      </c>
      <c r="F251" s="28"/>
      <c r="G251" s="1"/>
    </row>
    <row r="252" spans="1:8" x14ac:dyDescent="0.35">
      <c r="A252" s="2" t="s">
        <v>1</v>
      </c>
      <c r="B252" s="3">
        <v>8</v>
      </c>
      <c r="C252" s="3"/>
      <c r="D252" s="10"/>
      <c r="E252" s="3"/>
      <c r="F252" s="3" t="s">
        <v>1</v>
      </c>
      <c r="G252" s="4" t="s">
        <v>11</v>
      </c>
      <c r="H252" t="s">
        <v>36</v>
      </c>
    </row>
    <row r="253" spans="1:8" x14ac:dyDescent="0.35">
      <c r="A253" s="5" t="s">
        <v>4</v>
      </c>
      <c r="B253" s="6">
        <v>1000</v>
      </c>
      <c r="C253" s="6"/>
      <c r="D253" s="10"/>
      <c r="E253" s="3" t="s">
        <v>9</v>
      </c>
      <c r="F253" s="15">
        <v>14.272</v>
      </c>
      <c r="G253" s="16">
        <v>3.1122999999999998</v>
      </c>
      <c r="H253">
        <f>G253/F253</f>
        <v>0.21807034753363227</v>
      </c>
    </row>
    <row r="254" spans="1:8" x14ac:dyDescent="0.35">
      <c r="A254" s="5" t="s">
        <v>32</v>
      </c>
      <c r="B254" s="17">
        <v>750</v>
      </c>
      <c r="C254" s="6"/>
      <c r="D254" s="10"/>
      <c r="E254" s="3" t="s">
        <v>10</v>
      </c>
      <c r="F254" s="15">
        <v>12.974</v>
      </c>
      <c r="G254" s="16">
        <v>2.9336000000000002</v>
      </c>
      <c r="H254">
        <f>G254/F254</f>
        <v>0.22611376599352553</v>
      </c>
    </row>
    <row r="255" spans="1:8" x14ac:dyDescent="0.35">
      <c r="A255" s="2" t="s">
        <v>5</v>
      </c>
      <c r="B255" s="6">
        <v>50000</v>
      </c>
      <c r="C255" s="6"/>
      <c r="D255" s="10"/>
      <c r="F255" s="3"/>
      <c r="G255" s="4"/>
    </row>
    <row r="256" spans="1:8" x14ac:dyDescent="0.35">
      <c r="A256" s="5" t="s">
        <v>8</v>
      </c>
      <c r="B256" s="6">
        <v>50</v>
      </c>
      <c r="C256" s="6"/>
      <c r="D256" s="10"/>
      <c r="E256" s="3"/>
      <c r="F256" s="3"/>
      <c r="G256" s="4"/>
    </row>
    <row r="257" spans="1:8" x14ac:dyDescent="0.35">
      <c r="A257" s="5" t="s">
        <v>2</v>
      </c>
      <c r="B257" s="6">
        <v>4</v>
      </c>
      <c r="C257" s="6"/>
      <c r="D257" s="10"/>
      <c r="E257" s="3" t="s">
        <v>13</v>
      </c>
      <c r="F257" s="3"/>
      <c r="G257" s="4"/>
    </row>
    <row r="258" spans="1:8" x14ac:dyDescent="0.35">
      <c r="A258" s="5" t="s">
        <v>3</v>
      </c>
      <c r="B258" s="6">
        <v>0.1</v>
      </c>
      <c r="C258" s="6"/>
      <c r="D258" s="10"/>
      <c r="E258" s="23"/>
      <c r="F258" s="23"/>
      <c r="G258" s="24"/>
    </row>
    <row r="259" spans="1:8" x14ac:dyDescent="0.35">
      <c r="A259" s="5" t="s">
        <v>6</v>
      </c>
      <c r="B259" s="6">
        <v>50</v>
      </c>
      <c r="C259" s="6"/>
      <c r="D259" s="10"/>
      <c r="E259" s="23"/>
      <c r="F259" s="23"/>
      <c r="G259" s="24"/>
    </row>
    <row r="260" spans="1:8" ht="15" thickBot="1" x14ac:dyDescent="0.4">
      <c r="A260" s="7" t="s">
        <v>7</v>
      </c>
      <c r="B260" s="8">
        <v>2.5</v>
      </c>
      <c r="C260" s="8"/>
      <c r="D260" s="11"/>
      <c r="E260" s="25"/>
      <c r="F260" s="25"/>
      <c r="G260" s="26"/>
    </row>
    <row r="261" spans="1:8" ht="15" thickBot="1" x14ac:dyDescent="0.4"/>
    <row r="262" spans="1:8" x14ac:dyDescent="0.35">
      <c r="A262" s="27" t="s">
        <v>0</v>
      </c>
      <c r="B262" s="28"/>
      <c r="C262" s="12"/>
      <c r="D262" s="9"/>
      <c r="E262" s="28" t="s">
        <v>12</v>
      </c>
      <c r="F262" s="28"/>
      <c r="G262" s="1"/>
    </row>
    <row r="263" spans="1:8" x14ac:dyDescent="0.35">
      <c r="A263" s="2" t="s">
        <v>1</v>
      </c>
      <c r="B263" s="3">
        <v>8</v>
      </c>
      <c r="C263" s="3"/>
      <c r="D263" s="10"/>
      <c r="E263" s="3"/>
      <c r="F263" s="3" t="s">
        <v>1</v>
      </c>
      <c r="G263" s="4" t="s">
        <v>11</v>
      </c>
      <c r="H263" t="s">
        <v>36</v>
      </c>
    </row>
    <row r="264" spans="1:8" x14ac:dyDescent="0.35">
      <c r="A264" s="5" t="s">
        <v>4</v>
      </c>
      <c r="B264" s="6">
        <v>1000</v>
      </c>
      <c r="C264" s="6"/>
      <c r="D264" s="10"/>
      <c r="E264" s="3" t="s">
        <v>9</v>
      </c>
      <c r="F264" s="15">
        <v>13.695</v>
      </c>
      <c r="G264" s="16">
        <v>4.4534000000000002</v>
      </c>
      <c r="H264">
        <f>G264/F264</f>
        <v>0.32518437385907267</v>
      </c>
    </row>
    <row r="265" spans="1:8" x14ac:dyDescent="0.35">
      <c r="A265" s="5" t="s">
        <v>32</v>
      </c>
      <c r="B265" s="17">
        <v>750</v>
      </c>
      <c r="C265" s="6"/>
      <c r="D265" s="10"/>
      <c r="E265" s="3" t="s">
        <v>10</v>
      </c>
      <c r="F265" s="15">
        <v>13.188000000000001</v>
      </c>
      <c r="G265" s="16">
        <v>3.4361000000000002</v>
      </c>
      <c r="H265">
        <f>G265/F265</f>
        <v>0.26054746739460116</v>
      </c>
    </row>
    <row r="266" spans="1:8" x14ac:dyDescent="0.35">
      <c r="A266" s="2" t="s">
        <v>5</v>
      </c>
      <c r="B266" s="6">
        <v>50000</v>
      </c>
      <c r="C266" s="6"/>
      <c r="D266" s="10"/>
      <c r="E266" t="s">
        <v>37</v>
      </c>
      <c r="F266" s="3">
        <v>13.593999999999999</v>
      </c>
      <c r="G266" s="4"/>
      <c r="H266">
        <f>G266/F266</f>
        <v>0</v>
      </c>
    </row>
    <row r="267" spans="1:8" x14ac:dyDescent="0.35">
      <c r="A267" s="5" t="s">
        <v>8</v>
      </c>
      <c r="B267" s="6">
        <v>50</v>
      </c>
      <c r="C267" s="6"/>
      <c r="D267" s="10"/>
      <c r="E267" s="3"/>
      <c r="F267" s="3"/>
      <c r="G267" s="4"/>
    </row>
    <row r="268" spans="1:8" x14ac:dyDescent="0.35">
      <c r="A268" s="5" t="s">
        <v>2</v>
      </c>
      <c r="B268" s="6">
        <v>4</v>
      </c>
      <c r="C268" s="6"/>
      <c r="D268" s="10"/>
      <c r="E268" s="3" t="s">
        <v>13</v>
      </c>
      <c r="F268" s="3"/>
      <c r="G268" s="4"/>
    </row>
    <row r="269" spans="1:8" x14ac:dyDescent="0.35">
      <c r="A269" s="5" t="s">
        <v>3</v>
      </c>
      <c r="B269" s="6">
        <v>0.1</v>
      </c>
      <c r="C269" s="6"/>
      <c r="D269" s="10"/>
      <c r="E269" s="23"/>
      <c r="F269" s="23"/>
      <c r="G269" s="24"/>
    </row>
    <row r="270" spans="1:8" x14ac:dyDescent="0.35">
      <c r="A270" s="5" t="s">
        <v>6</v>
      </c>
      <c r="B270" s="6">
        <v>50</v>
      </c>
      <c r="C270" s="6"/>
      <c r="D270" s="10"/>
      <c r="E270" s="23"/>
      <c r="F270" s="23"/>
      <c r="G270" s="24"/>
    </row>
    <row r="271" spans="1:8" ht="15" thickBot="1" x14ac:dyDescent="0.4">
      <c r="A271" s="7" t="s">
        <v>7</v>
      </c>
      <c r="B271" s="8">
        <v>2.5</v>
      </c>
      <c r="C271" s="8"/>
      <c r="D271" s="11"/>
      <c r="E271" s="25"/>
      <c r="F271" s="25"/>
      <c r="G271" s="26"/>
    </row>
    <row r="272" spans="1:8" ht="15" thickBot="1" x14ac:dyDescent="0.4"/>
    <row r="273" spans="1:8" x14ac:dyDescent="0.35">
      <c r="A273" s="27" t="s">
        <v>0</v>
      </c>
      <c r="B273" s="28"/>
      <c r="C273" s="12"/>
      <c r="D273" s="9"/>
      <c r="E273" s="28" t="s">
        <v>12</v>
      </c>
      <c r="F273" s="28"/>
      <c r="G273" s="1"/>
    </row>
    <row r="274" spans="1:8" x14ac:dyDescent="0.35">
      <c r="A274" s="2" t="s">
        <v>1</v>
      </c>
      <c r="B274" s="3">
        <v>8</v>
      </c>
      <c r="C274" s="3"/>
      <c r="D274" s="10"/>
      <c r="E274" s="3"/>
      <c r="F274" s="3" t="s">
        <v>1</v>
      </c>
      <c r="G274" s="4" t="s">
        <v>11</v>
      </c>
      <c r="H274" t="s">
        <v>36</v>
      </c>
    </row>
    <row r="275" spans="1:8" x14ac:dyDescent="0.35">
      <c r="A275" s="5" t="s">
        <v>4</v>
      </c>
      <c r="B275" s="6">
        <v>1000</v>
      </c>
      <c r="C275" s="6"/>
      <c r="D275" s="10"/>
      <c r="E275" s="3" t="s">
        <v>9</v>
      </c>
      <c r="F275" s="15">
        <v>11.44</v>
      </c>
      <c r="G275" s="16">
        <v>4.0492999999999997</v>
      </c>
      <c r="H275">
        <f>G275/F275</f>
        <v>0.35395979020979018</v>
      </c>
    </row>
    <row r="276" spans="1:8" x14ac:dyDescent="0.35">
      <c r="A276" s="5" t="s">
        <v>32</v>
      </c>
      <c r="B276" s="17">
        <v>750</v>
      </c>
      <c r="C276" s="6"/>
      <c r="D276" s="10"/>
      <c r="E276" s="3" t="s">
        <v>10</v>
      </c>
      <c r="F276" s="15">
        <v>10.289</v>
      </c>
      <c r="G276" s="16">
        <v>1.4765999999999999</v>
      </c>
      <c r="H276">
        <f>G276/F276</f>
        <v>0.14351248906599282</v>
      </c>
    </row>
    <row r="277" spans="1:8" x14ac:dyDescent="0.35">
      <c r="A277" s="2" t="s">
        <v>5</v>
      </c>
      <c r="B277" s="6">
        <v>50000</v>
      </c>
      <c r="C277" s="6"/>
      <c r="D277" s="10"/>
      <c r="E277" t="s">
        <v>37</v>
      </c>
      <c r="F277" s="3">
        <v>10.172000000000001</v>
      </c>
      <c r="G277" s="4"/>
      <c r="H277">
        <f>G277/F277</f>
        <v>0</v>
      </c>
    </row>
    <row r="278" spans="1:8" x14ac:dyDescent="0.35">
      <c r="A278" s="5" t="s">
        <v>8</v>
      </c>
      <c r="B278" s="6">
        <v>50</v>
      </c>
      <c r="C278" s="6"/>
      <c r="D278" s="10"/>
      <c r="E278" s="3"/>
      <c r="F278" s="3"/>
      <c r="G278" s="4"/>
    </row>
    <row r="279" spans="1:8" x14ac:dyDescent="0.35">
      <c r="A279" s="5" t="s">
        <v>2</v>
      </c>
      <c r="B279" s="6">
        <v>8</v>
      </c>
      <c r="C279" s="6"/>
      <c r="D279" s="10"/>
      <c r="E279" s="3" t="s">
        <v>13</v>
      </c>
      <c r="F279" s="3"/>
      <c r="G279" s="4"/>
    </row>
    <row r="280" spans="1:8" x14ac:dyDescent="0.35">
      <c r="A280" s="5" t="s">
        <v>3</v>
      </c>
      <c r="B280" s="6">
        <v>0.1</v>
      </c>
      <c r="C280" s="6"/>
      <c r="D280" s="10"/>
      <c r="E280" s="23"/>
      <c r="F280" s="23"/>
      <c r="G280" s="24"/>
    </row>
    <row r="281" spans="1:8" x14ac:dyDescent="0.35">
      <c r="A281" s="5" t="s">
        <v>6</v>
      </c>
      <c r="B281" s="6">
        <v>50</v>
      </c>
      <c r="C281" s="6"/>
      <c r="D281" s="10"/>
      <c r="E281" s="23"/>
      <c r="F281" s="23"/>
      <c r="G281" s="24"/>
    </row>
    <row r="282" spans="1:8" ht="15" thickBot="1" x14ac:dyDescent="0.4">
      <c r="A282" s="7" t="s">
        <v>7</v>
      </c>
      <c r="B282" s="8">
        <v>2.5</v>
      </c>
      <c r="C282" s="8"/>
      <c r="D282" s="11"/>
      <c r="E282" s="25"/>
      <c r="F282" s="25"/>
      <c r="G282" s="26"/>
    </row>
    <row r="283" spans="1:8" ht="15" thickBot="1" x14ac:dyDescent="0.4"/>
    <row r="284" spans="1:8" x14ac:dyDescent="0.35">
      <c r="A284" s="27" t="s">
        <v>0</v>
      </c>
      <c r="B284" s="28"/>
      <c r="C284" s="12"/>
      <c r="D284" s="9"/>
      <c r="E284" s="28" t="s">
        <v>12</v>
      </c>
      <c r="F284" s="28"/>
      <c r="G284" s="1"/>
    </row>
    <row r="285" spans="1:8" x14ac:dyDescent="0.35">
      <c r="A285" s="2" t="s">
        <v>1</v>
      </c>
      <c r="B285" s="3">
        <v>8</v>
      </c>
      <c r="C285" s="3"/>
      <c r="D285" s="10"/>
      <c r="E285" s="3"/>
      <c r="F285" s="3" t="s">
        <v>1</v>
      </c>
      <c r="G285" s="4" t="s">
        <v>11</v>
      </c>
      <c r="H285" t="s">
        <v>36</v>
      </c>
    </row>
    <row r="286" spans="1:8" x14ac:dyDescent="0.35">
      <c r="A286" s="5" t="s">
        <v>4</v>
      </c>
      <c r="B286" s="6">
        <v>1000</v>
      </c>
      <c r="C286" s="6"/>
      <c r="D286" s="10"/>
      <c r="E286" s="3" t="s">
        <v>9</v>
      </c>
      <c r="F286" s="15">
        <v>13.693</v>
      </c>
      <c r="G286" s="16">
        <v>4.1273999999999997</v>
      </c>
      <c r="H286">
        <f>G286/F286</f>
        <v>0.3014240852990579</v>
      </c>
    </row>
    <row r="287" spans="1:8" x14ac:dyDescent="0.35">
      <c r="A287" s="5" t="s">
        <v>32</v>
      </c>
      <c r="B287" s="17">
        <v>750</v>
      </c>
      <c r="C287" s="6"/>
      <c r="D287" s="10"/>
      <c r="E287" s="3" t="s">
        <v>10</v>
      </c>
      <c r="F287" s="15">
        <v>11.669</v>
      </c>
      <c r="G287" s="16">
        <v>3.0221</v>
      </c>
      <c r="H287">
        <f>G287/F287</f>
        <v>0.25898534578798527</v>
      </c>
    </row>
    <row r="288" spans="1:8" x14ac:dyDescent="0.35">
      <c r="A288" s="2" t="s">
        <v>5</v>
      </c>
      <c r="B288" s="6">
        <v>50000</v>
      </c>
      <c r="C288" s="6"/>
      <c r="D288" s="10"/>
      <c r="E288" t="s">
        <v>37</v>
      </c>
      <c r="F288" s="3">
        <v>11.768599999999999</v>
      </c>
      <c r="G288" s="4"/>
      <c r="H288">
        <f>G288/F288</f>
        <v>0</v>
      </c>
    </row>
    <row r="289" spans="1:8" x14ac:dyDescent="0.35">
      <c r="A289" s="5" t="s">
        <v>8</v>
      </c>
      <c r="B289" s="6">
        <v>50</v>
      </c>
      <c r="C289" s="6"/>
      <c r="D289" s="10"/>
      <c r="E289" s="3"/>
      <c r="F289" s="3"/>
      <c r="G289" s="4"/>
    </row>
    <row r="290" spans="1:8" x14ac:dyDescent="0.35">
      <c r="A290" s="5" t="s">
        <v>2</v>
      </c>
      <c r="B290" s="6">
        <v>12</v>
      </c>
      <c r="C290" s="6"/>
      <c r="D290" s="10"/>
      <c r="E290" s="3" t="s">
        <v>13</v>
      </c>
      <c r="F290" s="3"/>
      <c r="G290" s="4"/>
    </row>
    <row r="291" spans="1:8" x14ac:dyDescent="0.35">
      <c r="A291" s="5" t="s">
        <v>3</v>
      </c>
      <c r="B291" s="6">
        <v>0.1</v>
      </c>
      <c r="C291" s="6"/>
      <c r="D291" s="10"/>
      <c r="E291" s="23"/>
      <c r="F291" s="23"/>
      <c r="G291" s="24"/>
    </row>
    <row r="292" spans="1:8" x14ac:dyDescent="0.35">
      <c r="A292" s="5" t="s">
        <v>6</v>
      </c>
      <c r="B292" s="6">
        <v>50</v>
      </c>
      <c r="C292" s="6"/>
      <c r="D292" s="10"/>
      <c r="E292" s="23"/>
      <c r="F292" s="23"/>
      <c r="G292" s="24"/>
    </row>
    <row r="293" spans="1:8" ht="15" thickBot="1" x14ac:dyDescent="0.4">
      <c r="A293" s="7" t="s">
        <v>7</v>
      </c>
      <c r="B293" s="8">
        <v>2.5</v>
      </c>
      <c r="C293" s="8"/>
      <c r="D293" s="11"/>
      <c r="E293" s="25"/>
      <c r="F293" s="25"/>
      <c r="G293" s="26"/>
    </row>
    <row r="294" spans="1:8" ht="15" thickBot="1" x14ac:dyDescent="0.4"/>
    <row r="295" spans="1:8" x14ac:dyDescent="0.35">
      <c r="A295" s="27" t="s">
        <v>0</v>
      </c>
      <c r="B295" s="28"/>
      <c r="C295" s="12"/>
      <c r="D295" s="9"/>
      <c r="E295" s="28" t="s">
        <v>12</v>
      </c>
      <c r="F295" s="28"/>
      <c r="G295" s="1"/>
    </row>
    <row r="296" spans="1:8" x14ac:dyDescent="0.35">
      <c r="A296" s="2" t="s">
        <v>1</v>
      </c>
      <c r="B296" s="3">
        <v>8</v>
      </c>
      <c r="C296" s="3"/>
      <c r="D296" s="10"/>
      <c r="E296" s="3"/>
      <c r="F296" s="3" t="s">
        <v>1</v>
      </c>
      <c r="G296" s="4" t="s">
        <v>11</v>
      </c>
      <c r="H296" t="s">
        <v>36</v>
      </c>
    </row>
    <row r="297" spans="1:8" x14ac:dyDescent="0.35">
      <c r="A297" s="5" t="s">
        <v>4</v>
      </c>
      <c r="B297" s="6">
        <v>1000</v>
      </c>
      <c r="C297" s="6"/>
      <c r="D297" s="10"/>
      <c r="E297" s="3" t="s">
        <v>9</v>
      </c>
      <c r="F297" s="15">
        <v>8.9060000000000006</v>
      </c>
      <c r="G297" s="16">
        <v>4.5576999999999996</v>
      </c>
      <c r="H297">
        <f>G297/F297</f>
        <v>0.51175611947002009</v>
      </c>
    </row>
    <row r="298" spans="1:8" x14ac:dyDescent="0.35">
      <c r="A298" s="5" t="s">
        <v>32</v>
      </c>
      <c r="B298" s="17">
        <v>750</v>
      </c>
      <c r="C298" s="6"/>
      <c r="D298" s="10"/>
      <c r="E298" s="3" t="s">
        <v>10</v>
      </c>
      <c r="F298" s="15">
        <v>4.6269999999999998</v>
      </c>
      <c r="G298" s="16">
        <v>2.5929000000000002</v>
      </c>
      <c r="H298">
        <f>G298/F298</f>
        <v>0.56038469850875305</v>
      </c>
    </row>
    <row r="299" spans="1:8" x14ac:dyDescent="0.35">
      <c r="A299" s="2" t="s">
        <v>5</v>
      </c>
      <c r="B299" s="6">
        <v>50000</v>
      </c>
      <c r="C299" s="6"/>
      <c r="D299" s="10"/>
      <c r="E299" t="s">
        <v>37</v>
      </c>
      <c r="F299" s="3">
        <v>4.4569999999999999</v>
      </c>
      <c r="G299" s="4"/>
      <c r="H299">
        <f>G299/F299</f>
        <v>0</v>
      </c>
    </row>
    <row r="300" spans="1:8" x14ac:dyDescent="0.35">
      <c r="A300" s="5" t="s">
        <v>8</v>
      </c>
      <c r="B300" s="6">
        <v>50</v>
      </c>
      <c r="C300" s="6"/>
      <c r="D300" s="10"/>
      <c r="E300" s="3"/>
      <c r="F300" s="3"/>
      <c r="G300" s="4"/>
    </row>
    <row r="301" spans="1:8" x14ac:dyDescent="0.35">
      <c r="A301" s="5" t="s">
        <v>2</v>
      </c>
      <c r="B301" s="6">
        <v>12</v>
      </c>
      <c r="C301" s="6"/>
      <c r="D301" s="10"/>
      <c r="E301" s="3" t="s">
        <v>13</v>
      </c>
      <c r="F301" s="3"/>
      <c r="G301" s="4"/>
    </row>
    <row r="302" spans="1:8" x14ac:dyDescent="0.35">
      <c r="A302" s="5" t="s">
        <v>3</v>
      </c>
      <c r="B302" s="6">
        <v>0.1</v>
      </c>
      <c r="C302" s="6"/>
      <c r="D302" s="10"/>
      <c r="E302" s="23"/>
      <c r="F302" s="23"/>
      <c r="G302" s="24"/>
    </row>
    <row r="303" spans="1:8" x14ac:dyDescent="0.35">
      <c r="A303" s="5" t="s">
        <v>6</v>
      </c>
      <c r="B303" s="6">
        <v>200</v>
      </c>
      <c r="C303" s="6"/>
      <c r="D303" s="10"/>
      <c r="E303" s="23"/>
      <c r="F303" s="23"/>
      <c r="G303" s="24"/>
    </row>
    <row r="304" spans="1:8" ht="15" thickBot="1" x14ac:dyDescent="0.4">
      <c r="A304" s="7" t="s">
        <v>7</v>
      </c>
      <c r="B304" s="8">
        <v>2.5</v>
      </c>
      <c r="C304" s="8"/>
      <c r="D304" s="11"/>
      <c r="E304" s="25"/>
      <c r="F304" s="25"/>
      <c r="G304" s="26"/>
    </row>
    <row r="305" spans="1:8" ht="15" thickBot="1" x14ac:dyDescent="0.4"/>
    <row r="306" spans="1:8" x14ac:dyDescent="0.35">
      <c r="A306" s="27" t="s">
        <v>0</v>
      </c>
      <c r="B306" s="28"/>
      <c r="C306" s="12"/>
      <c r="D306" s="9"/>
      <c r="E306" s="28" t="s">
        <v>12</v>
      </c>
      <c r="F306" s="28"/>
      <c r="G306" s="1"/>
    </row>
    <row r="307" spans="1:8" x14ac:dyDescent="0.35">
      <c r="A307" s="2" t="s">
        <v>1</v>
      </c>
      <c r="B307" s="3">
        <v>8</v>
      </c>
      <c r="C307" s="3"/>
      <c r="D307" s="10"/>
      <c r="E307" s="3"/>
      <c r="F307" s="3" t="s">
        <v>1</v>
      </c>
      <c r="G307" s="4" t="s">
        <v>11</v>
      </c>
      <c r="H307" t="s">
        <v>36</v>
      </c>
    </row>
    <row r="308" spans="1:8" x14ac:dyDescent="0.35">
      <c r="A308" s="5" t="s">
        <v>4</v>
      </c>
      <c r="B308" s="6">
        <v>1000</v>
      </c>
      <c r="C308" s="6"/>
      <c r="D308" s="10"/>
      <c r="E308" s="3" t="s">
        <v>9</v>
      </c>
      <c r="F308" s="15">
        <v>6.117</v>
      </c>
      <c r="G308" s="16">
        <v>2.9266999999999999</v>
      </c>
      <c r="H308">
        <f>G308/F308</f>
        <v>0.4784534902730096</v>
      </c>
    </row>
    <row r="309" spans="1:8" x14ac:dyDescent="0.35">
      <c r="A309" s="5" t="s">
        <v>32</v>
      </c>
      <c r="B309" s="17">
        <v>750</v>
      </c>
      <c r="C309" s="6"/>
      <c r="D309" s="10"/>
      <c r="E309" s="3" t="s">
        <v>10</v>
      </c>
      <c r="F309" s="15">
        <v>2.6230000000000002</v>
      </c>
      <c r="G309" s="16">
        <v>1.7223999999999999</v>
      </c>
      <c r="H309">
        <f>G309/F309</f>
        <v>0.65665268776210439</v>
      </c>
    </row>
    <row r="310" spans="1:8" x14ac:dyDescent="0.35">
      <c r="A310" s="2" t="s">
        <v>5</v>
      </c>
      <c r="B310" s="6">
        <v>50000</v>
      </c>
      <c r="C310" s="6"/>
      <c r="D310" s="10"/>
      <c r="E310" t="s">
        <v>37</v>
      </c>
      <c r="F310" s="3">
        <v>3.1429999999999998</v>
      </c>
      <c r="G310" s="4"/>
      <c r="H310">
        <f>G310/F310</f>
        <v>0</v>
      </c>
    </row>
    <row r="311" spans="1:8" x14ac:dyDescent="0.35">
      <c r="A311" s="5" t="s">
        <v>8</v>
      </c>
      <c r="B311" s="6">
        <v>50</v>
      </c>
      <c r="C311" s="6"/>
      <c r="D311" s="10"/>
      <c r="E311" s="3"/>
      <c r="F311" s="3"/>
      <c r="G311" s="4"/>
    </row>
    <row r="312" spans="1:8" x14ac:dyDescent="0.35">
      <c r="A312" s="5" t="s">
        <v>2</v>
      </c>
      <c r="B312" s="6">
        <v>4</v>
      </c>
      <c r="C312" s="6"/>
      <c r="D312" s="10"/>
      <c r="E312" s="3" t="s">
        <v>13</v>
      </c>
      <c r="F312" s="3"/>
      <c r="G312" s="4"/>
    </row>
    <row r="313" spans="1:8" x14ac:dyDescent="0.35">
      <c r="A313" s="5" t="s">
        <v>3</v>
      </c>
      <c r="B313" s="6">
        <v>0.1</v>
      </c>
      <c r="C313" s="6"/>
      <c r="D313" s="10"/>
      <c r="E313" s="23" t="s">
        <v>38</v>
      </c>
      <c r="F313" s="23"/>
      <c r="G313" s="24"/>
    </row>
    <row r="314" spans="1:8" x14ac:dyDescent="0.35">
      <c r="A314" s="5" t="s">
        <v>6</v>
      </c>
      <c r="B314" s="6">
        <v>200</v>
      </c>
      <c r="C314" s="6"/>
      <c r="D314" s="10"/>
      <c r="E314" s="23"/>
      <c r="F314" s="23"/>
      <c r="G314" s="24"/>
    </row>
    <row r="315" spans="1:8" ht="15" thickBot="1" x14ac:dyDescent="0.4">
      <c r="A315" s="7" t="s">
        <v>7</v>
      </c>
      <c r="B315" s="8">
        <v>2.5</v>
      </c>
      <c r="C315" s="8"/>
      <c r="D315" s="11"/>
      <c r="E315" s="25"/>
      <c r="F315" s="25"/>
      <c r="G315" s="26"/>
    </row>
    <row r="316" spans="1:8" ht="15" thickBot="1" x14ac:dyDescent="0.4"/>
    <row r="317" spans="1:8" x14ac:dyDescent="0.35">
      <c r="A317" s="27" t="s">
        <v>0</v>
      </c>
      <c r="B317" s="28"/>
      <c r="C317" s="12"/>
      <c r="D317" s="9"/>
      <c r="E317" s="28" t="s">
        <v>12</v>
      </c>
      <c r="F317" s="28"/>
      <c r="G317" s="1"/>
    </row>
    <row r="318" spans="1:8" x14ac:dyDescent="0.35">
      <c r="A318" s="2" t="s">
        <v>1</v>
      </c>
      <c r="B318">
        <v>8</v>
      </c>
      <c r="C318" s="3"/>
      <c r="D318" s="10"/>
      <c r="E318" s="3"/>
      <c r="F318" s="3" t="s">
        <v>1</v>
      </c>
      <c r="G318" s="4" t="s">
        <v>11</v>
      </c>
      <c r="H318" t="s">
        <v>36</v>
      </c>
    </row>
    <row r="319" spans="1:8" x14ac:dyDescent="0.35">
      <c r="A319" s="5" t="s">
        <v>4</v>
      </c>
      <c r="B319">
        <v>1000</v>
      </c>
      <c r="C319" s="6"/>
      <c r="D319" s="10"/>
      <c r="E319" s="3" t="s">
        <v>9</v>
      </c>
      <c r="F319" s="15">
        <v>7.8929999999999998</v>
      </c>
      <c r="G319" s="16">
        <v>0.69879999999999998</v>
      </c>
      <c r="H319">
        <f>G319/F319</f>
        <v>8.8534144178385912E-2</v>
      </c>
    </row>
    <row r="320" spans="1:8" x14ac:dyDescent="0.35">
      <c r="A320" s="5" t="s">
        <v>32</v>
      </c>
      <c r="B320">
        <v>750</v>
      </c>
      <c r="C320" s="6"/>
      <c r="D320" s="10"/>
      <c r="E320" s="3" t="s">
        <v>10</v>
      </c>
      <c r="F320" s="15">
        <v>5.2969999999999997</v>
      </c>
      <c r="G320" s="16">
        <v>0.45839999999999997</v>
      </c>
      <c r="H320">
        <f>G320/F320</f>
        <v>8.6539550689069281E-2</v>
      </c>
    </row>
    <row r="321" spans="1:8" x14ac:dyDescent="0.35">
      <c r="A321" s="2" t="s">
        <v>5</v>
      </c>
      <c r="B321">
        <v>50000</v>
      </c>
      <c r="C321" s="6"/>
      <c r="D321" s="10"/>
      <c r="E321" t="s">
        <v>37</v>
      </c>
      <c r="F321" s="3">
        <v>5.33</v>
      </c>
      <c r="G321" s="4"/>
      <c r="H321">
        <f>G321/F321</f>
        <v>0</v>
      </c>
    </row>
    <row r="322" spans="1:8" x14ac:dyDescent="0.35">
      <c r="A322" s="5" t="s">
        <v>8</v>
      </c>
      <c r="B322">
        <v>250</v>
      </c>
      <c r="C322" s="6"/>
      <c r="D322" s="10"/>
      <c r="E322" s="3"/>
      <c r="F322" s="3"/>
      <c r="G322" s="4"/>
    </row>
    <row r="323" spans="1:8" x14ac:dyDescent="0.35">
      <c r="A323" s="5" t="s">
        <v>2</v>
      </c>
      <c r="B323">
        <v>4</v>
      </c>
      <c r="C323" s="6"/>
      <c r="D323" s="10"/>
      <c r="E323" s="3" t="s">
        <v>13</v>
      </c>
      <c r="F323" s="3"/>
      <c r="G323" s="4"/>
    </row>
    <row r="324" spans="1:8" x14ac:dyDescent="0.35">
      <c r="A324" s="5" t="s">
        <v>3</v>
      </c>
      <c r="B324">
        <v>0.5</v>
      </c>
      <c r="C324" s="6"/>
      <c r="D324" s="10"/>
      <c r="E324" s="23" t="s">
        <v>39</v>
      </c>
      <c r="F324" s="23"/>
      <c r="G324" s="24"/>
    </row>
    <row r="325" spans="1:8" x14ac:dyDescent="0.35">
      <c r="A325" s="5" t="s">
        <v>6</v>
      </c>
      <c r="B325">
        <v>50</v>
      </c>
      <c r="C325" s="6"/>
      <c r="D325" s="10"/>
      <c r="E325" s="23"/>
      <c r="F325" s="23"/>
      <c r="G325" s="24"/>
    </row>
    <row r="326" spans="1:8" ht="15" thickBot="1" x14ac:dyDescent="0.4">
      <c r="A326" s="7" t="s">
        <v>7</v>
      </c>
      <c r="B326" s="20">
        <v>2.5</v>
      </c>
      <c r="C326" s="8"/>
      <c r="D326" s="11"/>
      <c r="E326" s="25"/>
      <c r="F326" s="25"/>
      <c r="G326" s="26"/>
    </row>
    <row r="327" spans="1:8" ht="15" thickBot="1" x14ac:dyDescent="0.4"/>
    <row r="328" spans="1:8" x14ac:dyDescent="0.35">
      <c r="A328" s="27" t="s">
        <v>0</v>
      </c>
      <c r="B328" s="28"/>
      <c r="C328" s="12"/>
      <c r="D328" s="9"/>
      <c r="E328" s="28" t="s">
        <v>12</v>
      </c>
      <c r="F328" s="28"/>
      <c r="G328" s="1"/>
    </row>
    <row r="329" spans="1:8" x14ac:dyDescent="0.35">
      <c r="A329" s="2" t="s">
        <v>1</v>
      </c>
      <c r="B329">
        <v>8</v>
      </c>
      <c r="C329" s="3"/>
      <c r="D329" s="10"/>
      <c r="E329" s="3"/>
      <c r="F329" s="3" t="s">
        <v>1</v>
      </c>
      <c r="G329" s="4" t="s">
        <v>11</v>
      </c>
      <c r="H329" t="s">
        <v>36</v>
      </c>
    </row>
    <row r="330" spans="1:8" x14ac:dyDescent="0.35">
      <c r="A330" s="5" t="s">
        <v>4</v>
      </c>
      <c r="B330">
        <v>1000</v>
      </c>
      <c r="C330" s="6"/>
      <c r="D330" s="10"/>
      <c r="E330" s="3" t="s">
        <v>9</v>
      </c>
      <c r="F330" s="15">
        <v>8.3949999999999996</v>
      </c>
      <c r="G330" s="16">
        <v>2.2856999999999998</v>
      </c>
      <c r="H330">
        <f>G330/F330</f>
        <v>0.27226920786182252</v>
      </c>
    </row>
    <row r="331" spans="1:8" x14ac:dyDescent="0.35">
      <c r="A331" s="5" t="s">
        <v>32</v>
      </c>
      <c r="B331">
        <v>750</v>
      </c>
      <c r="C331" s="6"/>
      <c r="D331" s="10"/>
      <c r="E331" s="3" t="s">
        <v>10</v>
      </c>
      <c r="F331" s="15">
        <v>6.25</v>
      </c>
      <c r="G331" s="16">
        <v>2.4510000000000001</v>
      </c>
      <c r="H331">
        <f>G331/F331</f>
        <v>0.39216000000000001</v>
      </c>
    </row>
    <row r="332" spans="1:8" x14ac:dyDescent="0.35">
      <c r="A332" s="2" t="s">
        <v>5</v>
      </c>
      <c r="B332">
        <v>50000</v>
      </c>
      <c r="C332" s="6"/>
      <c r="D332" s="10"/>
      <c r="E332" t="s">
        <v>37</v>
      </c>
      <c r="F332" s="3">
        <v>6.22</v>
      </c>
      <c r="G332" s="4"/>
      <c r="H332">
        <f>G332/F332</f>
        <v>0</v>
      </c>
    </row>
    <row r="333" spans="1:8" x14ac:dyDescent="0.35">
      <c r="A333" s="5" t="s">
        <v>8</v>
      </c>
      <c r="B333">
        <v>250</v>
      </c>
      <c r="C333" s="6"/>
      <c r="D333" s="10"/>
      <c r="E333" s="3"/>
      <c r="F333" s="3"/>
      <c r="G333" s="4"/>
    </row>
    <row r="334" spans="1:8" x14ac:dyDescent="0.35">
      <c r="A334" s="5" t="s">
        <v>2</v>
      </c>
      <c r="B334">
        <v>4</v>
      </c>
      <c r="C334" s="6"/>
      <c r="D334" s="10"/>
      <c r="E334" s="3" t="s">
        <v>13</v>
      </c>
      <c r="F334" s="3"/>
      <c r="G334" s="4"/>
    </row>
    <row r="335" spans="1:8" x14ac:dyDescent="0.35">
      <c r="A335" s="5" t="s">
        <v>3</v>
      </c>
      <c r="B335">
        <v>0.5</v>
      </c>
      <c r="C335" s="6"/>
      <c r="D335" s="10"/>
      <c r="E335" s="23" t="s">
        <v>39</v>
      </c>
      <c r="F335" s="23"/>
      <c r="G335" s="24"/>
    </row>
    <row r="336" spans="1:8" x14ac:dyDescent="0.35">
      <c r="A336" s="5" t="s">
        <v>6</v>
      </c>
      <c r="B336">
        <v>50</v>
      </c>
      <c r="C336" s="6"/>
      <c r="D336" s="10"/>
      <c r="E336" s="23"/>
      <c r="F336" s="23"/>
      <c r="G336" s="24"/>
    </row>
    <row r="337" spans="1:8" ht="15" thickBot="1" x14ac:dyDescent="0.4">
      <c r="A337" s="7" t="s">
        <v>7</v>
      </c>
      <c r="B337" s="19">
        <v>1.0000000000000001E+50</v>
      </c>
      <c r="C337" s="8"/>
      <c r="D337" s="11"/>
      <c r="E337" s="25"/>
      <c r="F337" s="25"/>
      <c r="G337" s="26"/>
    </row>
    <row r="338" spans="1:8" ht="15" thickBot="1" x14ac:dyDescent="0.4"/>
    <row r="339" spans="1:8" x14ac:dyDescent="0.35">
      <c r="A339" s="27" t="s">
        <v>0</v>
      </c>
      <c r="B339" s="28"/>
      <c r="C339" s="12"/>
      <c r="D339" s="9"/>
      <c r="E339" s="28" t="s">
        <v>12</v>
      </c>
      <c r="F339" s="28"/>
      <c r="G339" s="1"/>
    </row>
    <row r="340" spans="1:8" x14ac:dyDescent="0.35">
      <c r="A340" s="2" t="s">
        <v>1</v>
      </c>
      <c r="B340">
        <v>4</v>
      </c>
      <c r="C340" s="3"/>
      <c r="D340" s="10"/>
      <c r="E340" s="3"/>
      <c r="F340" s="3" t="s">
        <v>1</v>
      </c>
      <c r="G340" s="4" t="s">
        <v>11</v>
      </c>
      <c r="H340" t="s">
        <v>36</v>
      </c>
    </row>
    <row r="341" spans="1:8" x14ac:dyDescent="0.35">
      <c r="A341" s="5" t="s">
        <v>4</v>
      </c>
      <c r="B341">
        <v>1000</v>
      </c>
      <c r="C341" s="6"/>
      <c r="D341" s="10"/>
      <c r="E341" s="3" t="s">
        <v>9</v>
      </c>
      <c r="F341" s="15"/>
      <c r="G341" s="16"/>
      <c r="H341" t="e">
        <f>G341/F341</f>
        <v>#DIV/0!</v>
      </c>
    </row>
    <row r="342" spans="1:8" x14ac:dyDescent="0.35">
      <c r="A342" s="5" t="s">
        <v>32</v>
      </c>
      <c r="B342">
        <v>300</v>
      </c>
      <c r="C342" s="6"/>
      <c r="D342" s="10"/>
      <c r="E342" s="3" t="s">
        <v>10</v>
      </c>
      <c r="F342" s="15">
        <v>3.8610000000000002</v>
      </c>
      <c r="G342" s="16">
        <v>0.69920000000000004</v>
      </c>
      <c r="H342">
        <f>G342/F342</f>
        <v>0.18109298109298108</v>
      </c>
    </row>
    <row r="343" spans="1:8" x14ac:dyDescent="0.35">
      <c r="A343" s="2" t="s">
        <v>5</v>
      </c>
      <c r="B343">
        <v>50000</v>
      </c>
      <c r="C343" s="6"/>
      <c r="D343" s="10"/>
      <c r="E343" t="s">
        <v>37</v>
      </c>
      <c r="F343" s="3">
        <v>3.8252999999999999</v>
      </c>
      <c r="G343" s="4"/>
      <c r="H343">
        <f>G343/F343</f>
        <v>0</v>
      </c>
    </row>
    <row r="344" spans="1:8" x14ac:dyDescent="0.35">
      <c r="A344" s="5" t="s">
        <v>8</v>
      </c>
      <c r="B344">
        <v>250</v>
      </c>
      <c r="C344" s="6"/>
      <c r="D344" s="10"/>
      <c r="E344" s="3"/>
      <c r="F344" s="3"/>
      <c r="G344" s="4"/>
    </row>
    <row r="345" spans="1:8" x14ac:dyDescent="0.35">
      <c r="A345" s="5" t="s">
        <v>2</v>
      </c>
      <c r="B345">
        <v>4</v>
      </c>
      <c r="C345" s="6"/>
      <c r="D345" s="10"/>
      <c r="E345" s="3" t="s">
        <v>13</v>
      </c>
      <c r="F345" s="3"/>
      <c r="G345" s="4"/>
    </row>
    <row r="346" spans="1:8" x14ac:dyDescent="0.35">
      <c r="A346" s="5" t="s">
        <v>3</v>
      </c>
      <c r="B346">
        <v>0.1</v>
      </c>
      <c r="C346" s="6"/>
      <c r="D346" s="10"/>
      <c r="E346" s="23"/>
      <c r="F346" s="23"/>
      <c r="G346" s="24"/>
    </row>
    <row r="347" spans="1:8" x14ac:dyDescent="0.35">
      <c r="A347" s="5" t="s">
        <v>6</v>
      </c>
      <c r="B347">
        <v>50</v>
      </c>
      <c r="C347" s="6"/>
      <c r="D347" s="10"/>
      <c r="E347" s="23"/>
      <c r="F347" s="23"/>
      <c r="G347" s="24"/>
    </row>
    <row r="348" spans="1:8" ht="15" thickBot="1" x14ac:dyDescent="0.4">
      <c r="A348" s="7" t="s">
        <v>7</v>
      </c>
      <c r="B348" s="19">
        <v>2.5</v>
      </c>
      <c r="C348" s="8"/>
      <c r="D348" s="11"/>
      <c r="E348" s="25"/>
      <c r="F348" s="25"/>
      <c r="G348" s="26"/>
    </row>
    <row r="349" spans="1:8" ht="15" thickBot="1" x14ac:dyDescent="0.4"/>
    <row r="350" spans="1:8" x14ac:dyDescent="0.35">
      <c r="A350" s="27" t="s">
        <v>0</v>
      </c>
      <c r="B350" s="28"/>
      <c r="C350" s="12"/>
      <c r="D350" s="9"/>
      <c r="E350" s="28" t="s">
        <v>12</v>
      </c>
      <c r="F350" s="28"/>
      <c r="G350" s="1"/>
    </row>
    <row r="351" spans="1:8" x14ac:dyDescent="0.35">
      <c r="A351" s="2" t="s">
        <v>1</v>
      </c>
      <c r="B351">
        <v>4</v>
      </c>
      <c r="C351" s="3"/>
      <c r="D351" s="10"/>
      <c r="E351" s="3"/>
      <c r="F351" s="3" t="s">
        <v>1</v>
      </c>
      <c r="G351" s="4" t="s">
        <v>11</v>
      </c>
      <c r="H351" t="s">
        <v>36</v>
      </c>
    </row>
    <row r="352" spans="1:8" x14ac:dyDescent="0.35">
      <c r="A352" s="5" t="s">
        <v>4</v>
      </c>
      <c r="B352">
        <v>1000</v>
      </c>
      <c r="C352" s="6"/>
      <c r="D352" s="10"/>
      <c r="E352" s="3" t="s">
        <v>9</v>
      </c>
      <c r="F352" s="15">
        <v>3.7349999999999999</v>
      </c>
      <c r="G352" s="16">
        <v>1.0542</v>
      </c>
      <c r="H352">
        <f>G352/F352</f>
        <v>0.28224899598393577</v>
      </c>
    </row>
    <row r="353" spans="1:8" x14ac:dyDescent="0.35">
      <c r="A353" s="5" t="s">
        <v>32</v>
      </c>
      <c r="B353">
        <v>300</v>
      </c>
      <c r="C353" s="6"/>
      <c r="D353" s="10"/>
      <c r="E353" s="3" t="s">
        <v>10</v>
      </c>
      <c r="F353" s="15">
        <v>3.5259999999999998</v>
      </c>
      <c r="G353" s="16">
        <v>1.349</v>
      </c>
      <c r="H353">
        <f>G353/F353</f>
        <v>0.38258650028360752</v>
      </c>
    </row>
    <row r="354" spans="1:8" x14ac:dyDescent="0.35">
      <c r="A354" s="2" t="s">
        <v>5</v>
      </c>
      <c r="B354">
        <v>50000</v>
      </c>
      <c r="C354" s="6"/>
      <c r="D354" s="10"/>
      <c r="E354" t="s">
        <v>37</v>
      </c>
      <c r="F354" s="3">
        <v>3.0615999999999999</v>
      </c>
      <c r="G354" s="4"/>
      <c r="H354">
        <f>G354/F354</f>
        <v>0</v>
      </c>
    </row>
    <row r="355" spans="1:8" x14ac:dyDescent="0.35">
      <c r="A355" s="5" t="s">
        <v>8</v>
      </c>
      <c r="B355">
        <v>250</v>
      </c>
      <c r="C355" s="6"/>
      <c r="D355" s="10"/>
      <c r="E355" s="3"/>
      <c r="F355" s="3"/>
      <c r="G355" s="4"/>
    </row>
    <row r="356" spans="1:8" x14ac:dyDescent="0.35">
      <c r="A356" s="5" t="s">
        <v>2</v>
      </c>
      <c r="B356">
        <v>4</v>
      </c>
      <c r="C356" s="6"/>
      <c r="D356" s="10"/>
      <c r="E356" s="3" t="s">
        <v>13</v>
      </c>
      <c r="F356" s="3"/>
      <c r="G356" s="4"/>
    </row>
    <row r="357" spans="1:8" x14ac:dyDescent="0.35">
      <c r="A357" s="5" t="s">
        <v>3</v>
      </c>
      <c r="B357">
        <v>0.1</v>
      </c>
      <c r="C357" s="6"/>
      <c r="D357" s="10"/>
      <c r="E357" s="23"/>
      <c r="F357" s="23"/>
      <c r="G357" s="24"/>
    </row>
    <row r="358" spans="1:8" x14ac:dyDescent="0.35">
      <c r="A358" s="5" t="s">
        <v>6</v>
      </c>
      <c r="B358">
        <v>50</v>
      </c>
      <c r="C358" s="6"/>
      <c r="D358" s="10"/>
      <c r="E358" s="23"/>
      <c r="F358" s="23"/>
      <c r="G358" s="24"/>
    </row>
    <row r="359" spans="1:8" ht="15" thickBot="1" x14ac:dyDescent="0.4">
      <c r="A359" s="7" t="s">
        <v>7</v>
      </c>
      <c r="B359" s="19">
        <v>10000000000</v>
      </c>
      <c r="C359" s="8"/>
      <c r="D359" s="11"/>
      <c r="E359" s="25"/>
      <c r="F359" s="25"/>
      <c r="G359" s="26"/>
    </row>
    <row r="360" spans="1:8" ht="15" thickBot="1" x14ac:dyDescent="0.4"/>
    <row r="361" spans="1:8" x14ac:dyDescent="0.35">
      <c r="A361" s="27" t="s">
        <v>0</v>
      </c>
      <c r="B361" s="28"/>
      <c r="C361" s="12"/>
      <c r="D361" s="9"/>
      <c r="E361" s="28" t="s">
        <v>12</v>
      </c>
      <c r="F361" s="28"/>
      <c r="G361" s="1"/>
    </row>
    <row r="362" spans="1:8" x14ac:dyDescent="0.35">
      <c r="A362" s="2" t="s">
        <v>1</v>
      </c>
      <c r="B362">
        <v>4</v>
      </c>
      <c r="C362" s="3"/>
      <c r="D362" s="10"/>
      <c r="E362" s="3"/>
      <c r="F362" s="3" t="s">
        <v>1</v>
      </c>
      <c r="G362" s="4" t="s">
        <v>11</v>
      </c>
      <c r="H362" t="s">
        <v>36</v>
      </c>
    </row>
    <row r="363" spans="1:8" x14ac:dyDescent="0.35">
      <c r="A363" s="5" t="s">
        <v>4</v>
      </c>
      <c r="B363">
        <v>1000</v>
      </c>
      <c r="C363" s="6"/>
      <c r="D363" s="10"/>
      <c r="E363" s="3" t="s">
        <v>9</v>
      </c>
      <c r="F363" s="15">
        <v>3.544</v>
      </c>
      <c r="G363" s="16">
        <v>1.5175000000000001</v>
      </c>
      <c r="H363">
        <f>G363/F363</f>
        <v>0.42818848758465011</v>
      </c>
    </row>
    <row r="364" spans="1:8" x14ac:dyDescent="0.35">
      <c r="A364" s="5" t="s">
        <v>32</v>
      </c>
      <c r="B364">
        <v>750</v>
      </c>
      <c r="C364" s="6"/>
      <c r="D364" s="10"/>
      <c r="E364" s="3" t="s">
        <v>10</v>
      </c>
      <c r="F364" s="15">
        <v>3.4350000000000001</v>
      </c>
      <c r="G364" s="16">
        <v>1.6136999999999999</v>
      </c>
      <c r="H364">
        <f>G364/F364</f>
        <v>0.46978165938864624</v>
      </c>
    </row>
    <row r="365" spans="1:8" x14ac:dyDescent="0.35">
      <c r="A365" s="2" t="s">
        <v>5</v>
      </c>
      <c r="B365">
        <v>50000</v>
      </c>
      <c r="C365" s="6"/>
      <c r="D365" s="10"/>
      <c r="E365" t="s">
        <v>37</v>
      </c>
      <c r="F365" s="3">
        <v>3.6949999999999998</v>
      </c>
      <c r="G365" s="4"/>
      <c r="H365">
        <f>G365/F365</f>
        <v>0</v>
      </c>
    </row>
    <row r="366" spans="1:8" x14ac:dyDescent="0.35">
      <c r="A366" s="5" t="s">
        <v>8</v>
      </c>
      <c r="B366">
        <v>250</v>
      </c>
      <c r="C366" s="6"/>
      <c r="D366" s="10"/>
      <c r="E366" s="3"/>
      <c r="F366" s="3"/>
      <c r="G366" s="4"/>
    </row>
    <row r="367" spans="1:8" x14ac:dyDescent="0.35">
      <c r="A367" s="5" t="s">
        <v>2</v>
      </c>
      <c r="B367">
        <v>20</v>
      </c>
      <c r="C367" s="6"/>
      <c r="D367" s="10"/>
      <c r="E367" s="3" t="s">
        <v>13</v>
      </c>
      <c r="F367" s="3"/>
      <c r="G367" s="4"/>
    </row>
    <row r="368" spans="1:8" x14ac:dyDescent="0.35">
      <c r="A368" s="5" t="s">
        <v>3</v>
      </c>
      <c r="B368">
        <v>0.05</v>
      </c>
      <c r="C368" s="6"/>
      <c r="D368" s="10"/>
      <c r="E368" s="23" t="s">
        <v>40</v>
      </c>
      <c r="F368" s="23"/>
      <c r="G368" s="24"/>
    </row>
    <row r="369" spans="1:8" x14ac:dyDescent="0.35">
      <c r="A369" s="5" t="s">
        <v>6</v>
      </c>
      <c r="B369">
        <v>150</v>
      </c>
      <c r="C369" s="6"/>
      <c r="D369" s="10"/>
      <c r="E369" s="23"/>
      <c r="F369" s="23"/>
      <c r="G369" s="24"/>
    </row>
    <row r="370" spans="1:8" ht="15" thickBot="1" x14ac:dyDescent="0.4">
      <c r="A370" s="7" t="s">
        <v>7</v>
      </c>
      <c r="B370" s="19">
        <v>2.5</v>
      </c>
      <c r="C370" s="8"/>
      <c r="D370" s="11"/>
      <c r="E370" s="25"/>
      <c r="F370" s="25"/>
      <c r="G370" s="26"/>
    </row>
    <row r="371" spans="1:8" ht="15" thickBot="1" x14ac:dyDescent="0.4"/>
    <row r="372" spans="1:8" x14ac:dyDescent="0.35">
      <c r="A372" s="27" t="s">
        <v>0</v>
      </c>
      <c r="B372" s="28"/>
      <c r="C372" s="12"/>
      <c r="D372" s="9"/>
      <c r="E372" s="28" t="s">
        <v>12</v>
      </c>
      <c r="F372" s="28"/>
      <c r="G372" s="1"/>
    </row>
    <row r="373" spans="1:8" x14ac:dyDescent="0.35">
      <c r="A373" s="2" t="s">
        <v>1</v>
      </c>
      <c r="B373">
        <v>4</v>
      </c>
      <c r="C373" s="3"/>
      <c r="D373" s="10"/>
      <c r="E373" s="3"/>
      <c r="F373" s="3" t="s">
        <v>1</v>
      </c>
      <c r="G373" s="4" t="s">
        <v>11</v>
      </c>
      <c r="H373" t="s">
        <v>36</v>
      </c>
    </row>
    <row r="374" spans="1:8" x14ac:dyDescent="0.35">
      <c r="A374" s="5" t="s">
        <v>4</v>
      </c>
      <c r="B374">
        <v>1000</v>
      </c>
      <c r="C374" s="6"/>
      <c r="D374" s="10"/>
      <c r="E374" s="3" t="s">
        <v>9</v>
      </c>
      <c r="F374" s="15">
        <v>3.0750000000000002</v>
      </c>
      <c r="G374" s="16">
        <v>1.4597</v>
      </c>
      <c r="H374">
        <f>G374/F374</f>
        <v>0.47469918699186991</v>
      </c>
    </row>
    <row r="375" spans="1:8" x14ac:dyDescent="0.35">
      <c r="A375" s="5" t="s">
        <v>32</v>
      </c>
      <c r="B375">
        <v>750</v>
      </c>
      <c r="C375" s="6"/>
      <c r="D375" s="10"/>
      <c r="E375" s="3" t="s">
        <v>10</v>
      </c>
      <c r="F375" s="15">
        <v>3.2320000000000002</v>
      </c>
      <c r="G375" s="16">
        <v>1.4249000000000001</v>
      </c>
      <c r="H375">
        <f>G375/F375</f>
        <v>0.44087252475247524</v>
      </c>
    </row>
    <row r="376" spans="1:8" x14ac:dyDescent="0.35">
      <c r="A376" s="2" t="s">
        <v>5</v>
      </c>
      <c r="B376">
        <v>50000</v>
      </c>
      <c r="C376" s="6"/>
      <c r="D376" s="10"/>
      <c r="E376" t="s">
        <v>37</v>
      </c>
      <c r="F376" s="3">
        <v>3.3210000000000002</v>
      </c>
      <c r="G376" s="4"/>
      <c r="H376">
        <f>G376/F376</f>
        <v>0</v>
      </c>
    </row>
    <row r="377" spans="1:8" x14ac:dyDescent="0.35">
      <c r="A377" s="5" t="s">
        <v>8</v>
      </c>
      <c r="B377">
        <v>250</v>
      </c>
      <c r="C377" s="6"/>
      <c r="D377" s="10"/>
      <c r="E377" s="3"/>
      <c r="F377" s="3"/>
      <c r="G377" s="4"/>
    </row>
    <row r="378" spans="1:8" x14ac:dyDescent="0.35">
      <c r="A378" s="5" t="s">
        <v>2</v>
      </c>
      <c r="B378">
        <v>12</v>
      </c>
      <c r="C378" s="6"/>
      <c r="D378" s="10"/>
      <c r="E378" s="3" t="s">
        <v>13</v>
      </c>
      <c r="F378" s="3"/>
      <c r="G378" s="4"/>
    </row>
    <row r="379" spans="1:8" x14ac:dyDescent="0.35">
      <c r="A379" s="5" t="s">
        <v>3</v>
      </c>
      <c r="B379">
        <v>0.05</v>
      </c>
      <c r="C379" s="6"/>
      <c r="D379" s="10"/>
      <c r="E379" s="23"/>
      <c r="F379" s="23"/>
      <c r="G379" s="24"/>
    </row>
    <row r="380" spans="1:8" x14ac:dyDescent="0.35">
      <c r="A380" s="5" t="s">
        <v>6</v>
      </c>
      <c r="B380">
        <v>150</v>
      </c>
      <c r="C380" s="6"/>
      <c r="D380" s="10"/>
      <c r="E380" s="23"/>
      <c r="F380" s="23"/>
      <c r="G380" s="24"/>
    </row>
    <row r="381" spans="1:8" ht="15" thickBot="1" x14ac:dyDescent="0.4">
      <c r="A381" s="7" t="s">
        <v>7</v>
      </c>
      <c r="B381" s="19">
        <v>2.5</v>
      </c>
      <c r="C381" s="8"/>
      <c r="D381" s="11"/>
      <c r="E381" s="25"/>
      <c r="F381" s="25"/>
      <c r="G381" s="26"/>
    </row>
    <row r="382" spans="1:8" ht="15" thickBot="1" x14ac:dyDescent="0.4"/>
    <row r="383" spans="1:8" x14ac:dyDescent="0.35">
      <c r="A383" s="27" t="s">
        <v>0</v>
      </c>
      <c r="B383" s="28"/>
      <c r="C383" s="12"/>
      <c r="D383" s="9"/>
      <c r="E383" s="28" t="s">
        <v>12</v>
      </c>
      <c r="F383" s="28"/>
      <c r="G383" s="1"/>
    </row>
    <row r="384" spans="1:8" x14ac:dyDescent="0.35">
      <c r="A384" s="2" t="s">
        <v>1</v>
      </c>
      <c r="B384">
        <v>4</v>
      </c>
      <c r="C384" s="3"/>
      <c r="D384" s="10"/>
      <c r="E384" s="3"/>
      <c r="F384" s="3" t="s">
        <v>1</v>
      </c>
      <c r="G384" s="4" t="s">
        <v>11</v>
      </c>
      <c r="H384" t="s">
        <v>36</v>
      </c>
    </row>
    <row r="385" spans="1:8" x14ac:dyDescent="0.35">
      <c r="A385" s="5" t="s">
        <v>4</v>
      </c>
      <c r="B385">
        <v>1000</v>
      </c>
      <c r="C385" s="6"/>
      <c r="D385" s="10"/>
      <c r="E385" s="3" t="s">
        <v>9</v>
      </c>
      <c r="F385" s="15">
        <v>5.8949999999999996</v>
      </c>
      <c r="G385" s="16">
        <v>3.7504</v>
      </c>
      <c r="H385">
        <f>G385/F385</f>
        <v>0.63620016963528414</v>
      </c>
    </row>
    <row r="386" spans="1:8" x14ac:dyDescent="0.35">
      <c r="A386" s="5" t="s">
        <v>32</v>
      </c>
      <c r="B386">
        <v>1500</v>
      </c>
      <c r="C386" s="6"/>
      <c r="D386" s="10"/>
      <c r="E386" s="3" t="s">
        <v>10</v>
      </c>
      <c r="F386" s="15">
        <v>7.4729999999999999</v>
      </c>
      <c r="G386" s="16">
        <v>4.2001999999999997</v>
      </c>
      <c r="H386">
        <f>G386/F386</f>
        <v>0.5620500468352736</v>
      </c>
    </row>
    <row r="387" spans="1:8" x14ac:dyDescent="0.35">
      <c r="A387" s="2" t="s">
        <v>5</v>
      </c>
      <c r="B387">
        <v>50000</v>
      </c>
      <c r="C387" s="6"/>
      <c r="D387" s="10"/>
      <c r="E387" t="s">
        <v>37</v>
      </c>
      <c r="F387" s="3">
        <v>8.6275999999999993</v>
      </c>
      <c r="G387" s="4"/>
      <c r="H387">
        <f>G387/F387</f>
        <v>0</v>
      </c>
    </row>
    <row r="388" spans="1:8" x14ac:dyDescent="0.35">
      <c r="A388" s="5" t="s">
        <v>8</v>
      </c>
      <c r="B388">
        <v>250</v>
      </c>
      <c r="C388" s="6"/>
      <c r="D388" s="10"/>
      <c r="E388" s="3"/>
      <c r="F388" s="3"/>
      <c r="G388" s="4"/>
    </row>
    <row r="389" spans="1:8" x14ac:dyDescent="0.35">
      <c r="A389" s="5" t="s">
        <v>2</v>
      </c>
      <c r="B389">
        <v>12</v>
      </c>
      <c r="C389" s="6"/>
      <c r="D389" s="10"/>
      <c r="E389" s="3" t="s">
        <v>13</v>
      </c>
      <c r="F389" s="3"/>
      <c r="G389" s="4"/>
    </row>
    <row r="390" spans="1:8" x14ac:dyDescent="0.35">
      <c r="A390" s="5" t="s">
        <v>3</v>
      </c>
      <c r="B390">
        <v>0.05</v>
      </c>
      <c r="C390" s="6"/>
      <c r="D390" s="10"/>
      <c r="E390" s="23"/>
      <c r="F390" s="23"/>
      <c r="G390" s="24"/>
    </row>
    <row r="391" spans="1:8" x14ac:dyDescent="0.35">
      <c r="A391" s="5" t="s">
        <v>6</v>
      </c>
      <c r="B391">
        <v>150</v>
      </c>
      <c r="C391" s="6"/>
      <c r="D391" s="10"/>
      <c r="E391" s="23"/>
      <c r="F391" s="23"/>
      <c r="G391" s="24"/>
    </row>
    <row r="392" spans="1:8" ht="15" thickBot="1" x14ac:dyDescent="0.4">
      <c r="A392" s="7" t="s">
        <v>7</v>
      </c>
      <c r="B392" s="19">
        <v>2.5</v>
      </c>
      <c r="C392" s="8"/>
      <c r="D392" s="11"/>
      <c r="E392" s="25"/>
      <c r="F392" s="25"/>
      <c r="G392" s="26"/>
    </row>
    <row r="393" spans="1:8" ht="15" thickBot="1" x14ac:dyDescent="0.4"/>
    <row r="394" spans="1:8" x14ac:dyDescent="0.35">
      <c r="A394" s="27" t="s">
        <v>0</v>
      </c>
      <c r="B394" s="28"/>
      <c r="C394" s="12"/>
      <c r="D394" s="9"/>
      <c r="E394" s="28" t="s">
        <v>12</v>
      </c>
      <c r="F394" s="28"/>
      <c r="G394" s="1"/>
    </row>
    <row r="395" spans="1:8" x14ac:dyDescent="0.35">
      <c r="A395" s="2" t="s">
        <v>1</v>
      </c>
      <c r="B395">
        <v>4</v>
      </c>
      <c r="C395" s="3"/>
      <c r="D395" s="10"/>
      <c r="E395" s="3"/>
      <c r="F395" s="3" t="s">
        <v>1</v>
      </c>
      <c r="G395" s="4" t="s">
        <v>11</v>
      </c>
      <c r="H395" t="s">
        <v>36</v>
      </c>
    </row>
    <row r="396" spans="1:8" x14ac:dyDescent="0.35">
      <c r="A396" s="5" t="s">
        <v>4</v>
      </c>
      <c r="B396">
        <v>1000</v>
      </c>
      <c r="C396" s="6"/>
      <c r="D396" s="10"/>
      <c r="E396" s="3" t="s">
        <v>9</v>
      </c>
      <c r="F396" s="15"/>
      <c r="G396" s="16"/>
      <c r="H396" t="e">
        <f>G396/F396</f>
        <v>#DIV/0!</v>
      </c>
    </row>
    <row r="397" spans="1:8" x14ac:dyDescent="0.35">
      <c r="A397" s="5" t="s">
        <v>32</v>
      </c>
      <c r="B397">
        <v>1500</v>
      </c>
      <c r="C397" s="6"/>
      <c r="D397" s="10"/>
      <c r="E397" s="3" t="s">
        <v>10</v>
      </c>
      <c r="F397" s="15"/>
      <c r="G397" s="16"/>
      <c r="H397" t="e">
        <f>G397/F397</f>
        <v>#DIV/0!</v>
      </c>
    </row>
    <row r="398" spans="1:8" x14ac:dyDescent="0.35">
      <c r="A398" s="2" t="s">
        <v>5</v>
      </c>
      <c r="B398">
        <v>50000</v>
      </c>
      <c r="C398" s="6"/>
      <c r="D398" s="10"/>
      <c r="E398" t="s">
        <v>37</v>
      </c>
      <c r="F398" s="3"/>
      <c r="G398" s="4"/>
      <c r="H398" t="e">
        <f>G398/F398</f>
        <v>#DIV/0!</v>
      </c>
    </row>
    <row r="399" spans="1:8" x14ac:dyDescent="0.35">
      <c r="A399" s="5" t="s">
        <v>8</v>
      </c>
      <c r="B399">
        <v>250</v>
      </c>
      <c r="C399" s="6"/>
      <c r="D399" s="10"/>
      <c r="E399" s="3"/>
      <c r="F399" s="3"/>
      <c r="G399" s="4"/>
    </row>
    <row r="400" spans="1:8" x14ac:dyDescent="0.35">
      <c r="A400" s="5" t="s">
        <v>2</v>
      </c>
      <c r="B400">
        <v>12</v>
      </c>
      <c r="C400" s="6"/>
      <c r="D400" s="10"/>
      <c r="E400" s="3" t="s">
        <v>13</v>
      </c>
      <c r="F400" s="3"/>
      <c r="G400" s="4"/>
    </row>
    <row r="401" spans="1:7" x14ac:dyDescent="0.35">
      <c r="A401" s="5" t="s">
        <v>3</v>
      </c>
      <c r="B401">
        <v>0.05</v>
      </c>
      <c r="C401" s="6"/>
      <c r="D401" s="10"/>
      <c r="E401" s="23"/>
      <c r="F401" s="23"/>
      <c r="G401" s="24"/>
    </row>
    <row r="402" spans="1:7" x14ac:dyDescent="0.35">
      <c r="A402" s="5" t="s">
        <v>6</v>
      </c>
      <c r="B402">
        <v>250</v>
      </c>
      <c r="C402" s="6"/>
      <c r="D402" s="10"/>
      <c r="E402" s="23"/>
      <c r="F402" s="23"/>
      <c r="G402" s="24"/>
    </row>
    <row r="403" spans="1:7" ht="15" thickBot="1" x14ac:dyDescent="0.4">
      <c r="A403" s="7" t="s">
        <v>7</v>
      </c>
      <c r="B403" s="19">
        <v>2.5</v>
      </c>
      <c r="C403" s="8"/>
      <c r="D403" s="11"/>
      <c r="E403" s="25"/>
      <c r="F403" s="25"/>
      <c r="G403" s="26"/>
    </row>
  </sheetData>
  <mergeCells count="114">
    <mergeCell ref="E401:G403"/>
    <mergeCell ref="E379:G381"/>
    <mergeCell ref="A383:B383"/>
    <mergeCell ref="E383:F383"/>
    <mergeCell ref="E390:G392"/>
    <mergeCell ref="A394:B394"/>
    <mergeCell ref="E394:F394"/>
    <mergeCell ref="E357:G359"/>
    <mergeCell ref="A361:B361"/>
    <mergeCell ref="E361:F361"/>
    <mergeCell ref="E368:G370"/>
    <mergeCell ref="A372:B372"/>
    <mergeCell ref="E372:F372"/>
    <mergeCell ref="E335:G337"/>
    <mergeCell ref="A339:B339"/>
    <mergeCell ref="E339:F339"/>
    <mergeCell ref="E346:G348"/>
    <mergeCell ref="A350:B350"/>
    <mergeCell ref="E350:F350"/>
    <mergeCell ref="A317:B317"/>
    <mergeCell ref="E317:F317"/>
    <mergeCell ref="E324:G326"/>
    <mergeCell ref="A328:B328"/>
    <mergeCell ref="E328:F328"/>
    <mergeCell ref="E38:G40"/>
    <mergeCell ref="A2:B2"/>
    <mergeCell ref="E2:F2"/>
    <mergeCell ref="A12:B12"/>
    <mergeCell ref="E12:F12"/>
    <mergeCell ref="E18:G20"/>
    <mergeCell ref="E8:G10"/>
    <mergeCell ref="A22:B22"/>
    <mergeCell ref="E22:F22"/>
    <mergeCell ref="E28:G30"/>
    <mergeCell ref="A32:B32"/>
    <mergeCell ref="E32:F32"/>
    <mergeCell ref="E78:G80"/>
    <mergeCell ref="A82:B82"/>
    <mergeCell ref="A42:B42"/>
    <mergeCell ref="E42:F42"/>
    <mergeCell ref="E48:G50"/>
    <mergeCell ref="A52:B52"/>
    <mergeCell ref="E52:F52"/>
    <mergeCell ref="E58:G60"/>
    <mergeCell ref="A62:B62"/>
    <mergeCell ref="E62:F62"/>
    <mergeCell ref="E68:G70"/>
    <mergeCell ref="A72:B72"/>
    <mergeCell ref="E72:F72"/>
    <mergeCell ref="E82:F82"/>
    <mergeCell ref="E88:G90"/>
    <mergeCell ref="A93:B93"/>
    <mergeCell ref="E93:F93"/>
    <mergeCell ref="E99:G101"/>
    <mergeCell ref="E139:G141"/>
    <mergeCell ref="A103:B103"/>
    <mergeCell ref="E103:F103"/>
    <mergeCell ref="E109:G111"/>
    <mergeCell ref="A113:B113"/>
    <mergeCell ref="E113:F113"/>
    <mergeCell ref="E119:G121"/>
    <mergeCell ref="A123:B123"/>
    <mergeCell ref="E123:F123"/>
    <mergeCell ref="E129:G131"/>
    <mergeCell ref="A133:B133"/>
    <mergeCell ref="E133:F133"/>
    <mergeCell ref="E181:G183"/>
    <mergeCell ref="A143:B143"/>
    <mergeCell ref="E143:F143"/>
    <mergeCell ref="E149:G151"/>
    <mergeCell ref="A153:B153"/>
    <mergeCell ref="E153:F153"/>
    <mergeCell ref="E159:G161"/>
    <mergeCell ref="A163:B163"/>
    <mergeCell ref="E163:F163"/>
    <mergeCell ref="E170:G172"/>
    <mergeCell ref="A174:B174"/>
    <mergeCell ref="E174:F174"/>
    <mergeCell ref="E225:G227"/>
    <mergeCell ref="A185:B185"/>
    <mergeCell ref="E185:F185"/>
    <mergeCell ref="E192:G194"/>
    <mergeCell ref="A196:B196"/>
    <mergeCell ref="E196:F196"/>
    <mergeCell ref="E203:G205"/>
    <mergeCell ref="A207:B207"/>
    <mergeCell ref="E207:F207"/>
    <mergeCell ref="E214:G216"/>
    <mergeCell ref="A218:B218"/>
    <mergeCell ref="E218:F218"/>
    <mergeCell ref="E269:G271"/>
    <mergeCell ref="A229:B229"/>
    <mergeCell ref="E229:F229"/>
    <mergeCell ref="E236:G238"/>
    <mergeCell ref="A240:B240"/>
    <mergeCell ref="E240:F240"/>
    <mergeCell ref="E247:G249"/>
    <mergeCell ref="A251:B251"/>
    <mergeCell ref="E251:F251"/>
    <mergeCell ref="E258:G260"/>
    <mergeCell ref="A262:B262"/>
    <mergeCell ref="E262:F262"/>
    <mergeCell ref="E313:G315"/>
    <mergeCell ref="A273:B273"/>
    <mergeCell ref="E273:F273"/>
    <mergeCell ref="E280:G282"/>
    <mergeCell ref="A284:B284"/>
    <mergeCell ref="E284:F284"/>
    <mergeCell ref="E291:G293"/>
    <mergeCell ref="A295:B295"/>
    <mergeCell ref="E295:F295"/>
    <mergeCell ref="E302:G304"/>
    <mergeCell ref="A306:B306"/>
    <mergeCell ref="E306:F30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9" workbookViewId="0">
      <selection activeCell="A23" sqref="A23:H32"/>
    </sheetView>
  </sheetViews>
  <sheetFormatPr defaultRowHeight="14.5" x14ac:dyDescent="0.35"/>
  <sheetData>
    <row r="1" spans="1:8" x14ac:dyDescent="0.35">
      <c r="A1" s="27" t="s">
        <v>0</v>
      </c>
      <c r="B1" s="28"/>
      <c r="C1" s="12"/>
      <c r="D1" s="9"/>
      <c r="E1" s="28" t="s">
        <v>12</v>
      </c>
      <c r="F1" s="28"/>
      <c r="G1" s="1"/>
    </row>
    <row r="2" spans="1:8" x14ac:dyDescent="0.35">
      <c r="A2" s="2" t="s">
        <v>1</v>
      </c>
      <c r="B2">
        <v>4</v>
      </c>
      <c r="C2" s="3"/>
      <c r="D2" s="10"/>
      <c r="E2" s="3"/>
      <c r="F2" s="3" t="s">
        <v>1</v>
      </c>
      <c r="G2" s="4" t="s">
        <v>11</v>
      </c>
      <c r="H2" t="s">
        <v>36</v>
      </c>
    </row>
    <row r="3" spans="1:8" x14ac:dyDescent="0.35">
      <c r="A3" s="5" t="s">
        <v>4</v>
      </c>
      <c r="B3">
        <v>1000</v>
      </c>
      <c r="C3" s="6"/>
      <c r="D3" s="10"/>
      <c r="E3" s="3" t="s">
        <v>9</v>
      </c>
      <c r="F3" s="15">
        <v>5.1989999999999998</v>
      </c>
      <c r="G3" s="16">
        <v>1.7045999999999999</v>
      </c>
      <c r="H3">
        <f>G3/F3</f>
        <v>0.32787074437391805</v>
      </c>
    </row>
    <row r="4" spans="1:8" x14ac:dyDescent="0.35">
      <c r="A4" s="5" t="s">
        <v>32</v>
      </c>
      <c r="B4">
        <v>1500</v>
      </c>
      <c r="C4" s="6"/>
      <c r="D4" s="10"/>
      <c r="E4" s="3" t="s">
        <v>10</v>
      </c>
      <c r="F4" s="15"/>
      <c r="G4" s="16"/>
      <c r="H4" t="e">
        <f>G4/F4</f>
        <v>#DIV/0!</v>
      </c>
    </row>
    <row r="5" spans="1:8" x14ac:dyDescent="0.35">
      <c r="A5" s="2" t="s">
        <v>5</v>
      </c>
      <c r="B5">
        <v>50000</v>
      </c>
      <c r="C5" s="6"/>
      <c r="D5" s="10"/>
      <c r="E5" t="s">
        <v>37</v>
      </c>
      <c r="F5" s="3">
        <v>5.4988999999999999</v>
      </c>
      <c r="G5" s="4"/>
      <c r="H5">
        <f>G5/F5</f>
        <v>0</v>
      </c>
    </row>
    <row r="6" spans="1:8" x14ac:dyDescent="0.35">
      <c r="A6" s="5" t="s">
        <v>8</v>
      </c>
      <c r="B6">
        <v>250</v>
      </c>
      <c r="C6" s="6"/>
      <c r="D6" s="10"/>
      <c r="E6" s="3"/>
      <c r="F6" s="3"/>
      <c r="G6" s="4"/>
    </row>
    <row r="7" spans="1:8" x14ac:dyDescent="0.35">
      <c r="A7" s="5" t="s">
        <v>2</v>
      </c>
      <c r="B7">
        <v>24</v>
      </c>
      <c r="C7" s="6"/>
      <c r="D7" s="10"/>
      <c r="E7" s="3" t="s">
        <v>13</v>
      </c>
      <c r="F7" s="3"/>
      <c r="G7" s="4"/>
    </row>
    <row r="8" spans="1:8" x14ac:dyDescent="0.35">
      <c r="A8" s="5" t="s">
        <v>3</v>
      </c>
      <c r="B8">
        <v>0.05</v>
      </c>
      <c r="C8" s="6"/>
      <c r="D8" s="10"/>
      <c r="E8" s="23"/>
      <c r="F8" s="23"/>
      <c r="G8" s="24"/>
    </row>
    <row r="9" spans="1:8" x14ac:dyDescent="0.35">
      <c r="A9" s="5" t="s">
        <v>6</v>
      </c>
      <c r="B9">
        <v>100</v>
      </c>
      <c r="C9" s="6"/>
      <c r="D9" s="10"/>
      <c r="E9" s="23"/>
      <c r="F9" s="23"/>
      <c r="G9" s="24"/>
    </row>
    <row r="10" spans="1:8" ht="15" thickBot="1" x14ac:dyDescent="0.4">
      <c r="A10" s="7" t="s">
        <v>7</v>
      </c>
      <c r="B10" s="19">
        <v>2.5</v>
      </c>
      <c r="C10" s="8"/>
      <c r="D10" s="11"/>
      <c r="E10" s="25"/>
      <c r="F10" s="25"/>
      <c r="G10" s="26"/>
    </row>
    <row r="11" spans="1:8" ht="15" thickBot="1" x14ac:dyDescent="0.4"/>
    <row r="12" spans="1:8" x14ac:dyDescent="0.35">
      <c r="A12" s="27" t="s">
        <v>0</v>
      </c>
      <c r="B12" s="28"/>
      <c r="C12" s="12"/>
      <c r="D12" s="9"/>
      <c r="E12" s="28" t="s">
        <v>12</v>
      </c>
      <c r="F12" s="28"/>
      <c r="G12" s="1"/>
    </row>
    <row r="13" spans="1:8" x14ac:dyDescent="0.35">
      <c r="A13" s="2" t="s">
        <v>1</v>
      </c>
      <c r="B13">
        <v>4</v>
      </c>
      <c r="C13" s="3"/>
      <c r="D13" s="10"/>
      <c r="E13" s="3"/>
      <c r="F13" s="3" t="s">
        <v>1</v>
      </c>
      <c r="G13" s="4" t="s">
        <v>11</v>
      </c>
      <c r="H13" t="s">
        <v>36</v>
      </c>
    </row>
    <row r="14" spans="1:8" x14ac:dyDescent="0.35">
      <c r="A14" s="5" t="s">
        <v>4</v>
      </c>
      <c r="B14">
        <v>1000</v>
      </c>
      <c r="C14" s="6"/>
      <c r="D14" s="10"/>
      <c r="E14" s="3" t="s">
        <v>9</v>
      </c>
      <c r="F14" s="15">
        <v>3.258</v>
      </c>
      <c r="G14" s="16">
        <v>1.5439000000000001</v>
      </c>
      <c r="H14">
        <f>G14/F14</f>
        <v>0.47387968078575815</v>
      </c>
    </row>
    <row r="15" spans="1:8" x14ac:dyDescent="0.35">
      <c r="A15" s="5" t="s">
        <v>32</v>
      </c>
      <c r="B15">
        <v>1500</v>
      </c>
      <c r="C15" s="6"/>
      <c r="D15" s="10"/>
      <c r="E15" s="3" t="s">
        <v>10</v>
      </c>
      <c r="F15" s="15"/>
      <c r="G15" s="16"/>
      <c r="H15" t="e">
        <f>G15/F15</f>
        <v>#DIV/0!</v>
      </c>
    </row>
    <row r="16" spans="1:8" x14ac:dyDescent="0.35">
      <c r="A16" s="2" t="s">
        <v>5</v>
      </c>
      <c r="B16">
        <v>50000</v>
      </c>
      <c r="C16" s="6"/>
      <c r="D16" s="10"/>
      <c r="E16" t="s">
        <v>37</v>
      </c>
      <c r="F16" s="3">
        <v>2.9750000000000001</v>
      </c>
      <c r="G16" s="4"/>
      <c r="H16">
        <f>G16/F16</f>
        <v>0</v>
      </c>
    </row>
    <row r="17" spans="1:8" x14ac:dyDescent="0.35">
      <c r="A17" s="5" t="s">
        <v>8</v>
      </c>
      <c r="B17">
        <v>250</v>
      </c>
      <c r="C17" s="6"/>
      <c r="D17" s="10"/>
      <c r="E17" s="3"/>
      <c r="F17" s="3"/>
      <c r="G17" s="4"/>
    </row>
    <row r="18" spans="1:8" x14ac:dyDescent="0.35">
      <c r="A18" s="5" t="s">
        <v>2</v>
      </c>
      <c r="B18">
        <v>12</v>
      </c>
      <c r="C18" s="6"/>
      <c r="D18" s="10"/>
      <c r="E18" s="3" t="s">
        <v>13</v>
      </c>
      <c r="F18" s="3"/>
      <c r="G18" s="4"/>
    </row>
    <row r="19" spans="1:8" x14ac:dyDescent="0.35">
      <c r="A19" s="5" t="s">
        <v>3</v>
      </c>
      <c r="B19">
        <v>0.1</v>
      </c>
      <c r="C19" s="6"/>
      <c r="D19" s="10"/>
      <c r="E19" s="23"/>
      <c r="F19" s="23"/>
      <c r="G19" s="24"/>
    </row>
    <row r="20" spans="1:8" x14ac:dyDescent="0.35">
      <c r="A20" s="5" t="s">
        <v>6</v>
      </c>
      <c r="B20">
        <v>250</v>
      </c>
      <c r="C20" s="6"/>
      <c r="D20" s="10"/>
      <c r="E20" s="23"/>
      <c r="F20" s="23"/>
      <c r="G20" s="24"/>
    </row>
    <row r="21" spans="1:8" ht="15" thickBot="1" x14ac:dyDescent="0.4">
      <c r="A21" s="7" t="s">
        <v>7</v>
      </c>
      <c r="B21" s="19">
        <v>2.5</v>
      </c>
      <c r="C21" s="8"/>
      <c r="D21" s="11"/>
      <c r="E21" s="25"/>
      <c r="F21" s="25"/>
      <c r="G21" s="26"/>
    </row>
    <row r="22" spans="1:8" ht="15" thickBot="1" x14ac:dyDescent="0.4"/>
    <row r="23" spans="1:8" x14ac:dyDescent="0.35">
      <c r="A23" s="27" t="s">
        <v>0</v>
      </c>
      <c r="B23" s="28"/>
      <c r="C23" s="12"/>
      <c r="D23" s="9"/>
      <c r="E23" s="28" t="s">
        <v>12</v>
      </c>
      <c r="F23" s="28"/>
      <c r="G23" s="1"/>
    </row>
    <row r="24" spans="1:8" x14ac:dyDescent="0.35">
      <c r="A24" s="2" t="s">
        <v>1</v>
      </c>
      <c r="B24">
        <v>4</v>
      </c>
      <c r="C24" s="3"/>
      <c r="D24" s="10"/>
      <c r="E24" s="3"/>
      <c r="F24" s="3" t="s">
        <v>1</v>
      </c>
      <c r="G24" s="4" t="s">
        <v>11</v>
      </c>
      <c r="H24" t="s">
        <v>36</v>
      </c>
    </row>
    <row r="25" spans="1:8" x14ac:dyDescent="0.35">
      <c r="A25" s="5" t="s">
        <v>4</v>
      </c>
      <c r="B25">
        <v>1000</v>
      </c>
      <c r="C25" s="6"/>
      <c r="D25" s="10"/>
      <c r="E25" s="3" t="s">
        <v>9</v>
      </c>
      <c r="F25" s="15">
        <v>1.163</v>
      </c>
      <c r="G25" s="16">
        <v>0.91720000000000002</v>
      </c>
      <c r="H25">
        <f>G25/F25</f>
        <v>0.78865004299226138</v>
      </c>
    </row>
    <row r="26" spans="1:8" x14ac:dyDescent="0.35">
      <c r="A26" s="5" t="s">
        <v>32</v>
      </c>
      <c r="B26">
        <v>1500</v>
      </c>
      <c r="C26" s="6"/>
      <c r="D26" s="10"/>
      <c r="E26" s="3" t="s">
        <v>10</v>
      </c>
      <c r="F26" s="15"/>
      <c r="G26" s="16"/>
      <c r="H26" t="e">
        <f>G26/F26</f>
        <v>#DIV/0!</v>
      </c>
    </row>
    <row r="27" spans="1:8" x14ac:dyDescent="0.35">
      <c r="A27" s="2" t="s">
        <v>5</v>
      </c>
      <c r="B27">
        <v>50000</v>
      </c>
      <c r="C27" s="6"/>
      <c r="D27" s="10"/>
      <c r="E27" t="s">
        <v>37</v>
      </c>
      <c r="F27" s="3">
        <v>0.67259999999999998</v>
      </c>
      <c r="G27" s="4"/>
      <c r="H27">
        <f>G27/F27</f>
        <v>0</v>
      </c>
    </row>
    <row r="28" spans="1:8" x14ac:dyDescent="0.35">
      <c r="A28" s="5" t="s">
        <v>8</v>
      </c>
      <c r="B28">
        <v>250</v>
      </c>
      <c r="C28" s="6"/>
      <c r="D28" s="10"/>
      <c r="E28" s="3"/>
      <c r="F28" s="3"/>
      <c r="G28" s="4"/>
    </row>
    <row r="29" spans="1:8" x14ac:dyDescent="0.35">
      <c r="A29" s="5" t="s">
        <v>2</v>
      </c>
      <c r="B29">
        <v>12</v>
      </c>
      <c r="C29" s="6"/>
      <c r="D29" s="10"/>
      <c r="E29" s="3" t="s">
        <v>13</v>
      </c>
      <c r="F29" s="3"/>
      <c r="G29" s="4"/>
    </row>
    <row r="30" spans="1:8" x14ac:dyDescent="0.35">
      <c r="A30" s="5" t="s">
        <v>3</v>
      </c>
      <c r="B30">
        <v>0.25</v>
      </c>
      <c r="C30" s="6"/>
      <c r="D30" s="10"/>
      <c r="E30" s="23"/>
      <c r="F30" s="23"/>
      <c r="G30" s="24"/>
    </row>
    <row r="31" spans="1:8" x14ac:dyDescent="0.35">
      <c r="A31" s="5" t="s">
        <v>6</v>
      </c>
      <c r="B31">
        <v>250</v>
      </c>
      <c r="C31" s="6"/>
      <c r="D31" s="10"/>
      <c r="E31" s="23"/>
      <c r="F31" s="23"/>
      <c r="G31" s="24"/>
    </row>
    <row r="32" spans="1:8" ht="15" thickBot="1" x14ac:dyDescent="0.4">
      <c r="A32" s="7" t="s">
        <v>7</v>
      </c>
      <c r="B32" s="19">
        <v>2.5</v>
      </c>
      <c r="C32" s="8"/>
      <c r="D32" s="11"/>
      <c r="E32" s="25"/>
      <c r="F32" s="25"/>
      <c r="G32" s="26"/>
    </row>
  </sheetData>
  <mergeCells count="9">
    <mergeCell ref="A23:B23"/>
    <mergeCell ref="E23:F23"/>
    <mergeCell ref="E30:G32"/>
    <mergeCell ref="A1:B1"/>
    <mergeCell ref="E1:F1"/>
    <mergeCell ref="E8:G10"/>
    <mergeCell ref="A12:B12"/>
    <mergeCell ref="E12:F12"/>
    <mergeCell ref="E19:G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opLeftCell="A36" workbookViewId="0">
      <selection activeCell="A40" sqref="A40:G49"/>
    </sheetView>
  </sheetViews>
  <sheetFormatPr defaultRowHeight="14.5" x14ac:dyDescent="0.35"/>
  <cols>
    <col min="2" max="2" width="13.90625" customWidth="1"/>
    <col min="3" max="3" width="2.7265625" customWidth="1"/>
    <col min="4" max="4" width="2.81640625" customWidth="1"/>
    <col min="5" max="5" width="11.26953125" bestFit="1" customWidth="1"/>
    <col min="11" max="11" width="16.36328125" bestFit="1" customWidth="1"/>
    <col min="12" max="12" width="11.81640625" customWidth="1"/>
    <col min="13" max="13" width="1.08984375" customWidth="1"/>
    <col min="14" max="14" width="0.6328125" customWidth="1"/>
    <col min="15" max="15" width="11.26953125" bestFit="1" customWidth="1"/>
  </cols>
  <sheetData>
    <row r="1" spans="1:18" x14ac:dyDescent="0.35">
      <c r="A1" s="27" t="s">
        <v>0</v>
      </c>
      <c r="B1" s="28"/>
      <c r="C1" s="18"/>
      <c r="D1" s="9"/>
      <c r="E1" s="28" t="s">
        <v>12</v>
      </c>
      <c r="F1" s="28"/>
      <c r="G1" s="1"/>
    </row>
    <row r="2" spans="1:18" x14ac:dyDescent="0.35">
      <c r="A2" s="2" t="s">
        <v>1</v>
      </c>
      <c r="B2">
        <v>4</v>
      </c>
      <c r="C2" s="3"/>
      <c r="D2" s="10"/>
      <c r="E2" s="3"/>
      <c r="F2" s="3" t="s">
        <v>1</v>
      </c>
      <c r="G2" s="4" t="s">
        <v>11</v>
      </c>
      <c r="H2" t="s">
        <v>36</v>
      </c>
    </row>
    <row r="3" spans="1:18" x14ac:dyDescent="0.35">
      <c r="A3" s="5" t="s">
        <v>4</v>
      </c>
      <c r="B3">
        <v>1000</v>
      </c>
      <c r="C3" s="6"/>
      <c r="D3" s="10"/>
      <c r="E3" s="3" t="s">
        <v>9</v>
      </c>
      <c r="F3" s="15">
        <v>3.5790000000000002</v>
      </c>
      <c r="G3" s="16">
        <v>0.95169999999999999</v>
      </c>
      <c r="H3">
        <f>G3/F3</f>
        <v>0.2659122659960883</v>
      </c>
    </row>
    <row r="4" spans="1:18" x14ac:dyDescent="0.35">
      <c r="A4" s="5" t="s">
        <v>32</v>
      </c>
      <c r="B4">
        <v>300</v>
      </c>
      <c r="C4" s="6"/>
      <c r="D4" s="10"/>
      <c r="E4" s="3" t="s">
        <v>10</v>
      </c>
      <c r="F4" s="15"/>
      <c r="G4" s="16"/>
      <c r="H4" t="e">
        <f>G4/F4</f>
        <v>#DIV/0!</v>
      </c>
    </row>
    <row r="5" spans="1:18" x14ac:dyDescent="0.35">
      <c r="A5" s="2" t="s">
        <v>5</v>
      </c>
      <c r="B5">
        <v>50000</v>
      </c>
      <c r="C5" s="6"/>
      <c r="D5" s="10"/>
      <c r="E5" t="s">
        <v>37</v>
      </c>
      <c r="F5" s="3">
        <v>4.4482999999999997</v>
      </c>
      <c r="G5" s="4"/>
      <c r="H5">
        <f>G5/F5</f>
        <v>0</v>
      </c>
    </row>
    <row r="6" spans="1:18" x14ac:dyDescent="0.35">
      <c r="A6" s="5" t="s">
        <v>8</v>
      </c>
      <c r="B6">
        <v>250</v>
      </c>
      <c r="C6" s="6"/>
      <c r="D6" s="10"/>
      <c r="E6" s="3"/>
      <c r="F6" s="3"/>
      <c r="G6" s="4"/>
    </row>
    <row r="7" spans="1:18" x14ac:dyDescent="0.35">
      <c r="A7" s="5" t="s">
        <v>2</v>
      </c>
      <c r="B7">
        <v>4</v>
      </c>
      <c r="C7" s="6"/>
      <c r="D7" s="10"/>
      <c r="E7" s="3" t="s">
        <v>13</v>
      </c>
      <c r="F7" s="3"/>
      <c r="G7" s="4"/>
    </row>
    <row r="8" spans="1:18" x14ac:dyDescent="0.35">
      <c r="A8" s="5" t="s">
        <v>3</v>
      </c>
      <c r="B8">
        <v>0.1</v>
      </c>
      <c r="C8" s="6"/>
      <c r="D8" s="10"/>
      <c r="E8" s="23"/>
      <c r="F8" s="23"/>
      <c r="G8" s="24"/>
    </row>
    <row r="9" spans="1:18" x14ac:dyDescent="0.35">
      <c r="A9" s="5" t="s">
        <v>6</v>
      </c>
      <c r="B9">
        <v>50</v>
      </c>
      <c r="C9" s="6"/>
      <c r="D9" s="10"/>
      <c r="E9" s="23"/>
      <c r="F9" s="23"/>
      <c r="G9" s="24"/>
    </row>
    <row r="10" spans="1:18" ht="15" thickBot="1" x14ac:dyDescent="0.4">
      <c r="A10" s="7" t="s">
        <v>7</v>
      </c>
      <c r="B10" s="19">
        <v>2.5</v>
      </c>
      <c r="C10" s="8"/>
      <c r="D10" s="11"/>
      <c r="E10" s="25"/>
      <c r="F10" s="25"/>
      <c r="G10" s="26"/>
    </row>
    <row r="11" spans="1:18" ht="15" thickBot="1" x14ac:dyDescent="0.4"/>
    <row r="12" spans="1:18" x14ac:dyDescent="0.35">
      <c r="A12" s="27" t="s">
        <v>0</v>
      </c>
      <c r="B12" s="28"/>
      <c r="C12" s="18"/>
      <c r="D12" s="9"/>
      <c r="E12" s="28" t="s">
        <v>12</v>
      </c>
      <c r="F12" s="28"/>
      <c r="G12" s="1"/>
      <c r="K12" s="27" t="s">
        <v>0</v>
      </c>
      <c r="L12" s="28"/>
      <c r="M12" s="18"/>
      <c r="N12" s="9"/>
      <c r="O12" s="28" t="s">
        <v>12</v>
      </c>
      <c r="P12" s="28"/>
      <c r="Q12" s="1"/>
    </row>
    <row r="13" spans="1:18" x14ac:dyDescent="0.35">
      <c r="A13" s="2" t="s">
        <v>1</v>
      </c>
      <c r="B13">
        <v>4</v>
      </c>
      <c r="C13" s="3"/>
      <c r="D13" s="10"/>
      <c r="E13" s="3"/>
      <c r="F13" s="3" t="s">
        <v>1</v>
      </c>
      <c r="G13" s="4" t="s">
        <v>11</v>
      </c>
      <c r="H13" t="s">
        <v>36</v>
      </c>
      <c r="K13" s="2" t="s">
        <v>1</v>
      </c>
      <c r="L13">
        <v>4</v>
      </c>
      <c r="M13" s="3"/>
      <c r="N13" s="10"/>
      <c r="O13" s="3"/>
      <c r="P13" s="3" t="s">
        <v>1</v>
      </c>
      <c r="Q13" s="4" t="s">
        <v>11</v>
      </c>
      <c r="R13" t="s">
        <v>36</v>
      </c>
    </row>
    <row r="14" spans="1:18" x14ac:dyDescent="0.35">
      <c r="A14" s="5" t="s">
        <v>4</v>
      </c>
      <c r="B14">
        <v>1000</v>
      </c>
      <c r="C14" s="6"/>
      <c r="D14" s="10"/>
      <c r="E14" s="3" t="s">
        <v>9</v>
      </c>
      <c r="F14" s="15">
        <v>3.3610000000000002</v>
      </c>
      <c r="G14" s="16">
        <v>1.3349</v>
      </c>
      <c r="H14">
        <f>G14/F14</f>
        <v>0.39717346027967865</v>
      </c>
      <c r="K14" s="5" t="s">
        <v>4</v>
      </c>
      <c r="L14">
        <v>1000</v>
      </c>
      <c r="M14" s="6"/>
      <c r="N14" s="10"/>
      <c r="O14" s="3" t="s">
        <v>9</v>
      </c>
      <c r="P14" s="15">
        <v>3.3610000000000002</v>
      </c>
      <c r="Q14" s="16">
        <v>1.3349</v>
      </c>
      <c r="R14">
        <f>Q14/P14</f>
        <v>0.39717346027967865</v>
      </c>
    </row>
    <row r="15" spans="1:18" x14ac:dyDescent="0.35">
      <c r="A15" s="5" t="s">
        <v>32</v>
      </c>
      <c r="B15">
        <v>300</v>
      </c>
      <c r="C15" s="6"/>
      <c r="D15" s="10"/>
      <c r="E15" s="3" t="s">
        <v>10</v>
      </c>
      <c r="F15" s="15"/>
      <c r="G15" s="16"/>
      <c r="H15" t="e">
        <f>G15/F15</f>
        <v>#DIV/0!</v>
      </c>
      <c r="K15" s="5" t="s">
        <v>32</v>
      </c>
      <c r="L15">
        <v>300</v>
      </c>
      <c r="M15" s="6"/>
      <c r="N15" s="10"/>
      <c r="O15" s="3" t="s">
        <v>10</v>
      </c>
      <c r="P15" s="15"/>
      <c r="Q15" s="16"/>
      <c r="R15" t="e">
        <f>Q15/P15</f>
        <v>#DIV/0!</v>
      </c>
    </row>
    <row r="16" spans="1:18" x14ac:dyDescent="0.35">
      <c r="A16" s="2" t="s">
        <v>5</v>
      </c>
      <c r="B16">
        <v>50000</v>
      </c>
      <c r="C16" s="6"/>
      <c r="D16" s="10"/>
      <c r="E16" t="s">
        <v>37</v>
      </c>
      <c r="F16" s="3">
        <v>3.1821000000000002</v>
      </c>
      <c r="G16" s="4"/>
      <c r="H16">
        <f>G16/F16</f>
        <v>0</v>
      </c>
      <c r="K16" s="2" t="s">
        <v>5</v>
      </c>
      <c r="L16">
        <v>50000</v>
      </c>
      <c r="M16" s="6"/>
      <c r="N16" s="10"/>
      <c r="O16" t="s">
        <v>37</v>
      </c>
      <c r="P16" s="3">
        <v>3.1821000000000002</v>
      </c>
      <c r="Q16" s="4"/>
      <c r="R16">
        <f>Q16/P16</f>
        <v>0</v>
      </c>
    </row>
    <row r="17" spans="1:17" x14ac:dyDescent="0.35">
      <c r="A17" s="5" t="s">
        <v>8</v>
      </c>
      <c r="B17">
        <v>250</v>
      </c>
      <c r="C17" s="6"/>
      <c r="D17" s="10"/>
      <c r="E17" s="3"/>
      <c r="F17" s="3"/>
      <c r="G17" s="4"/>
      <c r="K17" s="5" t="s">
        <v>8</v>
      </c>
      <c r="L17">
        <v>250</v>
      </c>
      <c r="M17" s="6"/>
      <c r="N17" s="10"/>
      <c r="O17" s="3"/>
      <c r="P17" s="3"/>
      <c r="Q17" s="4"/>
    </row>
    <row r="18" spans="1:17" x14ac:dyDescent="0.35">
      <c r="A18" s="5" t="s">
        <v>2</v>
      </c>
      <c r="B18">
        <v>4</v>
      </c>
      <c r="C18" s="6"/>
      <c r="D18" s="10"/>
      <c r="E18" s="3" t="s">
        <v>13</v>
      </c>
      <c r="F18" s="3"/>
      <c r="G18" s="4"/>
      <c r="K18" s="5" t="s">
        <v>2</v>
      </c>
      <c r="L18">
        <v>12</v>
      </c>
      <c r="M18" s="6"/>
      <c r="N18" s="10"/>
      <c r="O18" s="3" t="s">
        <v>13</v>
      </c>
      <c r="P18" s="3"/>
      <c r="Q18" s="4"/>
    </row>
    <row r="19" spans="1:17" x14ac:dyDescent="0.35">
      <c r="A19" s="5" t="s">
        <v>3</v>
      </c>
      <c r="B19">
        <v>0.1</v>
      </c>
      <c r="C19" s="6"/>
      <c r="D19" s="10"/>
      <c r="E19" s="23"/>
      <c r="F19" s="23"/>
      <c r="G19" s="24"/>
      <c r="K19" s="5" t="s">
        <v>3</v>
      </c>
      <c r="L19">
        <v>0.1</v>
      </c>
      <c r="M19" s="6"/>
      <c r="N19" s="10"/>
      <c r="O19" s="23" t="s">
        <v>40</v>
      </c>
      <c r="P19" s="23"/>
      <c r="Q19" s="24"/>
    </row>
    <row r="20" spans="1:17" x14ac:dyDescent="0.35">
      <c r="A20" s="5" t="s">
        <v>6</v>
      </c>
      <c r="B20">
        <v>100</v>
      </c>
      <c r="C20" s="6"/>
      <c r="D20" s="10"/>
      <c r="E20" s="23"/>
      <c r="F20" s="23"/>
      <c r="G20" s="24"/>
      <c r="K20" s="5" t="s">
        <v>6</v>
      </c>
      <c r="L20">
        <v>100</v>
      </c>
      <c r="M20" s="6"/>
      <c r="N20" s="10"/>
      <c r="O20" s="23"/>
      <c r="P20" s="23"/>
      <c r="Q20" s="24"/>
    </row>
    <row r="21" spans="1:17" ht="15" thickBot="1" x14ac:dyDescent="0.4">
      <c r="A21" s="7" t="s">
        <v>7</v>
      </c>
      <c r="B21" s="19">
        <v>2.5</v>
      </c>
      <c r="C21" s="8"/>
      <c r="D21" s="11"/>
      <c r="E21" s="25"/>
      <c r="F21" s="25"/>
      <c r="G21" s="26"/>
      <c r="K21" s="7" t="s">
        <v>7</v>
      </c>
      <c r="L21" s="19">
        <v>2.5</v>
      </c>
      <c r="M21" s="8"/>
      <c r="N21" s="11"/>
      <c r="O21" s="25"/>
      <c r="P21" s="25"/>
      <c r="Q21" s="26"/>
    </row>
    <row r="22" spans="1:17" ht="15" thickBot="1" x14ac:dyDescent="0.4"/>
    <row r="23" spans="1:17" x14ac:dyDescent="0.35">
      <c r="A23" s="27" t="s">
        <v>0</v>
      </c>
      <c r="B23" s="28"/>
      <c r="C23" s="18"/>
      <c r="D23" s="9"/>
      <c r="E23" s="28" t="s">
        <v>12</v>
      </c>
      <c r="F23" s="28"/>
      <c r="G23" s="1"/>
    </row>
    <row r="24" spans="1:17" x14ac:dyDescent="0.35">
      <c r="A24" s="2" t="s">
        <v>1</v>
      </c>
      <c r="B24">
        <v>4</v>
      </c>
      <c r="C24" s="3"/>
      <c r="D24" s="10"/>
      <c r="E24" s="3"/>
      <c r="F24" s="3" t="s">
        <v>1</v>
      </c>
      <c r="G24" s="4" t="s">
        <v>11</v>
      </c>
      <c r="H24" t="s">
        <v>36</v>
      </c>
    </row>
    <row r="25" spans="1:17" x14ac:dyDescent="0.35">
      <c r="A25" s="5" t="s">
        <v>4</v>
      </c>
      <c r="B25">
        <v>1000</v>
      </c>
      <c r="C25" s="6"/>
      <c r="D25" s="10"/>
      <c r="E25" s="3" t="s">
        <v>9</v>
      </c>
      <c r="F25" s="15">
        <v>9.7650000000000006</v>
      </c>
      <c r="G25" s="16">
        <v>6.0770999999999997</v>
      </c>
      <c r="H25">
        <f>G25/F25</f>
        <v>0.62233486943164351</v>
      </c>
    </row>
    <row r="26" spans="1:17" x14ac:dyDescent="0.35">
      <c r="A26" s="5" t="s">
        <v>32</v>
      </c>
      <c r="B26">
        <v>300</v>
      </c>
      <c r="C26" s="6"/>
      <c r="D26" s="10"/>
      <c r="E26" s="3" t="s">
        <v>10</v>
      </c>
      <c r="F26" s="15"/>
      <c r="G26" s="16"/>
      <c r="H26" t="e">
        <f>G26/F26</f>
        <v>#DIV/0!</v>
      </c>
    </row>
    <row r="27" spans="1:17" x14ac:dyDescent="0.35">
      <c r="A27" s="2" t="s">
        <v>5</v>
      </c>
      <c r="B27">
        <v>50000</v>
      </c>
      <c r="C27" s="6"/>
      <c r="D27" s="10"/>
      <c r="E27" t="s">
        <v>37</v>
      </c>
      <c r="F27" s="3">
        <v>11.004</v>
      </c>
      <c r="G27" s="4"/>
      <c r="H27">
        <f>G27/F27</f>
        <v>0</v>
      </c>
    </row>
    <row r="28" spans="1:17" x14ac:dyDescent="0.35">
      <c r="A28" s="5" t="s">
        <v>8</v>
      </c>
      <c r="B28">
        <v>250</v>
      </c>
      <c r="C28" s="6"/>
      <c r="D28" s="10"/>
      <c r="E28" s="3"/>
      <c r="F28" s="3"/>
      <c r="G28" s="4"/>
    </row>
    <row r="29" spans="1:17" x14ac:dyDescent="0.35">
      <c r="A29" s="5" t="s">
        <v>2</v>
      </c>
      <c r="B29">
        <v>4</v>
      </c>
      <c r="C29" s="6"/>
      <c r="D29" s="10"/>
      <c r="E29" s="3" t="s">
        <v>13</v>
      </c>
      <c r="F29" s="3"/>
      <c r="G29" s="4"/>
    </row>
    <row r="30" spans="1:17" x14ac:dyDescent="0.35">
      <c r="A30" s="5" t="s">
        <v>3</v>
      </c>
      <c r="B30">
        <v>0.01</v>
      </c>
      <c r="C30" s="6"/>
      <c r="D30" s="10"/>
      <c r="E30" s="23" t="s">
        <v>41</v>
      </c>
      <c r="F30" s="23"/>
      <c r="G30" s="24"/>
    </row>
    <row r="31" spans="1:17" x14ac:dyDescent="0.35">
      <c r="A31" s="5" t="s">
        <v>6</v>
      </c>
      <c r="B31">
        <v>150</v>
      </c>
      <c r="C31" s="6"/>
      <c r="D31" s="10"/>
      <c r="E31" s="23"/>
      <c r="F31" s="23"/>
      <c r="G31" s="24"/>
    </row>
    <row r="32" spans="1:17" ht="15" thickBot="1" x14ac:dyDescent="0.4">
      <c r="A32" s="7" t="s">
        <v>7</v>
      </c>
      <c r="B32" s="19">
        <v>2.5</v>
      </c>
      <c r="C32" s="8"/>
      <c r="D32" s="11"/>
      <c r="E32" s="25"/>
      <c r="F32" s="25"/>
      <c r="G32" s="26"/>
    </row>
    <row r="38" spans="1:8" x14ac:dyDescent="0.35">
      <c r="A38" s="13" t="s">
        <v>42</v>
      </c>
    </row>
    <row r="39" spans="1:8" ht="15" thickBot="1" x14ac:dyDescent="0.4"/>
    <row r="40" spans="1:8" x14ac:dyDescent="0.35">
      <c r="A40" s="27" t="s">
        <v>0</v>
      </c>
      <c r="B40" s="28"/>
      <c r="C40" s="18"/>
      <c r="D40" s="9"/>
      <c r="E40" s="28" t="s">
        <v>12</v>
      </c>
      <c r="F40" s="28"/>
      <c r="G40" s="1"/>
    </row>
    <row r="41" spans="1:8" x14ac:dyDescent="0.35">
      <c r="A41" s="2" t="s">
        <v>1</v>
      </c>
      <c r="B41">
        <v>4</v>
      </c>
      <c r="C41" s="3"/>
      <c r="D41" s="10"/>
      <c r="E41" s="3"/>
      <c r="F41" s="3" t="s">
        <v>1</v>
      </c>
      <c r="G41" s="4" t="s">
        <v>11</v>
      </c>
      <c r="H41" t="s">
        <v>36</v>
      </c>
    </row>
    <row r="42" spans="1:8" x14ac:dyDescent="0.35">
      <c r="A42" s="5" t="s">
        <v>4</v>
      </c>
      <c r="B42">
        <v>1000</v>
      </c>
      <c r="C42" s="6"/>
      <c r="D42" s="10"/>
      <c r="E42" s="3" t="s">
        <v>9</v>
      </c>
      <c r="F42" s="15">
        <v>4.43</v>
      </c>
      <c r="G42" s="16">
        <v>1.6021000000000001</v>
      </c>
      <c r="H42">
        <f>G42/F42</f>
        <v>0.36164785553047407</v>
      </c>
    </row>
    <row r="43" spans="1:8" x14ac:dyDescent="0.35">
      <c r="A43" s="5" t="s">
        <v>32</v>
      </c>
      <c r="B43">
        <v>750</v>
      </c>
      <c r="C43" s="6"/>
      <c r="D43" s="10"/>
      <c r="E43" s="3" t="s">
        <v>10</v>
      </c>
      <c r="F43" s="15"/>
      <c r="G43" s="16"/>
      <c r="H43" t="e">
        <f>G43/F43</f>
        <v>#DIV/0!</v>
      </c>
    </row>
    <row r="44" spans="1:8" x14ac:dyDescent="0.35">
      <c r="A44" s="2" t="s">
        <v>5</v>
      </c>
      <c r="B44">
        <v>50000</v>
      </c>
      <c r="C44" s="6"/>
      <c r="D44" s="10"/>
      <c r="E44" t="s">
        <v>37</v>
      </c>
      <c r="F44" s="3">
        <v>4.3090000000000002</v>
      </c>
      <c r="G44" s="4"/>
      <c r="H44">
        <f>G44/F44</f>
        <v>0</v>
      </c>
    </row>
    <row r="45" spans="1:8" x14ac:dyDescent="0.35">
      <c r="A45" s="5" t="s">
        <v>8</v>
      </c>
      <c r="B45">
        <v>250</v>
      </c>
      <c r="C45" s="6"/>
      <c r="D45" s="10"/>
      <c r="E45" s="3"/>
      <c r="F45" s="3"/>
      <c r="G45" s="4"/>
    </row>
    <row r="46" spans="1:8" x14ac:dyDescent="0.35">
      <c r="A46" s="5" t="s">
        <v>2</v>
      </c>
      <c r="B46">
        <v>12</v>
      </c>
      <c r="C46" s="6"/>
      <c r="D46" s="10"/>
      <c r="E46" s="3" t="s">
        <v>13</v>
      </c>
      <c r="F46" s="3"/>
      <c r="G46" s="4"/>
    </row>
    <row r="47" spans="1:8" x14ac:dyDescent="0.35">
      <c r="A47" s="5" t="s">
        <v>3</v>
      </c>
      <c r="B47">
        <v>0.05</v>
      </c>
      <c r="C47" s="6"/>
      <c r="D47" s="10"/>
      <c r="E47" s="23"/>
      <c r="F47" s="23"/>
      <c r="G47" s="24"/>
    </row>
    <row r="48" spans="1:8" x14ac:dyDescent="0.35">
      <c r="A48" s="5" t="s">
        <v>6</v>
      </c>
      <c r="B48">
        <v>100</v>
      </c>
      <c r="C48" s="6"/>
      <c r="D48" s="10"/>
      <c r="E48" s="23"/>
      <c r="F48" s="23"/>
      <c r="G48" s="24"/>
    </row>
    <row r="49" spans="1:8" ht="15" thickBot="1" x14ac:dyDescent="0.4">
      <c r="A49" s="7" t="s">
        <v>7</v>
      </c>
      <c r="B49" s="19">
        <v>2.5</v>
      </c>
      <c r="C49" s="8"/>
      <c r="D49" s="11"/>
      <c r="E49" s="25"/>
      <c r="F49" s="25"/>
      <c r="G49" s="26"/>
    </row>
    <row r="50" spans="1:8" ht="15" thickBot="1" x14ac:dyDescent="0.4"/>
    <row r="51" spans="1:8" x14ac:dyDescent="0.35">
      <c r="A51" s="27" t="s">
        <v>0</v>
      </c>
      <c r="B51" s="28"/>
      <c r="C51" s="18"/>
      <c r="D51" s="9"/>
      <c r="E51" s="28" t="s">
        <v>12</v>
      </c>
      <c r="F51" s="28"/>
      <c r="G51" s="1"/>
    </row>
    <row r="52" spans="1:8" x14ac:dyDescent="0.35">
      <c r="A52" s="2" t="s">
        <v>1</v>
      </c>
      <c r="B52">
        <v>4</v>
      </c>
      <c r="C52" s="3"/>
      <c r="D52" s="10"/>
      <c r="E52" s="3"/>
      <c r="F52" s="3" t="s">
        <v>1</v>
      </c>
      <c r="G52" s="4" t="s">
        <v>11</v>
      </c>
      <c r="H52" t="s">
        <v>36</v>
      </c>
    </row>
    <row r="53" spans="1:8" x14ac:dyDescent="0.35">
      <c r="A53" s="5" t="s">
        <v>4</v>
      </c>
      <c r="B53">
        <v>1000</v>
      </c>
      <c r="C53" s="6"/>
      <c r="D53" s="10"/>
      <c r="E53" s="3" t="s">
        <v>9</v>
      </c>
      <c r="F53" s="15">
        <v>4.43</v>
      </c>
      <c r="G53" s="16">
        <v>1.6021000000000001</v>
      </c>
      <c r="H53">
        <f>G53/F53</f>
        <v>0.36164785553047407</v>
      </c>
    </row>
    <row r="54" spans="1:8" x14ac:dyDescent="0.35">
      <c r="A54" s="5" t="s">
        <v>32</v>
      </c>
      <c r="B54">
        <v>750</v>
      </c>
      <c r="C54" s="6"/>
      <c r="D54" s="10"/>
      <c r="E54" s="3" t="s">
        <v>10</v>
      </c>
      <c r="F54" s="15"/>
      <c r="G54" s="16"/>
      <c r="H54" t="e">
        <f>G54/F54</f>
        <v>#DIV/0!</v>
      </c>
    </row>
    <row r="55" spans="1:8" x14ac:dyDescent="0.35">
      <c r="A55" s="2" t="s">
        <v>5</v>
      </c>
      <c r="B55">
        <v>50000</v>
      </c>
      <c r="C55" s="6"/>
      <c r="D55" s="10"/>
      <c r="E55" t="s">
        <v>37</v>
      </c>
      <c r="F55" s="3">
        <v>4.3090000000000002</v>
      </c>
      <c r="G55" s="4"/>
      <c r="H55">
        <f>G55/F55</f>
        <v>0</v>
      </c>
    </row>
    <row r="56" spans="1:8" x14ac:dyDescent="0.35">
      <c r="A56" s="5" t="s">
        <v>8</v>
      </c>
      <c r="B56">
        <v>250</v>
      </c>
      <c r="C56" s="6"/>
      <c r="D56" s="10"/>
      <c r="E56" s="3"/>
      <c r="F56" s="3"/>
      <c r="G56" s="4"/>
    </row>
    <row r="57" spans="1:8" x14ac:dyDescent="0.35">
      <c r="A57" s="5" t="s">
        <v>2</v>
      </c>
      <c r="B57">
        <v>12</v>
      </c>
      <c r="C57" s="6"/>
      <c r="D57" s="10"/>
      <c r="E57" s="3" t="s">
        <v>13</v>
      </c>
      <c r="F57" s="3"/>
      <c r="G57" s="4"/>
    </row>
    <row r="58" spans="1:8" x14ac:dyDescent="0.35">
      <c r="A58" s="5" t="s">
        <v>3</v>
      </c>
      <c r="B58">
        <v>0.05</v>
      </c>
      <c r="C58" s="6"/>
      <c r="D58" s="10"/>
      <c r="E58" s="23"/>
      <c r="F58" s="23"/>
      <c r="G58" s="24"/>
    </row>
    <row r="59" spans="1:8" x14ac:dyDescent="0.35">
      <c r="A59" s="5" t="s">
        <v>6</v>
      </c>
      <c r="B59">
        <v>75</v>
      </c>
      <c r="C59" s="6"/>
      <c r="D59" s="10"/>
      <c r="E59" s="23"/>
      <c r="F59" s="23"/>
      <c r="G59" s="24"/>
    </row>
    <row r="60" spans="1:8" ht="15" thickBot="1" x14ac:dyDescent="0.4">
      <c r="A60" s="7" t="s">
        <v>7</v>
      </c>
      <c r="B60" s="19">
        <v>2.5</v>
      </c>
      <c r="C60" s="8"/>
      <c r="D60" s="11"/>
      <c r="E60" s="25"/>
      <c r="F60" s="25"/>
      <c r="G60" s="26"/>
    </row>
  </sheetData>
  <mergeCells count="18">
    <mergeCell ref="A1:B1"/>
    <mergeCell ref="E1:F1"/>
    <mergeCell ref="E8:G10"/>
    <mergeCell ref="A12:B12"/>
    <mergeCell ref="E12:F12"/>
    <mergeCell ref="E58:G60"/>
    <mergeCell ref="K12:L12"/>
    <mergeCell ref="O12:P12"/>
    <mergeCell ref="O19:Q21"/>
    <mergeCell ref="A23:B23"/>
    <mergeCell ref="E23:F23"/>
    <mergeCell ref="E30:G32"/>
    <mergeCell ref="E19:G21"/>
    <mergeCell ref="A40:B40"/>
    <mergeCell ref="E40:F40"/>
    <mergeCell ref="E47:G49"/>
    <mergeCell ref="A51:B51"/>
    <mergeCell ref="E51:F5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abSelected="1" workbookViewId="0">
      <selection activeCell="F47" sqref="F47"/>
    </sheetView>
  </sheetViews>
  <sheetFormatPr defaultRowHeight="14.5" x14ac:dyDescent="0.35"/>
  <cols>
    <col min="8" max="8" width="2.54296875" customWidth="1"/>
  </cols>
  <sheetData>
    <row r="1" spans="1:12" x14ac:dyDescent="0.35">
      <c r="A1" s="27" t="s">
        <v>0</v>
      </c>
      <c r="B1" s="28"/>
      <c r="C1" s="22"/>
      <c r="D1" s="9"/>
      <c r="E1" s="28" t="s">
        <v>12</v>
      </c>
      <c r="F1" s="28"/>
      <c r="G1" s="1"/>
      <c r="H1" s="3"/>
    </row>
    <row r="2" spans="1:12" x14ac:dyDescent="0.35">
      <c r="A2" s="2" t="s">
        <v>1</v>
      </c>
      <c r="B2">
        <v>4</v>
      </c>
      <c r="C2" s="3"/>
      <c r="D2" s="10"/>
      <c r="E2" s="3"/>
      <c r="F2" s="3" t="s">
        <v>1</v>
      </c>
      <c r="G2" s="4" t="s">
        <v>11</v>
      </c>
      <c r="H2" s="3"/>
    </row>
    <row r="3" spans="1:12" x14ac:dyDescent="0.35">
      <c r="A3" s="5" t="s">
        <v>4</v>
      </c>
      <c r="B3">
        <v>1000</v>
      </c>
      <c r="C3" s="6"/>
      <c r="D3" s="10"/>
      <c r="E3" s="3" t="s">
        <v>43</v>
      </c>
      <c r="F3" s="15">
        <v>4.1420000000000003</v>
      </c>
      <c r="G3" s="16"/>
      <c r="H3" s="15"/>
    </row>
    <row r="4" spans="1:12" x14ac:dyDescent="0.35">
      <c r="A4" s="5" t="s">
        <v>32</v>
      </c>
      <c r="B4">
        <v>0</v>
      </c>
      <c r="C4" s="6"/>
      <c r="D4" s="10"/>
      <c r="E4" s="3" t="s">
        <v>10</v>
      </c>
      <c r="F4" s="15">
        <v>10.704000000000001</v>
      </c>
      <c r="G4" s="16">
        <v>13.415900000000001</v>
      </c>
      <c r="H4" s="15"/>
      <c r="J4" t="s">
        <v>6</v>
      </c>
      <c r="K4" t="s">
        <v>1</v>
      </c>
      <c r="L4" t="s">
        <v>11</v>
      </c>
    </row>
    <row r="5" spans="1:12" x14ac:dyDescent="0.35">
      <c r="A5" s="2" t="s">
        <v>5</v>
      </c>
      <c r="B5">
        <v>50000</v>
      </c>
      <c r="C5" s="6"/>
      <c r="D5" s="10"/>
      <c r="E5" t="s">
        <v>37</v>
      </c>
      <c r="F5" s="3">
        <v>16.255800000000001</v>
      </c>
      <c r="G5" s="4"/>
      <c r="H5" s="3"/>
      <c r="I5">
        <v>0</v>
      </c>
      <c r="J5">
        <f ca="1">OFFSET($B$9,11*I5,0)</f>
        <v>50</v>
      </c>
      <c r="K5">
        <f ca="1">OFFSET($F$3,11*I5,0)</f>
        <v>4.1420000000000003</v>
      </c>
      <c r="L5">
        <f ca="1">OFFSET($G$3,11*I5,0)</f>
        <v>0</v>
      </c>
    </row>
    <row r="6" spans="1:12" x14ac:dyDescent="0.35">
      <c r="A6" s="5" t="s">
        <v>8</v>
      </c>
      <c r="B6">
        <v>1</v>
      </c>
      <c r="C6" s="6"/>
      <c r="D6" s="10"/>
      <c r="E6" s="29" t="s">
        <v>44</v>
      </c>
      <c r="F6" s="29"/>
      <c r="G6" s="4">
        <v>97</v>
      </c>
      <c r="H6" s="3"/>
      <c r="I6">
        <v>1</v>
      </c>
      <c r="J6">
        <f t="shared" ref="J6:J10" ca="1" si="0">OFFSET($B$9,11*I6,0)</f>
        <v>25</v>
      </c>
      <c r="K6">
        <f t="shared" ref="K6:K10" ca="1" si="1">OFFSET($F$3,11*I6,0)</f>
        <v>4.09</v>
      </c>
      <c r="L6">
        <f t="shared" ref="L6:L10" ca="1" si="2">OFFSET($G$3,11*I6,0)</f>
        <v>0</v>
      </c>
    </row>
    <row r="7" spans="1:12" x14ac:dyDescent="0.35">
      <c r="A7" s="5" t="s">
        <v>2</v>
      </c>
      <c r="B7">
        <v>1</v>
      </c>
      <c r="C7" s="6"/>
      <c r="D7" s="10"/>
      <c r="E7" s="3" t="s">
        <v>13</v>
      </c>
      <c r="F7" s="3"/>
      <c r="G7" s="4"/>
      <c r="H7" s="3"/>
      <c r="I7">
        <v>2</v>
      </c>
      <c r="J7">
        <f t="shared" ca="1" si="0"/>
        <v>100</v>
      </c>
      <c r="K7">
        <f t="shared" ca="1" si="1"/>
        <v>4.38</v>
      </c>
      <c r="L7">
        <f t="shared" ca="1" si="2"/>
        <v>0</v>
      </c>
    </row>
    <row r="8" spans="1:12" x14ac:dyDescent="0.35">
      <c r="A8" s="5" t="s">
        <v>3</v>
      </c>
      <c r="B8">
        <v>1</v>
      </c>
      <c r="C8" s="6"/>
      <c r="D8" s="10"/>
      <c r="E8" s="23"/>
      <c r="F8" s="23"/>
      <c r="G8" s="24"/>
      <c r="H8" s="21"/>
      <c r="I8">
        <v>3</v>
      </c>
      <c r="J8">
        <f t="shared" ca="1" si="0"/>
        <v>200</v>
      </c>
      <c r="K8">
        <f t="shared" ca="1" si="1"/>
        <v>4.0830000000000002</v>
      </c>
      <c r="L8">
        <f t="shared" ca="1" si="2"/>
        <v>3.3090000000000002</v>
      </c>
    </row>
    <row r="9" spans="1:12" x14ac:dyDescent="0.35">
      <c r="A9" s="5" t="s">
        <v>6</v>
      </c>
      <c r="B9">
        <v>50</v>
      </c>
      <c r="C9" s="6"/>
      <c r="D9" s="10"/>
      <c r="E9" s="23"/>
      <c r="F9" s="23"/>
      <c r="G9" s="24"/>
      <c r="H9" s="21"/>
      <c r="I9">
        <v>4</v>
      </c>
      <c r="J9">
        <f t="shared" ca="1" si="0"/>
        <v>200</v>
      </c>
      <c r="K9">
        <f t="shared" ca="1" si="1"/>
        <v>0</v>
      </c>
      <c r="L9">
        <f t="shared" ca="1" si="2"/>
        <v>0</v>
      </c>
    </row>
    <row r="10" spans="1:12" ht="15" thickBot="1" x14ac:dyDescent="0.4">
      <c r="A10" s="7" t="s">
        <v>7</v>
      </c>
      <c r="B10" s="19">
        <v>2.5</v>
      </c>
      <c r="C10" s="8"/>
      <c r="D10" s="11"/>
      <c r="E10" s="25"/>
      <c r="F10" s="25"/>
      <c r="G10" s="26"/>
      <c r="H10" s="21"/>
      <c r="I10">
        <v>5</v>
      </c>
      <c r="J10">
        <f t="shared" ca="1" si="0"/>
        <v>0</v>
      </c>
      <c r="K10">
        <f t="shared" ca="1" si="1"/>
        <v>0</v>
      </c>
      <c r="L10">
        <f t="shared" ca="1" si="2"/>
        <v>0</v>
      </c>
    </row>
    <row r="11" spans="1:12" ht="15" thickBot="1" x14ac:dyDescent="0.4"/>
    <row r="12" spans="1:12" x14ac:dyDescent="0.35">
      <c r="A12" s="27" t="s">
        <v>0</v>
      </c>
      <c r="B12" s="28"/>
      <c r="C12" s="22"/>
      <c r="D12" s="9"/>
      <c r="E12" s="28" t="s">
        <v>12</v>
      </c>
      <c r="F12" s="28"/>
      <c r="G12" s="1"/>
      <c r="H12" s="3"/>
    </row>
    <row r="13" spans="1:12" x14ac:dyDescent="0.35">
      <c r="A13" s="2" t="s">
        <v>1</v>
      </c>
      <c r="B13">
        <v>4</v>
      </c>
      <c r="C13" s="3"/>
      <c r="D13" s="10"/>
      <c r="E13" s="3"/>
      <c r="F13" s="3" t="s">
        <v>1</v>
      </c>
      <c r="G13" s="4" t="s">
        <v>11</v>
      </c>
      <c r="H13" s="3"/>
    </row>
    <row r="14" spans="1:12" x14ac:dyDescent="0.35">
      <c r="A14" s="5" t="s">
        <v>4</v>
      </c>
      <c r="B14">
        <v>1000</v>
      </c>
      <c r="C14" s="6"/>
      <c r="D14" s="10"/>
      <c r="E14" s="3" t="s">
        <v>43</v>
      </c>
      <c r="F14" s="15">
        <v>4.09</v>
      </c>
      <c r="G14" s="16"/>
      <c r="H14" s="15"/>
    </row>
    <row r="15" spans="1:12" x14ac:dyDescent="0.35">
      <c r="A15" s="5" t="s">
        <v>32</v>
      </c>
      <c r="B15">
        <v>0</v>
      </c>
      <c r="C15" s="6"/>
      <c r="D15" s="10"/>
      <c r="E15" s="3" t="s">
        <v>10</v>
      </c>
      <c r="F15" s="15">
        <v>10.372</v>
      </c>
      <c r="G15" s="16">
        <v>15.462899999999999</v>
      </c>
      <c r="H15" s="15"/>
    </row>
    <row r="16" spans="1:12" x14ac:dyDescent="0.35">
      <c r="A16" s="2" t="s">
        <v>5</v>
      </c>
      <c r="B16">
        <v>50000</v>
      </c>
      <c r="C16" s="6"/>
      <c r="D16" s="10"/>
      <c r="E16" t="s">
        <v>37</v>
      </c>
      <c r="G16" s="3">
        <v>9.8665000000000003</v>
      </c>
      <c r="H16" s="3"/>
    </row>
    <row r="17" spans="1:8" x14ac:dyDescent="0.35">
      <c r="A17" s="5" t="s">
        <v>8</v>
      </c>
      <c r="B17">
        <v>1</v>
      </c>
      <c r="C17" s="6"/>
      <c r="D17" s="10"/>
      <c r="E17" s="29" t="s">
        <v>44</v>
      </c>
      <c r="F17" s="29"/>
      <c r="G17" s="4">
        <v>68</v>
      </c>
      <c r="H17" s="3"/>
    </row>
    <row r="18" spans="1:8" x14ac:dyDescent="0.35">
      <c r="A18" s="5" t="s">
        <v>2</v>
      </c>
      <c r="B18">
        <v>1</v>
      </c>
      <c r="C18" s="6"/>
      <c r="D18" s="10"/>
      <c r="E18" s="3" t="s">
        <v>13</v>
      </c>
      <c r="F18" s="3"/>
      <c r="G18" s="4"/>
      <c r="H18" s="3"/>
    </row>
    <row r="19" spans="1:8" x14ac:dyDescent="0.35">
      <c r="A19" s="5" t="s">
        <v>3</v>
      </c>
      <c r="B19">
        <v>1</v>
      </c>
      <c r="C19" s="6"/>
      <c r="D19" s="10"/>
      <c r="E19" s="23"/>
      <c r="F19" s="23"/>
      <c r="G19" s="24"/>
      <c r="H19" s="21"/>
    </row>
    <row r="20" spans="1:8" x14ac:dyDescent="0.35">
      <c r="A20" s="5" t="s">
        <v>6</v>
      </c>
      <c r="B20">
        <v>25</v>
      </c>
      <c r="C20" s="6"/>
      <c r="D20" s="10"/>
      <c r="E20" s="23"/>
      <c r="F20" s="23"/>
      <c r="G20" s="24"/>
      <c r="H20" s="21"/>
    </row>
    <row r="21" spans="1:8" ht="15" thickBot="1" x14ac:dyDescent="0.4">
      <c r="A21" s="7" t="s">
        <v>7</v>
      </c>
      <c r="B21" s="19">
        <v>2.5</v>
      </c>
      <c r="C21" s="8"/>
      <c r="D21" s="11"/>
      <c r="E21" s="25"/>
      <c r="F21" s="25"/>
      <c r="G21" s="26"/>
      <c r="H21" s="21"/>
    </row>
    <row r="22" spans="1:8" ht="15" thickBot="1" x14ac:dyDescent="0.4"/>
    <row r="23" spans="1:8" x14ac:dyDescent="0.35">
      <c r="A23" s="27" t="s">
        <v>0</v>
      </c>
      <c r="B23" s="28"/>
      <c r="C23" s="22"/>
      <c r="D23" s="9"/>
      <c r="E23" s="28" t="s">
        <v>12</v>
      </c>
      <c r="F23" s="28"/>
      <c r="G23" s="1"/>
      <c r="H23" s="3"/>
    </row>
    <row r="24" spans="1:8" x14ac:dyDescent="0.35">
      <c r="A24" s="2" t="s">
        <v>1</v>
      </c>
      <c r="B24">
        <v>4</v>
      </c>
      <c r="C24" s="3"/>
      <c r="D24" s="10"/>
      <c r="E24" s="3"/>
      <c r="F24" s="3" t="s">
        <v>1</v>
      </c>
      <c r="G24" s="4" t="s">
        <v>11</v>
      </c>
      <c r="H24" s="3"/>
    </row>
    <row r="25" spans="1:8" x14ac:dyDescent="0.35">
      <c r="A25" s="5" t="s">
        <v>4</v>
      </c>
      <c r="B25">
        <v>1000</v>
      </c>
      <c r="C25" s="6"/>
      <c r="D25" s="10"/>
      <c r="E25" s="3" t="s">
        <v>43</v>
      </c>
      <c r="F25" s="15">
        <v>4.38</v>
      </c>
      <c r="G25" s="16"/>
      <c r="H25" s="15"/>
    </row>
    <row r="26" spans="1:8" x14ac:dyDescent="0.35">
      <c r="A26" s="5" t="s">
        <v>32</v>
      </c>
      <c r="B26">
        <v>0</v>
      </c>
      <c r="C26" s="6"/>
      <c r="D26" s="10"/>
      <c r="E26" s="3" t="s">
        <v>10</v>
      </c>
      <c r="F26" s="15">
        <v>12.555</v>
      </c>
      <c r="G26" s="16">
        <v>18.0517</v>
      </c>
      <c r="H26" s="15"/>
    </row>
    <row r="27" spans="1:8" x14ac:dyDescent="0.35">
      <c r="A27" s="2" t="s">
        <v>5</v>
      </c>
      <c r="B27">
        <v>50000</v>
      </c>
      <c r="C27" s="6"/>
      <c r="D27" s="10"/>
      <c r="E27" t="s">
        <v>37</v>
      </c>
      <c r="F27" s="3"/>
      <c r="G27" s="4">
        <v>17.422000000000001</v>
      </c>
      <c r="H27" s="3"/>
    </row>
    <row r="28" spans="1:8" x14ac:dyDescent="0.35">
      <c r="A28" s="5" t="s">
        <v>8</v>
      </c>
      <c r="B28">
        <v>1</v>
      </c>
      <c r="C28" s="6"/>
      <c r="D28" s="10"/>
      <c r="E28" s="29" t="s">
        <v>44</v>
      </c>
      <c r="F28" s="29"/>
      <c r="G28" s="4">
        <v>232</v>
      </c>
      <c r="H28" s="3"/>
    </row>
    <row r="29" spans="1:8" x14ac:dyDescent="0.35">
      <c r="A29" s="5" t="s">
        <v>2</v>
      </c>
      <c r="B29">
        <v>1</v>
      </c>
      <c r="C29" s="6"/>
      <c r="D29" s="10"/>
      <c r="E29" s="3" t="s">
        <v>13</v>
      </c>
      <c r="F29" s="3"/>
      <c r="G29" s="4"/>
      <c r="H29" s="3"/>
    </row>
    <row r="30" spans="1:8" x14ac:dyDescent="0.35">
      <c r="A30" s="5" t="s">
        <v>3</v>
      </c>
      <c r="B30">
        <v>1</v>
      </c>
      <c r="C30" s="6"/>
      <c r="D30" s="10"/>
      <c r="E30" s="23"/>
      <c r="F30" s="23"/>
      <c r="G30" s="24"/>
      <c r="H30" s="21"/>
    </row>
    <row r="31" spans="1:8" x14ac:dyDescent="0.35">
      <c r="A31" s="5" t="s">
        <v>6</v>
      </c>
      <c r="B31">
        <v>100</v>
      </c>
      <c r="C31" s="6"/>
      <c r="D31" s="10"/>
      <c r="E31" s="23"/>
      <c r="F31" s="23"/>
      <c r="G31" s="24"/>
      <c r="H31" s="21"/>
    </row>
    <row r="32" spans="1:8" ht="15" thickBot="1" x14ac:dyDescent="0.4">
      <c r="A32" s="7" t="s">
        <v>7</v>
      </c>
      <c r="B32" s="19">
        <v>2.5</v>
      </c>
      <c r="C32" s="8"/>
      <c r="D32" s="11"/>
      <c r="E32" s="25"/>
      <c r="F32" s="25"/>
      <c r="G32" s="26"/>
      <c r="H32" s="21"/>
    </row>
    <row r="33" spans="1:8" ht="15" thickBot="1" x14ac:dyDescent="0.4"/>
    <row r="34" spans="1:8" x14ac:dyDescent="0.35">
      <c r="A34" s="27" t="s">
        <v>0</v>
      </c>
      <c r="B34" s="28"/>
      <c r="C34" s="22"/>
      <c r="D34" s="9"/>
      <c r="E34" s="28" t="s">
        <v>12</v>
      </c>
      <c r="F34" s="28"/>
      <c r="G34" s="1"/>
      <c r="H34" s="3"/>
    </row>
    <row r="35" spans="1:8" x14ac:dyDescent="0.35">
      <c r="A35" s="2" t="s">
        <v>1</v>
      </c>
      <c r="B35">
        <v>4</v>
      </c>
      <c r="C35" s="3"/>
      <c r="D35" s="10"/>
      <c r="E35" s="3"/>
      <c r="F35" s="3" t="s">
        <v>1</v>
      </c>
      <c r="G35" s="4" t="s">
        <v>11</v>
      </c>
      <c r="H35" s="3"/>
    </row>
    <row r="36" spans="1:8" x14ac:dyDescent="0.35">
      <c r="A36" s="5" t="s">
        <v>4</v>
      </c>
      <c r="B36">
        <v>1000</v>
      </c>
      <c r="C36" s="6"/>
      <c r="D36" s="10"/>
      <c r="E36" s="3" t="s">
        <v>43</v>
      </c>
      <c r="F36" s="15">
        <v>4.0830000000000002</v>
      </c>
      <c r="G36" s="16">
        <v>3.3090000000000002</v>
      </c>
      <c r="H36" s="15"/>
    </row>
    <row r="37" spans="1:8" x14ac:dyDescent="0.35">
      <c r="A37" s="5" t="s">
        <v>32</v>
      </c>
      <c r="B37">
        <v>0</v>
      </c>
      <c r="C37" s="6"/>
      <c r="D37" s="10"/>
      <c r="E37" s="3" t="s">
        <v>10</v>
      </c>
      <c r="F37" s="15">
        <v>10.391</v>
      </c>
      <c r="G37" s="16">
        <v>11.4336</v>
      </c>
      <c r="H37" s="15"/>
    </row>
    <row r="38" spans="1:8" x14ac:dyDescent="0.35">
      <c r="A38" s="2" t="s">
        <v>5</v>
      </c>
      <c r="B38">
        <v>50000</v>
      </c>
      <c r="C38" s="6"/>
      <c r="D38" s="10"/>
      <c r="E38" t="s">
        <v>37</v>
      </c>
      <c r="F38" s="3"/>
      <c r="G38" s="4">
        <v>25.9</v>
      </c>
      <c r="H38" s="3"/>
    </row>
    <row r="39" spans="1:8" x14ac:dyDescent="0.35">
      <c r="A39" s="5" t="s">
        <v>8</v>
      </c>
      <c r="B39">
        <v>1</v>
      </c>
      <c r="C39" s="6"/>
      <c r="D39" s="10"/>
      <c r="E39" s="29" t="s">
        <v>44</v>
      </c>
      <c r="F39" s="29"/>
      <c r="G39" s="4">
        <v>396</v>
      </c>
      <c r="H39" s="3"/>
    </row>
    <row r="40" spans="1:8" x14ac:dyDescent="0.35">
      <c r="A40" s="5" t="s">
        <v>2</v>
      </c>
      <c r="B40">
        <v>1</v>
      </c>
      <c r="C40" s="6"/>
      <c r="D40" s="10"/>
      <c r="E40" s="3" t="s">
        <v>13</v>
      </c>
      <c r="F40" s="3"/>
      <c r="G40" s="4"/>
      <c r="H40" s="3"/>
    </row>
    <row r="41" spans="1:8" x14ac:dyDescent="0.35">
      <c r="A41" s="5" t="s">
        <v>3</v>
      </c>
      <c r="B41">
        <v>1</v>
      </c>
      <c r="C41" s="6"/>
      <c r="D41" s="10"/>
      <c r="E41" s="23"/>
      <c r="F41" s="23"/>
      <c r="G41" s="24"/>
      <c r="H41" s="21"/>
    </row>
    <row r="42" spans="1:8" x14ac:dyDescent="0.35">
      <c r="A42" s="5" t="s">
        <v>6</v>
      </c>
      <c r="B42">
        <v>200</v>
      </c>
      <c r="C42" s="6"/>
      <c r="D42" s="10"/>
      <c r="E42" s="23"/>
      <c r="F42" s="23"/>
      <c r="G42" s="24"/>
      <c r="H42" s="21"/>
    </row>
    <row r="43" spans="1:8" ht="15" thickBot="1" x14ac:dyDescent="0.4">
      <c r="A43" s="7" t="s">
        <v>7</v>
      </c>
      <c r="B43" s="19">
        <v>2.5</v>
      </c>
      <c r="C43" s="8"/>
      <c r="D43" s="11"/>
      <c r="E43" s="25"/>
      <c r="F43" s="25"/>
      <c r="G43" s="26"/>
      <c r="H43" s="21"/>
    </row>
    <row r="44" spans="1:8" ht="15" thickBot="1" x14ac:dyDescent="0.4"/>
    <row r="45" spans="1:8" x14ac:dyDescent="0.35">
      <c r="A45" s="27" t="s">
        <v>0</v>
      </c>
      <c r="B45" s="28"/>
      <c r="C45" s="22"/>
      <c r="D45" s="9"/>
      <c r="E45" s="28" t="s">
        <v>12</v>
      </c>
      <c r="F45" s="28"/>
      <c r="G45" s="1"/>
    </row>
    <row r="46" spans="1:8" x14ac:dyDescent="0.35">
      <c r="A46" s="2" t="s">
        <v>1</v>
      </c>
      <c r="B46">
        <v>4</v>
      </c>
      <c r="C46" s="3"/>
      <c r="D46" s="10"/>
      <c r="E46" s="3"/>
      <c r="F46" s="3" t="s">
        <v>1</v>
      </c>
      <c r="G46" s="4" t="s">
        <v>11</v>
      </c>
    </row>
    <row r="47" spans="1:8" x14ac:dyDescent="0.35">
      <c r="A47" s="5" t="s">
        <v>4</v>
      </c>
      <c r="B47">
        <v>1000</v>
      </c>
      <c r="C47" s="6"/>
      <c r="D47" s="10"/>
      <c r="E47" s="3" t="s">
        <v>43</v>
      </c>
      <c r="F47" s="15"/>
      <c r="G47" s="16"/>
    </row>
    <row r="48" spans="1:8" x14ac:dyDescent="0.35">
      <c r="A48" s="5" t="s">
        <v>32</v>
      </c>
      <c r="B48">
        <v>0</v>
      </c>
      <c r="C48" s="6"/>
      <c r="D48" s="10"/>
      <c r="E48" s="3" t="s">
        <v>10</v>
      </c>
      <c r="F48" s="15"/>
      <c r="G48" s="16"/>
    </row>
    <row r="49" spans="1:7" x14ac:dyDescent="0.35">
      <c r="A49" s="2" t="s">
        <v>5</v>
      </c>
      <c r="B49">
        <v>50000</v>
      </c>
      <c r="C49" s="6"/>
      <c r="D49" s="10"/>
      <c r="E49" t="s">
        <v>37</v>
      </c>
      <c r="F49" s="3"/>
      <c r="G49" s="4"/>
    </row>
    <row r="50" spans="1:7" x14ac:dyDescent="0.35">
      <c r="A50" s="5" t="s">
        <v>8</v>
      </c>
      <c r="B50">
        <v>1</v>
      </c>
      <c r="C50" s="6"/>
      <c r="D50" s="10"/>
      <c r="E50" s="29" t="s">
        <v>44</v>
      </c>
      <c r="F50" s="29"/>
      <c r="G50" s="4"/>
    </row>
    <row r="51" spans="1:7" x14ac:dyDescent="0.35">
      <c r="A51" s="5" t="s">
        <v>2</v>
      </c>
      <c r="B51">
        <v>1</v>
      </c>
      <c r="C51" s="6"/>
      <c r="D51" s="10"/>
      <c r="E51" s="3" t="s">
        <v>13</v>
      </c>
      <c r="F51" s="3"/>
      <c r="G51" s="4"/>
    </row>
    <row r="52" spans="1:7" x14ac:dyDescent="0.35">
      <c r="A52" s="5" t="s">
        <v>3</v>
      </c>
      <c r="B52">
        <v>1</v>
      </c>
      <c r="C52" s="6"/>
      <c r="D52" s="10"/>
      <c r="E52" s="23"/>
      <c r="F52" s="23"/>
      <c r="G52" s="24"/>
    </row>
    <row r="53" spans="1:7" x14ac:dyDescent="0.35">
      <c r="A53" s="5" t="s">
        <v>6</v>
      </c>
      <c r="B53">
        <v>200</v>
      </c>
      <c r="C53" s="6"/>
      <c r="D53" s="10"/>
      <c r="E53" s="23"/>
      <c r="F53" s="23"/>
      <c r="G53" s="24"/>
    </row>
    <row r="54" spans="1:7" ht="15" thickBot="1" x14ac:dyDescent="0.4">
      <c r="A54" s="7" t="s">
        <v>7</v>
      </c>
      <c r="B54" s="19">
        <v>2.5</v>
      </c>
      <c r="C54" s="8"/>
      <c r="D54" s="11"/>
      <c r="E54" s="25"/>
      <c r="F54" s="25"/>
      <c r="G54" s="26"/>
    </row>
  </sheetData>
  <mergeCells count="20">
    <mergeCell ref="A45:B45"/>
    <mergeCell ref="E45:F45"/>
    <mergeCell ref="E50:F50"/>
    <mergeCell ref="E52:G54"/>
    <mergeCell ref="A23:B23"/>
    <mergeCell ref="E23:F23"/>
    <mergeCell ref="E30:G32"/>
    <mergeCell ref="A34:B34"/>
    <mergeCell ref="E34:F34"/>
    <mergeCell ref="E41:G43"/>
    <mergeCell ref="E28:F28"/>
    <mergeCell ref="E39:F39"/>
    <mergeCell ref="A1:B1"/>
    <mergeCell ref="E1:F1"/>
    <mergeCell ref="E8:G10"/>
    <mergeCell ref="A12:B12"/>
    <mergeCell ref="E12:F12"/>
    <mergeCell ref="E19:G21"/>
    <mergeCell ref="E6:F6"/>
    <mergeCell ref="E17:F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Varying sampling ratio</vt:lpstr>
      <vt:lpstr>Varying spot size</vt:lpstr>
      <vt:lpstr>All Trajectories Method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Daniella</dc:creator>
  <cp:lastModifiedBy>Daniella</cp:lastModifiedBy>
  <dcterms:created xsi:type="dcterms:W3CDTF">2017-07-20T14:30:51Z</dcterms:created>
  <dcterms:modified xsi:type="dcterms:W3CDTF">2017-07-31T19:56:52Z</dcterms:modified>
</cp:coreProperties>
</file>