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66B6290-0914-43F4-83FE-810C8DD1880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 MARCO" sheetId="1" r:id="rId1"/>
    <sheet name="PLAN DE ROTAC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n99EroEunqBR3k5+mymmar5CVeA=="/>
    </ext>
  </extLst>
</workbook>
</file>

<file path=xl/calcChain.xml><?xml version="1.0" encoding="utf-8"?>
<calcChain xmlns="http://schemas.openxmlformats.org/spreadsheetml/2006/main">
  <c r="E34" i="2" l="1"/>
  <c r="D34" i="2"/>
  <c r="C34" i="2"/>
  <c r="B34" i="2"/>
  <c r="D33" i="2"/>
  <c r="B33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E9" i="2"/>
  <c r="C9" i="2"/>
  <c r="E8" i="2"/>
  <c r="C8" i="2"/>
  <c r="E7" i="2"/>
  <c r="C7" i="2"/>
  <c r="I20" i="1"/>
</calcChain>
</file>

<file path=xl/sharedStrings.xml><?xml version="1.0" encoding="utf-8"?>
<sst xmlns="http://schemas.openxmlformats.org/spreadsheetml/2006/main" count="142" uniqueCount="100">
  <si>
    <t xml:space="preserve">PLAN MARCO DE FORMACIÓN </t>
  </si>
  <si>
    <t xml:space="preserve">NOMBRE(S) DE ESTUDIANTE(S): </t>
  </si>
  <si>
    <t>Andrango Uchupanta Jonathan David</t>
  </si>
  <si>
    <t xml:space="preserve">CARRERA: </t>
  </si>
  <si>
    <t>TECNOLOGIA SUPERIOR EN DESARROLLO DE SOFTWARE</t>
  </si>
  <si>
    <t xml:space="preserve">PERÍODO ACADÉMICO/NIVEL: </t>
  </si>
  <si>
    <t>SEGUNDO</t>
  </si>
  <si>
    <t>EMPRESA FORMADORA:</t>
  </si>
  <si>
    <t>LINKME S.A.S.</t>
  </si>
  <si>
    <t xml:space="preserve">HORAS DE FORMACIÓN PRÁCTICA: </t>
  </si>
  <si>
    <t>PERÍODO LECTIVO:</t>
  </si>
  <si>
    <t>NOVIEMBRE 2022 - MARZO 2023</t>
  </si>
  <si>
    <t>NÚCLEO ESTRUCTURANTE:</t>
  </si>
  <si>
    <t>PROGRAMACION ORIENTADA A OBJETOS</t>
  </si>
  <si>
    <t>NIVELES DE CONOCIMIENTO</t>
  </si>
  <si>
    <r>
      <rPr>
        <b/>
        <sz val="10"/>
        <color rgb="FF000000"/>
        <rFont val="Arial Narrow"/>
      </rPr>
      <t xml:space="preserve">1: CONOCIMIENTOS BÁSICOS: </t>
    </r>
    <r>
      <rPr>
        <sz val="10"/>
        <color theme="1"/>
        <rFont val="Arial Narrow"/>
      </rPr>
      <t xml:space="preserve">El estudiante de la carrera dual debe </t>
    </r>
    <r>
      <rPr>
        <b/>
        <sz val="10"/>
        <color theme="1"/>
        <rFont val="Arial Narrow"/>
      </rPr>
      <t>familiarizarse</t>
    </r>
    <r>
      <rPr>
        <sz val="10"/>
        <color theme="1"/>
        <rFont val="Arial Narrow"/>
      </rPr>
      <t xml:space="preserve"> con los contenidos y relaciones del área, de tal forma que pueda nombrarlos y diferenciarlos.</t>
    </r>
  </si>
  <si>
    <r>
      <rPr>
        <b/>
        <sz val="10"/>
        <color rgb="FF000000"/>
        <rFont val="Arial Narrow"/>
      </rPr>
      <t>2:</t>
    </r>
    <r>
      <rPr>
        <sz val="10"/>
        <color theme="1"/>
        <rFont val="Arial Narrow"/>
      </rPr>
      <t xml:space="preserve"> </t>
    </r>
    <r>
      <rPr>
        <b/>
        <sz val="10"/>
        <color theme="1"/>
        <rFont val="Arial Narrow"/>
      </rPr>
      <t xml:space="preserve">CONOCIMIENTOS: </t>
    </r>
    <r>
      <rPr>
        <sz val="10"/>
        <color theme="1"/>
        <rFont val="Arial Narrow"/>
      </rPr>
      <t xml:space="preserve">El estudiante de la carrera dual se debe formar en las competencias del área hasta el punto que las pueda aclarar y pueda </t>
    </r>
    <r>
      <rPr>
        <b/>
        <sz val="10"/>
        <color theme="1"/>
        <rFont val="Arial Narrow"/>
      </rPr>
      <t>dar información</t>
    </r>
    <r>
      <rPr>
        <sz val="10"/>
        <color theme="1"/>
        <rFont val="Arial Narrow"/>
      </rPr>
      <t xml:space="preserve"> sobre las mismas.</t>
    </r>
  </si>
  <si>
    <r>
      <rPr>
        <b/>
        <sz val="10"/>
        <color rgb="FF000000"/>
        <rFont val="Arial Narrow"/>
      </rPr>
      <t xml:space="preserve">3: PARTICIPACION EN LOS PROCEDIMIENTOS: </t>
    </r>
    <r>
      <rPr>
        <sz val="10"/>
        <color theme="1"/>
        <rFont val="Arial Narrow"/>
      </rPr>
      <t xml:space="preserve">El estudiante de la carrera dual debe adquirir las suficientes capacidades prácticas de tal forma que pueda </t>
    </r>
    <r>
      <rPr>
        <b/>
        <sz val="10"/>
        <color theme="1"/>
        <rFont val="Arial Narrow"/>
      </rPr>
      <t>realizar las tareas</t>
    </r>
    <r>
      <rPr>
        <sz val="10"/>
        <color theme="1"/>
        <rFont val="Arial Narrow"/>
      </rPr>
      <t xml:space="preserve"> o pueda preparar su ejecución.</t>
    </r>
  </si>
  <si>
    <r>
      <rPr>
        <b/>
        <sz val="10"/>
        <color rgb="FF000000"/>
        <rFont val="Arial Narrow"/>
      </rPr>
      <t>4:</t>
    </r>
    <r>
      <rPr>
        <sz val="10"/>
        <color theme="1"/>
        <rFont val="Arial Narrow"/>
      </rPr>
      <t xml:space="preserve"> </t>
    </r>
    <r>
      <rPr>
        <b/>
        <sz val="10"/>
        <color theme="1"/>
        <rFont val="Arial Narrow"/>
      </rPr>
      <t xml:space="preserve">VALORACIÓN O ELABORACIÓN PROPIA DE PROCEDIMIENTOS DE TRABAJO: </t>
    </r>
    <r>
      <rPr>
        <sz val="10"/>
        <color theme="1"/>
        <rFont val="Arial Narrow"/>
      </rPr>
      <t xml:space="preserve">El estudiante de la carrera dual se debe formar en la aplicación práctica de tal forma que pueda realizar o </t>
    </r>
    <r>
      <rPr>
        <b/>
        <sz val="10"/>
        <color theme="1"/>
        <rFont val="Arial Narrow"/>
      </rPr>
      <t>elaborar las tareas sin indicaciones</t>
    </r>
    <r>
      <rPr>
        <sz val="10"/>
        <color theme="1"/>
        <rFont val="Arial Narrow"/>
      </rPr>
      <t xml:space="preserve"> y además pueda evaluar una tarea de acuerdo a su criterio.</t>
    </r>
  </si>
  <si>
    <r>
      <rPr>
        <b/>
        <sz val="10"/>
        <color rgb="FF000000"/>
        <rFont val="Arial Narrow"/>
      </rPr>
      <t xml:space="preserve">OBJETIVOS DE LA FASE PRÁCTICA: </t>
    </r>
    <r>
      <rPr>
        <sz val="10"/>
        <color rgb="FF000000"/>
        <rFont val="Arial Narrow"/>
      </rPr>
      <t>Desarrollar aplicaciones de mediana complejidad aplicando el entorno de programación orientado a objetos.  La codificación de los conceptos de la programación orientada a objetos se la realizará en el lenguaje Java.</t>
    </r>
  </si>
  <si>
    <r>
      <rPr>
        <b/>
        <sz val="10"/>
        <color rgb="FF000000"/>
        <rFont val="Arial Narrow"/>
      </rPr>
      <t>OBJETIVOS DE APRENDIZAJE:</t>
    </r>
    <r>
      <rPr>
        <sz val="10"/>
        <color rgb="FF000000"/>
        <rFont val="Arial Narrow"/>
      </rPr>
      <t xml:space="preserve"> Al finalizar la fase práctica, el/la estudiante estará en capacidad de:</t>
    </r>
  </si>
  <si>
    <t>No.</t>
  </si>
  <si>
    <t>Objetivos de aprendizaje</t>
  </si>
  <si>
    <t>Nivel de Logro esperado</t>
  </si>
  <si>
    <t>Nivel real alcanzado</t>
  </si>
  <si>
    <t>Tareas laborales de aprendizaje a realizar para alcanzar el objetivo</t>
  </si>
  <si>
    <t>Puesto de aprendizaje (área o departamento de la empresa)</t>
  </si>
  <si>
    <t>No. de semanas de trabajo</t>
  </si>
  <si>
    <t>Responsable del puesto de aprendizaje</t>
  </si>
  <si>
    <t>(ponga una X en el número correspondiente)</t>
  </si>
  <si>
    <t>Abstraer situaciones empresariales diarias y hasta convertirlas en figuras, diagramas o relaciones.</t>
  </si>
  <si>
    <t>x</t>
  </si>
  <si>
    <t>Daniel Navarrete</t>
  </si>
  <si>
    <t>Diagramar modelos entidad-relación de situaciones empresariales reales.</t>
  </si>
  <si>
    <t>Crear bases de datos estructuradas con la ayuda de un lenguaje estandarizado.</t>
  </si>
  <si>
    <t>Programar con lenguaje estandarizado para la definición, manipulación y gestión de datos.</t>
  </si>
  <si>
    <t>Describir tareas, organización y estructuras de decisiones en la empresa.</t>
  </si>
  <si>
    <t>organización de tarea de trabajo (daily)</t>
  </si>
  <si>
    <t>Considerar los reglamentos legales y reglamentos internos de la empresa formadora.</t>
  </si>
  <si>
    <t>Cumplimiento de las politicas de la empresa</t>
  </si>
  <si>
    <t>Usar los medios y herramientas de trabajo y organización de una forma eficiente.</t>
  </si>
  <si>
    <t>Uso de herramientas de trabajo empresarial</t>
  </si>
  <si>
    <t>Gestionar la información almacenada en una base de datos usando lenguaje estarizado de consultas.</t>
  </si>
  <si>
    <t>Dpto Desarrollo</t>
  </si>
  <si>
    <t>Explicar el objetivo y los campos de actividad de la empresa formadora y su posición en el mercado.</t>
  </si>
  <si>
    <t>Explica los objetivos de la empresa formadora</t>
  </si>
  <si>
    <t>Realizar un análisis de las tareas y decidir la forma de organizar el trabajo.</t>
  </si>
  <si>
    <t>organizar su trabajo en base a objetivos</t>
  </si>
  <si>
    <t>Planificar tareas y trabajarlos en equipo, coordinar los resultados y analizarlos.</t>
  </si>
  <si>
    <t>Usar las herramientas  de trabajo</t>
  </si>
  <si>
    <t>Constatar peligros para seguridad y salud en el lugar de trabajo y tomar medidas para evitarlos.</t>
  </si>
  <si>
    <t>aplica los criterios de seguridad en su ambiente de trabajo</t>
  </si>
  <si>
    <t>NOTA: Puede agregar más objetivos de ser necesario o redactar de acuerdo a las necesidades particulares de cada Empresa Formadora. También puede eliminar los objetivos que no apliquen para la fase práctica.</t>
  </si>
  <si>
    <t>Tutor Académico del ISTY</t>
  </si>
  <si>
    <t>Tutor Empresarial de la Empresa Formadora</t>
  </si>
  <si>
    <t xml:space="preserve">Nombre: </t>
  </si>
  <si>
    <t>Raúl Alejandro Paz Mundial</t>
  </si>
  <si>
    <t>Nombre:</t>
  </si>
  <si>
    <t>Mónica Patricia Bustán Gaona</t>
  </si>
  <si>
    <t>Firma: _________________________________________________</t>
  </si>
  <si>
    <t>Firma:_________________________________________________</t>
  </si>
  <si>
    <t>PLAN MARCO DE ROTACIÓN</t>
  </si>
  <si>
    <t xml:space="preserve">NOMBRE(S) DEL ESTUDIANTE(S): </t>
  </si>
  <si>
    <t>#</t>
  </si>
  <si>
    <t>Febrero</t>
  </si>
  <si>
    <t>Marzo</t>
  </si>
  <si>
    <t>S1</t>
  </si>
  <si>
    <t>S2</t>
  </si>
  <si>
    <t>S3</t>
  </si>
  <si>
    <t>S4</t>
  </si>
  <si>
    <t>S5</t>
  </si>
  <si>
    <t>S6</t>
  </si>
  <si>
    <t>S7</t>
  </si>
  <si>
    <t>13 - 17</t>
  </si>
  <si>
    <t>22 - 24</t>
  </si>
  <si>
    <t>27 Feb-3 Mar</t>
  </si>
  <si>
    <t>6 - 10</t>
  </si>
  <si>
    <t>20 - 24</t>
  </si>
  <si>
    <t>27-31</t>
  </si>
  <si>
    <t>Defensa de Proyecto empresarial</t>
  </si>
  <si>
    <t>COMPETENCIAS NECESARIAS</t>
  </si>
  <si>
    <t>CONOCIMIENTOS TEÓRICOS</t>
  </si>
  <si>
    <t>PROCEDIMENTALES</t>
  </si>
  <si>
    <t>ACTITUDINALES</t>
  </si>
  <si>
    <t>Metodologías de desarrollo de software</t>
  </si>
  <si>
    <t>Levanta requerimientos, diseña procesos, etc.</t>
  </si>
  <si>
    <t>Proactividad, creatividad, analítico</t>
  </si>
  <si>
    <t>2,3,4,5,6,7</t>
  </si>
  <si>
    <t xml:space="preserve">Planificación de trabajo y tareas </t>
  </si>
  <si>
    <t>5,6,7</t>
  </si>
  <si>
    <t>6,7</t>
  </si>
  <si>
    <t>3,4,5</t>
  </si>
  <si>
    <t>3,4,5,6,7</t>
  </si>
  <si>
    <t>2,3,4</t>
  </si>
  <si>
    <t>1,2,3</t>
  </si>
  <si>
    <t>4,5</t>
  </si>
  <si>
    <t>1,2,3,4,5,6,</t>
  </si>
  <si>
    <t>Crea estructuras en lenguaje de programación de alto nivel en angular</t>
  </si>
  <si>
    <t>Crear tablero de visualización de datos, listas y actualizar importaciones en angular</t>
  </si>
  <si>
    <t xml:space="preserve">Dpto. Desarrollo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</si>
</sst>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Arial Narrow"/>
    </font>
    <font>
      <sz val="10"/>
      <color theme="1"/>
      <name val="Arial Narrow"/>
    </font>
    <font>
      <b/>
      <sz val="10"/>
      <color theme="1"/>
      <name val="Arial Narrow"/>
    </font>
    <font>
      <b/>
      <sz val="14"/>
      <color theme="1"/>
      <name val="Cambria"/>
    </font>
    <font>
      <sz val="11"/>
      <name val="Calibri"/>
    </font>
    <font>
      <b/>
      <sz val="10"/>
      <color theme="1"/>
      <name val="Cambria"/>
    </font>
    <font>
      <sz val="10"/>
      <color theme="1"/>
      <name val="Cambria"/>
    </font>
    <font>
      <b/>
      <sz val="10"/>
      <color rgb="FF000000"/>
      <name val="Cambria"/>
    </font>
    <font>
      <sz val="10"/>
      <color rgb="FF000000"/>
      <name val="Cambria"/>
    </font>
    <font>
      <b/>
      <sz val="10"/>
      <color rgb="FF000000"/>
      <name val="Arial Narrow"/>
    </font>
    <font>
      <sz val="10"/>
      <color rgb="FF000000"/>
      <name val="Arial Narrow"/>
    </font>
    <font>
      <b/>
      <sz val="8"/>
      <color rgb="FF000000"/>
      <name val="Arial Narrow"/>
    </font>
    <font>
      <b/>
      <sz val="10"/>
      <color theme="0"/>
      <name val="Arial Narrow"/>
    </font>
    <font>
      <sz val="11"/>
      <color theme="1"/>
      <name val="Calibri"/>
    </font>
    <font>
      <sz val="10"/>
      <color theme="1"/>
      <name val="Calibri"/>
    </font>
    <font>
      <b/>
      <sz val="9"/>
      <color theme="1"/>
      <name val="Arial Narrow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</fills>
  <borders count="5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0" fillId="2" borderId="15" xfId="0" applyFont="1" applyFill="1" applyBorder="1" applyAlignment="1">
      <alignment vertical="center"/>
    </xf>
    <xf numFmtId="0" fontId="3" fillId="4" borderId="25" xfId="0" applyFont="1" applyFill="1" applyBorder="1" applyAlignment="1">
      <alignment horizontal="center" vertical="center" wrapText="1"/>
    </xf>
    <xf numFmtId="2" fontId="10" fillId="4" borderId="26" xfId="0" applyNumberFormat="1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1" fillId="2" borderId="25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7" fillId="0" borderId="25" xfId="0" applyFont="1" applyBorder="1" applyAlignment="1">
      <alignment vertical="center" wrapText="1"/>
    </xf>
    <xf numFmtId="0" fontId="8" fillId="4" borderId="25" xfId="0" applyFont="1" applyFill="1" applyBorder="1" applyAlignment="1">
      <alignment vertical="center"/>
    </xf>
    <xf numFmtId="0" fontId="9" fillId="5" borderId="25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10" fillId="4" borderId="43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wrapText="1"/>
    </xf>
    <xf numFmtId="16" fontId="16" fillId="2" borderId="43" xfId="0" quotePrefix="1" applyNumberFormat="1" applyFont="1" applyFill="1" applyBorder="1" applyAlignment="1">
      <alignment horizontal="center" wrapText="1"/>
    </xf>
    <xf numFmtId="16" fontId="16" fillId="2" borderId="48" xfId="0" quotePrefix="1" applyNumberFormat="1" applyFont="1" applyFill="1" applyBorder="1" applyAlignment="1">
      <alignment horizontal="center" wrapText="1"/>
    </xf>
    <xf numFmtId="16" fontId="16" fillId="2" borderId="48" xfId="0" applyNumberFormat="1" applyFont="1" applyFill="1" applyBorder="1" applyAlignment="1">
      <alignment horizontal="center" wrapText="1"/>
    </xf>
    <xf numFmtId="16" fontId="16" fillId="2" borderId="44" xfId="0" applyNumberFormat="1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6" borderId="25" xfId="0" applyFont="1" applyFill="1" applyBorder="1"/>
    <xf numFmtId="0" fontId="2" fillId="0" borderId="25" xfId="0" applyFont="1" applyBorder="1"/>
    <xf numFmtId="0" fontId="2" fillId="3" borderId="25" xfId="0" applyFont="1" applyFill="1" applyBorder="1"/>
    <xf numFmtId="0" fontId="3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6" xfId="0" applyFont="1" applyBorder="1"/>
    <xf numFmtId="0" fontId="3" fillId="4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5" fillId="0" borderId="19" xfId="0" applyFont="1" applyBorder="1"/>
    <xf numFmtId="0" fontId="5" fillId="0" borderId="11" xfId="0" applyFont="1" applyBorder="1"/>
    <xf numFmtId="0" fontId="0" fillId="0" borderId="0" xfId="0"/>
    <xf numFmtId="0" fontId="5" fillId="0" borderId="12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11" fillId="0" borderId="4" xfId="0" applyFont="1" applyBorder="1" applyAlignment="1">
      <alignment horizontal="left" vertical="top" wrapText="1"/>
    </xf>
    <xf numFmtId="0" fontId="5" fillId="0" borderId="5" xfId="0" applyFont="1" applyBorder="1"/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3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5" fillId="0" borderId="7" xfId="0" applyFont="1" applyBorder="1"/>
    <xf numFmtId="0" fontId="9" fillId="0" borderId="4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/>
    <xf numFmtId="0" fontId="8" fillId="3" borderId="13" xfId="0" applyFont="1" applyFill="1" applyBorder="1" applyAlignment="1">
      <alignment horizontal="left" vertical="center" wrapText="1"/>
    </xf>
    <xf numFmtId="0" fontId="5" fillId="0" borderId="14" xfId="0" applyFont="1" applyBorder="1"/>
    <xf numFmtId="0" fontId="9" fillId="0" borderId="11" xfId="0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0" borderId="20" xfId="0" applyFont="1" applyBorder="1"/>
    <xf numFmtId="0" fontId="5" fillId="0" borderId="21" xfId="0" applyFont="1" applyBorder="1"/>
    <xf numFmtId="0" fontId="10" fillId="2" borderId="13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center" wrapText="1"/>
    </xf>
    <xf numFmtId="0" fontId="5" fillId="0" borderId="34" xfId="0" applyFont="1" applyBorder="1"/>
    <xf numFmtId="0" fontId="3" fillId="0" borderId="4" xfId="0" applyFont="1" applyBorder="1" applyAlignment="1">
      <alignment horizontal="center" wrapText="1"/>
    </xf>
    <xf numFmtId="0" fontId="4" fillId="2" borderId="31" xfId="0" applyFont="1" applyFill="1" applyBorder="1" applyAlignment="1">
      <alignment horizontal="center"/>
    </xf>
    <xf numFmtId="0" fontId="5" fillId="0" borderId="32" xfId="0" applyFont="1" applyBorder="1"/>
    <xf numFmtId="0" fontId="5" fillId="0" borderId="33" xfId="0" applyFont="1" applyBorder="1"/>
    <xf numFmtId="0" fontId="6" fillId="4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45" xfId="0" applyFont="1" applyBorder="1"/>
    <xf numFmtId="0" fontId="8" fillId="2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6" xfId="0" applyFont="1" applyBorder="1"/>
    <xf numFmtId="0" fontId="5" fillId="0" borderId="47" xfId="0" applyFont="1" applyBorder="1"/>
    <xf numFmtId="0" fontId="10" fillId="2" borderId="35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5" fillId="0" borderId="39" xfId="0" applyFont="1" applyBorder="1"/>
    <xf numFmtId="0" fontId="11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11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2" fillId="0" borderId="4" xfId="0" applyFont="1" applyFill="1" applyBorder="1" applyAlignment="1">
      <alignment horizontal="left" vertical="top" wrapText="1"/>
    </xf>
    <xf numFmtId="0" fontId="5" fillId="0" borderId="6" xfId="0" applyFont="1" applyFill="1" applyBorder="1"/>
    <xf numFmtId="0" fontId="11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/>
    <xf numFmtId="0" fontId="11" fillId="0" borderId="25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vertical="top"/>
    </xf>
    <xf numFmtId="0" fontId="17" fillId="0" borderId="20" xfId="0" applyFont="1" applyFill="1" applyBorder="1" applyAlignment="1">
      <alignment vertical="top"/>
    </xf>
    <xf numFmtId="0" fontId="17" fillId="0" borderId="21" xfId="0" applyFont="1" applyFill="1" applyBorder="1" applyAlignment="1">
      <alignment vertical="top"/>
    </xf>
    <xf numFmtId="0" fontId="2" fillId="0" borderId="21" xfId="0" applyFont="1" applyFill="1" applyBorder="1" applyAlignment="1">
      <alignment vertical="top"/>
    </xf>
    <xf numFmtId="0" fontId="17" fillId="0" borderId="27" xfId="0" applyFont="1" applyFill="1" applyBorder="1" applyAlignment="1">
      <alignment vertical="top" wrapText="1"/>
    </xf>
    <xf numFmtId="0" fontId="2" fillId="0" borderId="27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horizontal="left" vertical="top" wrapText="1"/>
    </xf>
    <xf numFmtId="0" fontId="11" fillId="0" borderId="25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left" vertical="top" wrapText="1"/>
    </xf>
    <xf numFmtId="0" fontId="5" fillId="0" borderId="9" xfId="0" applyFont="1" applyFill="1" applyBorder="1"/>
    <xf numFmtId="0" fontId="5" fillId="0" borderId="30" xfId="0" applyFont="1" applyFill="1" applyBorder="1"/>
    <xf numFmtId="0" fontId="18" fillId="0" borderId="25" xfId="0" applyFont="1" applyFill="1" applyBorder="1" applyAlignment="1">
      <alignment vertical="center" wrapText="1"/>
    </xf>
    <xf numFmtId="0" fontId="2" fillId="0" borderId="25" xfId="0" applyFont="1" applyFill="1" applyBorder="1"/>
    <xf numFmtId="0" fontId="2" fillId="7" borderId="25" xfId="0" applyFont="1" applyFill="1" applyBorder="1"/>
    <xf numFmtId="0" fontId="17" fillId="2" borderId="16" xfId="0" applyFont="1" applyFill="1" applyBorder="1" applyAlignment="1">
      <alignment horizontal="center" vertical="center" wrapText="1"/>
    </xf>
    <xf numFmtId="0" fontId="2" fillId="8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11915775" cy="1143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253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9" workbookViewId="0">
      <selection activeCell="N25" sqref="N25"/>
    </sheetView>
  </sheetViews>
  <sheetFormatPr baseColWidth="10" defaultColWidth="14.42578125" defaultRowHeight="15" customHeight="1"/>
  <cols>
    <col min="1" max="1" width="5.140625" customWidth="1"/>
    <col min="2" max="2" width="11.5703125" customWidth="1"/>
    <col min="3" max="3" width="11.7109375" customWidth="1"/>
    <col min="4" max="4" width="45.85546875" customWidth="1"/>
    <col min="5" max="8" width="3.7109375" customWidth="1"/>
    <col min="9" max="9" width="8.7109375" customWidth="1"/>
    <col min="10" max="10" width="10.7109375" customWidth="1"/>
    <col min="11" max="11" width="34.140625" customWidth="1"/>
    <col min="13" max="13" width="8.7109375" customWidth="1"/>
    <col min="14" max="14" width="14.140625" customWidth="1"/>
    <col min="15" max="15" width="2" customWidth="1"/>
    <col min="16" max="26" width="10.71093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>
      <c r="A5" s="53" t="s">
        <v>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>
      <c r="A6" s="56" t="s">
        <v>1</v>
      </c>
      <c r="B6" s="51"/>
      <c r="C6" s="40"/>
      <c r="D6" s="57" t="s">
        <v>2</v>
      </c>
      <c r="E6" s="51"/>
      <c r="F6" s="51"/>
      <c r="G6" s="51"/>
      <c r="H6" s="51"/>
      <c r="I6" s="51"/>
      <c r="J6" s="51"/>
      <c r="K6" s="51"/>
      <c r="L6" s="51"/>
      <c r="M6" s="51"/>
      <c r="N6" s="4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>
      <c r="A7" s="56" t="s">
        <v>3</v>
      </c>
      <c r="B7" s="51"/>
      <c r="C7" s="40"/>
      <c r="D7" s="58" t="s">
        <v>4</v>
      </c>
      <c r="E7" s="51"/>
      <c r="F7" s="51"/>
      <c r="G7" s="51"/>
      <c r="H7" s="40"/>
      <c r="I7" s="59" t="s">
        <v>5</v>
      </c>
      <c r="J7" s="51"/>
      <c r="K7" s="40"/>
      <c r="L7" s="57" t="s">
        <v>6</v>
      </c>
      <c r="M7" s="51"/>
      <c r="N7" s="4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A8" s="56" t="s">
        <v>7</v>
      </c>
      <c r="B8" s="51"/>
      <c r="C8" s="60"/>
      <c r="D8" s="61" t="s">
        <v>8</v>
      </c>
      <c r="E8" s="51"/>
      <c r="F8" s="51"/>
      <c r="G8" s="51"/>
      <c r="H8" s="40"/>
      <c r="I8" s="59" t="s">
        <v>9</v>
      </c>
      <c r="J8" s="51"/>
      <c r="K8" s="40"/>
      <c r="L8" s="57">
        <v>290</v>
      </c>
      <c r="M8" s="51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62" t="s">
        <v>10</v>
      </c>
      <c r="B9" s="63"/>
      <c r="C9" s="64"/>
      <c r="D9" s="67" t="s">
        <v>11</v>
      </c>
      <c r="E9" s="45"/>
      <c r="F9" s="45"/>
      <c r="G9" s="45"/>
      <c r="H9" s="46"/>
      <c r="I9" s="65" t="s">
        <v>12</v>
      </c>
      <c r="J9" s="54"/>
      <c r="K9" s="66"/>
      <c r="L9" s="57" t="s">
        <v>13</v>
      </c>
      <c r="M9" s="51"/>
      <c r="N9" s="4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>
      <c r="A10" s="68" t="s">
        <v>14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4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69" t="s">
        <v>15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4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69" t="s">
        <v>16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4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69" t="s">
        <v>17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4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8.5" customHeight="1">
      <c r="A14" s="69" t="s">
        <v>18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4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70" t="s">
        <v>19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4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4" t="s">
        <v>20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75" t="s">
        <v>21</v>
      </c>
      <c r="B18" s="41" t="s">
        <v>22</v>
      </c>
      <c r="C18" s="42"/>
      <c r="D18" s="43"/>
      <c r="E18" s="76" t="s">
        <v>23</v>
      </c>
      <c r="F18" s="51"/>
      <c r="G18" s="51"/>
      <c r="H18" s="40"/>
      <c r="I18" s="75" t="s">
        <v>24</v>
      </c>
      <c r="J18" s="77" t="s">
        <v>25</v>
      </c>
      <c r="K18" s="43"/>
      <c r="L18" s="71" t="s">
        <v>26</v>
      </c>
      <c r="M18" s="71" t="s">
        <v>27</v>
      </c>
      <c r="N18" s="71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7.5" customHeight="1">
      <c r="A19" s="72"/>
      <c r="B19" s="44"/>
      <c r="C19" s="45"/>
      <c r="D19" s="46"/>
      <c r="E19" s="78" t="s">
        <v>29</v>
      </c>
      <c r="F19" s="51"/>
      <c r="G19" s="51"/>
      <c r="H19" s="40"/>
      <c r="I19" s="73"/>
      <c r="J19" s="44"/>
      <c r="K19" s="46"/>
      <c r="L19" s="72"/>
      <c r="M19" s="72"/>
      <c r="N19" s="7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73"/>
      <c r="B20" s="47"/>
      <c r="C20" s="48"/>
      <c r="D20" s="49"/>
      <c r="E20" s="5">
        <v>1</v>
      </c>
      <c r="F20" s="5">
        <v>2</v>
      </c>
      <c r="G20" s="5">
        <v>3</v>
      </c>
      <c r="H20" s="5">
        <v>4</v>
      </c>
      <c r="I20" s="6">
        <f>AVERAGE(I21:I33)</f>
        <v>3.3</v>
      </c>
      <c r="J20" s="47"/>
      <c r="K20" s="49"/>
      <c r="L20" s="73"/>
      <c r="M20" s="73"/>
      <c r="N20" s="7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7">
        <v>1</v>
      </c>
      <c r="B21" s="50" t="s">
        <v>30</v>
      </c>
      <c r="C21" s="51"/>
      <c r="D21" s="40"/>
      <c r="E21" s="8"/>
      <c r="F21" s="8"/>
      <c r="G21" s="8"/>
      <c r="H21" s="9"/>
      <c r="I21" s="10"/>
      <c r="J21" s="108"/>
      <c r="K21" s="109"/>
      <c r="L21" s="11"/>
      <c r="M21" s="11"/>
      <c r="N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6.5" customHeight="1">
      <c r="A22" s="7">
        <v>2</v>
      </c>
      <c r="B22" s="110" t="s">
        <v>33</v>
      </c>
      <c r="C22" s="111"/>
      <c r="D22" s="109"/>
      <c r="E22" s="112"/>
      <c r="F22" s="112"/>
      <c r="G22" s="112"/>
      <c r="H22" s="113"/>
      <c r="I22" s="114"/>
      <c r="J22" s="115"/>
      <c r="K22" s="109"/>
      <c r="L22" s="116"/>
      <c r="M22" s="116"/>
      <c r="N22" s="1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6.5" customHeight="1">
      <c r="A23" s="7">
        <v>3</v>
      </c>
      <c r="B23" s="110" t="s">
        <v>34</v>
      </c>
      <c r="C23" s="111"/>
      <c r="D23" s="109"/>
      <c r="E23" s="112"/>
      <c r="F23" s="112"/>
      <c r="G23" s="112"/>
      <c r="H23" s="113"/>
      <c r="I23" s="114"/>
      <c r="J23" s="108"/>
      <c r="K23" s="109"/>
      <c r="L23" s="116"/>
      <c r="M23" s="116"/>
      <c r="N23" s="1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6.5" customHeight="1">
      <c r="A24" s="7">
        <v>4</v>
      </c>
      <c r="B24" s="110" t="s">
        <v>35</v>
      </c>
      <c r="C24" s="111"/>
      <c r="D24" s="109"/>
      <c r="E24" s="112"/>
      <c r="F24" s="112"/>
      <c r="G24" s="112"/>
      <c r="H24" s="113" t="s">
        <v>31</v>
      </c>
      <c r="I24" s="114">
        <v>4</v>
      </c>
      <c r="J24" s="115" t="s">
        <v>97</v>
      </c>
      <c r="K24" s="109"/>
      <c r="L24" s="117" t="s">
        <v>43</v>
      </c>
      <c r="M24" s="117" t="s">
        <v>93</v>
      </c>
      <c r="N24" s="116" t="s">
        <v>32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6.5" customHeight="1">
      <c r="A25" s="7">
        <v>5</v>
      </c>
      <c r="B25" s="110" t="s">
        <v>36</v>
      </c>
      <c r="C25" s="111"/>
      <c r="D25" s="109"/>
      <c r="E25" s="112"/>
      <c r="F25" s="112"/>
      <c r="G25" s="112"/>
      <c r="H25" s="113" t="s">
        <v>31</v>
      </c>
      <c r="I25" s="114">
        <v>4</v>
      </c>
      <c r="J25" s="108" t="s">
        <v>37</v>
      </c>
      <c r="K25" s="109"/>
      <c r="L25" s="118" t="s">
        <v>43</v>
      </c>
      <c r="M25" s="118" t="s">
        <v>92</v>
      </c>
      <c r="N25" s="119" t="s">
        <v>32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6.5" customHeight="1">
      <c r="A26" s="7">
        <v>6</v>
      </c>
      <c r="B26" s="110" t="s">
        <v>38</v>
      </c>
      <c r="C26" s="111"/>
      <c r="D26" s="109"/>
      <c r="E26" s="112"/>
      <c r="F26" s="112"/>
      <c r="G26" s="127" t="s">
        <v>31</v>
      </c>
      <c r="H26" s="113"/>
      <c r="I26" s="114">
        <v>4</v>
      </c>
      <c r="J26" s="108" t="s">
        <v>39</v>
      </c>
      <c r="K26" s="109"/>
      <c r="L26" s="120" t="s">
        <v>43</v>
      </c>
      <c r="M26" s="120" t="s">
        <v>94</v>
      </c>
      <c r="N26" s="121" t="s">
        <v>32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customHeight="1">
      <c r="A27" s="7">
        <v>7</v>
      </c>
      <c r="B27" s="110" t="s">
        <v>40</v>
      </c>
      <c r="C27" s="111"/>
      <c r="D27" s="109"/>
      <c r="E27" s="122"/>
      <c r="F27" s="123"/>
      <c r="G27" s="123"/>
      <c r="H27" s="113" t="s">
        <v>31</v>
      </c>
      <c r="I27" s="114">
        <v>3</v>
      </c>
      <c r="J27" s="108" t="s">
        <v>41</v>
      </c>
      <c r="K27" s="109"/>
      <c r="L27" s="117" t="s">
        <v>43</v>
      </c>
      <c r="M27" s="117" t="s">
        <v>91</v>
      </c>
      <c r="N27" s="116" t="s">
        <v>32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customHeight="1">
      <c r="A28" s="7">
        <v>8</v>
      </c>
      <c r="B28" s="110" t="s">
        <v>42</v>
      </c>
      <c r="C28" s="111"/>
      <c r="D28" s="109"/>
      <c r="E28" s="122"/>
      <c r="F28" s="123"/>
      <c r="G28" s="123"/>
      <c r="H28" s="113" t="s">
        <v>31</v>
      </c>
      <c r="I28" s="114">
        <v>3</v>
      </c>
      <c r="J28" s="115" t="s">
        <v>98</v>
      </c>
      <c r="K28" s="109"/>
      <c r="L28" s="116" t="s">
        <v>43</v>
      </c>
      <c r="M28" s="117" t="s">
        <v>95</v>
      </c>
      <c r="N28" s="116" t="s">
        <v>32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customHeight="1">
      <c r="A29" s="7">
        <v>9</v>
      </c>
      <c r="B29" s="110" t="s">
        <v>44</v>
      </c>
      <c r="C29" s="111"/>
      <c r="D29" s="109"/>
      <c r="E29" s="122"/>
      <c r="F29" s="123"/>
      <c r="G29" s="123"/>
      <c r="H29" s="113" t="s">
        <v>31</v>
      </c>
      <c r="I29" s="114">
        <v>3</v>
      </c>
      <c r="J29" s="108" t="s">
        <v>45</v>
      </c>
      <c r="K29" s="109"/>
      <c r="L29" s="117" t="s">
        <v>43</v>
      </c>
      <c r="M29" s="117" t="s">
        <v>90</v>
      </c>
      <c r="N29" s="116" t="s">
        <v>32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customHeight="1">
      <c r="A30" s="7">
        <v>10</v>
      </c>
      <c r="B30" s="110" t="s">
        <v>46</v>
      </c>
      <c r="C30" s="111"/>
      <c r="D30" s="109"/>
      <c r="E30" s="122"/>
      <c r="F30" s="123"/>
      <c r="G30" s="123"/>
      <c r="H30" s="113" t="s">
        <v>31</v>
      </c>
      <c r="I30" s="114">
        <v>3</v>
      </c>
      <c r="J30" s="108" t="s">
        <v>47</v>
      </c>
      <c r="K30" s="109"/>
      <c r="L30" s="118" t="s">
        <v>43</v>
      </c>
      <c r="M30" s="118" t="s">
        <v>89</v>
      </c>
      <c r="N30" s="119" t="s">
        <v>32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6.5" customHeight="1">
      <c r="A31" s="7">
        <v>11</v>
      </c>
      <c r="B31" s="110" t="s">
        <v>48</v>
      </c>
      <c r="C31" s="111"/>
      <c r="D31" s="109"/>
      <c r="E31" s="122"/>
      <c r="F31" s="123"/>
      <c r="G31" s="123"/>
      <c r="H31" s="113" t="s">
        <v>31</v>
      </c>
      <c r="I31" s="114">
        <v>4</v>
      </c>
      <c r="J31" s="115" t="s">
        <v>88</v>
      </c>
      <c r="K31" s="109"/>
      <c r="L31" s="120" t="s">
        <v>43</v>
      </c>
      <c r="M31" s="120" t="s">
        <v>96</v>
      </c>
      <c r="N31" s="121" t="s">
        <v>32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6.5" customHeight="1">
      <c r="A32" s="7">
        <v>12</v>
      </c>
      <c r="B32" s="110" t="s">
        <v>40</v>
      </c>
      <c r="C32" s="111"/>
      <c r="D32" s="109"/>
      <c r="E32" s="122"/>
      <c r="F32" s="123"/>
      <c r="G32" s="123"/>
      <c r="H32" s="113" t="s">
        <v>31</v>
      </c>
      <c r="I32" s="114">
        <v>3</v>
      </c>
      <c r="J32" s="108" t="s">
        <v>49</v>
      </c>
      <c r="K32" s="109"/>
      <c r="L32" s="117" t="s">
        <v>43</v>
      </c>
      <c r="M32" s="117" t="s">
        <v>87</v>
      </c>
      <c r="N32" s="116" t="s">
        <v>32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6.5" customHeight="1">
      <c r="A33" s="7">
        <v>13</v>
      </c>
      <c r="B33" s="110" t="s">
        <v>50</v>
      </c>
      <c r="C33" s="111"/>
      <c r="D33" s="109"/>
      <c r="E33" s="122"/>
      <c r="F33" s="123"/>
      <c r="G33" s="123" t="s">
        <v>31</v>
      </c>
      <c r="H33" s="113"/>
      <c r="I33" s="114">
        <v>2</v>
      </c>
      <c r="J33" s="108" t="s">
        <v>51</v>
      </c>
      <c r="K33" s="109"/>
      <c r="L33" s="118" t="s">
        <v>43</v>
      </c>
      <c r="M33" s="119">
        <v>4</v>
      </c>
      <c r="N33" s="119" t="s">
        <v>32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1.25" customHeight="1">
      <c r="A34" s="14"/>
      <c r="B34" s="124" t="s">
        <v>52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3"/>
      <c r="B35" s="52" t="s">
        <v>53</v>
      </c>
      <c r="C35" s="45"/>
      <c r="D35" s="45"/>
      <c r="E35" s="15"/>
      <c r="F35" s="15"/>
      <c r="G35" s="15"/>
      <c r="H35" s="15"/>
      <c r="I35" s="52" t="s">
        <v>54</v>
      </c>
      <c r="J35" s="45"/>
      <c r="K35" s="45"/>
      <c r="L35" s="4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0.25" customHeight="1">
      <c r="A36" s="3"/>
      <c r="B36" s="15" t="s">
        <v>55</v>
      </c>
      <c r="C36" s="52" t="s">
        <v>56</v>
      </c>
      <c r="D36" s="45"/>
      <c r="E36" s="15"/>
      <c r="F36" s="15"/>
      <c r="G36" s="15"/>
      <c r="H36" s="15"/>
      <c r="I36" s="15" t="s">
        <v>57</v>
      </c>
      <c r="J36" s="52" t="s">
        <v>58</v>
      </c>
      <c r="K36" s="45"/>
      <c r="L36" s="1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4" customHeight="1">
      <c r="A37" s="3"/>
      <c r="B37" s="15" t="s">
        <v>59</v>
      </c>
      <c r="C37" s="15"/>
      <c r="D37" s="15"/>
      <c r="E37" s="15"/>
      <c r="F37" s="15"/>
      <c r="G37" s="15"/>
      <c r="H37" s="15"/>
      <c r="I37" s="15" t="s">
        <v>60</v>
      </c>
      <c r="J37" s="16"/>
      <c r="K37" s="16"/>
      <c r="L37" s="1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3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  <c r="M88" s="3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  <c r="M89" s="3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  <c r="M91" s="3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3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  <c r="M93" s="3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  <c r="M94" s="3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/>
      <c r="M95" s="3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/>
      <c r="M96" s="3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3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3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3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3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3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3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3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3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3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3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3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3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3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3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3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3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3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3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3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3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3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3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3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3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3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3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3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3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3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3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3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3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3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3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3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3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3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3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3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3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3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3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3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3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3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3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3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3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3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3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3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3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3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3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3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3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3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3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3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3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3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3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3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3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3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3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3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3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3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3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3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3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3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3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3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3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3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3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3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3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3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3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3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3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3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3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3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3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3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3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3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3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3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3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3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3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3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3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3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3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3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3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3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3"/>
      <c r="N213" s="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3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3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3"/>
      <c r="N216" s="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3"/>
      <c r="N217" s="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3"/>
      <c r="N218" s="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3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3"/>
      <c r="N220" s="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"/>
      <c r="M221" s="3"/>
      <c r="N221" s="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"/>
      <c r="M222" s="3"/>
      <c r="N222" s="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"/>
      <c r="M223" s="3"/>
      <c r="N223" s="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"/>
      <c r="M224" s="3"/>
      <c r="N224" s="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"/>
      <c r="M225" s="3"/>
      <c r="N225" s="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"/>
      <c r="M226" s="3"/>
      <c r="N226" s="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"/>
      <c r="M227" s="3"/>
      <c r="N227" s="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"/>
      <c r="M228" s="3"/>
      <c r="N228" s="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"/>
      <c r="M229" s="3"/>
      <c r="N229" s="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"/>
      <c r="M230" s="3"/>
      <c r="N230" s="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"/>
      <c r="M231" s="3"/>
      <c r="N231" s="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"/>
      <c r="M232" s="3"/>
      <c r="N232" s="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"/>
      <c r="M233" s="3"/>
      <c r="N233" s="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"/>
      <c r="M234" s="3"/>
      <c r="N234" s="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"/>
      <c r="M235" s="3"/>
      <c r="N235" s="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"/>
      <c r="M236" s="3"/>
      <c r="N236" s="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"/>
      <c r="M237" s="3"/>
      <c r="N237" s="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2">
    <mergeCell ref="J36:K36"/>
    <mergeCell ref="J31:K31"/>
    <mergeCell ref="J32:K32"/>
    <mergeCell ref="B34:N34"/>
    <mergeCell ref="I35:L35"/>
    <mergeCell ref="J30:K30"/>
    <mergeCell ref="J33:K33"/>
    <mergeCell ref="A16:N16"/>
    <mergeCell ref="M18:M20"/>
    <mergeCell ref="N18:N20"/>
    <mergeCell ref="A17:N17"/>
    <mergeCell ref="A18:A20"/>
    <mergeCell ref="E18:H18"/>
    <mergeCell ref="I18:I19"/>
    <mergeCell ref="J18:K20"/>
    <mergeCell ref="L18:L20"/>
    <mergeCell ref="E19:H19"/>
    <mergeCell ref="A10:N10"/>
    <mergeCell ref="A11:N11"/>
    <mergeCell ref="A12:N12"/>
    <mergeCell ref="A13:N13"/>
    <mergeCell ref="A14:N14"/>
    <mergeCell ref="A8:C8"/>
    <mergeCell ref="D8:H8"/>
    <mergeCell ref="I8:K8"/>
    <mergeCell ref="L8:N8"/>
    <mergeCell ref="A9:C9"/>
    <mergeCell ref="I9:K9"/>
    <mergeCell ref="L9:N9"/>
    <mergeCell ref="D9:H9"/>
    <mergeCell ref="A5:N5"/>
    <mergeCell ref="A6:C6"/>
    <mergeCell ref="D6:N6"/>
    <mergeCell ref="A7:C7"/>
    <mergeCell ref="D7:H7"/>
    <mergeCell ref="I7:K7"/>
    <mergeCell ref="L7:N7"/>
    <mergeCell ref="B25:D25"/>
    <mergeCell ref="B26:D26"/>
    <mergeCell ref="B35:D35"/>
    <mergeCell ref="C36:D36"/>
    <mergeCell ref="B27:D27"/>
    <mergeCell ref="B28:D28"/>
    <mergeCell ref="B29:D29"/>
    <mergeCell ref="B30:D30"/>
    <mergeCell ref="B31:D31"/>
    <mergeCell ref="B32:D32"/>
    <mergeCell ref="B33:D33"/>
    <mergeCell ref="B18:D20"/>
    <mergeCell ref="B21:D21"/>
    <mergeCell ref="B22:D22"/>
    <mergeCell ref="B23:D23"/>
    <mergeCell ref="B24:D24"/>
    <mergeCell ref="J28:K28"/>
    <mergeCell ref="J29:K29"/>
    <mergeCell ref="J21:K21"/>
    <mergeCell ref="J22:K22"/>
    <mergeCell ref="J23:K23"/>
    <mergeCell ref="J24:K24"/>
    <mergeCell ref="J25:K25"/>
    <mergeCell ref="J26:K26"/>
    <mergeCell ref="J27:K27"/>
  </mergeCells>
  <printOptions horizontalCentered="1"/>
  <pageMargins left="0.23622047244094491" right="0" top="0.39370078740157483" bottom="0.19685039370078741" header="0" footer="0"/>
  <pageSetup paperSize="9" scale="70" orientation="landscape" r:id="rId1"/>
  <headerFooter>
    <oddFooter>&amp;RPágina &amp;P /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AE996"/>
  <sheetViews>
    <sheetView tabSelected="1" topLeftCell="A13" workbookViewId="0">
      <selection activeCell="N23" sqref="N23"/>
    </sheetView>
  </sheetViews>
  <sheetFormatPr baseColWidth="10" defaultColWidth="14.42578125" defaultRowHeight="15" customHeight="1"/>
  <cols>
    <col min="1" max="1" width="4.140625" customWidth="1"/>
    <col min="2" max="2" width="25.42578125" customWidth="1"/>
    <col min="3" max="3" width="47.85546875" customWidth="1"/>
    <col min="4" max="4" width="30.5703125" customWidth="1"/>
    <col min="5" max="6" width="5.140625" customWidth="1"/>
    <col min="7" max="7" width="5.7109375" customWidth="1"/>
    <col min="8" max="8" width="4.42578125" customWidth="1"/>
    <col min="9" max="10" width="5.140625" customWidth="1"/>
    <col min="11" max="11" width="15.140625" customWidth="1"/>
    <col min="12" max="12" width="1.7109375" customWidth="1"/>
    <col min="13" max="31" width="11.42578125" customWidth="1"/>
  </cols>
  <sheetData>
    <row r="4" spans="1:31" ht="36" customHeight="1"/>
    <row r="5" spans="1:31" ht="30" customHeight="1">
      <c r="A5" s="83" t="s">
        <v>61</v>
      </c>
      <c r="B5" s="84"/>
      <c r="C5" s="84"/>
      <c r="D5" s="84"/>
      <c r="E5" s="84"/>
      <c r="F5" s="84"/>
      <c r="G5" s="84"/>
      <c r="H5" s="84"/>
      <c r="I5" s="84"/>
      <c r="J5" s="84"/>
      <c r="K5" s="85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.75" customHeight="1">
      <c r="A6" s="86" t="s">
        <v>62</v>
      </c>
      <c r="B6" s="40"/>
      <c r="C6" s="87" t="s">
        <v>2</v>
      </c>
      <c r="D6" s="51"/>
      <c r="E6" s="51"/>
      <c r="F6" s="51"/>
      <c r="G6" s="51"/>
      <c r="H6" s="51"/>
      <c r="I6" s="51"/>
      <c r="J6" s="51"/>
      <c r="K6" s="4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8" customHeight="1">
      <c r="A7" s="86" t="s">
        <v>3</v>
      </c>
      <c r="B7" s="40"/>
      <c r="C7" s="18" t="str">
        <f>'PLAN MARCO'!D7</f>
        <v>TECNOLOGIA SUPERIOR EN DESARROLLO DE SOFTWARE</v>
      </c>
      <c r="D7" s="19" t="s">
        <v>5</v>
      </c>
      <c r="E7" s="61" t="str">
        <f>'PLAN MARCO'!L7</f>
        <v>SEGUNDO</v>
      </c>
      <c r="F7" s="51"/>
      <c r="G7" s="51"/>
      <c r="H7" s="51"/>
      <c r="I7" s="51"/>
      <c r="J7" s="51"/>
      <c r="K7" s="4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7.25" customHeight="1">
      <c r="A8" s="88" t="s">
        <v>7</v>
      </c>
      <c r="B8" s="40"/>
      <c r="C8" s="20" t="str">
        <f>'PLAN MARCO'!D8</f>
        <v>LINKME S.A.S.</v>
      </c>
      <c r="D8" s="21" t="s">
        <v>9</v>
      </c>
      <c r="E8" s="79">
        <f>'PLAN MARCO'!L8</f>
        <v>290</v>
      </c>
      <c r="F8" s="51"/>
      <c r="G8" s="51"/>
      <c r="H8" s="51"/>
      <c r="I8" s="51"/>
      <c r="J8" s="51"/>
      <c r="K8" s="40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9.5" customHeight="1">
      <c r="A9" s="89" t="s">
        <v>10</v>
      </c>
      <c r="B9" s="40"/>
      <c r="C9" s="22" t="str">
        <f>'PLAN MARCO'!D9</f>
        <v>NOVIEMBRE 2022 - MARZO 2023</v>
      </c>
      <c r="D9" s="21" t="s">
        <v>12</v>
      </c>
      <c r="E9" s="61" t="str">
        <f>'PLAN MARCO'!L9</f>
        <v>PROGRAMACION ORIENTADA A OBJETOS</v>
      </c>
      <c r="F9" s="51"/>
      <c r="G9" s="51"/>
      <c r="H9" s="51"/>
      <c r="I9" s="51"/>
      <c r="J9" s="51"/>
      <c r="K9" s="4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4.5" customHeight="1">
      <c r="E10" s="80"/>
      <c r="F10" s="81"/>
      <c r="G10" s="81"/>
      <c r="H10" s="81"/>
      <c r="I10" s="81"/>
      <c r="J10" s="81"/>
      <c r="K10" s="8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3.5" customHeight="1">
      <c r="A11" s="90" t="s">
        <v>63</v>
      </c>
      <c r="B11" s="93" t="s">
        <v>22</v>
      </c>
      <c r="C11" s="94"/>
      <c r="D11" s="99" t="s">
        <v>26</v>
      </c>
      <c r="E11" s="100" t="s">
        <v>64</v>
      </c>
      <c r="F11" s="101"/>
      <c r="G11" s="82" t="s">
        <v>65</v>
      </c>
      <c r="H11" s="51"/>
      <c r="I11" s="51"/>
      <c r="J11" s="51"/>
      <c r="K11" s="40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2" customHeight="1">
      <c r="A12" s="91"/>
      <c r="B12" s="95"/>
      <c r="C12" s="96"/>
      <c r="D12" s="91"/>
      <c r="E12" s="23" t="s">
        <v>66</v>
      </c>
      <c r="F12" s="23" t="s">
        <v>67</v>
      </c>
      <c r="G12" s="24" t="s">
        <v>68</v>
      </c>
      <c r="H12" s="25" t="s">
        <v>69</v>
      </c>
      <c r="I12" s="25" t="s">
        <v>70</v>
      </c>
      <c r="J12" s="25" t="s">
        <v>71</v>
      </c>
      <c r="K12" s="25" t="s">
        <v>72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39" customHeight="1">
      <c r="A13" s="92"/>
      <c r="B13" s="97"/>
      <c r="C13" s="98"/>
      <c r="D13" s="92"/>
      <c r="E13" s="26" t="s">
        <v>73</v>
      </c>
      <c r="F13" s="27" t="s">
        <v>74</v>
      </c>
      <c r="G13" s="28" t="s">
        <v>75</v>
      </c>
      <c r="H13" s="29" t="s">
        <v>76</v>
      </c>
      <c r="I13" s="27" t="s">
        <v>73</v>
      </c>
      <c r="J13" s="27" t="s">
        <v>77</v>
      </c>
      <c r="K13" s="27" t="s">
        <v>78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9.5" customHeight="1">
      <c r="A14" s="13">
        <v>1</v>
      </c>
      <c r="B14" s="102" t="str">
        <f>'PLAN MARCO'!B21:D21</f>
        <v>Abstraer situaciones empresariales diarias y hasta convertirlas en figuras, diagramas o relaciones.</v>
      </c>
      <c r="C14" s="103"/>
      <c r="D14" s="130" t="s">
        <v>99</v>
      </c>
      <c r="E14" s="123"/>
      <c r="F14" s="123"/>
      <c r="G14" s="30"/>
      <c r="H14" s="30"/>
      <c r="I14" s="30"/>
      <c r="J14" s="30"/>
      <c r="K14" s="30" t="s">
        <v>79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9.5" customHeight="1">
      <c r="A15" s="31">
        <v>2</v>
      </c>
      <c r="B15" s="104" t="str">
        <f>'PLAN MARCO'!B22:D22</f>
        <v>Diagramar modelos entidad-relación de situaciones empresariales reales.</v>
      </c>
      <c r="C15" s="40"/>
      <c r="D15" s="72"/>
      <c r="E15" s="128"/>
      <c r="F15" s="128"/>
      <c r="G15" s="33"/>
      <c r="H15" s="33"/>
      <c r="I15" s="33"/>
      <c r="J15" s="33"/>
      <c r="K15" s="3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9.5" customHeight="1">
      <c r="A16" s="31">
        <v>3</v>
      </c>
      <c r="B16" s="104" t="str">
        <f>'PLAN MARCO'!B23:D23</f>
        <v>Crear bases de datos estructuradas con la ayuda de un lenguaje estandarizado.</v>
      </c>
      <c r="C16" s="40"/>
      <c r="D16" s="72"/>
      <c r="E16" s="128"/>
      <c r="F16" s="128"/>
      <c r="G16" s="128"/>
      <c r="H16" s="128"/>
      <c r="I16" s="33"/>
      <c r="J16" s="33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9.5" customHeight="1">
      <c r="A17" s="13">
        <v>4</v>
      </c>
      <c r="B17" s="104" t="str">
        <f>'PLAN MARCO'!B24:D24</f>
        <v>Programar con lenguaje estandarizado para la definición, manipulación y gestión de datos.</v>
      </c>
      <c r="C17" s="40"/>
      <c r="D17" s="72"/>
      <c r="E17" s="128"/>
      <c r="F17" s="32"/>
      <c r="G17" s="129"/>
      <c r="H17" s="129"/>
      <c r="I17" s="33"/>
      <c r="J17" s="33"/>
      <c r="K17" s="3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9.5" customHeight="1">
      <c r="A18" s="31">
        <v>5</v>
      </c>
      <c r="B18" s="104" t="str">
        <f>'PLAN MARCO'!B25:D25</f>
        <v>Describir tareas, organización y estructuras de decisiones en la empresa.</v>
      </c>
      <c r="C18" s="40"/>
      <c r="D18" s="73"/>
      <c r="E18" s="128"/>
      <c r="F18" s="128"/>
      <c r="G18" s="129"/>
      <c r="H18" s="129"/>
      <c r="I18" s="129"/>
      <c r="J18" s="129"/>
      <c r="K18" s="12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9.5" customHeight="1">
      <c r="A19" s="31">
        <v>6</v>
      </c>
      <c r="B19" s="104" t="str">
        <f>'PLAN MARCO'!B26:D26</f>
        <v>Considerar los reglamentos legales y reglamentos internos de la empresa formadora.</v>
      </c>
      <c r="C19" s="40"/>
      <c r="D19" s="130" t="s">
        <v>99</v>
      </c>
      <c r="E19" s="131"/>
      <c r="F19" s="129"/>
      <c r="G19" s="32"/>
      <c r="H19" s="128"/>
      <c r="I19" s="128"/>
      <c r="J19" s="128"/>
      <c r="K19" s="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9.5" customHeight="1">
      <c r="A20" s="13">
        <v>7</v>
      </c>
      <c r="B20" s="104" t="str">
        <f>'PLAN MARCO'!B27:D27</f>
        <v>Usar los medios y herramientas de trabajo y organización de una forma eficiente.</v>
      </c>
      <c r="C20" s="40"/>
      <c r="D20" s="72"/>
      <c r="E20" s="34"/>
      <c r="F20" s="33"/>
      <c r="G20" s="32"/>
      <c r="H20" s="32"/>
      <c r="I20" s="32"/>
      <c r="J20" s="128"/>
      <c r="K20" s="3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9.5" customHeight="1">
      <c r="A21" s="31">
        <v>8</v>
      </c>
      <c r="B21" s="104" t="str">
        <f>'PLAN MARCO'!B28:D28</f>
        <v>Gestionar la información almacenada en una base de datos usando lenguaje estarizado de consultas.</v>
      </c>
      <c r="C21" s="40"/>
      <c r="D21" s="72"/>
      <c r="E21" s="33"/>
      <c r="F21" s="33"/>
      <c r="G21" s="128"/>
      <c r="H21" s="129"/>
      <c r="I21" s="32"/>
      <c r="J21" s="128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9.5" customHeight="1">
      <c r="A22" s="31">
        <v>9</v>
      </c>
      <c r="B22" s="104" t="str">
        <f>'PLAN MARCO'!B29:D29</f>
        <v>Explicar el objetivo y los campos de actividad de la empresa formadora y su posición en el mercado.</v>
      </c>
      <c r="C22" s="40"/>
      <c r="D22" s="72"/>
      <c r="E22" s="33"/>
      <c r="F22" s="33"/>
      <c r="G22" s="128"/>
      <c r="H22" s="128"/>
      <c r="I22" s="128"/>
      <c r="J22" s="32"/>
      <c r="K22" s="12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9.5" customHeight="1">
      <c r="A23" s="13">
        <v>10</v>
      </c>
      <c r="B23" s="104" t="str">
        <f>'PLAN MARCO'!B30:D30</f>
        <v>Realizar un análisis de las tareas y decidir la forma de organizar el trabajo.</v>
      </c>
      <c r="C23" s="40"/>
      <c r="D23" s="73"/>
      <c r="E23" s="33"/>
      <c r="F23" s="33"/>
      <c r="G23" s="128"/>
      <c r="H23" s="32"/>
      <c r="I23" s="32"/>
      <c r="J23" s="32"/>
      <c r="K23" s="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9.5" customHeight="1">
      <c r="A24" s="31">
        <v>11</v>
      </c>
      <c r="B24" s="104" t="str">
        <f>'PLAN MARCO'!B31:D31</f>
        <v>Planificar tareas y trabajarlos en equipo, coordinar los resultados y analizarlos.</v>
      </c>
      <c r="C24" s="40"/>
      <c r="D24" s="130" t="s">
        <v>99</v>
      </c>
      <c r="E24" s="129"/>
      <c r="F24" s="129"/>
      <c r="G24" s="129"/>
      <c r="H24" s="129"/>
      <c r="I24" s="129"/>
      <c r="J24" s="129"/>
      <c r="K24" s="1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9.5" customHeight="1">
      <c r="A25" s="31">
        <v>12</v>
      </c>
      <c r="B25" s="104" t="str">
        <f>'PLAN MARCO'!B32:D32</f>
        <v>Usar los medios y herramientas de trabajo y organización de una forma eficiente.</v>
      </c>
      <c r="C25" s="40"/>
      <c r="D25" s="72"/>
      <c r="E25" s="33"/>
      <c r="F25" s="129"/>
      <c r="G25" s="129"/>
      <c r="H25" s="129"/>
      <c r="I25" s="129"/>
      <c r="J25" s="129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9.5" customHeight="1">
      <c r="A26" s="13">
        <v>13</v>
      </c>
      <c r="B26" s="104" t="str">
        <f>'PLAN MARCO'!B33:D33</f>
        <v>Constatar peligros para seguridad y salud en el lugar de trabajo y tomar medidas para evitarlos.</v>
      </c>
      <c r="C26" s="40"/>
      <c r="D26" s="73"/>
      <c r="E26" s="33"/>
      <c r="F26" s="33"/>
      <c r="G26" s="33"/>
      <c r="H26" s="33"/>
      <c r="I26" s="33"/>
      <c r="J26" s="33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33.75" customHeight="1">
      <c r="A27" s="107" t="s">
        <v>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4.25" customHeight="1">
      <c r="A28" s="105" t="s">
        <v>81</v>
      </c>
      <c r="B28" s="51"/>
      <c r="C28" s="40"/>
      <c r="D28" s="105" t="s">
        <v>82</v>
      </c>
      <c r="E28" s="51"/>
      <c r="F28" s="51"/>
      <c r="G28" s="40"/>
      <c r="H28" s="35"/>
      <c r="I28" s="105" t="s">
        <v>83</v>
      </c>
      <c r="J28" s="51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>
      <c r="A29" s="106" t="s">
        <v>84</v>
      </c>
      <c r="B29" s="42"/>
      <c r="C29" s="43"/>
      <c r="D29" s="106" t="s">
        <v>85</v>
      </c>
      <c r="E29" s="42"/>
      <c r="F29" s="42"/>
      <c r="G29" s="43"/>
      <c r="H29" s="36"/>
      <c r="I29" s="106" t="s">
        <v>86</v>
      </c>
      <c r="J29" s="42"/>
      <c r="K29" s="4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.25" customHeight="1">
      <c r="A30" s="44"/>
      <c r="B30" s="45"/>
      <c r="C30" s="46"/>
      <c r="D30" s="44"/>
      <c r="E30" s="45"/>
      <c r="F30" s="45"/>
      <c r="G30" s="46"/>
      <c r="H30" s="36"/>
      <c r="I30" s="44"/>
      <c r="J30" s="45"/>
      <c r="K30" s="4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25" customHeight="1">
      <c r="A31" s="47"/>
      <c r="B31" s="48"/>
      <c r="C31" s="49"/>
      <c r="D31" s="47"/>
      <c r="E31" s="48"/>
      <c r="F31" s="48"/>
      <c r="G31" s="49"/>
      <c r="H31" s="36"/>
      <c r="I31" s="47"/>
      <c r="J31" s="48"/>
      <c r="K31" s="4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24" customHeight="1">
      <c r="A32" s="37"/>
      <c r="B32" s="37"/>
      <c r="C32" s="38"/>
      <c r="D32" s="39"/>
      <c r="E32" s="39"/>
      <c r="F32" s="39"/>
      <c r="G32" s="39"/>
      <c r="H32" s="39"/>
      <c r="I32" s="39"/>
      <c r="J32" s="39"/>
      <c r="K32" s="3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.25" customHeight="1">
      <c r="A33" s="3"/>
      <c r="B33" s="15" t="str">
        <f>'PLAN MARCO'!B35:D35</f>
        <v>Tutor Académico del ISTY</v>
      </c>
      <c r="C33" s="15"/>
      <c r="D33" s="52" t="str">
        <f>'PLAN MARCO'!I35</f>
        <v>Tutor Empresarial de la Empresa Formadora</v>
      </c>
      <c r="E33" s="45"/>
      <c r="F33" s="45"/>
      <c r="G33" s="45"/>
      <c r="H33" s="45"/>
      <c r="I33" s="45"/>
      <c r="J33" s="45"/>
      <c r="K33" s="4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3.5" customHeight="1">
      <c r="A34" s="3"/>
      <c r="B34" s="15" t="str">
        <f>'PLAN MARCO'!B36:C36</f>
        <v xml:space="preserve">Nombre: </v>
      </c>
      <c r="C34" s="15" t="str">
        <f>'PLAN MARCO'!C36:D36</f>
        <v>Raúl Alejandro Paz Mundial</v>
      </c>
      <c r="D34" s="15" t="str">
        <f>'PLAN MARCO'!I36</f>
        <v>Nombre:</v>
      </c>
      <c r="E34" s="52" t="str">
        <f>'PLAN MARCO'!J36</f>
        <v>Mónica Patricia Bustán Gaona</v>
      </c>
      <c r="F34" s="45"/>
      <c r="G34" s="45"/>
      <c r="H34" s="45"/>
      <c r="I34" s="45"/>
      <c r="J34" s="45"/>
      <c r="K34" s="4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24.75" customHeight="1">
      <c r="A35" s="3"/>
      <c r="B35" s="15" t="s">
        <v>59</v>
      </c>
      <c r="C35" s="15"/>
      <c r="D35" s="15" t="s">
        <v>60</v>
      </c>
      <c r="E35" s="15"/>
      <c r="F35" s="15"/>
      <c r="G35" s="15"/>
      <c r="H35" s="16"/>
      <c r="I35" s="16"/>
      <c r="J35" s="16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25" customHeight="1"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4.25" customHeight="1"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4.25" customHeight="1"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2:31" ht="14.25" customHeight="1"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2:31" ht="14.25" customHeight="1"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2:31" ht="14.25" customHeight="1"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2:31" ht="14.25" customHeight="1"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2:31" ht="14.25" customHeight="1"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2:31" ht="14.25" customHeight="1"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2:31" ht="14.25" customHeight="1"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2:31" ht="14.25" customHeight="1"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2:31" ht="14.25" customHeight="1"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2:31" ht="14.25" customHeight="1"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2:31" ht="14.25" customHeight="1"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2:31" ht="14.25" customHeight="1"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2:31" ht="14.25" customHeight="1"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2:31" ht="14.25" customHeight="1"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2:31" ht="14.25" customHeight="1"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2:31" ht="14.25" customHeight="1"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2:31" ht="14.25" customHeight="1"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2:31" ht="14.25" customHeight="1"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2:31" ht="14.25" customHeight="1"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2:31" ht="14.25" customHeight="1"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2:31" ht="14.25" customHeight="1"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2:31" ht="14.25" customHeight="1"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2:31" ht="14.25" customHeight="1"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2:31" ht="14.25" customHeight="1"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2:31" ht="14.25" customHeight="1"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2:31" ht="14.25" customHeight="1"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2:31" ht="14.25" customHeight="1"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2:31" ht="14.25" customHeight="1"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2:31" ht="14.25" customHeight="1"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2:31" ht="14.25" customHeight="1"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2:31" ht="14.25" customHeight="1"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2:31" ht="14.25" customHeight="1"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2:31" ht="14.25" customHeight="1"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2:31" ht="14.25" customHeight="1"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2:31" ht="14.25" customHeight="1"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2:31" ht="14.25" customHeight="1"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2:31" ht="14.25" customHeight="1"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2:31" ht="14.25" customHeight="1"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2:31" ht="14.25" customHeight="1"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2:31" ht="14.25" customHeight="1"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2:31" ht="14.25" customHeight="1"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2:31" ht="14.25" customHeight="1"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2:31" ht="14.25" customHeight="1"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2:31" ht="14.25" customHeight="1"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2:31" ht="14.25" customHeight="1"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2:31" ht="14.25" customHeight="1"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2:31" ht="14.25" customHeight="1"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2:31" ht="14.25" customHeight="1"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2:31" ht="14.25" customHeight="1"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2:31" ht="14.25" customHeight="1"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2:31" ht="14.25" customHeight="1"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2:31" ht="14.25" customHeight="1"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2:31" ht="14.25" customHeight="1"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2:31" ht="14.25" customHeight="1"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2:31" ht="14.25" customHeight="1"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2:31" ht="14.25" customHeight="1"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2:31" ht="14.25" customHeight="1"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2:31" ht="14.25" customHeight="1"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2:31" ht="14.25" customHeight="1"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2:31" ht="14.25" customHeight="1"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2:31" ht="14.25" customHeight="1"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2:31" ht="14.25" customHeight="1"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2:31" ht="14.25" customHeight="1"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2:31" ht="14.25" customHeight="1"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2:31" ht="14.25" customHeight="1"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2:31" ht="14.25" customHeight="1"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2:31" ht="14.25" customHeight="1"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2:31" ht="14.25" customHeight="1"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2:31" ht="14.25" customHeight="1"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2:31" ht="14.25" customHeight="1"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2:31" ht="14.25" customHeight="1"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2:31" ht="14.25" customHeight="1"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2:31" ht="14.25" customHeight="1"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2:31" ht="14.25" customHeight="1"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2:31" ht="14.25" customHeight="1"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2:31" ht="14.25" customHeight="1"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2:31" ht="14.25" customHeight="1"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2:31" ht="14.25" customHeight="1"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2:31" ht="14.25" customHeight="1"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2:31" ht="14.25" customHeight="1"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2:31" ht="14.25" customHeight="1"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2:31" ht="14.25" customHeight="1"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2:31" ht="14.25" customHeight="1"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2:31" ht="14.25" customHeight="1"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2:31" ht="14.25" customHeight="1"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2:31" ht="14.25" customHeight="1"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2:31" ht="14.25" customHeight="1"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2:31" ht="14.25" customHeight="1"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2:31" ht="14.25" customHeight="1"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2:31" ht="14.25" customHeight="1"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2:31" ht="14.25" customHeight="1"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2:31" ht="14.25" customHeight="1"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2:31" ht="14.25" customHeight="1"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2:31" ht="14.25" customHeight="1"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2:31" ht="14.25" customHeight="1"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2:31" ht="14.25" customHeight="1"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2:31" ht="14.25" customHeight="1"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2:31" ht="14.25" customHeight="1"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2:31" ht="14.25" customHeight="1"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2:31" ht="14.25" customHeight="1"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2:31" ht="14.25" customHeight="1"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2:31" ht="14.25" customHeight="1"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2:31" ht="14.25" customHeight="1"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2:31" ht="14.25" customHeight="1"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2:31" ht="14.25" customHeight="1"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2:31" ht="14.25" customHeight="1"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2:31" ht="14.25" customHeight="1"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2:31" ht="14.25" customHeight="1"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2:31" ht="14.25" customHeight="1"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2:31" ht="14.25" customHeight="1"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2:31" ht="14.25" customHeight="1"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2:31" ht="14.25" customHeight="1"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2:31" ht="14.25" customHeight="1"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2:31" ht="14.25" customHeight="1"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2:31" ht="14.25" customHeight="1"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2:31" ht="14.25" customHeight="1"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2:31" ht="14.25" customHeight="1"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2:31" ht="14.25" customHeight="1"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2:31" ht="14.25" customHeight="1"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2:31" ht="14.25" customHeight="1"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2:31" ht="14.25" customHeight="1"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2:31" ht="14.25" customHeight="1"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2:31" ht="14.25" customHeight="1"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2:31" ht="14.25" customHeight="1"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2:31" ht="14.25" customHeight="1"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2:31" ht="14.25" customHeight="1"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2:31" ht="14.25" customHeight="1"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2:31" ht="14.25" customHeight="1"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2:31" ht="14.25" customHeight="1"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2:31" ht="14.25" customHeight="1"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2:31" ht="14.25" customHeight="1"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2:31" ht="14.25" customHeight="1"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2:31" ht="14.25" customHeight="1"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2:31" ht="14.25" customHeight="1"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2:31" ht="14.25" customHeight="1"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2:31" ht="14.25" customHeight="1"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2:31" ht="14.25" customHeight="1"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2:31" ht="14.25" customHeight="1"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2:31" ht="14.25" customHeight="1"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2:31" ht="14.25" customHeight="1"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2:31" ht="14.25" customHeight="1"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2:31" ht="14.25" customHeight="1"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2:31" ht="14.25" customHeight="1"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2:31" ht="14.25" customHeight="1"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2:31" ht="14.25" customHeight="1"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2:31" ht="14.25" customHeight="1"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2:31" ht="14.25" customHeight="1"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2:31" ht="14.25" customHeight="1"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2:31" ht="14.25" customHeight="1"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2:31" ht="14.25" customHeight="1"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2:31" ht="14.25" customHeight="1"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2:31" ht="14.25" customHeight="1"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2:31" ht="14.25" customHeight="1"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2:31" ht="14.25" customHeight="1"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2:31" ht="14.25" customHeight="1"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2:31" ht="14.25" customHeight="1"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2:31" ht="14.25" customHeight="1"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2:31" ht="14.25" customHeight="1"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2:31" ht="14.25" customHeight="1"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2:31" ht="14.25" customHeight="1"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2:31" ht="14.25" customHeight="1"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2:31" ht="14.25" customHeight="1"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2:31" ht="14.25" customHeight="1"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2:31" ht="14.25" customHeight="1"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2:31" ht="14.25" customHeight="1"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2:31" ht="14.25" customHeight="1"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2:31" ht="14.25" customHeight="1"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2:31" ht="14.25" customHeight="1"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2:31" ht="14.25" customHeight="1"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2:31" ht="14.25" customHeight="1"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2:31" ht="14.25" customHeight="1"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2:31" ht="15.75" customHeight="1"/>
    <row r="237" spans="12:31" ht="15.75" customHeight="1"/>
    <row r="238" spans="12:31" ht="15.75" customHeight="1"/>
    <row r="239" spans="12:31" ht="15.75" customHeight="1"/>
    <row r="240" spans="12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0">
    <mergeCell ref="D33:K33"/>
    <mergeCell ref="E34:K34"/>
    <mergeCell ref="B23:C23"/>
    <mergeCell ref="B24:C24"/>
    <mergeCell ref="D24:D26"/>
    <mergeCell ref="B25:C25"/>
    <mergeCell ref="B26:C26"/>
    <mergeCell ref="A27:K27"/>
    <mergeCell ref="A28:C28"/>
    <mergeCell ref="D28:G28"/>
    <mergeCell ref="I28:K28"/>
    <mergeCell ref="A29:C31"/>
    <mergeCell ref="D29:G31"/>
    <mergeCell ref="I29:K31"/>
    <mergeCell ref="B19:C19"/>
    <mergeCell ref="D19:D23"/>
    <mergeCell ref="B20:C20"/>
    <mergeCell ref="B21:C21"/>
    <mergeCell ref="B22:C22"/>
    <mergeCell ref="B14:C14"/>
    <mergeCell ref="D14:D18"/>
    <mergeCell ref="B15:C15"/>
    <mergeCell ref="B18:C18"/>
    <mergeCell ref="B16:C16"/>
    <mergeCell ref="B17:C17"/>
    <mergeCell ref="E8:K8"/>
    <mergeCell ref="E9:K9"/>
    <mergeCell ref="E10:K10"/>
    <mergeCell ref="G11:K11"/>
    <mergeCell ref="A5:K5"/>
    <mergeCell ref="A6:B6"/>
    <mergeCell ref="C6:K6"/>
    <mergeCell ref="A7:B7"/>
    <mergeCell ref="E7:K7"/>
    <mergeCell ref="A8:B8"/>
    <mergeCell ref="A9:B9"/>
    <mergeCell ref="A11:A13"/>
    <mergeCell ref="B11:C13"/>
    <mergeCell ref="D11:D13"/>
    <mergeCell ref="E11:F11"/>
  </mergeCells>
  <pageMargins left="0.70866141732283472" right="0.70866141732283472" top="0.37" bottom="0.53" header="0" footer="0"/>
  <pageSetup paperSize="9" fitToHeight="0" orientation="landscape"/>
  <headerFooter>
    <oddFooter>&amp;RPágina &amp;P 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MARCO</vt:lpstr>
      <vt:lpstr>PLAN DE ROTACION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Yogledis</dc:creator>
  <cp:lastModifiedBy>USUARIO</cp:lastModifiedBy>
  <dcterms:created xsi:type="dcterms:W3CDTF">2015-12-17T20:01:30Z</dcterms:created>
  <dcterms:modified xsi:type="dcterms:W3CDTF">2023-03-30T14:49:47Z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1cfc368a-13d9-4fa0-b2e8-e290ba48af7f</vt:lpwstr>
  </property>
</Properties>
</file>