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jan_noort_deltares_nl/Documents/Documents/"/>
    </mc:Choice>
  </mc:AlternateContent>
  <xr:revisionPtr revIDLastSave="0" documentId="8_{955C0BA2-15EF-4EF3-BD21-2E5302A79975}" xr6:coauthVersionLast="41" xr6:coauthVersionMax="41" xr10:uidLastSave="{00000000-0000-0000-0000-000000000000}"/>
  <bookViews>
    <workbookView xWindow="26220" yWindow="1305" windowWidth="25170" windowHeight="13470"/>
  </bookViews>
  <sheets>
    <sheet name="Rectangle" sheetId="1" r:id="rId1"/>
  </sheets>
  <calcPr calcId="0"/>
</workbook>
</file>

<file path=xl/calcChain.xml><?xml version="1.0" encoding="utf-8"?>
<calcChain xmlns="http://schemas.openxmlformats.org/spreadsheetml/2006/main">
  <c r="T4" i="1" l="1"/>
  <c r="T5" i="1"/>
  <c r="V5" i="1" s="1"/>
  <c r="T6" i="1"/>
  <c r="V6" i="1" s="1"/>
  <c r="T7" i="1"/>
  <c r="V7" i="1" s="1"/>
  <c r="T8" i="1"/>
  <c r="T9" i="1"/>
  <c r="T10" i="1"/>
  <c r="T11" i="1"/>
  <c r="T12" i="1"/>
  <c r="T13" i="1"/>
  <c r="V13" i="1" s="1"/>
  <c r="T14" i="1"/>
  <c r="V14" i="1" s="1"/>
  <c r="T15" i="1"/>
  <c r="V15" i="1" s="1"/>
  <c r="T16" i="1"/>
  <c r="T17" i="1"/>
  <c r="T18" i="1"/>
  <c r="T19" i="1"/>
  <c r="T20" i="1"/>
  <c r="V20" i="1" s="1"/>
  <c r="T21" i="1"/>
  <c r="V21" i="1" s="1"/>
  <c r="T22" i="1"/>
  <c r="V22" i="1" s="1"/>
  <c r="T23" i="1"/>
  <c r="V23" i="1" s="1"/>
  <c r="T24" i="1"/>
  <c r="T25" i="1"/>
  <c r="T26" i="1"/>
  <c r="T27" i="1"/>
  <c r="T3" i="1"/>
  <c r="V3" i="1" s="1"/>
  <c r="V27" i="1"/>
  <c r="V26" i="1"/>
  <c r="V25" i="1"/>
  <c r="V24" i="1"/>
  <c r="V19" i="1"/>
  <c r="V18" i="1"/>
  <c r="V17" i="1"/>
  <c r="V16" i="1"/>
  <c r="V12" i="1"/>
  <c r="V11" i="1"/>
  <c r="V10" i="1"/>
  <c r="V9" i="1"/>
  <c r="V8" i="1"/>
  <c r="V4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19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23" i="1"/>
  <c r="G24" i="1"/>
  <c r="G25" i="1"/>
  <c r="G26" i="1"/>
  <c r="G27" i="1"/>
  <c r="G3" i="1"/>
  <c r="C30" i="1"/>
  <c r="A3" i="1"/>
  <c r="B3" i="1" s="1"/>
  <c r="D3" i="1" s="1"/>
  <c r="H3" i="1" l="1"/>
  <c r="J3" i="1" s="1"/>
  <c r="N3" i="1"/>
  <c r="P3" i="1" s="1"/>
  <c r="S3" i="1"/>
  <c r="A4" i="1"/>
  <c r="N4" i="1" l="1"/>
  <c r="P4" i="1" s="1"/>
  <c r="S4" i="1"/>
  <c r="H4" i="1"/>
  <c r="J4" i="1" s="1"/>
  <c r="B4" i="1"/>
  <c r="D4" i="1" s="1"/>
  <c r="A5" i="1"/>
  <c r="N5" i="1" l="1"/>
  <c r="P5" i="1" s="1"/>
  <c r="S5" i="1"/>
  <c r="H5" i="1"/>
  <c r="J5" i="1" s="1"/>
  <c r="B5" i="1"/>
  <c r="D5" i="1" s="1"/>
  <c r="A6" i="1"/>
  <c r="N6" i="1" l="1"/>
  <c r="P6" i="1" s="1"/>
  <c r="S6" i="1"/>
  <c r="B6" i="1"/>
  <c r="D6" i="1" s="1"/>
  <c r="H6" i="1"/>
  <c r="J6" i="1" s="1"/>
  <c r="A7" i="1"/>
  <c r="N7" i="1" l="1"/>
  <c r="P7" i="1" s="1"/>
  <c r="S7" i="1"/>
  <c r="H7" i="1"/>
  <c r="J7" i="1" s="1"/>
  <c r="B7" i="1"/>
  <c r="D7" i="1" s="1"/>
  <c r="A8" i="1"/>
  <c r="S8" i="1" l="1"/>
  <c r="N8" i="1"/>
  <c r="P8" i="1" s="1"/>
  <c r="H8" i="1"/>
  <c r="J8" i="1" s="1"/>
  <c r="B8" i="1"/>
  <c r="D8" i="1" s="1"/>
  <c r="A9" i="1"/>
  <c r="S9" i="1" l="1"/>
  <c r="N9" i="1"/>
  <c r="P9" i="1" s="1"/>
  <c r="B9" i="1"/>
  <c r="D9" i="1" s="1"/>
  <c r="H9" i="1"/>
  <c r="J9" i="1" s="1"/>
  <c r="A10" i="1"/>
  <c r="S10" i="1" l="1"/>
  <c r="N10" i="1"/>
  <c r="P10" i="1" s="1"/>
  <c r="B10" i="1"/>
  <c r="D10" i="1" s="1"/>
  <c r="H10" i="1"/>
  <c r="J10" i="1" s="1"/>
  <c r="A11" i="1"/>
  <c r="S11" i="1" l="1"/>
  <c r="N11" i="1"/>
  <c r="P11" i="1" s="1"/>
  <c r="H11" i="1"/>
  <c r="J11" i="1" s="1"/>
  <c r="B11" i="1"/>
  <c r="D11" i="1" s="1"/>
  <c r="A12" i="1"/>
  <c r="N12" i="1" l="1"/>
  <c r="P12" i="1" s="1"/>
  <c r="S12" i="1"/>
  <c r="H12" i="1"/>
  <c r="J12" i="1" s="1"/>
  <c r="B12" i="1"/>
  <c r="D12" i="1" s="1"/>
  <c r="A13" i="1"/>
  <c r="N13" i="1" l="1"/>
  <c r="P13" i="1" s="1"/>
  <c r="S13" i="1"/>
  <c r="H13" i="1"/>
  <c r="J13" i="1" s="1"/>
  <c r="B13" i="1"/>
  <c r="D13" i="1" s="1"/>
  <c r="A14" i="1"/>
  <c r="N14" i="1" l="1"/>
  <c r="P14" i="1" s="1"/>
  <c r="S14" i="1"/>
  <c r="B14" i="1"/>
  <c r="D14" i="1" s="1"/>
  <c r="H14" i="1"/>
  <c r="J14" i="1" s="1"/>
  <c r="A15" i="1"/>
  <c r="N15" i="1" l="1"/>
  <c r="P15" i="1" s="1"/>
  <c r="S15" i="1"/>
  <c r="H15" i="1"/>
  <c r="J15" i="1" s="1"/>
  <c r="B15" i="1"/>
  <c r="D15" i="1" s="1"/>
  <c r="A16" i="1"/>
  <c r="N16" i="1" l="1"/>
  <c r="P16" i="1" s="1"/>
  <c r="S16" i="1"/>
  <c r="H16" i="1"/>
  <c r="J16" i="1" s="1"/>
  <c r="B16" i="1"/>
  <c r="D16" i="1" s="1"/>
  <c r="A17" i="1"/>
  <c r="S17" i="1" l="1"/>
  <c r="N17" i="1"/>
  <c r="P17" i="1" s="1"/>
  <c r="B17" i="1"/>
  <c r="D17" i="1" s="1"/>
  <c r="H17" i="1"/>
  <c r="J17" i="1" s="1"/>
  <c r="A18" i="1"/>
  <c r="S18" i="1" l="1"/>
  <c r="N18" i="1"/>
  <c r="P18" i="1" s="1"/>
  <c r="B18" i="1"/>
  <c r="D18" i="1" s="1"/>
  <c r="H18" i="1"/>
  <c r="J18" i="1" s="1"/>
  <c r="A19" i="1"/>
  <c r="S19" i="1" l="1"/>
  <c r="N19" i="1"/>
  <c r="P19" i="1" s="1"/>
  <c r="B19" i="1"/>
  <c r="D19" i="1" s="1"/>
  <c r="H19" i="1"/>
  <c r="J19" i="1" s="1"/>
  <c r="A20" i="1"/>
  <c r="N20" i="1" l="1"/>
  <c r="P20" i="1" s="1"/>
  <c r="S20" i="1"/>
  <c r="H20" i="1"/>
  <c r="J20" i="1" s="1"/>
  <c r="B20" i="1"/>
  <c r="D20" i="1" s="1"/>
  <c r="A21" i="1"/>
  <c r="N21" i="1" l="1"/>
  <c r="P21" i="1" s="1"/>
  <c r="S21" i="1"/>
  <c r="H21" i="1"/>
  <c r="J21" i="1" s="1"/>
  <c r="B21" i="1"/>
  <c r="D21" i="1" s="1"/>
  <c r="A22" i="1"/>
  <c r="N22" i="1" l="1"/>
  <c r="P22" i="1" s="1"/>
  <c r="S22" i="1"/>
  <c r="H22" i="1"/>
  <c r="J22" i="1" s="1"/>
  <c r="B22" i="1"/>
  <c r="D22" i="1" s="1"/>
  <c r="A23" i="1"/>
  <c r="N23" i="1" l="1"/>
  <c r="H23" i="1"/>
  <c r="J23" i="1" s="1"/>
  <c r="B23" i="1"/>
  <c r="D23" i="1" s="1"/>
  <c r="A24" i="1"/>
  <c r="A25" i="1" s="1"/>
  <c r="A26" i="1" s="1"/>
  <c r="A27" i="1" s="1"/>
  <c r="S23" i="1" l="1"/>
  <c r="N24" i="1"/>
  <c r="P23" i="1"/>
  <c r="B24" i="1"/>
  <c r="D24" i="1" s="1"/>
  <c r="H24" i="1"/>
  <c r="J24" i="1" s="1"/>
  <c r="P24" i="1" l="1"/>
  <c r="N25" i="1"/>
  <c r="S24" i="1"/>
  <c r="H25" i="1"/>
  <c r="J25" i="1" s="1"/>
  <c r="B25" i="1"/>
  <c r="D25" i="1" s="1"/>
  <c r="S25" i="1" l="1"/>
  <c r="P25" i="1"/>
  <c r="N26" i="1"/>
  <c r="B26" i="1"/>
  <c r="D26" i="1" s="1"/>
  <c r="H26" i="1"/>
  <c r="J26" i="1" s="1"/>
  <c r="P26" i="1" l="1"/>
  <c r="N27" i="1"/>
  <c r="P27" i="1" s="1"/>
  <c r="S27" i="1"/>
  <c r="S26" i="1"/>
  <c r="H27" i="1"/>
  <c r="J27" i="1" s="1"/>
  <c r="B27" i="1"/>
  <c r="D27" i="1" s="1"/>
  <c r="B30" i="1" l="1"/>
</calcChain>
</file>

<file path=xl/sharedStrings.xml><?xml version="1.0" encoding="utf-8"?>
<sst xmlns="http://schemas.openxmlformats.org/spreadsheetml/2006/main" count="33" uniqueCount="11">
  <si>
    <t>Flowarea</t>
  </si>
  <si>
    <t>flowwidth</t>
  </si>
  <si>
    <t>totalarea</t>
  </si>
  <si>
    <t>totalwidth</t>
  </si>
  <si>
    <t>plusarea</t>
  </si>
  <si>
    <t>minarea</t>
  </si>
  <si>
    <t>minwidth</t>
  </si>
  <si>
    <t>dpt</t>
  </si>
  <si>
    <t>Analytical</t>
  </si>
  <si>
    <t>Result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</si>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</sst>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0.000000E+00"/>
    <numFmt numFmtId="172" formatCode="0.00000000000E+00"/>
    <numFmt numFmtId="179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72" fontId="0" fillId="0" borderId="0" xfId="0" applyNumberFormat="1"/>
    <xf numFmtId="179" fontId="0" fillId="0" borderId="0" xfId="0" applyNumberFormat="1"/>
    <xf numFmtId="0" fontId="16" fillId="0" borderId="0" xfId="0" applyFont="1"/>
    <xf numFmtId="179" fontId="16" fillId="0" borderId="0" xfId="0" applyNumberFormat="1" applyFont="1"/>
    <xf numFmtId="172" fontId="16" fillId="0" borderId="0" xfId="0" applyNumberFormat="1" applyFont="1"/>
    <xf numFmtId="179" fontId="16" fillId="0" borderId="0" xfId="0" applyNumberFormat="1" applyFont="1" applyAlignment="1">
      <alignment horizontal="center"/>
    </xf>
    <xf numFmtId="172" fontId="16" fillId="0" borderId="0" xfId="0" applyNumberFormat="1" applyFont="1" applyAlignment="1">
      <alignment horizontal="center"/>
    </xf>
    <xf numFmtId="167" fontId="6" fillId="2" borderId="0" xfId="6" applyNumberFormat="1"/>
    <xf numFmtId="172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topLeftCell="L1" workbookViewId="0">
      <selection activeCell="T3" sqref="T3:T27"/>
    </sheetView>
  </sheetViews>
  <sheetFormatPr defaultRowHeight="15" x14ac:dyDescent="0.25"/>
  <cols>
    <col min="2" max="2" width="13.5703125" style="2" customWidth="1"/>
    <col min="3" max="3" width="17.5703125" style="1" bestFit="1" customWidth="1"/>
    <col min="4" max="4" width="17.85546875" bestFit="1" customWidth="1"/>
    <col min="6" max="7" width="17.5703125" bestFit="1" customWidth="1"/>
    <col min="8" max="8" width="17.28515625" customWidth="1"/>
    <col min="9" max="9" width="17.5703125" bestFit="1" customWidth="1"/>
    <col min="10" max="10" width="14.7109375" style="1" customWidth="1"/>
    <col min="11" max="11" width="17.28515625" customWidth="1"/>
    <col min="12" max="12" width="17.5703125" bestFit="1" customWidth="1"/>
    <col min="13" max="13" width="13.140625" style="1" bestFit="1" customWidth="1"/>
    <col min="14" max="14" width="17.28515625" customWidth="1"/>
    <col min="15" max="15" width="17.5703125" bestFit="1" customWidth="1"/>
    <col min="16" max="16" width="13.140625" style="1" bestFit="1" customWidth="1"/>
    <col min="17" max="19" width="17.5703125" style="1" bestFit="1" customWidth="1"/>
    <col min="20" max="20" width="17.85546875" style="1" bestFit="1" customWidth="1"/>
    <col min="21" max="22" width="17.5703125" style="1" bestFit="1" customWidth="1"/>
    <col min="24" max="24" width="17.5703125" bestFit="1" customWidth="1"/>
    <col min="25" max="25" width="24.85546875" bestFit="1" customWidth="1"/>
    <col min="26" max="26" width="24.5703125" bestFit="1" customWidth="1"/>
    <col min="27" max="28" width="24.5703125" customWidth="1"/>
    <col min="29" max="29" width="24.5703125" bestFit="1" customWidth="1"/>
    <col min="30" max="31" width="24.5703125" customWidth="1"/>
    <col min="32" max="32" width="24.5703125" bestFit="1" customWidth="1"/>
    <col min="33" max="33" width="17.5703125" bestFit="1" customWidth="1"/>
    <col min="34" max="35" width="24.85546875" bestFit="1" customWidth="1"/>
  </cols>
  <sheetData>
    <row r="1" spans="1:41" s="3" customFormat="1" x14ac:dyDescent="0.25">
      <c r="A1" s="3" t="s">
        <v>7</v>
      </c>
      <c r="B1" s="6" t="s">
        <v>0</v>
      </c>
      <c r="C1" s="6"/>
      <c r="D1" s="6"/>
      <c r="E1" s="7" t="s">
        <v>1</v>
      </c>
      <c r="F1" s="7"/>
      <c r="G1" s="7"/>
      <c r="H1" s="7" t="s">
        <v>2</v>
      </c>
      <c r="I1" s="7"/>
      <c r="J1" s="7"/>
      <c r="K1" s="7" t="s">
        <v>3</v>
      </c>
      <c r="L1" s="7"/>
      <c r="M1" s="7"/>
      <c r="N1" s="7" t="s">
        <v>2</v>
      </c>
      <c r="O1" s="7"/>
      <c r="P1" s="7"/>
      <c r="Q1" s="7" t="s">
        <v>4</v>
      </c>
      <c r="R1" s="7"/>
      <c r="S1" s="7"/>
      <c r="T1" s="7" t="s">
        <v>5</v>
      </c>
      <c r="U1" s="7"/>
      <c r="V1" s="7"/>
      <c r="X1" s="5"/>
      <c r="Y1" s="5"/>
      <c r="Z1" s="5"/>
      <c r="AA1" s="5" t="s">
        <v>5</v>
      </c>
      <c r="AB1" s="5" t="s">
        <v>6</v>
      </c>
    </row>
    <row r="2" spans="1:41" s="3" customFormat="1" x14ac:dyDescent="0.25">
      <c r="B2" s="4" t="s">
        <v>8</v>
      </c>
      <c r="C2" s="5" t="s">
        <v>9</v>
      </c>
      <c r="D2" s="3" t="s">
        <v>10</v>
      </c>
      <c r="E2" s="4" t="s">
        <v>8</v>
      </c>
      <c r="F2" s="5" t="s">
        <v>9</v>
      </c>
      <c r="G2" s="3" t="s">
        <v>10</v>
      </c>
      <c r="H2" s="4" t="s">
        <v>8</v>
      </c>
      <c r="I2" s="5" t="s">
        <v>9</v>
      </c>
      <c r="J2" s="3" t="s">
        <v>10</v>
      </c>
      <c r="K2" s="4" t="s">
        <v>8</v>
      </c>
      <c r="L2" s="5" t="s">
        <v>9</v>
      </c>
      <c r="M2" s="3" t="s">
        <v>10</v>
      </c>
      <c r="N2" s="4" t="s">
        <v>8</v>
      </c>
      <c r="O2" s="5" t="s">
        <v>9</v>
      </c>
      <c r="P2" s="3" t="s">
        <v>10</v>
      </c>
      <c r="Q2" s="4" t="s">
        <v>8</v>
      </c>
      <c r="R2" s="5" t="s">
        <v>9</v>
      </c>
      <c r="S2" s="3" t="s">
        <v>10</v>
      </c>
      <c r="T2" s="4" t="s">
        <v>8</v>
      </c>
      <c r="U2" s="5" t="s">
        <v>9</v>
      </c>
      <c r="V2" s="3" t="s">
        <v>10</v>
      </c>
      <c r="W2" s="5"/>
      <c r="X2" s="5"/>
      <c r="Y2" s="5"/>
      <c r="Z2" s="5"/>
      <c r="AA2" s="5" t="s">
        <v>9</v>
      </c>
      <c r="AB2" s="5" t="s">
        <v>9</v>
      </c>
    </row>
    <row r="3" spans="1:41" x14ac:dyDescent="0.25">
      <c r="A3">
        <f>0</f>
        <v>0</v>
      </c>
      <c r="B3" s="2">
        <f>$A3*0.2</f>
        <v>0</v>
      </c>
      <c r="C3" s="1">
        <v>0</v>
      </c>
      <c r="D3" s="9">
        <f>ABS(B3-C3)</f>
        <v>0</v>
      </c>
      <c r="E3">
        <v>0.2</v>
      </c>
      <c r="F3" s="1">
        <v>0.01</v>
      </c>
      <c r="G3" s="9">
        <f>ABS(E3-F3)</f>
        <v>0.19</v>
      </c>
      <c r="H3" s="2">
        <f>$A3*0.2</f>
        <v>0</v>
      </c>
      <c r="I3" s="1">
        <v>0</v>
      </c>
      <c r="J3" s="8">
        <f>ABS(H3-I3)</f>
        <v>0</v>
      </c>
      <c r="K3">
        <v>0.2</v>
      </c>
      <c r="L3" s="1">
        <v>0.01</v>
      </c>
      <c r="M3" s="8">
        <f>ABS(K3-L3)</f>
        <v>0.19</v>
      </c>
      <c r="N3" s="2">
        <f>$A3*0.2</f>
        <v>0</v>
      </c>
      <c r="O3" s="1">
        <v>0</v>
      </c>
      <c r="P3" s="8">
        <f>ABS(N3-O3)</f>
        <v>0</v>
      </c>
      <c r="Q3" s="1">
        <v>0</v>
      </c>
      <c r="R3" s="1">
        <v>0</v>
      </c>
      <c r="S3" s="8">
        <f>ABS(Q3-R3)</f>
        <v>0</v>
      </c>
      <c r="T3" s="1">
        <f>R3-N3</f>
        <v>0</v>
      </c>
      <c r="U3" s="1">
        <v>0</v>
      </c>
      <c r="V3" s="8">
        <f>ABS(T3-U3)</f>
        <v>0</v>
      </c>
      <c r="W3" s="1"/>
      <c r="X3" s="1"/>
      <c r="Y3" s="1"/>
      <c r="Z3" s="1"/>
      <c r="AA3" s="1">
        <v>0</v>
      </c>
      <c r="AB3" s="1">
        <v>0.01</v>
      </c>
    </row>
    <row r="4" spans="1:41" x14ac:dyDescent="0.25">
      <c r="A4">
        <f>A3+0.01</f>
        <v>0.01</v>
      </c>
      <c r="B4" s="2">
        <f t="shared" ref="B4:B23" si="0">$A4*0.2</f>
        <v>2E-3</v>
      </c>
      <c r="C4" s="1">
        <v>1.99999995529651E-3</v>
      </c>
      <c r="D4" s="9">
        <f t="shared" ref="D4:D27" si="1">ABS(B4-C4)</f>
        <v>4.4703490041653193E-11</v>
      </c>
      <c r="E4">
        <v>0.2</v>
      </c>
      <c r="F4" s="1">
        <v>0.2</v>
      </c>
      <c r="G4" s="9">
        <f t="shared" ref="G4:G27" si="2">ABS(E4-F4)</f>
        <v>0</v>
      </c>
      <c r="H4" s="2">
        <f t="shared" ref="H4:H23" si="3">$A4*0.2</f>
        <v>2E-3</v>
      </c>
      <c r="I4" s="1">
        <v>1.99999995529651E-3</v>
      </c>
      <c r="J4" s="8">
        <f t="shared" ref="J4:J27" si="4">ABS(H4-I4)</f>
        <v>4.4703490041653193E-11</v>
      </c>
      <c r="K4">
        <v>0.2</v>
      </c>
      <c r="L4" s="1">
        <v>0.2</v>
      </c>
      <c r="M4" s="8">
        <f t="shared" ref="M4:M27" si="5">ABS(K4-L4)</f>
        <v>0</v>
      </c>
      <c r="N4" s="2">
        <f t="shared" ref="N4:N23" si="6">$A4*0.2</f>
        <v>2E-3</v>
      </c>
      <c r="O4" s="1">
        <v>1.99999995529651E-3</v>
      </c>
      <c r="P4" s="8">
        <f t="shared" ref="P4:P27" si="7">ABS(N4-O4)</f>
        <v>4.4703490041653193E-11</v>
      </c>
      <c r="Q4" s="1">
        <v>1.99999995529651E-3</v>
      </c>
      <c r="R4" s="1">
        <v>1.99999995529651E-3</v>
      </c>
      <c r="S4" s="8">
        <f t="shared" ref="S4:S27" si="8">ABS(Q4-R4)</f>
        <v>0</v>
      </c>
      <c r="T4" s="1">
        <f t="shared" ref="T4:T27" si="9">R4-N4</f>
        <v>-4.4703490041653193E-11</v>
      </c>
      <c r="U4" s="1">
        <v>0</v>
      </c>
      <c r="V4" s="8">
        <f>ABS(T4-U4)</f>
        <v>4.4703490041653193E-11</v>
      </c>
      <c r="W4" s="1"/>
      <c r="X4" s="1"/>
      <c r="Y4" s="1"/>
      <c r="Z4" s="1"/>
      <c r="AA4" s="1">
        <v>0</v>
      </c>
      <c r="AB4" s="1">
        <v>0</v>
      </c>
    </row>
    <row r="5" spans="1:41" x14ac:dyDescent="0.25">
      <c r="A5">
        <f t="shared" ref="A5:A27" si="10">A4+0.01</f>
        <v>0.02</v>
      </c>
      <c r="B5" s="2">
        <f t="shared" si="0"/>
        <v>4.0000000000000001E-3</v>
      </c>
      <c r="C5" s="1">
        <v>3.9999999105930304E-3</v>
      </c>
      <c r="D5" s="9">
        <f t="shared" si="1"/>
        <v>8.9406969674965531E-11</v>
      </c>
      <c r="E5">
        <v>0.2</v>
      </c>
      <c r="F5" s="1">
        <v>0.2</v>
      </c>
      <c r="G5" s="9">
        <f t="shared" si="2"/>
        <v>0</v>
      </c>
      <c r="H5" s="2">
        <f t="shared" si="3"/>
        <v>4.0000000000000001E-3</v>
      </c>
      <c r="I5" s="1">
        <v>3.9999999105930304E-3</v>
      </c>
      <c r="J5" s="8">
        <f t="shared" si="4"/>
        <v>8.9406969674965531E-11</v>
      </c>
      <c r="K5">
        <v>0.2</v>
      </c>
      <c r="L5" s="1">
        <v>0.2</v>
      </c>
      <c r="M5" s="8">
        <f t="shared" si="5"/>
        <v>0</v>
      </c>
      <c r="N5" s="2">
        <f t="shared" si="6"/>
        <v>4.0000000000000001E-3</v>
      </c>
      <c r="O5" s="1">
        <v>3.9999999105930304E-3</v>
      </c>
      <c r="P5" s="8">
        <f t="shared" si="7"/>
        <v>8.9406969674965531E-11</v>
      </c>
      <c r="Q5" s="1">
        <v>3.9999999105930304E-3</v>
      </c>
      <c r="R5" s="1">
        <v>3.9999999105930304E-3</v>
      </c>
      <c r="S5" s="8">
        <f t="shared" si="8"/>
        <v>0</v>
      </c>
      <c r="T5" s="1">
        <f t="shared" si="9"/>
        <v>-8.9406969674965531E-11</v>
      </c>
      <c r="U5" s="1">
        <v>0</v>
      </c>
      <c r="V5" s="8">
        <f>ABS(T5-U5)</f>
        <v>8.9406969674965531E-11</v>
      </c>
      <c r="W5" s="1"/>
      <c r="X5" s="1"/>
      <c r="Y5" s="1"/>
      <c r="Z5" s="1"/>
      <c r="AA5" s="1">
        <v>0</v>
      </c>
      <c r="AB5" s="1">
        <v>0</v>
      </c>
    </row>
    <row r="6" spans="1:41" x14ac:dyDescent="0.25">
      <c r="A6">
        <f t="shared" si="10"/>
        <v>0.03</v>
      </c>
      <c r="B6" s="2">
        <f t="shared" si="0"/>
        <v>6.0000000000000001E-3</v>
      </c>
      <c r="C6" s="1">
        <v>5.9999998658895499E-3</v>
      </c>
      <c r="D6" s="9">
        <f t="shared" si="1"/>
        <v>1.3411045017563961E-10</v>
      </c>
      <c r="E6">
        <v>0.2</v>
      </c>
      <c r="F6" s="1">
        <v>0.2</v>
      </c>
      <c r="G6" s="9">
        <f t="shared" si="2"/>
        <v>0</v>
      </c>
      <c r="H6" s="2">
        <f t="shared" si="3"/>
        <v>6.0000000000000001E-3</v>
      </c>
      <c r="I6" s="1">
        <v>5.9999998658895499E-3</v>
      </c>
      <c r="J6" s="8">
        <f t="shared" si="4"/>
        <v>1.3411045017563961E-10</v>
      </c>
      <c r="K6">
        <v>0.2</v>
      </c>
      <c r="L6" s="1">
        <v>0.2</v>
      </c>
      <c r="M6" s="8">
        <f t="shared" si="5"/>
        <v>0</v>
      </c>
      <c r="N6" s="2">
        <f t="shared" si="6"/>
        <v>6.0000000000000001E-3</v>
      </c>
      <c r="O6" s="1">
        <v>5.9999998658895499E-3</v>
      </c>
      <c r="P6" s="8">
        <f t="shared" si="7"/>
        <v>1.3411045017563961E-10</v>
      </c>
      <c r="Q6" s="1">
        <v>5.99999986588953E-3</v>
      </c>
      <c r="R6" s="1">
        <v>5.9999998658895499E-3</v>
      </c>
      <c r="S6" s="8">
        <f t="shared" si="8"/>
        <v>1.9949319973733282E-17</v>
      </c>
      <c r="T6" s="1">
        <f t="shared" si="9"/>
        <v>-1.3411045017563961E-10</v>
      </c>
      <c r="U6" s="1">
        <v>0</v>
      </c>
      <c r="V6" s="8">
        <f>ABS(T6-U6)</f>
        <v>1.3411045017563961E-10</v>
      </c>
      <c r="W6" s="1"/>
      <c r="X6" s="1"/>
      <c r="Y6" s="1"/>
      <c r="Z6" s="1"/>
      <c r="AA6" s="1">
        <v>0</v>
      </c>
      <c r="AB6" s="1">
        <v>0</v>
      </c>
    </row>
    <row r="7" spans="1:41" x14ac:dyDescent="0.25">
      <c r="A7">
        <f t="shared" si="10"/>
        <v>0.04</v>
      </c>
      <c r="B7" s="2">
        <f t="shared" si="0"/>
        <v>8.0000000000000002E-3</v>
      </c>
      <c r="C7" s="1">
        <v>7.9999998211860608E-3</v>
      </c>
      <c r="D7" s="9">
        <f t="shared" si="1"/>
        <v>1.7881393934993106E-10</v>
      </c>
      <c r="E7">
        <v>0.2</v>
      </c>
      <c r="F7" s="1">
        <v>0.2</v>
      </c>
      <c r="G7" s="9">
        <f t="shared" si="2"/>
        <v>0</v>
      </c>
      <c r="H7" s="2">
        <f t="shared" si="3"/>
        <v>8.0000000000000002E-3</v>
      </c>
      <c r="I7" s="1">
        <v>7.9999998211860608E-3</v>
      </c>
      <c r="J7" s="8">
        <f t="shared" si="4"/>
        <v>1.7881393934993106E-10</v>
      </c>
      <c r="K7">
        <v>0.2</v>
      </c>
      <c r="L7" s="1">
        <v>0.2</v>
      </c>
      <c r="M7" s="8">
        <f t="shared" si="5"/>
        <v>0</v>
      </c>
      <c r="N7" s="2">
        <f t="shared" si="6"/>
        <v>8.0000000000000002E-3</v>
      </c>
      <c r="O7" s="1">
        <v>7.9999998211860608E-3</v>
      </c>
      <c r="P7" s="8">
        <f t="shared" si="7"/>
        <v>1.7881393934993106E-10</v>
      </c>
      <c r="Q7" s="1">
        <v>7.99999982118604E-3</v>
      </c>
      <c r="R7" s="1">
        <v>7.9999998211860608E-3</v>
      </c>
      <c r="S7" s="8">
        <f t="shared" si="8"/>
        <v>2.0816681711721685E-17</v>
      </c>
      <c r="T7" s="1">
        <f t="shared" si="9"/>
        <v>-1.7881393934993106E-10</v>
      </c>
      <c r="U7" s="1">
        <v>0</v>
      </c>
      <c r="V7" s="8">
        <f>ABS(T7-U7)</f>
        <v>1.7881393934993106E-10</v>
      </c>
      <c r="W7" s="1"/>
      <c r="X7" s="1"/>
      <c r="Y7" s="1"/>
      <c r="Z7" s="1"/>
      <c r="AA7" s="1">
        <v>0</v>
      </c>
      <c r="AB7" s="1">
        <v>0</v>
      </c>
    </row>
    <row r="8" spans="1:41" x14ac:dyDescent="0.25">
      <c r="A8">
        <f t="shared" si="10"/>
        <v>0.05</v>
      </c>
      <c r="B8" s="2">
        <f t="shared" si="0"/>
        <v>1.0000000000000002E-2</v>
      </c>
      <c r="C8" s="1">
        <v>9.9999994039535502E-3</v>
      </c>
      <c r="D8" s="9">
        <f t="shared" si="1"/>
        <v>5.9604645177846471E-10</v>
      </c>
      <c r="E8">
        <v>0.2</v>
      </c>
      <c r="F8" s="1">
        <v>0.2</v>
      </c>
      <c r="G8" s="9">
        <f t="shared" si="2"/>
        <v>0</v>
      </c>
      <c r="H8" s="2">
        <f t="shared" si="3"/>
        <v>1.0000000000000002E-2</v>
      </c>
      <c r="I8" s="1">
        <v>9.9999994039535502E-3</v>
      </c>
      <c r="J8" s="8">
        <f t="shared" si="4"/>
        <v>5.9604645177846471E-10</v>
      </c>
      <c r="K8">
        <v>0.2</v>
      </c>
      <c r="L8" s="1">
        <v>0.2</v>
      </c>
      <c r="M8" s="8">
        <f t="shared" si="5"/>
        <v>0</v>
      </c>
      <c r="N8" s="2">
        <f t="shared" si="6"/>
        <v>1.0000000000000002E-2</v>
      </c>
      <c r="O8" s="1">
        <v>9.9999994039535502E-3</v>
      </c>
      <c r="P8" s="8">
        <f t="shared" si="7"/>
        <v>5.9604645177846471E-10</v>
      </c>
      <c r="Q8" s="1">
        <v>9.9999997764825509E-3</v>
      </c>
      <c r="R8" s="1">
        <v>9.9999994039535502E-3</v>
      </c>
      <c r="S8" s="8">
        <f t="shared" si="8"/>
        <v>3.7252900070283701E-10</v>
      </c>
      <c r="T8" s="1">
        <f t="shared" si="9"/>
        <v>-5.9604645177846471E-10</v>
      </c>
      <c r="U8" s="1">
        <v>0</v>
      </c>
      <c r="V8" s="8">
        <f>ABS(T8-U8)</f>
        <v>5.9604645177846471E-10</v>
      </c>
      <c r="W8" s="1"/>
      <c r="X8" s="1"/>
      <c r="Y8" s="1"/>
      <c r="Z8" s="1"/>
      <c r="AA8" s="1">
        <v>0</v>
      </c>
      <c r="AB8" s="1">
        <v>0</v>
      </c>
    </row>
    <row r="9" spans="1:41" x14ac:dyDescent="0.25">
      <c r="A9">
        <f t="shared" si="10"/>
        <v>6.0000000000000005E-2</v>
      </c>
      <c r="B9" s="2">
        <f t="shared" si="0"/>
        <v>1.2000000000000002E-2</v>
      </c>
      <c r="C9" s="1">
        <v>1.19999997317791E-2</v>
      </c>
      <c r="D9" s="9">
        <f t="shared" si="1"/>
        <v>2.6822090208600269E-10</v>
      </c>
      <c r="E9">
        <v>0.2</v>
      </c>
      <c r="F9" s="1">
        <v>0.2</v>
      </c>
      <c r="G9" s="9">
        <f t="shared" si="2"/>
        <v>0</v>
      </c>
      <c r="H9" s="2">
        <f t="shared" si="3"/>
        <v>1.2000000000000002E-2</v>
      </c>
      <c r="I9" s="1">
        <v>1.19999997317791E-2</v>
      </c>
      <c r="J9" s="8">
        <f t="shared" si="4"/>
        <v>2.6822090208600269E-10</v>
      </c>
      <c r="K9">
        <v>0.2</v>
      </c>
      <c r="L9" s="1">
        <v>0.2</v>
      </c>
      <c r="M9" s="8">
        <f t="shared" si="5"/>
        <v>0</v>
      </c>
      <c r="N9" s="2">
        <f t="shared" si="6"/>
        <v>1.2000000000000002E-2</v>
      </c>
      <c r="O9" s="1">
        <v>1.19999997317791E-2</v>
      </c>
      <c r="P9" s="8">
        <f t="shared" si="7"/>
        <v>2.6822090208600269E-10</v>
      </c>
      <c r="Q9" s="1">
        <v>1.19999997317791E-2</v>
      </c>
      <c r="R9" s="1">
        <v>1.19999997317791E-2</v>
      </c>
      <c r="S9" s="8">
        <f t="shared" si="8"/>
        <v>0</v>
      </c>
      <c r="T9" s="1">
        <f t="shared" si="9"/>
        <v>-2.6822090208600269E-10</v>
      </c>
      <c r="U9" s="1">
        <v>0</v>
      </c>
      <c r="V9" s="8">
        <f>ABS(T9-U9)</f>
        <v>2.6822090208600269E-10</v>
      </c>
      <c r="W9" s="1"/>
      <c r="X9" s="1"/>
      <c r="Y9" s="1"/>
      <c r="Z9" s="1"/>
      <c r="AA9" s="1">
        <v>0</v>
      </c>
      <c r="AB9" s="1">
        <v>0</v>
      </c>
    </row>
    <row r="10" spans="1:41" x14ac:dyDescent="0.25">
      <c r="A10">
        <f t="shared" si="10"/>
        <v>7.0000000000000007E-2</v>
      </c>
      <c r="B10" s="2">
        <f t="shared" si="0"/>
        <v>1.4000000000000002E-2</v>
      </c>
      <c r="C10" s="1">
        <v>1.4000000059604599E-2</v>
      </c>
      <c r="D10" s="9">
        <f t="shared" si="1"/>
        <v>5.9604597299478534E-11</v>
      </c>
      <c r="E10">
        <v>0.2</v>
      </c>
      <c r="F10" s="1">
        <v>0.2</v>
      </c>
      <c r="G10" s="9">
        <f t="shared" si="2"/>
        <v>0</v>
      </c>
      <c r="H10" s="2">
        <f t="shared" si="3"/>
        <v>1.4000000000000002E-2</v>
      </c>
      <c r="I10" s="1">
        <v>1.4000000059604599E-2</v>
      </c>
      <c r="J10" s="8">
        <f t="shared" si="4"/>
        <v>5.9604597299478534E-11</v>
      </c>
      <c r="K10">
        <v>0.2</v>
      </c>
      <c r="L10" s="1">
        <v>0.2</v>
      </c>
      <c r="M10" s="8">
        <f t="shared" si="5"/>
        <v>0</v>
      </c>
      <c r="N10" s="2">
        <f t="shared" si="6"/>
        <v>1.4000000000000002E-2</v>
      </c>
      <c r="O10" s="1">
        <v>1.4000000059604599E-2</v>
      </c>
      <c r="P10" s="8">
        <f t="shared" si="7"/>
        <v>5.9604597299478534E-11</v>
      </c>
      <c r="Q10" s="1">
        <v>1.39999996870756E-2</v>
      </c>
      <c r="R10" s="1">
        <v>1.4000000059604599E-2</v>
      </c>
      <c r="S10" s="8">
        <f t="shared" si="8"/>
        <v>3.7252899896811353E-10</v>
      </c>
      <c r="T10" s="1">
        <f t="shared" si="9"/>
        <v>5.9604597299478534E-11</v>
      </c>
      <c r="U10" s="1">
        <v>0</v>
      </c>
      <c r="V10" s="8">
        <f>ABS(T10-U10)</f>
        <v>5.9604597299478534E-11</v>
      </c>
      <c r="W10" s="1"/>
      <c r="X10" s="1"/>
      <c r="Y10" s="1"/>
      <c r="Z10" s="1"/>
      <c r="AA10" s="1">
        <v>0</v>
      </c>
      <c r="AB10" s="1">
        <v>0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>
        <f t="shared" si="10"/>
        <v>0.08</v>
      </c>
      <c r="B11" s="2">
        <f t="shared" si="0"/>
        <v>1.6E-2</v>
      </c>
      <c r="C11" s="1">
        <v>1.5999999642372101E-2</v>
      </c>
      <c r="D11" s="9">
        <f t="shared" si="1"/>
        <v>3.5762789951654383E-10</v>
      </c>
      <c r="E11">
        <v>0.2</v>
      </c>
      <c r="F11" s="1">
        <v>0.2</v>
      </c>
      <c r="G11" s="9">
        <f t="shared" si="2"/>
        <v>0</v>
      </c>
      <c r="H11" s="2">
        <f t="shared" si="3"/>
        <v>1.6E-2</v>
      </c>
      <c r="I11" s="1">
        <v>1.5999999642372101E-2</v>
      </c>
      <c r="J11" s="8">
        <f t="shared" si="4"/>
        <v>3.5762789951654383E-10</v>
      </c>
      <c r="K11">
        <v>0.2</v>
      </c>
      <c r="L11" s="1">
        <v>0.2</v>
      </c>
      <c r="M11" s="8">
        <f t="shared" si="5"/>
        <v>0</v>
      </c>
      <c r="N11" s="2">
        <f t="shared" si="6"/>
        <v>1.6E-2</v>
      </c>
      <c r="O11" s="1">
        <v>1.5999999642372101E-2</v>
      </c>
      <c r="P11" s="8">
        <f t="shared" si="7"/>
        <v>3.5762789951654383E-10</v>
      </c>
      <c r="Q11" s="1">
        <v>1.5999999642372101E-2</v>
      </c>
      <c r="R11" s="1">
        <v>1.5999999642372101E-2</v>
      </c>
      <c r="S11" s="8">
        <f t="shared" si="8"/>
        <v>0</v>
      </c>
      <c r="T11" s="1">
        <f t="shared" si="9"/>
        <v>-3.5762789951654383E-10</v>
      </c>
      <c r="U11" s="1">
        <v>0</v>
      </c>
      <c r="V11" s="8">
        <f>ABS(T11-U11)</f>
        <v>3.5762789951654383E-10</v>
      </c>
      <c r="W11" s="1"/>
      <c r="X11" s="1"/>
      <c r="Y11" s="1"/>
      <c r="Z11" s="1"/>
      <c r="AA11" s="1">
        <v>0</v>
      </c>
      <c r="AB11" s="1">
        <v>0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>
        <f t="shared" si="10"/>
        <v>0.09</v>
      </c>
      <c r="B12" s="2">
        <f t="shared" si="0"/>
        <v>1.7999999999999999E-2</v>
      </c>
      <c r="C12" s="1">
        <v>1.7999999225139601E-2</v>
      </c>
      <c r="D12" s="9">
        <f t="shared" si="1"/>
        <v>7.7486039806728968E-10</v>
      </c>
      <c r="E12">
        <v>0.2</v>
      </c>
      <c r="F12" s="1">
        <v>0.2</v>
      </c>
      <c r="G12" s="9">
        <f t="shared" si="2"/>
        <v>0</v>
      </c>
      <c r="H12" s="2">
        <f t="shared" si="3"/>
        <v>1.7999999999999999E-2</v>
      </c>
      <c r="I12" s="1">
        <v>1.7999999225139601E-2</v>
      </c>
      <c r="J12" s="8">
        <f t="shared" si="4"/>
        <v>7.7486039806728968E-10</v>
      </c>
      <c r="K12">
        <v>0.2</v>
      </c>
      <c r="L12" s="1">
        <v>0.2</v>
      </c>
      <c r="M12" s="8">
        <f t="shared" si="5"/>
        <v>0</v>
      </c>
      <c r="N12" s="2">
        <f t="shared" si="6"/>
        <v>1.7999999999999999E-2</v>
      </c>
      <c r="O12" s="1">
        <v>1.7999999225139601E-2</v>
      </c>
      <c r="P12" s="8">
        <f t="shared" si="7"/>
        <v>7.7486039806728968E-10</v>
      </c>
      <c r="Q12" s="1">
        <v>1.7999999597668601E-2</v>
      </c>
      <c r="R12" s="1">
        <v>1.7999999225139601E-2</v>
      </c>
      <c r="S12" s="8">
        <f t="shared" si="8"/>
        <v>3.7252900070283701E-10</v>
      </c>
      <c r="T12" s="1">
        <f t="shared" si="9"/>
        <v>-7.7486039806728968E-10</v>
      </c>
      <c r="U12" s="1">
        <v>0</v>
      </c>
      <c r="V12" s="8">
        <f>ABS(T12-U12)</f>
        <v>7.7486039806728968E-10</v>
      </c>
      <c r="W12" s="1"/>
      <c r="X12" s="1"/>
      <c r="Y12" s="1"/>
      <c r="Z12" s="1"/>
      <c r="AA12" s="1">
        <v>0</v>
      </c>
      <c r="AB12" s="1">
        <v>0</v>
      </c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>
        <f t="shared" si="10"/>
        <v>9.9999999999999992E-2</v>
      </c>
      <c r="B13" s="2">
        <f t="shared" si="0"/>
        <v>0.02</v>
      </c>
      <c r="C13" s="1">
        <v>1.99999988079071E-2</v>
      </c>
      <c r="D13" s="9">
        <f t="shared" si="1"/>
        <v>1.1920929000874825E-9</v>
      </c>
      <c r="E13">
        <v>0.2</v>
      </c>
      <c r="F13" s="1">
        <v>0.2</v>
      </c>
      <c r="G13" s="9">
        <f t="shared" si="2"/>
        <v>0</v>
      </c>
      <c r="H13" s="2">
        <f t="shared" si="3"/>
        <v>0.02</v>
      </c>
      <c r="I13" s="1">
        <v>1.99999988079071E-2</v>
      </c>
      <c r="J13" s="8">
        <f t="shared" si="4"/>
        <v>1.1920929000874825E-9</v>
      </c>
      <c r="K13">
        <v>0.2</v>
      </c>
      <c r="L13" s="1">
        <v>0.2</v>
      </c>
      <c r="M13" s="8">
        <f t="shared" si="5"/>
        <v>0</v>
      </c>
      <c r="N13" s="2">
        <f t="shared" si="6"/>
        <v>0.02</v>
      </c>
      <c r="O13" s="1">
        <v>1.99999988079071E-2</v>
      </c>
      <c r="P13" s="8">
        <f t="shared" si="7"/>
        <v>1.1920929000874825E-9</v>
      </c>
      <c r="Q13" s="1">
        <v>1.9999999552965102E-2</v>
      </c>
      <c r="R13" s="1">
        <v>1.99999988079071E-2</v>
      </c>
      <c r="S13" s="8">
        <f t="shared" si="8"/>
        <v>7.4505800140567402E-10</v>
      </c>
      <c r="T13" s="1">
        <f t="shared" si="9"/>
        <v>-1.1920929000874825E-9</v>
      </c>
      <c r="U13" s="1">
        <v>0</v>
      </c>
      <c r="V13" s="8">
        <f>ABS(T13-U13)</f>
        <v>1.1920929000874825E-9</v>
      </c>
      <c r="W13" s="1"/>
      <c r="X13" s="1"/>
      <c r="Y13" s="1"/>
      <c r="Z13" s="1"/>
      <c r="AA13" s="1">
        <v>0</v>
      </c>
      <c r="AB13" s="1">
        <v>0</v>
      </c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>
        <f t="shared" si="10"/>
        <v>0.10999999999999999</v>
      </c>
      <c r="B14" s="2">
        <f t="shared" si="0"/>
        <v>2.1999999999999999E-2</v>
      </c>
      <c r="C14" s="1">
        <v>2.19999998807907E-2</v>
      </c>
      <c r="D14" s="9">
        <f t="shared" si="1"/>
        <v>1.1920929868236563E-10</v>
      </c>
      <c r="E14">
        <v>0.2</v>
      </c>
      <c r="F14" s="1">
        <v>0.2</v>
      </c>
      <c r="G14" s="9">
        <f t="shared" si="2"/>
        <v>0</v>
      </c>
      <c r="H14" s="2">
        <f t="shared" si="3"/>
        <v>2.1999999999999999E-2</v>
      </c>
      <c r="I14" s="1">
        <v>2.19999998807907E-2</v>
      </c>
      <c r="J14" s="8">
        <f t="shared" si="4"/>
        <v>1.1920929868236563E-10</v>
      </c>
      <c r="K14">
        <v>0.2</v>
      </c>
      <c r="L14" s="1">
        <v>0.2</v>
      </c>
      <c r="M14" s="8">
        <f t="shared" si="5"/>
        <v>0</v>
      </c>
      <c r="N14" s="2">
        <f t="shared" si="6"/>
        <v>2.1999999999999999E-2</v>
      </c>
      <c r="O14" s="1">
        <v>2.19999998807907E-2</v>
      </c>
      <c r="P14" s="8">
        <f t="shared" si="7"/>
        <v>1.1920929868236563E-10</v>
      </c>
      <c r="Q14" s="1">
        <v>2.1999999508261599E-2</v>
      </c>
      <c r="R14" s="1">
        <v>2.19999998807907E-2</v>
      </c>
      <c r="S14" s="8">
        <f t="shared" si="8"/>
        <v>3.7252910131679862E-10</v>
      </c>
      <c r="T14" s="1">
        <f t="shared" si="9"/>
        <v>-1.1920929868236563E-10</v>
      </c>
      <c r="U14" s="1">
        <v>0</v>
      </c>
      <c r="V14" s="8">
        <f>ABS(T14-U14)</f>
        <v>1.1920929868236563E-10</v>
      </c>
      <c r="W14" s="1"/>
      <c r="X14" s="1"/>
      <c r="Y14" s="1"/>
      <c r="Z14" s="1"/>
      <c r="AA14" s="1">
        <v>0</v>
      </c>
      <c r="AB14" s="1">
        <v>0</v>
      </c>
    </row>
    <row r="15" spans="1:41" x14ac:dyDescent="0.25">
      <c r="A15">
        <f t="shared" si="10"/>
        <v>0.11999999999999998</v>
      </c>
      <c r="B15" s="2">
        <f t="shared" si="0"/>
        <v>2.3999999999999997E-2</v>
      </c>
      <c r="C15" s="1">
        <v>2.39999994635582E-2</v>
      </c>
      <c r="D15" s="9">
        <f t="shared" si="1"/>
        <v>5.3644179723311147E-10</v>
      </c>
      <c r="E15">
        <v>0.2</v>
      </c>
      <c r="F15" s="1">
        <v>0.2</v>
      </c>
      <c r="G15" s="9">
        <f t="shared" si="2"/>
        <v>0</v>
      </c>
      <c r="H15" s="2">
        <f t="shared" si="3"/>
        <v>2.3999999999999997E-2</v>
      </c>
      <c r="I15" s="1">
        <v>2.39999994635582E-2</v>
      </c>
      <c r="J15" s="8">
        <f t="shared" si="4"/>
        <v>5.3644179723311147E-10</v>
      </c>
      <c r="K15">
        <v>0.2</v>
      </c>
      <c r="L15" s="1">
        <v>0.2</v>
      </c>
      <c r="M15" s="8">
        <f t="shared" si="5"/>
        <v>0</v>
      </c>
      <c r="N15" s="2">
        <f t="shared" si="6"/>
        <v>2.3999999999999997E-2</v>
      </c>
      <c r="O15" s="1">
        <v>2.39999994635582E-2</v>
      </c>
      <c r="P15" s="8">
        <f t="shared" si="7"/>
        <v>5.3644179723311147E-10</v>
      </c>
      <c r="Q15" s="1">
        <v>2.3999999463558099E-2</v>
      </c>
      <c r="R15" s="1">
        <v>2.39999994635582E-2</v>
      </c>
      <c r="S15" s="8">
        <f t="shared" si="8"/>
        <v>1.0061396160665481E-16</v>
      </c>
      <c r="T15" s="1">
        <f t="shared" si="9"/>
        <v>-5.3644179723311147E-10</v>
      </c>
      <c r="U15" s="1">
        <v>0</v>
      </c>
      <c r="V15" s="8">
        <f>ABS(T15-U15)</f>
        <v>5.3644179723311147E-10</v>
      </c>
      <c r="W15" s="1"/>
      <c r="X15" s="1"/>
      <c r="Y15" s="1"/>
      <c r="Z15" s="1"/>
      <c r="AA15" s="1">
        <v>0</v>
      </c>
      <c r="AB15" s="1">
        <v>0</v>
      </c>
    </row>
    <row r="16" spans="1:41" x14ac:dyDescent="0.25">
      <c r="A16">
        <f t="shared" si="10"/>
        <v>0.12999999999999998</v>
      </c>
      <c r="B16" s="2">
        <f t="shared" si="0"/>
        <v>2.5999999999999995E-2</v>
      </c>
      <c r="C16" s="1">
        <v>2.5999999046325599E-2</v>
      </c>
      <c r="D16" s="9">
        <f t="shared" si="1"/>
        <v>9.5367439639781892E-10</v>
      </c>
      <c r="E16">
        <v>0.2</v>
      </c>
      <c r="F16" s="1">
        <v>0.2</v>
      </c>
      <c r="G16" s="9">
        <f t="shared" si="2"/>
        <v>0</v>
      </c>
      <c r="H16" s="2">
        <f t="shared" si="3"/>
        <v>2.5999999999999995E-2</v>
      </c>
      <c r="I16" s="1">
        <v>2.5999999046325599E-2</v>
      </c>
      <c r="J16" s="8">
        <f t="shared" si="4"/>
        <v>9.5367439639781892E-10</v>
      </c>
      <c r="K16">
        <v>0.2</v>
      </c>
      <c r="L16" s="1">
        <v>0.2</v>
      </c>
      <c r="M16" s="8">
        <f t="shared" si="5"/>
        <v>0</v>
      </c>
      <c r="N16" s="2">
        <f t="shared" si="6"/>
        <v>2.5999999999999995E-2</v>
      </c>
      <c r="O16" s="1">
        <v>2.5999999046325599E-2</v>
      </c>
      <c r="P16" s="8">
        <f t="shared" si="7"/>
        <v>9.5367439639781892E-10</v>
      </c>
      <c r="Q16" s="1">
        <v>2.59999994188546E-2</v>
      </c>
      <c r="R16" s="1">
        <v>2.5999999046325599E-2</v>
      </c>
      <c r="S16" s="8">
        <f t="shared" si="8"/>
        <v>3.7252900070283701E-10</v>
      </c>
      <c r="T16" s="1">
        <f t="shared" si="9"/>
        <v>-9.5367439639781892E-10</v>
      </c>
      <c r="U16" s="1">
        <v>0</v>
      </c>
      <c r="V16" s="8">
        <f>ABS(T16-U16)</f>
        <v>9.5367439639781892E-10</v>
      </c>
      <c r="W16" s="1"/>
      <c r="X16" s="1"/>
      <c r="Y16" s="1"/>
      <c r="Z16" s="1"/>
      <c r="AA16" s="1">
        <v>0</v>
      </c>
      <c r="AB16" s="1">
        <v>0</v>
      </c>
    </row>
    <row r="17" spans="1:28" x14ac:dyDescent="0.25">
      <c r="A17">
        <f t="shared" si="10"/>
        <v>0.13999999999999999</v>
      </c>
      <c r="B17" s="2">
        <f t="shared" si="0"/>
        <v>2.7999999999999997E-2</v>
      </c>
      <c r="C17" s="1">
        <v>2.8000000119209199E-2</v>
      </c>
      <c r="D17" s="9">
        <f t="shared" si="1"/>
        <v>1.1920920153785097E-10</v>
      </c>
      <c r="E17">
        <v>0.2</v>
      </c>
      <c r="F17" s="1">
        <v>0.2</v>
      </c>
      <c r="G17" s="9">
        <f t="shared" si="2"/>
        <v>0</v>
      </c>
      <c r="H17" s="2">
        <f t="shared" si="3"/>
        <v>2.7999999999999997E-2</v>
      </c>
      <c r="I17" s="1">
        <v>2.8000000119209199E-2</v>
      </c>
      <c r="J17" s="8">
        <f t="shared" si="4"/>
        <v>1.1920920153785097E-10</v>
      </c>
      <c r="K17">
        <v>0.2</v>
      </c>
      <c r="L17" s="1">
        <v>0.2</v>
      </c>
      <c r="M17" s="8">
        <f t="shared" si="5"/>
        <v>0</v>
      </c>
      <c r="N17" s="2">
        <f t="shared" si="6"/>
        <v>2.7999999999999997E-2</v>
      </c>
      <c r="O17" s="1">
        <v>2.8000000119209199E-2</v>
      </c>
      <c r="P17" s="8">
        <f t="shared" si="7"/>
        <v>1.1920920153785097E-10</v>
      </c>
      <c r="Q17" s="1">
        <v>2.79999993741511E-2</v>
      </c>
      <c r="R17" s="1">
        <v>2.8000000119209199E-2</v>
      </c>
      <c r="S17" s="8">
        <f t="shared" si="8"/>
        <v>7.4505809855018867E-10</v>
      </c>
      <c r="T17" s="1">
        <f t="shared" si="9"/>
        <v>1.1920920153785097E-10</v>
      </c>
      <c r="U17" s="1">
        <v>0</v>
      </c>
      <c r="V17" s="8">
        <f>ABS(T17-U17)</f>
        <v>1.1920920153785097E-10</v>
      </c>
      <c r="W17" s="1"/>
      <c r="X17" s="1"/>
      <c r="Y17" s="1"/>
      <c r="Z17" s="1"/>
      <c r="AA17" s="1">
        <v>0</v>
      </c>
      <c r="AB17" s="1">
        <v>0</v>
      </c>
    </row>
    <row r="18" spans="1:28" x14ac:dyDescent="0.25">
      <c r="A18">
        <f t="shared" si="10"/>
        <v>0.15</v>
      </c>
      <c r="B18" s="2">
        <f t="shared" si="0"/>
        <v>0.03</v>
      </c>
      <c r="C18" s="1">
        <v>2.9999998211860598E-2</v>
      </c>
      <c r="D18" s="9">
        <f t="shared" si="1"/>
        <v>1.7881394004382045E-9</v>
      </c>
      <c r="E18">
        <v>0.2</v>
      </c>
      <c r="F18" s="1">
        <v>0.2</v>
      </c>
      <c r="G18" s="9">
        <f t="shared" si="2"/>
        <v>0</v>
      </c>
      <c r="H18" s="2">
        <f t="shared" si="3"/>
        <v>0.03</v>
      </c>
      <c r="I18" s="1">
        <v>2.9999998211860598E-2</v>
      </c>
      <c r="J18" s="8">
        <f t="shared" si="4"/>
        <v>1.7881394004382045E-9</v>
      </c>
      <c r="K18">
        <v>0.2</v>
      </c>
      <c r="L18" s="1">
        <v>0.2</v>
      </c>
      <c r="M18" s="8">
        <f t="shared" si="5"/>
        <v>0</v>
      </c>
      <c r="N18" s="2">
        <f t="shared" si="6"/>
        <v>0.03</v>
      </c>
      <c r="O18" s="1">
        <v>2.9999998211860598E-2</v>
      </c>
      <c r="P18" s="8">
        <f t="shared" si="7"/>
        <v>1.7881394004382045E-9</v>
      </c>
      <c r="Q18" s="1">
        <v>2.9999999329447601E-2</v>
      </c>
      <c r="R18" s="1">
        <v>2.9999998211860598E-2</v>
      </c>
      <c r="S18" s="8">
        <f t="shared" si="8"/>
        <v>1.117587002108511E-9</v>
      </c>
      <c r="T18" s="1">
        <f t="shared" si="9"/>
        <v>-1.7881394004382045E-9</v>
      </c>
      <c r="U18" s="1">
        <v>0</v>
      </c>
      <c r="V18" s="8">
        <f>ABS(T18-U18)</f>
        <v>1.7881394004382045E-9</v>
      </c>
      <c r="W18" s="1"/>
      <c r="X18" s="1"/>
      <c r="Y18" s="1"/>
      <c r="Z18" s="1"/>
      <c r="AA18" s="1">
        <v>0</v>
      </c>
      <c r="AB18" s="1">
        <v>0</v>
      </c>
    </row>
    <row r="19" spans="1:28" x14ac:dyDescent="0.25">
      <c r="A19">
        <f t="shared" si="10"/>
        <v>0.16</v>
      </c>
      <c r="B19" s="2">
        <f t="shared" si="0"/>
        <v>3.2000000000000001E-2</v>
      </c>
      <c r="C19" s="1">
        <v>3.1999999284744202E-2</v>
      </c>
      <c r="D19" s="9">
        <f t="shared" si="1"/>
        <v>7.1525579903308767E-10</v>
      </c>
      <c r="E19">
        <v>0.2</v>
      </c>
      <c r="F19" s="1">
        <v>0.2</v>
      </c>
      <c r="G19" s="9">
        <f t="shared" si="2"/>
        <v>0</v>
      </c>
      <c r="H19" s="2">
        <f t="shared" si="3"/>
        <v>3.2000000000000001E-2</v>
      </c>
      <c r="I19" s="1">
        <v>3.1999999284744202E-2</v>
      </c>
      <c r="J19" s="8">
        <f t="shared" si="4"/>
        <v>7.1525579903308767E-10</v>
      </c>
      <c r="K19">
        <v>0.2</v>
      </c>
      <c r="L19" s="1">
        <v>0.2</v>
      </c>
      <c r="M19" s="8">
        <f t="shared" si="5"/>
        <v>0</v>
      </c>
      <c r="N19" s="2">
        <f t="shared" si="6"/>
        <v>3.2000000000000001E-2</v>
      </c>
      <c r="O19" s="1">
        <v>3.1999999284744202E-2</v>
      </c>
      <c r="P19" s="8">
        <f t="shared" si="7"/>
        <v>7.1525579903308767E-10</v>
      </c>
      <c r="Q19" s="1">
        <v>3.1999999284744202E-2</v>
      </c>
      <c r="R19" s="1">
        <v>3.1999999284744202E-2</v>
      </c>
      <c r="S19" s="8">
        <f t="shared" si="8"/>
        <v>0</v>
      </c>
      <c r="T19" s="1">
        <f t="shared" si="9"/>
        <v>-7.1525579903308767E-10</v>
      </c>
      <c r="U19" s="1">
        <v>0</v>
      </c>
      <c r="V19" s="8">
        <f>ABS(T19-U19)</f>
        <v>7.1525579903308767E-10</v>
      </c>
      <c r="W19" s="1"/>
      <c r="X19" s="1"/>
      <c r="Y19" s="1"/>
      <c r="Z19" s="1"/>
      <c r="AA19" s="1">
        <v>0</v>
      </c>
      <c r="AB19" s="1">
        <v>0</v>
      </c>
    </row>
    <row r="20" spans="1:28" x14ac:dyDescent="0.25">
      <c r="A20">
        <f t="shared" si="10"/>
        <v>0.17</v>
      </c>
      <c r="B20" s="2">
        <f t="shared" si="0"/>
        <v>3.4000000000000002E-2</v>
      </c>
      <c r="C20" s="1">
        <v>3.4000000357627798E-2</v>
      </c>
      <c r="D20" s="9">
        <f t="shared" si="1"/>
        <v>3.5762779543313528E-10</v>
      </c>
      <c r="E20">
        <v>0.2</v>
      </c>
      <c r="F20" s="1">
        <v>0.2</v>
      </c>
      <c r="G20" s="9">
        <f t="shared" si="2"/>
        <v>0</v>
      </c>
      <c r="H20" s="2">
        <f t="shared" si="3"/>
        <v>3.4000000000000002E-2</v>
      </c>
      <c r="I20" s="1">
        <v>3.4000000357627798E-2</v>
      </c>
      <c r="J20" s="8">
        <f t="shared" si="4"/>
        <v>3.5762779543313528E-10</v>
      </c>
      <c r="K20">
        <v>0.2</v>
      </c>
      <c r="L20" s="1">
        <v>0.2</v>
      </c>
      <c r="M20" s="8">
        <f t="shared" si="5"/>
        <v>0</v>
      </c>
      <c r="N20" s="2">
        <f t="shared" si="6"/>
        <v>3.4000000000000002E-2</v>
      </c>
      <c r="O20" s="1">
        <v>3.4000000357627798E-2</v>
      </c>
      <c r="P20" s="8">
        <f t="shared" si="7"/>
        <v>3.5762779543313528E-10</v>
      </c>
      <c r="Q20" s="1">
        <v>3.3999999240040699E-2</v>
      </c>
      <c r="R20" s="1">
        <v>3.4000000357627798E-2</v>
      </c>
      <c r="S20" s="8">
        <f t="shared" si="8"/>
        <v>1.1175870992530257E-9</v>
      </c>
      <c r="T20" s="1">
        <f t="shared" si="9"/>
        <v>3.5762779543313528E-10</v>
      </c>
      <c r="U20" s="1">
        <v>0</v>
      </c>
      <c r="V20" s="8">
        <f>ABS(T20-U20)</f>
        <v>3.5762779543313528E-10</v>
      </c>
      <c r="W20" s="1"/>
      <c r="X20" s="1"/>
      <c r="Y20" s="1"/>
      <c r="Z20" s="1"/>
      <c r="AA20" s="1">
        <v>0</v>
      </c>
      <c r="AB20" s="1">
        <v>0</v>
      </c>
    </row>
    <row r="21" spans="1:28" x14ac:dyDescent="0.25">
      <c r="A21">
        <f t="shared" si="10"/>
        <v>0.18000000000000002</v>
      </c>
      <c r="B21" s="2">
        <f t="shared" si="0"/>
        <v>3.6000000000000004E-2</v>
      </c>
      <c r="C21" s="1">
        <v>3.5999998450279201E-2</v>
      </c>
      <c r="D21" s="9">
        <f t="shared" si="1"/>
        <v>1.5497208030734733E-9</v>
      </c>
      <c r="E21">
        <v>0.2</v>
      </c>
      <c r="F21" s="1">
        <v>0.2</v>
      </c>
      <c r="G21" s="9">
        <f t="shared" si="2"/>
        <v>0</v>
      </c>
      <c r="H21" s="2">
        <f t="shared" si="3"/>
        <v>3.6000000000000004E-2</v>
      </c>
      <c r="I21" s="1">
        <v>3.5999998450279201E-2</v>
      </c>
      <c r="J21" s="8">
        <f t="shared" si="4"/>
        <v>1.5497208030734733E-9</v>
      </c>
      <c r="K21">
        <v>0.2</v>
      </c>
      <c r="L21" s="1">
        <v>0.2</v>
      </c>
      <c r="M21" s="8">
        <f t="shared" si="5"/>
        <v>0</v>
      </c>
      <c r="N21" s="2">
        <f t="shared" si="6"/>
        <v>3.6000000000000004E-2</v>
      </c>
      <c r="O21" s="1">
        <v>3.5999998450279201E-2</v>
      </c>
      <c r="P21" s="8">
        <f t="shared" si="7"/>
        <v>1.5497208030734733E-9</v>
      </c>
      <c r="Q21" s="1">
        <v>3.5999999195337203E-2</v>
      </c>
      <c r="R21" s="1">
        <v>3.5999998450279201E-2</v>
      </c>
      <c r="S21" s="8">
        <f t="shared" si="8"/>
        <v>7.4505800140567402E-10</v>
      </c>
      <c r="T21" s="1">
        <f t="shared" si="9"/>
        <v>-1.5497208030734733E-9</v>
      </c>
      <c r="U21" s="1">
        <v>0</v>
      </c>
      <c r="V21" s="8">
        <f>ABS(T21-U21)</f>
        <v>1.5497208030734733E-9</v>
      </c>
      <c r="W21" s="1"/>
      <c r="X21" s="1"/>
      <c r="Y21" s="1"/>
      <c r="Z21" s="1"/>
      <c r="AA21" s="1">
        <v>0</v>
      </c>
      <c r="AB21" s="1">
        <v>0</v>
      </c>
    </row>
    <row r="22" spans="1:28" x14ac:dyDescent="0.25">
      <c r="A22">
        <f t="shared" si="10"/>
        <v>0.19000000000000003</v>
      </c>
      <c r="B22" s="2">
        <f t="shared" si="0"/>
        <v>3.8000000000000006E-2</v>
      </c>
      <c r="C22" s="1">
        <v>3.7999999523162797E-2</v>
      </c>
      <c r="D22" s="9">
        <f t="shared" si="1"/>
        <v>4.7683720860725032E-10</v>
      </c>
      <c r="E22">
        <v>0.2</v>
      </c>
      <c r="F22" s="1">
        <v>0.2</v>
      </c>
      <c r="G22" s="9">
        <f t="shared" si="2"/>
        <v>0</v>
      </c>
      <c r="H22" s="2">
        <f t="shared" si="3"/>
        <v>3.8000000000000006E-2</v>
      </c>
      <c r="I22" s="1">
        <v>3.7999999523162797E-2</v>
      </c>
      <c r="J22" s="8">
        <f t="shared" si="4"/>
        <v>4.7683720860725032E-10</v>
      </c>
      <c r="K22">
        <v>0.2</v>
      </c>
      <c r="L22" s="1">
        <v>0.2</v>
      </c>
      <c r="M22" s="8">
        <f t="shared" si="5"/>
        <v>0</v>
      </c>
      <c r="N22" s="2">
        <f t="shared" si="6"/>
        <v>3.8000000000000006E-2</v>
      </c>
      <c r="O22" s="1">
        <v>3.7999999523162797E-2</v>
      </c>
      <c r="P22" s="8">
        <f t="shared" si="7"/>
        <v>4.7683720860725032E-10</v>
      </c>
      <c r="Q22" s="1">
        <v>3.79999991506337E-2</v>
      </c>
      <c r="R22" s="1">
        <v>3.7999999523162797E-2</v>
      </c>
      <c r="S22" s="8">
        <f t="shared" si="8"/>
        <v>3.7252909784735166E-10</v>
      </c>
      <c r="T22" s="1">
        <f t="shared" si="9"/>
        <v>-4.7683720860725032E-10</v>
      </c>
      <c r="U22" s="1">
        <v>0</v>
      </c>
      <c r="V22" s="8">
        <f>ABS(T22-U22)</f>
        <v>4.7683720860725032E-10</v>
      </c>
      <c r="W22" s="1"/>
      <c r="X22" s="1"/>
      <c r="Y22" s="1"/>
      <c r="Z22" s="1"/>
      <c r="AA22" s="1">
        <v>0</v>
      </c>
      <c r="AB22" s="1">
        <v>0</v>
      </c>
    </row>
    <row r="23" spans="1:28" x14ac:dyDescent="0.25">
      <c r="A23">
        <f t="shared" si="10"/>
        <v>0.20000000000000004</v>
      </c>
      <c r="B23" s="2">
        <f t="shared" si="0"/>
        <v>4.0000000000000008E-2</v>
      </c>
      <c r="C23" s="1">
        <v>3.9999997615814201E-2</v>
      </c>
      <c r="D23" s="9">
        <f t="shared" si="1"/>
        <v>2.3841858071138589E-9</v>
      </c>
      <c r="E23">
        <v>0.2</v>
      </c>
      <c r="F23" s="1">
        <v>0.2</v>
      </c>
      <c r="G23" s="9">
        <f t="shared" si="2"/>
        <v>0</v>
      </c>
      <c r="H23" s="2">
        <f t="shared" si="3"/>
        <v>4.0000000000000008E-2</v>
      </c>
      <c r="I23" s="1">
        <v>3.9999997615814201E-2</v>
      </c>
      <c r="J23" s="8">
        <f t="shared" si="4"/>
        <v>2.3841858071138589E-9</v>
      </c>
      <c r="K23">
        <v>0.2</v>
      </c>
      <c r="L23" s="1">
        <v>0.2</v>
      </c>
      <c r="M23" s="8">
        <f t="shared" si="5"/>
        <v>0</v>
      </c>
      <c r="N23" s="2">
        <f t="shared" si="6"/>
        <v>4.0000000000000008E-2</v>
      </c>
      <c r="O23" s="1">
        <v>3.9999997615814201E-2</v>
      </c>
      <c r="P23" s="8">
        <f t="shared" si="7"/>
        <v>2.3841858071138589E-9</v>
      </c>
      <c r="Q23" s="1">
        <v>3.9999999105930203E-2</v>
      </c>
      <c r="R23" s="1">
        <v>3.9999997615814201E-2</v>
      </c>
      <c r="S23" s="8">
        <f t="shared" si="8"/>
        <v>1.490116002811348E-9</v>
      </c>
      <c r="T23" s="1">
        <f t="shared" si="9"/>
        <v>-2.3841858071138589E-9</v>
      </c>
      <c r="U23" s="1">
        <v>0</v>
      </c>
      <c r="V23" s="8">
        <f>ABS(T23-U23)</f>
        <v>2.3841858071138589E-9</v>
      </c>
      <c r="W23" s="1"/>
      <c r="X23" s="1"/>
      <c r="Y23" s="1"/>
      <c r="Z23" s="1"/>
      <c r="AA23" s="1">
        <v>0</v>
      </c>
      <c r="AB23" s="1">
        <v>0</v>
      </c>
    </row>
    <row r="24" spans="1:28" x14ac:dyDescent="0.25">
      <c r="A24">
        <f t="shared" si="10"/>
        <v>0.21000000000000005</v>
      </c>
      <c r="B24" s="2">
        <f>B23+0.00000001</f>
        <v>4.0000010000000009E-2</v>
      </c>
      <c r="C24" s="1">
        <v>4.0000010000000003E-2</v>
      </c>
      <c r="D24" s="9">
        <f t="shared" si="1"/>
        <v>6.9388939039072284E-18</v>
      </c>
      <c r="E24">
        <v>0</v>
      </c>
      <c r="F24" s="1">
        <v>0</v>
      </c>
      <c r="G24" s="9">
        <f t="shared" si="2"/>
        <v>0</v>
      </c>
      <c r="H24" s="2">
        <f>H23+0.01*0.02+0.0000001*0.5*0.18</f>
        <v>4.0200009000000009E-2</v>
      </c>
      <c r="I24" s="1">
        <v>4.0200008868869701E-2</v>
      </c>
      <c r="J24" s="8">
        <f t="shared" si="4"/>
        <v>1.3113030800093739E-10</v>
      </c>
      <c r="K24">
        <v>0.02</v>
      </c>
      <c r="L24" s="1">
        <v>0.02</v>
      </c>
      <c r="M24" s="8">
        <f t="shared" si="5"/>
        <v>0</v>
      </c>
      <c r="N24" s="2">
        <f>N23+0.01*0.02+0.0000001*0.5*0.18</f>
        <v>4.0200009000000009E-2</v>
      </c>
      <c r="O24" s="1">
        <v>4.0200008868869701E-2</v>
      </c>
      <c r="P24" s="8">
        <f t="shared" si="7"/>
        <v>1.3113030800093739E-10</v>
      </c>
      <c r="Q24" s="1">
        <v>4.19999990612267E-2</v>
      </c>
      <c r="R24" s="1">
        <v>4.1999998688697797E-2</v>
      </c>
      <c r="S24" s="8">
        <f t="shared" si="8"/>
        <v>3.7252890355832236E-10</v>
      </c>
      <c r="T24" s="1">
        <f t="shared" si="9"/>
        <v>1.7999896886977881E-3</v>
      </c>
      <c r="U24" s="1">
        <v>0</v>
      </c>
      <c r="V24" s="8">
        <f>ABS(T24-U24)</f>
        <v>1.7999896886977881E-3</v>
      </c>
      <c r="W24" s="1"/>
      <c r="X24" s="1"/>
      <c r="Y24" s="1"/>
      <c r="Z24" s="1"/>
      <c r="AA24" s="1">
        <v>0</v>
      </c>
      <c r="AB24" s="1">
        <v>0</v>
      </c>
    </row>
    <row r="25" spans="1:28" x14ac:dyDescent="0.25">
      <c r="A25">
        <f t="shared" si="10"/>
        <v>0.22000000000000006</v>
      </c>
      <c r="B25" s="2">
        <f t="shared" ref="B25:B27" si="11">B24+0.00000001</f>
        <v>4.0000020000000011E-2</v>
      </c>
      <c r="C25" s="1">
        <v>4.0000010000000003E-2</v>
      </c>
      <c r="D25" s="9">
        <f t="shared" si="1"/>
        <v>1.0000000008614229E-8</v>
      </c>
      <c r="E25">
        <v>0</v>
      </c>
      <c r="F25" s="1">
        <v>0</v>
      </c>
      <c r="G25" s="9">
        <f t="shared" si="2"/>
        <v>0</v>
      </c>
      <c r="H25" s="2">
        <f t="shared" ref="H25:H27" si="12">H24+0.01*0.02+0.0000001*0.5*0.18</f>
        <v>4.040001800000001E-2</v>
      </c>
      <c r="I25" s="1">
        <v>4.04000089761581E-2</v>
      </c>
      <c r="J25" s="8">
        <f t="shared" si="4"/>
        <v>9.0238419098165323E-9</v>
      </c>
      <c r="K25">
        <v>0.02</v>
      </c>
      <c r="L25" s="1">
        <v>0.02</v>
      </c>
      <c r="M25" s="8">
        <f t="shared" si="5"/>
        <v>0</v>
      </c>
      <c r="N25" s="2">
        <f t="shared" ref="N25:N27" si="13">N24+0.01*0.02+0.0000001*0.5*0.18</f>
        <v>4.040001800000001E-2</v>
      </c>
      <c r="O25" s="1">
        <v>4.04000089761581E-2</v>
      </c>
      <c r="P25" s="8">
        <f t="shared" si="7"/>
        <v>9.0238419098165323E-9</v>
      </c>
      <c r="Q25" s="1">
        <v>4.3999999016523197E-2</v>
      </c>
      <c r="R25" s="1">
        <v>4.39999997615814E-2</v>
      </c>
      <c r="S25" s="8">
        <f t="shared" si="8"/>
        <v>7.4505820263359723E-10</v>
      </c>
      <c r="T25" s="1">
        <f t="shared" si="9"/>
        <v>3.5999817615813903E-3</v>
      </c>
      <c r="U25" s="1">
        <v>1.79998981982803E-3</v>
      </c>
      <c r="V25" s="8">
        <f>ABS(T25-U25)</f>
        <v>1.7999919417533603E-3</v>
      </c>
      <c r="W25" s="1"/>
      <c r="X25" s="1"/>
      <c r="Y25" s="1"/>
      <c r="Z25" s="1"/>
      <c r="AA25" s="1">
        <v>1.79998981982803E-3</v>
      </c>
      <c r="AB25" s="1">
        <v>0.18</v>
      </c>
    </row>
    <row r="26" spans="1:28" x14ac:dyDescent="0.25">
      <c r="A26">
        <f t="shared" si="10"/>
        <v>0.23000000000000007</v>
      </c>
      <c r="B26" s="2">
        <f t="shared" si="11"/>
        <v>4.0000030000000013E-2</v>
      </c>
      <c r="C26" s="1">
        <v>4.0000010000000003E-2</v>
      </c>
      <c r="D26" s="9">
        <f t="shared" si="1"/>
        <v>2.0000000010289565E-8</v>
      </c>
      <c r="E26">
        <v>0</v>
      </c>
      <c r="F26" s="1">
        <v>0</v>
      </c>
      <c r="G26" s="9">
        <f t="shared" si="2"/>
        <v>0</v>
      </c>
      <c r="H26" s="2">
        <f t="shared" si="12"/>
        <v>4.0600027000000011E-2</v>
      </c>
      <c r="I26" s="1">
        <v>4.0600008785423199E-2</v>
      </c>
      <c r="J26" s="8">
        <f t="shared" si="4"/>
        <v>1.8214576812114469E-8</v>
      </c>
      <c r="K26">
        <v>0.02</v>
      </c>
      <c r="L26" s="1">
        <v>0.02</v>
      </c>
      <c r="M26" s="8">
        <f t="shared" si="5"/>
        <v>0</v>
      </c>
      <c r="N26" s="2">
        <f t="shared" si="13"/>
        <v>4.0600027000000011E-2</v>
      </c>
      <c r="O26" s="1">
        <v>4.0600008785423199E-2</v>
      </c>
      <c r="P26" s="8">
        <f t="shared" si="7"/>
        <v>1.8214576812114469E-8</v>
      </c>
      <c r="Q26" s="1">
        <v>4.5999998971819701E-2</v>
      </c>
      <c r="R26" s="1">
        <v>4.5999997854232803E-2</v>
      </c>
      <c r="S26" s="8">
        <f t="shared" si="8"/>
        <v>1.1175868980251025E-9</v>
      </c>
      <c r="T26" s="1">
        <f t="shared" si="9"/>
        <v>5.3999708542327926E-3</v>
      </c>
      <c r="U26" s="1">
        <v>3.5999907854232698E-3</v>
      </c>
      <c r="V26" s="8">
        <f>ABS(T26-U26)</f>
        <v>1.7999800688095228E-3</v>
      </c>
      <c r="W26" s="1"/>
      <c r="X26" s="1"/>
      <c r="Y26" s="1"/>
      <c r="Z26" s="1"/>
      <c r="AA26" s="1">
        <v>3.5999907854232698E-3</v>
      </c>
      <c r="AB26" s="1">
        <v>0.18</v>
      </c>
    </row>
    <row r="27" spans="1:28" x14ac:dyDescent="0.25">
      <c r="A27">
        <f t="shared" si="10"/>
        <v>0.24000000000000007</v>
      </c>
      <c r="B27" s="2">
        <f t="shared" si="11"/>
        <v>4.0000040000000014E-2</v>
      </c>
      <c r="C27" s="1">
        <v>4.0000010000000003E-2</v>
      </c>
      <c r="D27" s="9">
        <f t="shared" si="1"/>
        <v>3.00000000119649E-8</v>
      </c>
      <c r="E27">
        <v>0</v>
      </c>
      <c r="F27" s="1">
        <v>0</v>
      </c>
      <c r="G27" s="9">
        <f t="shared" si="2"/>
        <v>0</v>
      </c>
      <c r="H27" s="2">
        <f t="shared" si="12"/>
        <v>4.0800036000000012E-2</v>
      </c>
      <c r="I27" s="1">
        <v>4.0800008892711598E-2</v>
      </c>
      <c r="J27" s="8">
        <f t="shared" si="4"/>
        <v>2.7107288413930064E-8</v>
      </c>
      <c r="K27">
        <v>0.02</v>
      </c>
      <c r="L27" s="1">
        <v>0.02</v>
      </c>
      <c r="M27" s="8">
        <f t="shared" si="5"/>
        <v>0</v>
      </c>
      <c r="N27" s="2">
        <f t="shared" si="13"/>
        <v>4.0800036000000012E-2</v>
      </c>
      <c r="O27" s="1">
        <v>4.0800008892711598E-2</v>
      </c>
      <c r="P27" s="8">
        <f t="shared" si="7"/>
        <v>2.7107288413930064E-8</v>
      </c>
      <c r="Q27" s="1">
        <v>4.7999998927116198E-2</v>
      </c>
      <c r="R27" s="1">
        <v>4.79999989271164E-2</v>
      </c>
      <c r="S27" s="8">
        <f t="shared" si="8"/>
        <v>2.0122792321330962E-16</v>
      </c>
      <c r="T27" s="1">
        <f t="shared" si="9"/>
        <v>7.1999629271163879E-3</v>
      </c>
      <c r="U27" s="1">
        <v>5.3999890688094998E-3</v>
      </c>
      <c r="V27" s="8">
        <f>ABS(T27-U27)</f>
        <v>1.7999738583068881E-3</v>
      </c>
      <c r="W27" s="1"/>
      <c r="X27" s="1"/>
      <c r="Y27" s="1"/>
      <c r="Z27" s="1"/>
      <c r="AA27" s="1">
        <v>5.3999890688094998E-3</v>
      </c>
      <c r="AB27" s="1">
        <v>0.18</v>
      </c>
    </row>
    <row r="30" spans="1:28" x14ac:dyDescent="0.25">
      <c r="B30" s="1">
        <f>B27-0.04</f>
        <v>4.0000000013640236E-8</v>
      </c>
      <c r="C30" s="1">
        <f>C27-0.04</f>
        <v>1.0000000001675335E-8</v>
      </c>
    </row>
  </sheetData>
  <mergeCells count="7">
    <mergeCell ref="T1:V1"/>
    <mergeCell ref="B1:D1"/>
    <mergeCell ref="H1:J1"/>
    <mergeCell ref="E1:G1"/>
    <mergeCell ref="K1:M1"/>
    <mergeCell ref="N1:P1"/>
    <mergeCell ref="Q1:S1"/>
  </mergeCells>
  <conditionalFormatting sqref="G3:G27">
    <cfRule type="cellIs" dxfId="6" priority="7" operator="greaterThan">
      <formula>0.0001</formula>
    </cfRule>
  </conditionalFormatting>
  <conditionalFormatting sqref="D3:D27">
    <cfRule type="cellIs" dxfId="5" priority="6" operator="greaterThan">
      <formula>0.0001</formula>
    </cfRule>
  </conditionalFormatting>
  <conditionalFormatting sqref="J3:J27">
    <cfRule type="cellIs" dxfId="4" priority="5" operator="greaterThan">
      <formula>0.0001</formula>
    </cfRule>
  </conditionalFormatting>
  <conditionalFormatting sqref="M3:M27">
    <cfRule type="cellIs" dxfId="3" priority="4" operator="greaterThan">
      <formula>0.0001</formula>
    </cfRule>
  </conditionalFormatting>
  <conditionalFormatting sqref="P3:P27">
    <cfRule type="cellIs" dxfId="2" priority="3" operator="greaterThan">
      <formula>0.0001</formula>
    </cfRule>
  </conditionalFormatting>
  <conditionalFormatting sqref="S3:S27">
    <cfRule type="cellIs" dxfId="1" priority="2" operator="greaterThan">
      <formula>0.0001</formula>
    </cfRule>
  </conditionalFormatting>
  <conditionalFormatting sqref="V3:V27">
    <cfRule type="cellIs" dxfId="0" priority="1" operator="greaterThan">
      <formula>0.0001</formula>
    </cfRule>
  </conditionalFormatting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FB5BB846EEA642A9CF4429E6FA213B" ma:contentTypeVersion="9" ma:contentTypeDescription="Create a new document." ma:contentTypeScope="" ma:versionID="9e4dd8ecf39ee42d916c2e0ed25996e3">
  <xsd:schema xmlns:xsd="http://www.w3.org/2001/XMLSchema" xmlns:xs="http://www.w3.org/2001/XMLSchema" xmlns:p="http://schemas.microsoft.com/office/2006/metadata/properties" xmlns:ns3="71c260aa-86e5-474c-bb99-1305b4abeea4" xmlns:ns4="589de0e9-4228-462e-8b97-a20c50dfaf4f" targetNamespace="http://schemas.microsoft.com/office/2006/metadata/properties" ma:root="true" ma:fieldsID="3f46f7a2e15a6f669edcb9fb136ce378" ns3:_="" ns4:_="">
    <xsd:import namespace="71c260aa-86e5-474c-bb99-1305b4abeea4"/>
    <xsd:import namespace="589de0e9-4228-462e-8b97-a20c50dfaf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260aa-86e5-474c-bb99-1305b4abe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9de0e9-4228-462e-8b97-a20c50dfaf4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5F8810-B301-4E11-A186-791323738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260aa-86e5-474c-bb99-1305b4abeea4"/>
    <ds:schemaRef ds:uri="589de0e9-4228-462e-8b97-a20c50dfaf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15B583-1A03-4003-80AC-550AE89ADA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04A20A-0730-4CF4-BB66-0177824066AF}">
  <ds:schemaRefs>
    <ds:schemaRef ds:uri="http://schemas.openxmlformats.org/package/2006/metadata/core-properties"/>
    <ds:schemaRef ds:uri="589de0e9-4228-462e-8b97-a20c50dfaf4f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71c260aa-86e5-474c-bb99-1305b4abeea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Noort</cp:lastModifiedBy>
  <dcterms:created xsi:type="dcterms:W3CDTF">2019-10-16T12:47:58Z</dcterms:created>
  <dcterms:modified xsi:type="dcterms:W3CDTF">2019-10-16T12:47:58Z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0x010100A3FB5BB846EEA642A9CF4429E6FA213B</vt:lpwstr>
  </property>
</Properties>
</file>