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vil\Google Drive\HCC\Fall 2020\COSC1437-Cpp_II\Test Prog\Projects\Program_2\Program_2\"/>
    </mc:Choice>
  </mc:AlternateContent>
  <xr:revisionPtr revIDLastSave="0" documentId="13_ncr:1_{42466C09-DA58-4DF3-8570-EB19FA62212A}" xr6:coauthVersionLast="45" xr6:coauthVersionMax="45" xr10:uidLastSave="{00000000-0000-0000-0000-000000000000}"/>
  <bookViews>
    <workbookView xWindow="13545" yWindow="1005" windowWidth="14850" windowHeight="11685" xr2:uid="{9232A29F-CAE5-4818-A01A-84F4795ECC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1" l="1"/>
  <c r="D50" i="1" s="1"/>
  <c r="E49" i="1"/>
  <c r="E50" i="1" s="1"/>
  <c r="F49" i="1"/>
  <c r="F50" i="1" s="1"/>
  <c r="G49" i="1"/>
  <c r="G50" i="1" s="1"/>
  <c r="C49" i="1"/>
  <c r="C50" i="1" s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9" i="1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D2" i="1"/>
  <c r="E2" i="1"/>
  <c r="F2" i="1"/>
  <c r="G2" i="1"/>
  <c r="C2" i="1"/>
  <c r="H3" i="1" l="1"/>
  <c r="E24" i="1"/>
  <c r="F24" i="1"/>
  <c r="G23" i="1"/>
  <c r="D23" i="1"/>
  <c r="G24" i="1"/>
  <c r="E23" i="1"/>
  <c r="F23" i="1"/>
  <c r="D24" i="1"/>
  <c r="C24" i="1"/>
  <c r="C23" i="1"/>
  <c r="H21" i="1"/>
  <c r="F22" i="1"/>
  <c r="H10" i="1"/>
  <c r="H5" i="1"/>
  <c r="H20" i="1"/>
  <c r="H19" i="1"/>
  <c r="H12" i="1"/>
  <c r="E22" i="1"/>
  <c r="H11" i="1"/>
  <c r="H14" i="1"/>
  <c r="H9" i="1"/>
  <c r="H6" i="1"/>
  <c r="H18" i="1"/>
  <c r="G22" i="1"/>
  <c r="C22" i="1"/>
  <c r="H13" i="1"/>
  <c r="H4" i="1"/>
  <c r="H7" i="1"/>
  <c r="H16" i="1"/>
  <c r="H2" i="1"/>
  <c r="H15" i="1"/>
  <c r="D22" i="1"/>
  <c r="H17" i="1"/>
  <c r="H8" i="1"/>
  <c r="H24" i="1" l="1"/>
  <c r="H23" i="1"/>
  <c r="H22" i="1"/>
</calcChain>
</file>

<file path=xl/sharedStrings.xml><?xml version="1.0" encoding="utf-8"?>
<sst xmlns="http://schemas.openxmlformats.org/spreadsheetml/2006/main" count="92" uniqueCount="52">
  <si>
    <t>Landon</t>
  </si>
  <si>
    <t>Barbara</t>
  </si>
  <si>
    <t>Banks</t>
  </si>
  <si>
    <t>Felisa</t>
  </si>
  <si>
    <t>Madison</t>
  </si>
  <si>
    <t>Vanessa</t>
  </si>
  <si>
    <t>Lovell</t>
  </si>
  <si>
    <t>Candis</t>
  </si>
  <si>
    <t>Proudfoot</t>
  </si>
  <si>
    <t>Darrin</t>
  </si>
  <si>
    <t>Jundt</t>
  </si>
  <si>
    <t>Philipp</t>
  </si>
  <si>
    <t>Schweitzer</t>
  </si>
  <si>
    <t>Yesenia</t>
  </si>
  <si>
    <t>Wirt</t>
  </si>
  <si>
    <t>Maricela</t>
  </si>
  <si>
    <t>Stenger</t>
  </si>
  <si>
    <t>Benita</t>
  </si>
  <si>
    <t>Swango</t>
  </si>
  <si>
    <t>Tamara</t>
  </si>
  <si>
    <t>Agnusdei</t>
  </si>
  <si>
    <t>Gualberto</t>
  </si>
  <si>
    <t>Bosco</t>
  </si>
  <si>
    <t>Venceslao</t>
  </si>
  <si>
    <t>Abbaticchio</t>
  </si>
  <si>
    <t>Uberto</t>
  </si>
  <si>
    <t>Durante</t>
  </si>
  <si>
    <t>Tsubasa</t>
  </si>
  <si>
    <t>Sciacca</t>
  </si>
  <si>
    <t>Yuuma</t>
  </si>
  <si>
    <t>Cooney</t>
  </si>
  <si>
    <t>Finlay</t>
  </si>
  <si>
    <t>Doyle</t>
  </si>
  <si>
    <t>Mainchín</t>
  </si>
  <si>
    <t>Fitzsimmons</t>
  </si>
  <si>
    <t>Finnguala</t>
  </si>
  <si>
    <t>Regan</t>
  </si>
  <si>
    <t>Tiarnach</t>
  </si>
  <si>
    <t>Ott</t>
  </si>
  <si>
    <t>Lowell</t>
  </si>
  <si>
    <t>LastName</t>
  </si>
  <si>
    <t>FirstName</t>
  </si>
  <si>
    <t>Test1</t>
  </si>
  <si>
    <t>Test2</t>
  </si>
  <si>
    <t>Test3</t>
  </si>
  <si>
    <t>Test4</t>
  </si>
  <si>
    <t>Test5</t>
  </si>
  <si>
    <t>AvgScore</t>
  </si>
  <si>
    <t>Grade</t>
  </si>
  <si>
    <t>Average</t>
  </si>
  <si>
    <t>Highest Score</t>
  </si>
  <si>
    <t>Lowest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</si>
</sst>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7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2" fontId="0" fillId="0" borderId="0" xfId="0" applyNumberFormat="1" applyFill="1" applyBorder="1" applyAlignment="1">
      <alignment horizontal="center"/>
    </xf>
    <xf numFmtId="172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72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1D2245-0DEE-46E5-B585-826BA22FF126}" name="Table1" displayName="Table1" ref="A1:I22" totalsRowCount="1" headerRowDxfId="19" dataDxfId="18">
  <autoFilter ref="A1:I21" xr:uid="{F2A8C4E8-2939-4424-B601-6E68B0FCC945}"/>
  <sortState xmlns:xlrd2="http://schemas.microsoft.com/office/spreadsheetml/2017/richdata2" ref="A2:I21">
    <sortCondition ref="A2:A21"/>
    <sortCondition ref="B2:B21"/>
  </sortState>
  <tableColumns count="9">
    <tableColumn id="1" xr3:uid="{4F2F645D-1DDA-4FE4-ACBC-8E547346619C}" name="LastName" dataDxfId="17" totalsRowDxfId="11"/>
    <tableColumn id="2" xr3:uid="{8CE2C8CE-638E-44B2-8371-1A5CB8ECBF7B}" name="FirstName" totalsRowLabel="Average" dataDxfId="16" totalsRowDxfId="10"/>
    <tableColumn id="3" xr3:uid="{7BAE8EDE-388C-470E-A5D6-D258EE649EA4}" name="Test1" totalsRowFunction="average" dataDxfId="12" totalsRowDxfId="9">
      <calculatedColumnFormula>INT(RAND()*($M$2-$L$2)+$L$2)</calculatedColumnFormula>
    </tableColumn>
    <tableColumn id="4" xr3:uid="{84709022-0212-42E7-A897-AD3182EB0547}" name="Test2" totalsRowFunction="average" dataDxfId="15" totalsRowDxfId="8">
      <calculatedColumnFormula>INT(RAND()*($M$2-$L$2)+$L$2)</calculatedColumnFormula>
    </tableColumn>
    <tableColumn id="5" xr3:uid="{981600AD-2D8E-44E6-81D7-2D56610AD099}" name="Test3" totalsRowFunction="average" dataDxfId="14" totalsRowDxfId="7">
      <calculatedColumnFormula>INT(RAND()*($M$2-$L$2)+$L$2)</calculatedColumnFormula>
    </tableColumn>
    <tableColumn id="6" xr3:uid="{4CA9DF13-1AAD-4CED-9B9C-C9C88B5ECA2B}" name="Test4" totalsRowFunction="average" dataDxfId="13" totalsRowDxfId="6">
      <calculatedColumnFormula>INT(RAND()*($M$2-$L$2)+$L$2)</calculatedColumnFormula>
    </tableColumn>
    <tableColumn id="7" xr3:uid="{A94F5ACE-0087-447F-9DC4-2DE905B20884}" name="Test5" totalsRowFunction="average" dataDxfId="3" totalsRowDxfId="5">
      <calculatedColumnFormula>INT(RAND()*($M$2-$L$2)+$L$2)</calculatedColumnFormula>
    </tableColumn>
    <tableColumn id="8" xr3:uid="{A065BC7D-5AEE-4E77-AE7B-3929520009EA}" name="AvgScore" totalsRowFunction="average" dataDxfId="1" totalsRowDxfId="0">
      <calculatedColumnFormula>AVERAGE(Table1[[#This Row],[Test1]:[Test5]])</calculatedColumnFormula>
    </tableColumn>
    <tableColumn id="9" xr3:uid="{4A1580F7-53EC-4FE7-AB57-EBF21F510A52}" name="Grade" dataDxfId="2" totalsRow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9FC3-7033-49D4-BEE8-905E6889C951}">
  <dimension ref="A1:M50"/>
  <sheetViews>
    <sheetView tabSelected="1" topLeftCell="A27" workbookViewId="0">
      <selection activeCell="A29" sqref="A29:G48"/>
    </sheetView>
  </sheetViews>
  <sheetFormatPr defaultRowHeight="15" x14ac:dyDescent="0.25"/>
  <cols>
    <col min="1" max="1" width="12.140625" style="1" bestFit="1" customWidth="1"/>
    <col min="2" max="2" width="12.28515625" style="1" customWidth="1"/>
    <col min="3" max="3" width="9.5703125" style="1" bestFit="1" customWidth="1"/>
    <col min="4" max="7" width="9.140625" style="1"/>
    <col min="8" max="8" width="9.140625" style="10"/>
    <col min="9" max="16384" width="9.140625" style="1"/>
  </cols>
  <sheetData>
    <row r="1" spans="1:13" x14ac:dyDescent="0.2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0" t="s">
        <v>47</v>
      </c>
      <c r="I1" s="1" t="s">
        <v>48</v>
      </c>
    </row>
    <row r="2" spans="1:13" x14ac:dyDescent="0.25">
      <c r="A2" s="4" t="s">
        <v>24</v>
      </c>
      <c r="B2" s="4" t="s">
        <v>25</v>
      </c>
      <c r="C2" s="5">
        <f t="shared" ref="C2:G21" ca="1" si="0">INT(RAND()*($M$2-$L$2)+$L$2)</f>
        <v>77</v>
      </c>
      <c r="D2" s="5">
        <f t="shared" ca="1" si="0"/>
        <v>56</v>
      </c>
      <c r="E2" s="5">
        <f t="shared" ca="1" si="0"/>
        <v>56</v>
      </c>
      <c r="F2" s="5">
        <f t="shared" ca="1" si="0"/>
        <v>66</v>
      </c>
      <c r="G2" s="5">
        <f t="shared" ca="1" si="0"/>
        <v>57</v>
      </c>
      <c r="H2" s="11">
        <f ca="1">AVERAGE(Table1[[#This Row],[Test1]:[Test5]])</f>
        <v>62.4</v>
      </c>
      <c r="I2" s="2"/>
      <c r="L2" s="1">
        <v>45</v>
      </c>
      <c r="M2" s="1">
        <v>100</v>
      </c>
    </row>
    <row r="3" spans="1:13" x14ac:dyDescent="0.25">
      <c r="A3" s="4" t="s">
        <v>20</v>
      </c>
      <c r="B3" s="4" t="s">
        <v>21</v>
      </c>
      <c r="C3" s="5">
        <f t="shared" ca="1" si="0"/>
        <v>79</v>
      </c>
      <c r="D3" s="5">
        <f t="shared" ca="1" si="0"/>
        <v>94</v>
      </c>
      <c r="E3" s="5">
        <f t="shared" ca="1" si="0"/>
        <v>49</v>
      </c>
      <c r="F3" s="5">
        <f t="shared" ca="1" si="0"/>
        <v>79</v>
      </c>
      <c r="G3" s="5">
        <f t="shared" ca="1" si="0"/>
        <v>54</v>
      </c>
      <c r="H3" s="11">
        <f ca="1">AVERAGE(Table1[[#This Row],[Test1]:[Test5]])</f>
        <v>71</v>
      </c>
      <c r="I3" s="2"/>
    </row>
    <row r="4" spans="1:13" x14ac:dyDescent="0.25">
      <c r="A4" s="4" t="s">
        <v>2</v>
      </c>
      <c r="B4" s="4" t="s">
        <v>3</v>
      </c>
      <c r="C4" s="5">
        <f t="shared" ca="1" si="0"/>
        <v>96</v>
      </c>
      <c r="D4" s="5">
        <f t="shared" ca="1" si="0"/>
        <v>72</v>
      </c>
      <c r="E4" s="5">
        <f t="shared" ca="1" si="0"/>
        <v>83</v>
      </c>
      <c r="F4" s="5">
        <f t="shared" ca="1" si="0"/>
        <v>89</v>
      </c>
      <c r="G4" s="5">
        <f t="shared" ca="1" si="0"/>
        <v>74</v>
      </c>
      <c r="H4" s="11">
        <f ca="1">AVERAGE(Table1[[#This Row],[Test1]:[Test5]])</f>
        <v>82.8</v>
      </c>
      <c r="I4" s="2"/>
    </row>
    <row r="5" spans="1:13" x14ac:dyDescent="0.25">
      <c r="A5" s="4" t="s">
        <v>22</v>
      </c>
      <c r="B5" s="4" t="s">
        <v>23</v>
      </c>
      <c r="C5" s="5">
        <f t="shared" ca="1" si="0"/>
        <v>45</v>
      </c>
      <c r="D5" s="5">
        <f t="shared" ca="1" si="0"/>
        <v>72</v>
      </c>
      <c r="E5" s="5">
        <f t="shared" ca="1" si="0"/>
        <v>48</v>
      </c>
      <c r="F5" s="5">
        <f t="shared" ca="1" si="0"/>
        <v>58</v>
      </c>
      <c r="G5" s="5">
        <f t="shared" ca="1" si="0"/>
        <v>88</v>
      </c>
      <c r="H5" s="11">
        <f ca="1">AVERAGE(Table1[[#This Row],[Test1]:[Test5]])</f>
        <v>62.2</v>
      </c>
      <c r="I5" s="2"/>
    </row>
    <row r="6" spans="1:13" x14ac:dyDescent="0.25">
      <c r="A6" s="4" t="s">
        <v>30</v>
      </c>
      <c r="B6" s="4" t="s">
        <v>31</v>
      </c>
      <c r="C6" s="5">
        <f t="shared" ca="1" si="0"/>
        <v>82</v>
      </c>
      <c r="D6" s="5">
        <f t="shared" ca="1" si="0"/>
        <v>84</v>
      </c>
      <c r="E6" s="5">
        <f t="shared" ca="1" si="0"/>
        <v>63</v>
      </c>
      <c r="F6" s="5">
        <f t="shared" ca="1" si="0"/>
        <v>51</v>
      </c>
      <c r="G6" s="5">
        <f t="shared" ca="1" si="0"/>
        <v>71</v>
      </c>
      <c r="H6" s="11">
        <f ca="1">AVERAGE(Table1[[#This Row],[Test1]:[Test5]])</f>
        <v>70.2</v>
      </c>
      <c r="I6" s="2"/>
    </row>
    <row r="7" spans="1:13" x14ac:dyDescent="0.25">
      <c r="A7" s="4" t="s">
        <v>32</v>
      </c>
      <c r="B7" s="4" t="s">
        <v>33</v>
      </c>
      <c r="C7" s="5">
        <f t="shared" ca="1" si="0"/>
        <v>73</v>
      </c>
      <c r="D7" s="5">
        <f t="shared" ca="1" si="0"/>
        <v>80</v>
      </c>
      <c r="E7" s="5">
        <f t="shared" ca="1" si="0"/>
        <v>70</v>
      </c>
      <c r="F7" s="5">
        <f t="shared" ca="1" si="0"/>
        <v>64</v>
      </c>
      <c r="G7" s="5">
        <f t="shared" ca="1" si="0"/>
        <v>86</v>
      </c>
      <c r="H7" s="11">
        <f ca="1">AVERAGE(Table1[[#This Row],[Test1]:[Test5]])</f>
        <v>74.599999999999994</v>
      </c>
      <c r="I7" s="2"/>
    </row>
    <row r="8" spans="1:13" x14ac:dyDescent="0.25">
      <c r="A8" s="4" t="s">
        <v>26</v>
      </c>
      <c r="B8" s="4" t="s">
        <v>27</v>
      </c>
      <c r="C8" s="5">
        <f t="shared" ca="1" si="0"/>
        <v>80</v>
      </c>
      <c r="D8" s="5">
        <f t="shared" ca="1" si="0"/>
        <v>86</v>
      </c>
      <c r="E8" s="5">
        <f t="shared" ca="1" si="0"/>
        <v>93</v>
      </c>
      <c r="F8" s="5">
        <f t="shared" ca="1" si="0"/>
        <v>49</v>
      </c>
      <c r="G8" s="5">
        <f t="shared" ca="1" si="0"/>
        <v>54</v>
      </c>
      <c r="H8" s="11">
        <f ca="1">AVERAGE(Table1[[#This Row],[Test1]:[Test5]])</f>
        <v>72.400000000000006</v>
      </c>
      <c r="I8" s="2"/>
    </row>
    <row r="9" spans="1:13" x14ac:dyDescent="0.25">
      <c r="A9" s="4" t="s">
        <v>34</v>
      </c>
      <c r="B9" s="4" t="s">
        <v>35</v>
      </c>
      <c r="C9" s="5">
        <f t="shared" ca="1" si="0"/>
        <v>97</v>
      </c>
      <c r="D9" s="5">
        <f t="shared" ca="1" si="0"/>
        <v>51</v>
      </c>
      <c r="E9" s="5">
        <f t="shared" ca="1" si="0"/>
        <v>59</v>
      </c>
      <c r="F9" s="5">
        <f t="shared" ca="1" si="0"/>
        <v>63</v>
      </c>
      <c r="G9" s="5">
        <f t="shared" ca="1" si="0"/>
        <v>69</v>
      </c>
      <c r="H9" s="11">
        <f ca="1">AVERAGE(Table1[[#This Row],[Test1]:[Test5]])</f>
        <v>67.8</v>
      </c>
      <c r="I9" s="2"/>
    </row>
    <row r="10" spans="1:13" x14ac:dyDescent="0.25">
      <c r="A10" s="4" t="s">
        <v>10</v>
      </c>
      <c r="B10" s="4" t="s">
        <v>11</v>
      </c>
      <c r="C10" s="5">
        <f t="shared" ca="1" si="0"/>
        <v>50</v>
      </c>
      <c r="D10" s="5">
        <f t="shared" ca="1" si="0"/>
        <v>51</v>
      </c>
      <c r="E10" s="5">
        <f t="shared" ca="1" si="0"/>
        <v>54</v>
      </c>
      <c r="F10" s="5">
        <f t="shared" ca="1" si="0"/>
        <v>45</v>
      </c>
      <c r="G10" s="5">
        <f t="shared" ca="1" si="0"/>
        <v>88</v>
      </c>
      <c r="H10" s="11">
        <f ca="1">AVERAGE(Table1[[#This Row],[Test1]:[Test5]])</f>
        <v>57.6</v>
      </c>
      <c r="I10" s="2"/>
    </row>
    <row r="11" spans="1:13" x14ac:dyDescent="0.25">
      <c r="A11" s="4" t="s">
        <v>0</v>
      </c>
      <c r="B11" s="4" t="s">
        <v>1</v>
      </c>
      <c r="C11" s="5">
        <f t="shared" ca="1" si="0"/>
        <v>47</v>
      </c>
      <c r="D11" s="5">
        <f t="shared" ca="1" si="0"/>
        <v>65</v>
      </c>
      <c r="E11" s="5">
        <f t="shared" ca="1" si="0"/>
        <v>56</v>
      </c>
      <c r="F11" s="5">
        <f t="shared" ca="1" si="0"/>
        <v>62</v>
      </c>
      <c r="G11" s="5">
        <f t="shared" ca="1" si="0"/>
        <v>69</v>
      </c>
      <c r="H11" s="11">
        <f ca="1">AVERAGE(Table1[[#This Row],[Test1]:[Test5]])</f>
        <v>59.8</v>
      </c>
      <c r="I11" s="2"/>
    </row>
    <row r="12" spans="1:13" x14ac:dyDescent="0.25">
      <c r="A12" s="4" t="s">
        <v>6</v>
      </c>
      <c r="B12" s="4" t="s">
        <v>7</v>
      </c>
      <c r="C12" s="5">
        <f t="shared" ca="1" si="0"/>
        <v>72</v>
      </c>
      <c r="D12" s="5">
        <f t="shared" ca="1" si="0"/>
        <v>88</v>
      </c>
      <c r="E12" s="5">
        <f t="shared" ca="1" si="0"/>
        <v>64</v>
      </c>
      <c r="F12" s="5">
        <f t="shared" ca="1" si="0"/>
        <v>78</v>
      </c>
      <c r="G12" s="5">
        <f t="shared" ca="1" si="0"/>
        <v>89</v>
      </c>
      <c r="H12" s="11">
        <f ca="1">AVERAGE(Table1[[#This Row],[Test1]:[Test5]])</f>
        <v>78.2</v>
      </c>
      <c r="I12" s="2"/>
    </row>
    <row r="13" spans="1:13" x14ac:dyDescent="0.25">
      <c r="A13" s="4" t="s">
        <v>4</v>
      </c>
      <c r="B13" s="4" t="s">
        <v>5</v>
      </c>
      <c r="C13" s="5">
        <f t="shared" ca="1" si="0"/>
        <v>82</v>
      </c>
      <c r="D13" s="5">
        <f t="shared" ca="1" si="0"/>
        <v>72</v>
      </c>
      <c r="E13" s="5">
        <f t="shared" ca="1" si="0"/>
        <v>51</v>
      </c>
      <c r="F13" s="5">
        <f t="shared" ca="1" si="0"/>
        <v>91</v>
      </c>
      <c r="G13" s="5">
        <f t="shared" ca="1" si="0"/>
        <v>47</v>
      </c>
      <c r="H13" s="11">
        <f ca="1">AVERAGE(Table1[[#This Row],[Test1]:[Test5]])</f>
        <v>68.599999999999994</v>
      </c>
      <c r="I13" s="2"/>
    </row>
    <row r="14" spans="1:13" x14ac:dyDescent="0.25">
      <c r="A14" s="4" t="s">
        <v>38</v>
      </c>
      <c r="B14" s="4" t="s">
        <v>39</v>
      </c>
      <c r="C14" s="5">
        <f t="shared" ca="1" si="0"/>
        <v>78</v>
      </c>
      <c r="D14" s="5">
        <f t="shared" ca="1" si="0"/>
        <v>88</v>
      </c>
      <c r="E14" s="5">
        <f t="shared" ca="1" si="0"/>
        <v>77</v>
      </c>
      <c r="F14" s="5">
        <f t="shared" ca="1" si="0"/>
        <v>80</v>
      </c>
      <c r="G14" s="5">
        <f t="shared" ca="1" si="0"/>
        <v>95</v>
      </c>
      <c r="H14" s="11">
        <f ca="1">AVERAGE(Table1[[#This Row],[Test1]:[Test5]])</f>
        <v>83.6</v>
      </c>
      <c r="I14" s="2"/>
    </row>
    <row r="15" spans="1:13" x14ac:dyDescent="0.25">
      <c r="A15" s="4" t="s">
        <v>8</v>
      </c>
      <c r="B15" s="4" t="s">
        <v>9</v>
      </c>
      <c r="C15" s="5">
        <f t="shared" ca="1" si="0"/>
        <v>66</v>
      </c>
      <c r="D15" s="5">
        <f t="shared" ca="1" si="0"/>
        <v>75</v>
      </c>
      <c r="E15" s="5">
        <f t="shared" ca="1" si="0"/>
        <v>56</v>
      </c>
      <c r="F15" s="5">
        <f t="shared" ca="1" si="0"/>
        <v>74</v>
      </c>
      <c r="G15" s="5">
        <f t="shared" ca="1" si="0"/>
        <v>78</v>
      </c>
      <c r="H15" s="11">
        <f ca="1">AVERAGE(Table1[[#This Row],[Test1]:[Test5]])</f>
        <v>69.8</v>
      </c>
      <c r="I15" s="2"/>
    </row>
    <row r="16" spans="1:13" x14ac:dyDescent="0.25">
      <c r="A16" s="4" t="s">
        <v>36</v>
      </c>
      <c r="B16" s="4" t="s">
        <v>37</v>
      </c>
      <c r="C16" s="5">
        <f t="shared" ca="1" si="0"/>
        <v>49</v>
      </c>
      <c r="D16" s="5">
        <f t="shared" ca="1" si="0"/>
        <v>66</v>
      </c>
      <c r="E16" s="5">
        <f t="shared" ca="1" si="0"/>
        <v>66</v>
      </c>
      <c r="F16" s="5">
        <f t="shared" ca="1" si="0"/>
        <v>84</v>
      </c>
      <c r="G16" s="5">
        <f t="shared" ca="1" si="0"/>
        <v>57</v>
      </c>
      <c r="H16" s="11">
        <f ca="1">AVERAGE(Table1[[#This Row],[Test1]:[Test5]])</f>
        <v>64.400000000000006</v>
      </c>
      <c r="I16" s="2"/>
    </row>
    <row r="17" spans="1:9" x14ac:dyDescent="0.25">
      <c r="A17" s="4" t="s">
        <v>12</v>
      </c>
      <c r="B17" s="4" t="s">
        <v>13</v>
      </c>
      <c r="C17" s="5">
        <f t="shared" ca="1" si="0"/>
        <v>80</v>
      </c>
      <c r="D17" s="5">
        <f t="shared" ca="1" si="0"/>
        <v>76</v>
      </c>
      <c r="E17" s="5">
        <f t="shared" ca="1" si="0"/>
        <v>69</v>
      </c>
      <c r="F17" s="5">
        <f t="shared" ca="1" si="0"/>
        <v>57</v>
      </c>
      <c r="G17" s="5">
        <f t="shared" ca="1" si="0"/>
        <v>96</v>
      </c>
      <c r="H17" s="11">
        <f ca="1">AVERAGE(Table1[[#This Row],[Test1]:[Test5]])</f>
        <v>75.599999999999994</v>
      </c>
      <c r="I17" s="2"/>
    </row>
    <row r="18" spans="1:9" x14ac:dyDescent="0.25">
      <c r="A18" s="4" t="s">
        <v>28</v>
      </c>
      <c r="B18" s="4" t="s">
        <v>29</v>
      </c>
      <c r="C18" s="5">
        <f t="shared" ca="1" si="0"/>
        <v>55</v>
      </c>
      <c r="D18" s="5">
        <f t="shared" ca="1" si="0"/>
        <v>87</v>
      </c>
      <c r="E18" s="5">
        <f t="shared" ca="1" si="0"/>
        <v>62</v>
      </c>
      <c r="F18" s="5">
        <f t="shared" ca="1" si="0"/>
        <v>69</v>
      </c>
      <c r="G18" s="5">
        <f t="shared" ca="1" si="0"/>
        <v>50</v>
      </c>
      <c r="H18" s="11">
        <f ca="1">AVERAGE(Table1[[#This Row],[Test1]:[Test5]])</f>
        <v>64.599999999999994</v>
      </c>
      <c r="I18" s="2"/>
    </row>
    <row r="19" spans="1:9" x14ac:dyDescent="0.25">
      <c r="A19" s="4" t="s">
        <v>16</v>
      </c>
      <c r="B19" s="4" t="s">
        <v>17</v>
      </c>
      <c r="C19" s="5">
        <f t="shared" ca="1" si="0"/>
        <v>89</v>
      </c>
      <c r="D19" s="5">
        <f t="shared" ca="1" si="0"/>
        <v>68</v>
      </c>
      <c r="E19" s="5">
        <f t="shared" ca="1" si="0"/>
        <v>82</v>
      </c>
      <c r="F19" s="5">
        <f t="shared" ca="1" si="0"/>
        <v>61</v>
      </c>
      <c r="G19" s="5">
        <f t="shared" ca="1" si="0"/>
        <v>70</v>
      </c>
      <c r="H19" s="11">
        <f ca="1">AVERAGE(Table1[[#This Row],[Test1]:[Test5]])</f>
        <v>74</v>
      </c>
      <c r="I19" s="2"/>
    </row>
    <row r="20" spans="1:9" x14ac:dyDescent="0.25">
      <c r="A20" s="4" t="s">
        <v>18</v>
      </c>
      <c r="B20" s="4" t="s">
        <v>19</v>
      </c>
      <c r="C20" s="5">
        <f t="shared" ca="1" si="0"/>
        <v>81</v>
      </c>
      <c r="D20" s="5">
        <f t="shared" ca="1" si="0"/>
        <v>64</v>
      </c>
      <c r="E20" s="5">
        <f t="shared" ca="1" si="0"/>
        <v>46</v>
      </c>
      <c r="F20" s="5">
        <f t="shared" ca="1" si="0"/>
        <v>78</v>
      </c>
      <c r="G20" s="5">
        <f t="shared" ca="1" si="0"/>
        <v>50</v>
      </c>
      <c r="H20" s="11">
        <f ca="1">AVERAGE(Table1[[#This Row],[Test1]:[Test5]])</f>
        <v>63.8</v>
      </c>
      <c r="I20" s="2"/>
    </row>
    <row r="21" spans="1:9" x14ac:dyDescent="0.25">
      <c r="A21" s="4" t="s">
        <v>14</v>
      </c>
      <c r="B21" s="4" t="s">
        <v>15</v>
      </c>
      <c r="C21" s="5">
        <f t="shared" ca="1" si="0"/>
        <v>55</v>
      </c>
      <c r="D21" s="5">
        <f t="shared" ca="1" si="0"/>
        <v>64</v>
      </c>
      <c r="E21" s="5">
        <f t="shared" ca="1" si="0"/>
        <v>85</v>
      </c>
      <c r="F21" s="5">
        <f t="shared" ca="1" si="0"/>
        <v>57</v>
      </c>
      <c r="G21" s="5">
        <f t="shared" ca="1" si="0"/>
        <v>85</v>
      </c>
      <c r="H21" s="11">
        <f ca="1">AVERAGE(Table1[[#This Row],[Test1]:[Test5]])</f>
        <v>69.2</v>
      </c>
      <c r="I21" s="2"/>
    </row>
    <row r="22" spans="1:9" x14ac:dyDescent="0.25">
      <c r="A22" s="4"/>
      <c r="B22" s="4" t="s">
        <v>49</v>
      </c>
      <c r="C22" s="6">
        <f ca="1">SUBTOTAL(101,Table1[Test1])</f>
        <v>71.650000000000006</v>
      </c>
      <c r="D22" s="6">
        <f ca="1">SUBTOTAL(101,Table1[Test2])</f>
        <v>72.95</v>
      </c>
      <c r="E22" s="6">
        <f ca="1">SUBTOTAL(101,Table1[Test3])</f>
        <v>64.45</v>
      </c>
      <c r="F22" s="6">
        <f ca="1">SUBTOTAL(101,Table1[Test4])</f>
        <v>67.75</v>
      </c>
      <c r="G22" s="6">
        <f ca="1">SUBTOTAL(101,Table1[Test5])</f>
        <v>71.349999999999994</v>
      </c>
      <c r="H22" s="12">
        <f ca="1">SUBTOTAL(101,Table1[AvgScore])</f>
        <v>69.629999999999981</v>
      </c>
      <c r="I22" s="2"/>
    </row>
    <row r="23" spans="1:9" x14ac:dyDescent="0.25">
      <c r="B23" s="3" t="s">
        <v>50</v>
      </c>
      <c r="C23" s="8">
        <f ca="1">MAX(Table1[Test1])</f>
        <v>97</v>
      </c>
      <c r="D23" s="8">
        <f ca="1">MAX(Table1[Test2])</f>
        <v>94</v>
      </c>
      <c r="E23" s="8">
        <f ca="1">MAX(Table1[Test3])</f>
        <v>93</v>
      </c>
      <c r="F23" s="8">
        <f ca="1">MAX(Table1[Test4])</f>
        <v>91</v>
      </c>
      <c r="G23" s="8">
        <f ca="1">MAX(Table1[Test5])</f>
        <v>96</v>
      </c>
      <c r="H23" s="7">
        <f ca="1">MAX(Table1[AvgScore])</f>
        <v>83.6</v>
      </c>
    </row>
    <row r="24" spans="1:9" x14ac:dyDescent="0.25">
      <c r="B24" s="3" t="s">
        <v>51</v>
      </c>
      <c r="C24" s="2">
        <f ca="1">MIN(Table1[Test1])</f>
        <v>45</v>
      </c>
      <c r="D24" s="2">
        <f ca="1">MIN(Table1[Test2])</f>
        <v>51</v>
      </c>
      <c r="E24" s="2">
        <f ca="1">MIN(Table1[Test3])</f>
        <v>46</v>
      </c>
      <c r="F24" s="2">
        <f ca="1">MIN(Table1[Test4])</f>
        <v>45</v>
      </c>
      <c r="G24" s="2">
        <f ca="1">MIN(Table1[Test5])</f>
        <v>47</v>
      </c>
      <c r="H24" s="10">
        <f ca="1">MIN(Table1[AvgScore])</f>
        <v>57.6</v>
      </c>
    </row>
    <row r="29" spans="1:9" x14ac:dyDescent="0.25">
      <c r="A29" s="4" t="s">
        <v>24</v>
      </c>
      <c r="B29" s="4" t="s">
        <v>25</v>
      </c>
      <c r="C29" s="1">
        <v>90</v>
      </c>
      <c r="D29" s="1">
        <v>85</v>
      </c>
      <c r="E29" s="1">
        <v>87</v>
      </c>
      <c r="F29" s="1">
        <v>95</v>
      </c>
      <c r="G29" s="1">
        <v>98</v>
      </c>
      <c r="H29" s="9">
        <f>AVERAGE(C29:G29)</f>
        <v>91</v>
      </c>
    </row>
    <row r="30" spans="1:9" x14ac:dyDescent="0.25">
      <c r="A30" s="4" t="s">
        <v>20</v>
      </c>
      <c r="B30" s="4" t="s">
        <v>21</v>
      </c>
      <c r="C30" s="1">
        <v>61</v>
      </c>
      <c r="D30" s="1">
        <v>95</v>
      </c>
      <c r="E30" s="1">
        <v>81</v>
      </c>
      <c r="F30" s="1">
        <v>47</v>
      </c>
      <c r="G30" s="1">
        <v>57</v>
      </c>
      <c r="H30" s="9">
        <f t="shared" ref="H30:H48" si="1">AVERAGE(C30:G30)</f>
        <v>68.2</v>
      </c>
    </row>
    <row r="31" spans="1:9" x14ac:dyDescent="0.25">
      <c r="A31" s="4" t="s">
        <v>2</v>
      </c>
      <c r="B31" s="4" t="s">
        <v>3</v>
      </c>
      <c r="C31" s="1">
        <v>80</v>
      </c>
      <c r="D31" s="1">
        <v>85</v>
      </c>
      <c r="E31" s="1">
        <v>90</v>
      </c>
      <c r="F31" s="1">
        <v>64</v>
      </c>
      <c r="G31" s="1">
        <v>74</v>
      </c>
      <c r="H31" s="9">
        <f t="shared" si="1"/>
        <v>78.599999999999994</v>
      </c>
    </row>
    <row r="32" spans="1:9" x14ac:dyDescent="0.25">
      <c r="A32" s="4" t="s">
        <v>22</v>
      </c>
      <c r="B32" s="4" t="s">
        <v>23</v>
      </c>
      <c r="C32" s="1">
        <v>94</v>
      </c>
      <c r="D32" s="1">
        <v>69</v>
      </c>
      <c r="E32" s="1">
        <v>91</v>
      </c>
      <c r="F32" s="1">
        <v>86</v>
      </c>
      <c r="G32" s="1">
        <v>47</v>
      </c>
      <c r="H32" s="9">
        <f t="shared" si="1"/>
        <v>77.400000000000006</v>
      </c>
    </row>
    <row r="33" spans="1:8" x14ac:dyDescent="0.25">
      <c r="A33" s="4" t="s">
        <v>30</v>
      </c>
      <c r="B33" s="4" t="s">
        <v>31</v>
      </c>
      <c r="C33" s="1">
        <v>77</v>
      </c>
      <c r="D33" s="1">
        <v>97</v>
      </c>
      <c r="E33" s="1">
        <v>82</v>
      </c>
      <c r="F33" s="1">
        <v>78</v>
      </c>
      <c r="G33" s="1">
        <v>76</v>
      </c>
      <c r="H33" s="9">
        <f t="shared" si="1"/>
        <v>82</v>
      </c>
    </row>
    <row r="34" spans="1:8" x14ac:dyDescent="0.25">
      <c r="A34" s="4" t="s">
        <v>32</v>
      </c>
      <c r="B34" s="4" t="s">
        <v>33</v>
      </c>
      <c r="C34" s="1">
        <v>63</v>
      </c>
      <c r="D34" s="1">
        <v>94</v>
      </c>
      <c r="E34" s="1">
        <v>77</v>
      </c>
      <c r="F34" s="1">
        <v>68</v>
      </c>
      <c r="G34" s="1">
        <v>82</v>
      </c>
      <c r="H34" s="9">
        <f t="shared" si="1"/>
        <v>76.8</v>
      </c>
    </row>
    <row r="35" spans="1:8" x14ac:dyDescent="0.25">
      <c r="A35" s="4" t="s">
        <v>26</v>
      </c>
      <c r="B35" s="4" t="s">
        <v>27</v>
      </c>
      <c r="C35" s="1">
        <v>66</v>
      </c>
      <c r="D35" s="1">
        <v>83</v>
      </c>
      <c r="E35" s="1">
        <v>46</v>
      </c>
      <c r="F35" s="1">
        <v>97</v>
      </c>
      <c r="G35" s="1">
        <v>74</v>
      </c>
      <c r="H35" s="9">
        <f t="shared" si="1"/>
        <v>73.2</v>
      </c>
    </row>
    <row r="36" spans="1:8" x14ac:dyDescent="0.25">
      <c r="A36" s="4" t="s">
        <v>34</v>
      </c>
      <c r="B36" s="4" t="s">
        <v>35</v>
      </c>
      <c r="C36" s="1">
        <v>90</v>
      </c>
      <c r="D36" s="1">
        <v>50</v>
      </c>
      <c r="E36" s="1">
        <v>92</v>
      </c>
      <c r="F36" s="1">
        <v>65</v>
      </c>
      <c r="G36" s="1">
        <v>66</v>
      </c>
      <c r="H36" s="9">
        <f t="shared" si="1"/>
        <v>72.599999999999994</v>
      </c>
    </row>
    <row r="37" spans="1:8" x14ac:dyDescent="0.25">
      <c r="A37" s="4" t="s">
        <v>10</v>
      </c>
      <c r="B37" s="4" t="s">
        <v>11</v>
      </c>
      <c r="C37" s="1">
        <v>57</v>
      </c>
      <c r="D37" s="1">
        <v>59</v>
      </c>
      <c r="E37" s="1">
        <v>46</v>
      </c>
      <c r="F37" s="1">
        <v>65</v>
      </c>
      <c r="G37" s="1">
        <v>51</v>
      </c>
      <c r="H37" s="9">
        <f t="shared" si="1"/>
        <v>55.6</v>
      </c>
    </row>
    <row r="38" spans="1:8" x14ac:dyDescent="0.25">
      <c r="A38" s="4" t="s">
        <v>0</v>
      </c>
      <c r="B38" s="4" t="s">
        <v>1</v>
      </c>
      <c r="C38" s="1">
        <v>72</v>
      </c>
      <c r="D38" s="1">
        <v>86</v>
      </c>
      <c r="E38" s="1">
        <v>93</v>
      </c>
      <c r="F38" s="1">
        <v>63</v>
      </c>
      <c r="G38" s="1">
        <v>83</v>
      </c>
      <c r="H38" s="9">
        <f t="shared" si="1"/>
        <v>79.400000000000006</v>
      </c>
    </row>
    <row r="39" spans="1:8" x14ac:dyDescent="0.25">
      <c r="A39" s="4" t="s">
        <v>6</v>
      </c>
      <c r="B39" s="4" t="s">
        <v>7</v>
      </c>
      <c r="C39" s="1">
        <v>93</v>
      </c>
      <c r="D39" s="1">
        <v>77</v>
      </c>
      <c r="E39" s="1">
        <v>68</v>
      </c>
      <c r="F39" s="1">
        <v>84</v>
      </c>
      <c r="G39" s="1">
        <v>97</v>
      </c>
      <c r="H39" s="9">
        <f t="shared" si="1"/>
        <v>83.8</v>
      </c>
    </row>
    <row r="40" spans="1:8" x14ac:dyDescent="0.25">
      <c r="A40" s="4" t="s">
        <v>4</v>
      </c>
      <c r="B40" s="4" t="s">
        <v>5</v>
      </c>
      <c r="C40" s="1">
        <v>48</v>
      </c>
      <c r="D40" s="1">
        <v>69</v>
      </c>
      <c r="E40" s="1">
        <v>89</v>
      </c>
      <c r="F40" s="1">
        <v>73</v>
      </c>
      <c r="G40" s="1">
        <v>94</v>
      </c>
      <c r="H40" s="9">
        <f t="shared" si="1"/>
        <v>74.599999999999994</v>
      </c>
    </row>
    <row r="41" spans="1:8" x14ac:dyDescent="0.25">
      <c r="A41" s="4" t="s">
        <v>38</v>
      </c>
      <c r="B41" s="4" t="s">
        <v>39</v>
      </c>
      <c r="C41" s="1">
        <v>81</v>
      </c>
      <c r="D41" s="1">
        <v>99</v>
      </c>
      <c r="E41" s="1">
        <v>58</v>
      </c>
      <c r="F41" s="1">
        <v>89</v>
      </c>
      <c r="G41" s="1">
        <v>98</v>
      </c>
      <c r="H41" s="9">
        <f t="shared" si="1"/>
        <v>85</v>
      </c>
    </row>
    <row r="42" spans="1:8" x14ac:dyDescent="0.25">
      <c r="A42" s="4" t="s">
        <v>8</v>
      </c>
      <c r="B42" s="4" t="s">
        <v>9</v>
      </c>
      <c r="C42" s="1">
        <v>55</v>
      </c>
      <c r="D42" s="1">
        <v>65</v>
      </c>
      <c r="E42" s="1">
        <v>85</v>
      </c>
      <c r="F42" s="1">
        <v>45</v>
      </c>
      <c r="G42" s="1">
        <v>75</v>
      </c>
      <c r="H42" s="9">
        <f t="shared" si="1"/>
        <v>65</v>
      </c>
    </row>
    <row r="43" spans="1:8" x14ac:dyDescent="0.25">
      <c r="A43" s="4" t="s">
        <v>36</v>
      </c>
      <c r="B43" s="4" t="s">
        <v>37</v>
      </c>
      <c r="C43" s="1">
        <v>52</v>
      </c>
      <c r="D43" s="1">
        <v>47</v>
      </c>
      <c r="E43" s="1">
        <v>62</v>
      </c>
      <c r="F43" s="1">
        <v>98</v>
      </c>
      <c r="G43" s="1">
        <v>98</v>
      </c>
      <c r="H43" s="9">
        <f t="shared" si="1"/>
        <v>71.400000000000006</v>
      </c>
    </row>
    <row r="44" spans="1:8" x14ac:dyDescent="0.25">
      <c r="A44" s="4" t="s">
        <v>12</v>
      </c>
      <c r="B44" s="4" t="s">
        <v>13</v>
      </c>
      <c r="C44" s="1">
        <v>50</v>
      </c>
      <c r="D44" s="1">
        <v>88</v>
      </c>
      <c r="E44" s="1">
        <v>63</v>
      </c>
      <c r="F44" s="1">
        <v>65</v>
      </c>
      <c r="G44" s="1">
        <v>60</v>
      </c>
      <c r="H44" s="9">
        <f t="shared" si="1"/>
        <v>65.2</v>
      </c>
    </row>
    <row r="45" spans="1:8" x14ac:dyDescent="0.25">
      <c r="A45" s="4" t="s">
        <v>28</v>
      </c>
      <c r="B45" s="4" t="s">
        <v>29</v>
      </c>
      <c r="C45" s="1">
        <v>49</v>
      </c>
      <c r="D45" s="1">
        <v>80</v>
      </c>
      <c r="E45" s="1">
        <v>73</v>
      </c>
      <c r="F45" s="1">
        <v>92</v>
      </c>
      <c r="G45" s="1">
        <v>55</v>
      </c>
      <c r="H45" s="9">
        <f t="shared" si="1"/>
        <v>69.8</v>
      </c>
    </row>
    <row r="46" spans="1:8" x14ac:dyDescent="0.25">
      <c r="A46" s="4" t="s">
        <v>16</v>
      </c>
      <c r="B46" s="4" t="s">
        <v>17</v>
      </c>
      <c r="C46" s="1">
        <v>59</v>
      </c>
      <c r="D46" s="1">
        <v>93</v>
      </c>
      <c r="E46" s="1">
        <v>93</v>
      </c>
      <c r="F46" s="1">
        <v>66</v>
      </c>
      <c r="G46" s="1">
        <v>51</v>
      </c>
      <c r="H46" s="9">
        <f t="shared" si="1"/>
        <v>72.400000000000006</v>
      </c>
    </row>
    <row r="47" spans="1:8" x14ac:dyDescent="0.25">
      <c r="A47" s="4" t="s">
        <v>18</v>
      </c>
      <c r="B47" s="4" t="s">
        <v>19</v>
      </c>
      <c r="C47" s="1">
        <v>93</v>
      </c>
      <c r="D47" s="1">
        <v>85</v>
      </c>
      <c r="E47" s="1">
        <v>86</v>
      </c>
      <c r="F47" s="1">
        <v>93</v>
      </c>
      <c r="G47" s="1">
        <v>94</v>
      </c>
      <c r="H47" s="9">
        <f t="shared" si="1"/>
        <v>90.2</v>
      </c>
    </row>
    <row r="48" spans="1:8" x14ac:dyDescent="0.25">
      <c r="A48" s="4" t="s">
        <v>14</v>
      </c>
      <c r="B48" s="4" t="s">
        <v>15</v>
      </c>
      <c r="C48" s="1">
        <v>52</v>
      </c>
      <c r="D48" s="1">
        <v>56</v>
      </c>
      <c r="E48" s="1">
        <v>68</v>
      </c>
      <c r="F48" s="1">
        <v>48</v>
      </c>
      <c r="G48" s="1">
        <v>58</v>
      </c>
      <c r="H48" s="9">
        <f t="shared" si="1"/>
        <v>56.4</v>
      </c>
    </row>
    <row r="49" spans="3:8" x14ac:dyDescent="0.25">
      <c r="C49" s="1">
        <f>AVERAGE(C29:C48)</f>
        <v>69.099999999999994</v>
      </c>
      <c r="D49" s="1">
        <f t="shared" ref="D49:G49" si="2">AVERAGE(D29:D48)</f>
        <v>78.099999999999994</v>
      </c>
      <c r="E49" s="1">
        <f t="shared" si="2"/>
        <v>76.5</v>
      </c>
      <c r="F49" s="1">
        <f t="shared" si="2"/>
        <v>74.05</v>
      </c>
      <c r="G49" s="1">
        <f t="shared" si="2"/>
        <v>74.400000000000006</v>
      </c>
      <c r="H49" s="1"/>
    </row>
    <row r="50" spans="3:8" x14ac:dyDescent="0.25">
      <c r="C50" s="1">
        <f>MAX(C29:C49)</f>
        <v>94</v>
      </c>
      <c r="D50" s="1">
        <f t="shared" ref="D50:G50" si="3">MAX(D29:D49)</f>
        <v>99</v>
      </c>
      <c r="E50" s="1">
        <f t="shared" si="3"/>
        <v>93</v>
      </c>
      <c r="F50" s="1">
        <f t="shared" si="3"/>
        <v>98</v>
      </c>
      <c r="G50" s="1">
        <f t="shared" si="3"/>
        <v>98</v>
      </c>
      <c r="H50" s="1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Villarroel</dc:creator>
  <cp:lastModifiedBy>Jesus Villarroel</cp:lastModifiedBy>
  <dcterms:created xsi:type="dcterms:W3CDTF">2020-09-18T16:56:22Z</dcterms:created>
  <dcterms:modified xsi:type="dcterms:W3CDTF">2020-09-19T01:47:40Z</dcterms:modified>
</cp:coreProperties>
</file>