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filterPrivacy="1" defaultThemeVersion="124226"/>
  <xr:revisionPtr revIDLastSave="0" documentId="13_ncr:1_{6AA9EAB1-B0A3-B048-9FB7-ECD6E84FCC49}" xr6:coauthVersionLast="47" xr6:coauthVersionMax="47" xr10:uidLastSave="{00000000-0000-0000-0000-000000000000}"/>
  <bookViews>
    <workbookView xWindow="0" yWindow="500" windowWidth="28800" windowHeight="15880" activeTab="1" xr2:uid="{00000000-000D-0000-FFFF-FFFF00000000}"/>
  </bookViews>
  <sheets>
    <sheet name="Notes" sheetId="9" r:id="rId1"/>
    <sheet name="Catarrhini males" sheetId="1" r:id="rId2"/>
    <sheet name="Catarrhini female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63" i="5" l="1"/>
  <c r="V63" i="5"/>
  <c r="S63" i="5"/>
  <c r="O63" i="5"/>
  <c r="L63" i="5"/>
  <c r="H63" i="5"/>
  <c r="Y62" i="5"/>
  <c r="V62" i="5"/>
  <c r="S62" i="5"/>
  <c r="O62" i="5"/>
  <c r="L62" i="5"/>
  <c r="H62" i="5"/>
  <c r="Y61" i="5"/>
  <c r="V61" i="5"/>
  <c r="S61" i="5"/>
  <c r="O61" i="5"/>
  <c r="L61" i="5"/>
  <c r="H61" i="5"/>
  <c r="Y60" i="5"/>
  <c r="V60" i="5"/>
  <c r="S60" i="5"/>
  <c r="O60" i="5"/>
  <c r="L60" i="5"/>
  <c r="H60" i="5"/>
  <c r="Y59" i="5"/>
  <c r="V59" i="5"/>
  <c r="S59" i="5"/>
  <c r="O59" i="5"/>
  <c r="L59" i="5"/>
  <c r="H59" i="5"/>
  <c r="Y57" i="5"/>
  <c r="V57" i="5"/>
  <c r="S57" i="5"/>
  <c r="O57" i="5"/>
  <c r="L57" i="5"/>
  <c r="H57" i="5"/>
  <c r="Y56" i="5"/>
  <c r="V56" i="5"/>
  <c r="S56" i="5"/>
  <c r="O56" i="5"/>
  <c r="L56" i="5"/>
  <c r="H56" i="5"/>
  <c r="Y55" i="5"/>
  <c r="V55" i="5"/>
  <c r="S55" i="5"/>
  <c r="O55" i="5"/>
  <c r="L55" i="5"/>
  <c r="H55" i="5"/>
  <c r="Y54" i="5"/>
  <c r="V54" i="5"/>
  <c r="S54" i="5"/>
  <c r="O54" i="5"/>
  <c r="L54" i="5"/>
  <c r="H54" i="5"/>
  <c r="Y53" i="5"/>
  <c r="V53" i="5"/>
  <c r="S53" i="5"/>
  <c r="O53" i="5"/>
  <c r="L53" i="5"/>
  <c r="H53" i="5"/>
  <c r="Y52" i="5"/>
  <c r="V52" i="5"/>
  <c r="S52" i="5"/>
  <c r="O52" i="5"/>
  <c r="L52" i="5"/>
  <c r="H52" i="5"/>
  <c r="Y51" i="5"/>
  <c r="V51" i="5"/>
  <c r="S51" i="5"/>
  <c r="O51" i="5"/>
  <c r="L51" i="5"/>
  <c r="H51" i="5"/>
  <c r="Y49" i="5"/>
  <c r="V49" i="5"/>
  <c r="S49" i="5"/>
  <c r="O49" i="5"/>
  <c r="L49" i="5"/>
  <c r="H49" i="5"/>
  <c r="Y48" i="5"/>
  <c r="V48" i="5"/>
  <c r="S48" i="5"/>
  <c r="O48" i="5"/>
  <c r="L48" i="5"/>
  <c r="H48" i="5"/>
  <c r="Y47" i="5"/>
  <c r="V47" i="5"/>
  <c r="S47" i="5"/>
  <c r="O47" i="5"/>
  <c r="L47" i="5"/>
  <c r="H47" i="5"/>
  <c r="Y46" i="5"/>
  <c r="V46" i="5"/>
  <c r="S46" i="5"/>
  <c r="O46" i="5"/>
  <c r="L46" i="5"/>
  <c r="H46" i="5"/>
  <c r="Y45" i="5"/>
  <c r="V45" i="5"/>
  <c r="S45" i="5"/>
  <c r="O45" i="5"/>
  <c r="L45" i="5"/>
  <c r="H45" i="5"/>
  <c r="Y44" i="5"/>
  <c r="V44" i="5"/>
  <c r="S44" i="5"/>
  <c r="O44" i="5"/>
  <c r="L44" i="5"/>
  <c r="H44" i="5"/>
  <c r="Y43" i="5"/>
  <c r="V43" i="5"/>
  <c r="S43" i="5"/>
  <c r="O43" i="5"/>
  <c r="L43" i="5"/>
  <c r="H43" i="5"/>
  <c r="Y42" i="5"/>
  <c r="V42" i="5"/>
  <c r="S42" i="5"/>
  <c r="O42" i="5"/>
  <c r="L42" i="5"/>
  <c r="H42" i="5"/>
  <c r="Y41" i="5"/>
  <c r="V41" i="5"/>
  <c r="S41" i="5"/>
  <c r="O41" i="5"/>
  <c r="L41" i="5"/>
  <c r="H41" i="5"/>
  <c r="Y40" i="5"/>
  <c r="V40" i="5"/>
  <c r="S40" i="5"/>
  <c r="O40" i="5"/>
  <c r="L40" i="5"/>
  <c r="H40" i="5"/>
  <c r="Y39" i="5"/>
  <c r="V39" i="5"/>
  <c r="S39" i="5"/>
  <c r="O39" i="5"/>
  <c r="L39" i="5"/>
  <c r="H39" i="5"/>
  <c r="Y38" i="5"/>
  <c r="V38" i="5"/>
  <c r="S38" i="5"/>
  <c r="O38" i="5"/>
  <c r="L38" i="5"/>
  <c r="H38" i="5"/>
  <c r="Y37" i="5"/>
  <c r="V37" i="5"/>
  <c r="S37" i="5"/>
  <c r="O37" i="5"/>
  <c r="L37" i="5"/>
  <c r="H37" i="5"/>
  <c r="Y35" i="5"/>
  <c r="V35" i="5"/>
  <c r="S35" i="5"/>
  <c r="O35" i="5"/>
  <c r="L35" i="5"/>
  <c r="H35" i="5"/>
  <c r="Y36" i="5"/>
  <c r="V36" i="5"/>
  <c r="S36" i="5"/>
  <c r="O36" i="5"/>
  <c r="L36" i="5"/>
  <c r="H36" i="5"/>
  <c r="Y34" i="5"/>
  <c r="V34" i="5"/>
  <c r="S34" i="5"/>
  <c r="O34" i="5"/>
  <c r="L34" i="5"/>
  <c r="H34" i="5"/>
  <c r="Y33" i="5"/>
  <c r="V33" i="5"/>
  <c r="S33" i="5"/>
  <c r="O33" i="5"/>
  <c r="L33" i="5"/>
  <c r="H33" i="5"/>
  <c r="Y32" i="5"/>
  <c r="V32" i="5"/>
  <c r="S32" i="5"/>
  <c r="O32" i="5"/>
  <c r="L32" i="5"/>
  <c r="H32" i="5"/>
  <c r="Y31" i="5"/>
  <c r="V31" i="5"/>
  <c r="S31" i="5"/>
  <c r="O31" i="5"/>
  <c r="L31" i="5"/>
  <c r="H31" i="5"/>
  <c r="Y29" i="5"/>
  <c r="V29" i="5"/>
  <c r="S29" i="5"/>
  <c r="O29" i="5"/>
  <c r="L29" i="5"/>
  <c r="H29" i="5"/>
  <c r="Y30" i="5"/>
  <c r="V30" i="5"/>
  <c r="S30" i="5"/>
  <c r="O30" i="5"/>
  <c r="L30" i="5"/>
  <c r="H30" i="5"/>
  <c r="Y64" i="5"/>
  <c r="V64" i="5"/>
  <c r="S64" i="5"/>
  <c r="O64" i="5"/>
  <c r="L64" i="5"/>
  <c r="H64" i="5"/>
  <c r="Y58" i="5"/>
  <c r="V58" i="5"/>
  <c r="S58" i="5"/>
  <c r="O58" i="5"/>
  <c r="L58" i="5"/>
  <c r="H58" i="5"/>
  <c r="Y28" i="5"/>
  <c r="V28" i="5"/>
  <c r="S28" i="5"/>
  <c r="O28" i="5"/>
  <c r="L28" i="5"/>
  <c r="H28" i="5"/>
  <c r="Y26" i="5"/>
  <c r="V26" i="5"/>
  <c r="S26" i="5"/>
  <c r="O26" i="5"/>
  <c r="L26" i="5"/>
  <c r="H26" i="5"/>
  <c r="Y27" i="5"/>
  <c r="V27" i="5"/>
  <c r="S27" i="5"/>
  <c r="O27" i="5"/>
  <c r="L27" i="5"/>
  <c r="H27" i="5"/>
  <c r="Y3" i="5"/>
  <c r="V3" i="5"/>
  <c r="S3" i="5"/>
  <c r="O3" i="5"/>
  <c r="L3" i="5"/>
  <c r="H3" i="5"/>
  <c r="Y25" i="5"/>
  <c r="V25" i="5"/>
  <c r="S25" i="5"/>
  <c r="O25" i="5"/>
  <c r="L25" i="5"/>
  <c r="H25" i="5"/>
  <c r="Y24" i="5"/>
  <c r="V24" i="5"/>
  <c r="S24" i="5"/>
  <c r="O24" i="5"/>
  <c r="L24" i="5"/>
  <c r="H24" i="5"/>
  <c r="Y23" i="5"/>
  <c r="V23" i="5"/>
  <c r="S23" i="5"/>
  <c r="O23" i="5"/>
  <c r="L23" i="5"/>
  <c r="H23" i="5"/>
  <c r="Y22" i="5"/>
  <c r="V22" i="5"/>
  <c r="S22" i="5"/>
  <c r="O22" i="5"/>
  <c r="L22" i="5"/>
  <c r="H22" i="5"/>
  <c r="Y21" i="5"/>
  <c r="V21" i="5"/>
  <c r="S21" i="5"/>
  <c r="O21" i="5"/>
  <c r="L21" i="5"/>
  <c r="H21" i="5"/>
  <c r="Y50" i="5"/>
  <c r="V50" i="5"/>
  <c r="S50" i="5"/>
  <c r="O50" i="5"/>
  <c r="L50" i="5"/>
  <c r="H50" i="5"/>
  <c r="Y19" i="5"/>
  <c r="V19" i="5"/>
  <c r="S19" i="5"/>
  <c r="O19" i="5"/>
  <c r="L19" i="5"/>
  <c r="H19" i="5"/>
  <c r="Y18" i="5"/>
  <c r="V18" i="5"/>
  <c r="S18" i="5"/>
  <c r="O18" i="5"/>
  <c r="L18" i="5"/>
  <c r="H18" i="5"/>
  <c r="Y17" i="5"/>
  <c r="V17" i="5"/>
  <c r="S17" i="5"/>
  <c r="O17" i="5"/>
  <c r="L17" i="5"/>
  <c r="H17" i="5"/>
  <c r="Y16" i="5"/>
  <c r="V16" i="5"/>
  <c r="S16" i="5"/>
  <c r="O16" i="5"/>
  <c r="L16" i="5"/>
  <c r="H16" i="5"/>
  <c r="Y15" i="5"/>
  <c r="V15" i="5"/>
  <c r="S15" i="5"/>
  <c r="O15" i="5"/>
  <c r="L15" i="5"/>
  <c r="H15" i="5"/>
  <c r="Y14" i="5"/>
  <c r="V14" i="5"/>
  <c r="S14" i="5"/>
  <c r="O14" i="5"/>
  <c r="L14" i="5"/>
  <c r="H14" i="5"/>
  <c r="Y13" i="5"/>
  <c r="V13" i="5"/>
  <c r="S13" i="5"/>
  <c r="O13" i="5"/>
  <c r="L13" i="5"/>
  <c r="H13" i="5"/>
  <c r="Y12" i="5"/>
  <c r="V12" i="5"/>
  <c r="S12" i="5"/>
  <c r="O12" i="5"/>
  <c r="L12" i="5"/>
  <c r="H12" i="5"/>
  <c r="Y11" i="5"/>
  <c r="V11" i="5"/>
  <c r="S11" i="5"/>
  <c r="O11" i="5"/>
  <c r="L11" i="5"/>
  <c r="H11" i="5"/>
  <c r="Y10" i="5"/>
  <c r="V10" i="5"/>
  <c r="S10" i="5"/>
  <c r="O10" i="5"/>
  <c r="L10" i="5"/>
  <c r="H10" i="5"/>
  <c r="Y9" i="5"/>
  <c r="V9" i="5"/>
  <c r="S9" i="5"/>
  <c r="O9" i="5"/>
  <c r="L9" i="5"/>
  <c r="H9" i="5"/>
  <c r="Y8" i="5"/>
  <c r="V8" i="5"/>
  <c r="S8" i="5"/>
  <c r="O8" i="5"/>
  <c r="L8" i="5"/>
  <c r="H8" i="5"/>
  <c r="Y7" i="5"/>
  <c r="V7" i="5"/>
  <c r="S7" i="5"/>
  <c r="O7" i="5"/>
  <c r="L7" i="5"/>
  <c r="H7" i="5"/>
  <c r="Y6" i="5"/>
  <c r="V6" i="5"/>
  <c r="S6" i="5"/>
  <c r="O6" i="5"/>
  <c r="L6" i="5"/>
  <c r="H6" i="5"/>
  <c r="Y20" i="5"/>
  <c r="V20" i="5"/>
  <c r="S20" i="5"/>
  <c r="O20" i="5"/>
  <c r="L20" i="5"/>
  <c r="H20" i="5"/>
  <c r="Y5" i="5"/>
  <c r="V5" i="5"/>
  <c r="S5" i="5"/>
  <c r="O5" i="5"/>
  <c r="L5" i="5"/>
  <c r="H5" i="5"/>
  <c r="Y4" i="5"/>
  <c r="V4" i="5"/>
  <c r="S4" i="5"/>
  <c r="O4" i="5"/>
  <c r="L4" i="5"/>
  <c r="H4" i="5"/>
  <c r="Y2" i="5"/>
  <c r="V2" i="5"/>
  <c r="S2" i="5"/>
  <c r="O2" i="5"/>
  <c r="L2" i="5"/>
  <c r="H2" i="5"/>
  <c r="H4" i="1"/>
  <c r="H5" i="1"/>
  <c r="H20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51" i="1"/>
  <c r="H22" i="1"/>
  <c r="H21" i="1"/>
  <c r="H23" i="1"/>
  <c r="H24" i="1"/>
  <c r="H25" i="1"/>
  <c r="H26" i="1"/>
  <c r="H44" i="1"/>
  <c r="H3" i="1"/>
  <c r="H27" i="1"/>
  <c r="H28" i="1"/>
  <c r="H59" i="1"/>
  <c r="H65" i="1"/>
  <c r="H30" i="1"/>
  <c r="H29" i="1"/>
  <c r="H31" i="1"/>
  <c r="H32" i="1"/>
  <c r="H33" i="1"/>
  <c r="H34" i="1"/>
  <c r="H36" i="1"/>
  <c r="H35" i="1"/>
  <c r="H37" i="1"/>
  <c r="H38" i="1"/>
  <c r="H39" i="1"/>
  <c r="H40" i="1"/>
  <c r="H41" i="1"/>
  <c r="H42" i="1"/>
  <c r="H43" i="1"/>
  <c r="H45" i="1"/>
  <c r="H46" i="1"/>
  <c r="H47" i="1"/>
  <c r="H48" i="1"/>
  <c r="H49" i="1"/>
  <c r="H50" i="1"/>
  <c r="H52" i="1"/>
  <c r="H53" i="1"/>
  <c r="H54" i="1"/>
  <c r="H55" i="1"/>
  <c r="H56" i="1"/>
  <c r="H57" i="1"/>
  <c r="H58" i="1"/>
  <c r="H60" i="1"/>
  <c r="H61" i="1"/>
  <c r="H62" i="1"/>
  <c r="H63" i="1"/>
  <c r="H64" i="1"/>
  <c r="H2" i="1"/>
  <c r="Y4" i="1"/>
  <c r="Y5" i="1"/>
  <c r="Y20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51" i="1"/>
  <c r="Y22" i="1"/>
  <c r="Y21" i="1"/>
  <c r="Y23" i="1"/>
  <c r="Y24" i="1"/>
  <c r="Y25" i="1"/>
  <c r="Y26" i="1"/>
  <c r="Y44" i="1"/>
  <c r="Y3" i="1"/>
  <c r="Y27" i="1"/>
  <c r="Y28" i="1"/>
  <c r="Y59" i="1"/>
  <c r="Y65" i="1"/>
  <c r="Y30" i="1"/>
  <c r="Y29" i="1"/>
  <c r="Y31" i="1"/>
  <c r="Y32" i="1"/>
  <c r="Y33" i="1"/>
  <c r="Y34" i="1"/>
  <c r="Y36" i="1"/>
  <c r="Y35" i="1"/>
  <c r="Y37" i="1"/>
  <c r="Y38" i="1"/>
  <c r="Y39" i="1"/>
  <c r="Y40" i="1"/>
  <c r="Y41" i="1"/>
  <c r="Y42" i="1"/>
  <c r="Y43" i="1"/>
  <c r="Y45" i="1"/>
  <c r="Y46" i="1"/>
  <c r="Y47" i="1"/>
  <c r="Y48" i="1"/>
  <c r="Y49" i="1"/>
  <c r="Y50" i="1"/>
  <c r="Y52" i="1"/>
  <c r="Y53" i="1"/>
  <c r="Y54" i="1"/>
  <c r="Y55" i="1"/>
  <c r="Y56" i="1"/>
  <c r="Y57" i="1"/>
  <c r="Y58" i="1"/>
  <c r="Y60" i="1"/>
  <c r="Y61" i="1"/>
  <c r="Y62" i="1"/>
  <c r="Y63" i="1"/>
  <c r="Y64" i="1"/>
  <c r="Y2" i="1"/>
  <c r="V4" i="1"/>
  <c r="V5" i="1"/>
  <c r="V20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51" i="1"/>
  <c r="V22" i="1"/>
  <c r="V21" i="1"/>
  <c r="V23" i="1"/>
  <c r="V24" i="1"/>
  <c r="V25" i="1"/>
  <c r="V26" i="1"/>
  <c r="V44" i="1"/>
  <c r="V3" i="1"/>
  <c r="V27" i="1"/>
  <c r="V28" i="1"/>
  <c r="V59" i="1"/>
  <c r="V65" i="1"/>
  <c r="V30" i="1"/>
  <c r="V29" i="1"/>
  <c r="V31" i="1"/>
  <c r="V32" i="1"/>
  <c r="V33" i="1"/>
  <c r="V34" i="1"/>
  <c r="V36" i="1"/>
  <c r="V35" i="1"/>
  <c r="V37" i="1"/>
  <c r="V38" i="1"/>
  <c r="V39" i="1"/>
  <c r="V40" i="1"/>
  <c r="V41" i="1"/>
  <c r="V42" i="1"/>
  <c r="V43" i="1"/>
  <c r="V45" i="1"/>
  <c r="V46" i="1"/>
  <c r="V47" i="1"/>
  <c r="V48" i="1"/>
  <c r="V49" i="1"/>
  <c r="V50" i="1"/>
  <c r="V52" i="1"/>
  <c r="V53" i="1"/>
  <c r="V54" i="1"/>
  <c r="V55" i="1"/>
  <c r="V56" i="1"/>
  <c r="V57" i="1"/>
  <c r="V58" i="1"/>
  <c r="V60" i="1"/>
  <c r="V61" i="1"/>
  <c r="V62" i="1"/>
  <c r="V63" i="1"/>
  <c r="V64" i="1"/>
  <c r="V2" i="1"/>
  <c r="S4" i="1"/>
  <c r="Z4" i="1" s="1"/>
  <c r="S5" i="1"/>
  <c r="Z5" i="1" s="1"/>
  <c r="S20" i="1"/>
  <c r="Z20" i="1" s="1"/>
  <c r="S6" i="1"/>
  <c r="Z6" i="1" s="1"/>
  <c r="S7" i="1"/>
  <c r="Z7" i="1" s="1"/>
  <c r="S8" i="1"/>
  <c r="Z8" i="1" s="1"/>
  <c r="S9" i="1"/>
  <c r="Z9" i="1" s="1"/>
  <c r="S10" i="1"/>
  <c r="Z10" i="1" s="1"/>
  <c r="S11" i="1"/>
  <c r="Z11" i="1" s="1"/>
  <c r="S12" i="1"/>
  <c r="Z12" i="1" s="1"/>
  <c r="S13" i="1"/>
  <c r="Z13" i="1" s="1"/>
  <c r="S14" i="1"/>
  <c r="Z14" i="1" s="1"/>
  <c r="S15" i="1"/>
  <c r="Z15" i="1" s="1"/>
  <c r="S16" i="1"/>
  <c r="S17" i="1"/>
  <c r="Z17" i="1" s="1"/>
  <c r="S18" i="1"/>
  <c r="Z18" i="1" s="1"/>
  <c r="S19" i="1"/>
  <c r="Z19" i="1" s="1"/>
  <c r="S51" i="1"/>
  <c r="Z51" i="1" s="1"/>
  <c r="S22" i="1"/>
  <c r="S21" i="1"/>
  <c r="Z21" i="1" s="1"/>
  <c r="S23" i="1"/>
  <c r="Z23" i="1" s="1"/>
  <c r="S24" i="1"/>
  <c r="Z24" i="1" s="1"/>
  <c r="S25" i="1"/>
  <c r="Z25" i="1" s="1"/>
  <c r="S26" i="1"/>
  <c r="Z26" i="1" s="1"/>
  <c r="S44" i="1"/>
  <c r="Z44" i="1" s="1"/>
  <c r="S3" i="1"/>
  <c r="Z3" i="1" s="1"/>
  <c r="S27" i="1"/>
  <c r="Z27" i="1" s="1"/>
  <c r="S28" i="1"/>
  <c r="Z28" i="1" s="1"/>
  <c r="S59" i="1"/>
  <c r="Z59" i="1" s="1"/>
  <c r="S65" i="1"/>
  <c r="Z65" i="1" s="1"/>
  <c r="S30" i="1"/>
  <c r="Z30" i="1" s="1"/>
  <c r="S29" i="1"/>
  <c r="Z29" i="1" s="1"/>
  <c r="S31" i="1"/>
  <c r="Z31" i="1" s="1"/>
  <c r="S32" i="1"/>
  <c r="Z32" i="1" s="1"/>
  <c r="S33" i="1"/>
  <c r="Z33" i="1" s="1"/>
  <c r="S34" i="1"/>
  <c r="Z34" i="1" s="1"/>
  <c r="S36" i="1"/>
  <c r="Z36" i="1" s="1"/>
  <c r="S35" i="1"/>
  <c r="Z35" i="1" s="1"/>
  <c r="S37" i="1"/>
  <c r="Z37" i="1" s="1"/>
  <c r="S38" i="1"/>
  <c r="Z38" i="1" s="1"/>
  <c r="S39" i="1"/>
  <c r="Z39" i="1" s="1"/>
  <c r="S40" i="1"/>
  <c r="Z40" i="1" s="1"/>
  <c r="S41" i="1"/>
  <c r="Z41" i="1" s="1"/>
  <c r="S42" i="1"/>
  <c r="Z42" i="1" s="1"/>
  <c r="S43" i="1"/>
  <c r="Z43" i="1" s="1"/>
  <c r="S45" i="1"/>
  <c r="Z45" i="1" s="1"/>
  <c r="S46" i="1"/>
  <c r="Z46" i="1" s="1"/>
  <c r="S47" i="1"/>
  <c r="Z47" i="1" s="1"/>
  <c r="S48" i="1"/>
  <c r="Z48" i="1" s="1"/>
  <c r="S49" i="1"/>
  <c r="Z49" i="1" s="1"/>
  <c r="S50" i="1"/>
  <c r="Z50" i="1" s="1"/>
  <c r="S52" i="1"/>
  <c r="Z52" i="1" s="1"/>
  <c r="S53" i="1"/>
  <c r="Z53" i="1" s="1"/>
  <c r="S54" i="1"/>
  <c r="Z54" i="1" s="1"/>
  <c r="S55" i="1"/>
  <c r="Z55" i="1" s="1"/>
  <c r="S56" i="1"/>
  <c r="Z56" i="1" s="1"/>
  <c r="S57" i="1"/>
  <c r="Z57" i="1" s="1"/>
  <c r="S58" i="1"/>
  <c r="Z58" i="1" s="1"/>
  <c r="S60" i="1"/>
  <c r="Z60" i="1" s="1"/>
  <c r="S61" i="1"/>
  <c r="S62" i="1"/>
  <c r="Z62" i="1" s="1"/>
  <c r="S63" i="1"/>
  <c r="Z63" i="1" s="1"/>
  <c r="S64" i="1"/>
  <c r="Z64" i="1" s="1"/>
  <c r="S2" i="1"/>
  <c r="Z2" i="1" s="1"/>
  <c r="O4" i="1"/>
  <c r="O5" i="1"/>
  <c r="O20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51" i="1"/>
  <c r="O22" i="1"/>
  <c r="O21" i="1"/>
  <c r="O23" i="1"/>
  <c r="O24" i="1"/>
  <c r="O25" i="1"/>
  <c r="O26" i="1"/>
  <c r="O44" i="1"/>
  <c r="O3" i="1"/>
  <c r="O27" i="1"/>
  <c r="O28" i="1"/>
  <c r="O59" i="1"/>
  <c r="O65" i="1"/>
  <c r="O30" i="1"/>
  <c r="O29" i="1"/>
  <c r="O31" i="1"/>
  <c r="O32" i="1"/>
  <c r="O33" i="1"/>
  <c r="O34" i="1"/>
  <c r="O36" i="1"/>
  <c r="O35" i="1"/>
  <c r="O37" i="1"/>
  <c r="O38" i="1"/>
  <c r="O39" i="1"/>
  <c r="O40" i="1"/>
  <c r="O41" i="1"/>
  <c r="O42" i="1"/>
  <c r="O43" i="1"/>
  <c r="O45" i="1"/>
  <c r="O46" i="1"/>
  <c r="O47" i="1"/>
  <c r="O48" i="1"/>
  <c r="O49" i="1"/>
  <c r="O50" i="1"/>
  <c r="O52" i="1"/>
  <c r="O53" i="1"/>
  <c r="O54" i="1"/>
  <c r="O55" i="1"/>
  <c r="O56" i="1"/>
  <c r="O57" i="1"/>
  <c r="O58" i="1"/>
  <c r="O60" i="1"/>
  <c r="O61" i="1"/>
  <c r="O62" i="1"/>
  <c r="O63" i="1"/>
  <c r="O64" i="1"/>
  <c r="O2" i="1"/>
  <c r="L2" i="1"/>
  <c r="L4" i="1"/>
  <c r="L5" i="1"/>
  <c r="L20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51" i="1"/>
  <c r="L22" i="1"/>
  <c r="L21" i="1"/>
  <c r="L23" i="1"/>
  <c r="L24" i="1"/>
  <c r="L25" i="1"/>
  <c r="L26" i="1"/>
  <c r="L44" i="1"/>
  <c r="L3" i="1"/>
  <c r="L27" i="1"/>
  <c r="L28" i="1"/>
  <c r="L59" i="1"/>
  <c r="L65" i="1"/>
  <c r="L30" i="1"/>
  <c r="L29" i="1"/>
  <c r="L31" i="1"/>
  <c r="L32" i="1"/>
  <c r="L33" i="1"/>
  <c r="L34" i="1"/>
  <c r="L36" i="1"/>
  <c r="L35" i="1"/>
  <c r="L37" i="1"/>
  <c r="L38" i="1"/>
  <c r="L39" i="1"/>
  <c r="L40" i="1"/>
  <c r="L41" i="1"/>
  <c r="L42" i="1"/>
  <c r="L43" i="1"/>
  <c r="L45" i="1"/>
  <c r="L46" i="1"/>
  <c r="L47" i="1"/>
  <c r="L48" i="1"/>
  <c r="L49" i="1"/>
  <c r="L50" i="1"/>
  <c r="L52" i="1"/>
  <c r="L53" i="1"/>
  <c r="L54" i="1"/>
  <c r="L55" i="1"/>
  <c r="L56" i="1"/>
  <c r="L57" i="1"/>
  <c r="L58" i="1"/>
  <c r="L60" i="1"/>
  <c r="L61" i="1"/>
  <c r="L62" i="1"/>
  <c r="L63" i="1"/>
  <c r="L64" i="1"/>
  <c r="Z22" i="1" l="1"/>
  <c r="Z16" i="1"/>
  <c r="Z61" i="1"/>
  <c r="P63" i="1"/>
  <c r="P58" i="1"/>
  <c r="P54" i="1"/>
  <c r="P49" i="1"/>
  <c r="P45" i="1"/>
  <c r="P40" i="1"/>
  <c r="P35" i="1"/>
  <c r="P32" i="1"/>
  <c r="P65" i="1"/>
  <c r="P3" i="1"/>
  <c r="P24" i="1"/>
  <c r="P51" i="1"/>
  <c r="P16" i="1"/>
  <c r="P12" i="1"/>
  <c r="P8" i="1"/>
  <c r="P5" i="1"/>
  <c r="P5" i="5"/>
  <c r="P6" i="5"/>
  <c r="P8" i="5"/>
  <c r="P10" i="5"/>
  <c r="P12" i="5"/>
  <c r="P14" i="5"/>
  <c r="P16" i="5"/>
  <c r="P18" i="5"/>
  <c r="P50" i="5"/>
  <c r="P22" i="5"/>
  <c r="Z2" i="5"/>
  <c r="Z5" i="5"/>
  <c r="Z6" i="5"/>
  <c r="Z8" i="5"/>
  <c r="Z10" i="5"/>
  <c r="Z12" i="5"/>
  <c r="Z14" i="5"/>
  <c r="Z16" i="5"/>
  <c r="Z18" i="5"/>
  <c r="Z50" i="5"/>
  <c r="Z33" i="5"/>
  <c r="Z36" i="5"/>
  <c r="Z37" i="5"/>
  <c r="Z39" i="5"/>
  <c r="Z41" i="5"/>
  <c r="Z43" i="5"/>
  <c r="Z45" i="5"/>
  <c r="Z47" i="5"/>
  <c r="Z49" i="5"/>
  <c r="Z52" i="5"/>
  <c r="Z54" i="5"/>
  <c r="Z56" i="5"/>
  <c r="Z59" i="5"/>
  <c r="Z61" i="5"/>
  <c r="Z63" i="5"/>
  <c r="Z4" i="5"/>
  <c r="Z20" i="5"/>
  <c r="Z7" i="5"/>
  <c r="Z9" i="5"/>
  <c r="Z11" i="5"/>
  <c r="Z13" i="5"/>
  <c r="Z15" i="5"/>
  <c r="Z17" i="5"/>
  <c r="Z19" i="5"/>
  <c r="Z21" i="5"/>
  <c r="P4" i="5"/>
  <c r="P20" i="5"/>
  <c r="P7" i="5"/>
  <c r="P9" i="5"/>
  <c r="P11" i="5"/>
  <c r="P13" i="5"/>
  <c r="P15" i="5"/>
  <c r="P17" i="5"/>
  <c r="P19" i="5"/>
  <c r="P21" i="5"/>
  <c r="P2" i="5"/>
  <c r="P3" i="5"/>
  <c r="P58" i="5"/>
  <c r="P39" i="5"/>
  <c r="P49" i="5"/>
  <c r="P52" i="5"/>
  <c r="P54" i="5"/>
  <c r="P56" i="5"/>
  <c r="P61" i="5"/>
  <c r="P24" i="5"/>
  <c r="P26" i="5"/>
  <c r="P30" i="5"/>
  <c r="P31" i="5"/>
  <c r="P33" i="5"/>
  <c r="P36" i="5"/>
  <c r="P37" i="5"/>
  <c r="P41" i="5"/>
  <c r="P43" i="5"/>
  <c r="P45" i="5"/>
  <c r="P47" i="5"/>
  <c r="P59" i="5"/>
  <c r="P63" i="5"/>
  <c r="P2" i="1"/>
  <c r="P52" i="1"/>
  <c r="P47" i="1"/>
  <c r="P34" i="1"/>
  <c r="P29" i="1"/>
  <c r="P21" i="1"/>
  <c r="P18" i="1"/>
  <c r="P6" i="1"/>
  <c r="P62" i="1"/>
  <c r="P57" i="1"/>
  <c r="P53" i="1"/>
  <c r="P48" i="1"/>
  <c r="P43" i="1"/>
  <c r="P39" i="1"/>
  <c r="P36" i="1"/>
  <c r="P31" i="1"/>
  <c r="P59" i="1"/>
  <c r="P44" i="1"/>
  <c r="P23" i="1"/>
  <c r="P19" i="1"/>
  <c r="P15" i="1"/>
  <c r="P11" i="1"/>
  <c r="P7" i="1"/>
  <c r="P4" i="1"/>
  <c r="P61" i="1"/>
  <c r="P56" i="1"/>
  <c r="P42" i="1"/>
  <c r="P38" i="1"/>
  <c r="P28" i="1"/>
  <c r="P26" i="1"/>
  <c r="P14" i="1"/>
  <c r="P10" i="1"/>
  <c r="P60" i="1"/>
  <c r="P50" i="1"/>
  <c r="P41" i="1"/>
  <c r="P33" i="1"/>
  <c r="P27" i="1"/>
  <c r="P22" i="1"/>
  <c r="P13" i="1"/>
  <c r="P9" i="1"/>
  <c r="P64" i="1"/>
  <c r="P55" i="1"/>
  <c r="P46" i="1"/>
  <c r="P37" i="1"/>
  <c r="P30" i="1"/>
  <c r="P25" i="1"/>
  <c r="P17" i="1"/>
  <c r="P20" i="1"/>
  <c r="Z23" i="5"/>
  <c r="Z25" i="5"/>
  <c r="Z27" i="5"/>
  <c r="Z28" i="5"/>
  <c r="Z64" i="5"/>
  <c r="Z29" i="5"/>
  <c r="Z32" i="5"/>
  <c r="Z34" i="5"/>
  <c r="Z35" i="5"/>
  <c r="Z38" i="5"/>
  <c r="Z40" i="5"/>
  <c r="Z42" i="5"/>
  <c r="Z44" i="5"/>
  <c r="Z46" i="5"/>
  <c r="Z48" i="5"/>
  <c r="Z51" i="5"/>
  <c r="Z53" i="5"/>
  <c r="Z55" i="5"/>
  <c r="Z57" i="5"/>
  <c r="Z60" i="5"/>
  <c r="Z62" i="5"/>
  <c r="P23" i="5"/>
  <c r="P25" i="5"/>
  <c r="P27" i="5"/>
  <c r="P28" i="5"/>
  <c r="P64" i="5"/>
  <c r="P29" i="5"/>
  <c r="P32" i="5"/>
  <c r="P34" i="5"/>
  <c r="P35" i="5"/>
  <c r="P38" i="5"/>
  <c r="P40" i="5"/>
  <c r="P42" i="5"/>
  <c r="P44" i="5"/>
  <c r="P46" i="5"/>
  <c r="P48" i="5"/>
  <c r="P51" i="5"/>
  <c r="P53" i="5"/>
  <c r="P55" i="5"/>
  <c r="P57" i="5"/>
  <c r="P60" i="5"/>
  <c r="P62" i="5"/>
  <c r="Z22" i="5"/>
  <c r="Z24" i="5"/>
  <c r="Z3" i="5"/>
  <c r="Z26" i="5"/>
  <c r="Z58" i="5"/>
  <c r="Z30" i="5"/>
  <c r="Z31" i="5"/>
</calcChain>
</file>

<file path=xl/sharedStrings.xml><?xml version="1.0" encoding="utf-8"?>
<sst xmlns="http://schemas.openxmlformats.org/spreadsheetml/2006/main" count="310" uniqueCount="98">
  <si>
    <t>Allenopithecus_nigroviridis</t>
  </si>
  <si>
    <t>Cercocebus_agilis</t>
  </si>
  <si>
    <t>Cercocebus_torquatus_atys</t>
  </si>
  <si>
    <t>Chlorocebus_aethiops</t>
  </si>
  <si>
    <t>Cercopithecus_ascanius</t>
  </si>
  <si>
    <t>Cercopithecus_cephus_cephus</t>
  </si>
  <si>
    <t>Cercopithecus_diana</t>
  </si>
  <si>
    <t>Cercopithecus_erythrogaster</t>
  </si>
  <si>
    <t>Cercopithecus_erythrotis</t>
  </si>
  <si>
    <t>Cercopithecus_lhoesti</t>
  </si>
  <si>
    <t>Cercopithecus_mitis</t>
  </si>
  <si>
    <t>Cercopithecus_mona</t>
  </si>
  <si>
    <t>Cercopithecus_neglectus</t>
  </si>
  <si>
    <t>Cercopithecus_nictitans</t>
  </si>
  <si>
    <t>Cercopithecus_petaurista</t>
  </si>
  <si>
    <t>Cercopithecus_pogonias</t>
  </si>
  <si>
    <t>Cercopithecus_preussi</t>
  </si>
  <si>
    <t>Cercopithecus_wolfi</t>
  </si>
  <si>
    <t>Piliocolobus_badius</t>
  </si>
  <si>
    <t>Colobus_guereza</t>
  </si>
  <si>
    <t>Colobus_angolensis</t>
  </si>
  <si>
    <t>Colobus_polykomos</t>
  </si>
  <si>
    <t>Colobus_satanas</t>
  </si>
  <si>
    <t>Erythrocebus_patas</t>
  </si>
  <si>
    <t>Gorilla_gorilla_gorilla</t>
  </si>
  <si>
    <t>Nomascus_concolor</t>
  </si>
  <si>
    <t>Bunopithecus_hoolock</t>
  </si>
  <si>
    <t>Hylobates_klossii</t>
  </si>
  <si>
    <t>Hylobates_lar</t>
  </si>
  <si>
    <t>Symphalangus_syndactylus</t>
  </si>
  <si>
    <t>Trachypithecus_vetulus</t>
  </si>
  <si>
    <t>Lophocebus_aterrimus</t>
  </si>
  <si>
    <t>Lophocebus_albigena</t>
  </si>
  <si>
    <t>Macaca_fascicularis</t>
  </si>
  <si>
    <t>Macaca_fuscata</t>
  </si>
  <si>
    <t>Macaca_hecki</t>
  </si>
  <si>
    <t>Macaca_mulatta</t>
  </si>
  <si>
    <t>Macaca_nemestrina_leonina</t>
  </si>
  <si>
    <t>Macaca_nemestrina</t>
  </si>
  <si>
    <t>Macaca_nigra</t>
  </si>
  <si>
    <t>Macaca_sinica</t>
  </si>
  <si>
    <t>Macaca_tonkeana</t>
  </si>
  <si>
    <t>Mandrillus_leucophaeus</t>
  </si>
  <si>
    <t>Mandrillus_sphinx</t>
  </si>
  <si>
    <t>Miopithecus_talapoin</t>
  </si>
  <si>
    <t>Nasalis_larvatus</t>
  </si>
  <si>
    <t>Pan_paniscus</t>
  </si>
  <si>
    <t>Pan_troglodytes_schweinfurthii</t>
  </si>
  <si>
    <t>Pan_troglodytes_troglodytes</t>
  </si>
  <si>
    <t>Papio_anubis</t>
  </si>
  <si>
    <t>Papio_cynocephalus</t>
  </si>
  <si>
    <t>Papio_hamadryas</t>
  </si>
  <si>
    <t>Pongo_abelii</t>
  </si>
  <si>
    <t>Pongo_pygmaeus</t>
  </si>
  <si>
    <t>Presbytis_comata</t>
  </si>
  <si>
    <t>Presbytis_melalophos</t>
  </si>
  <si>
    <t>Procolobus_verus</t>
  </si>
  <si>
    <t>Pygathrix_nemaeus</t>
  </si>
  <si>
    <t>Semnopithecus_entellus</t>
  </si>
  <si>
    <t>Theropithecus_gelada</t>
  </si>
  <si>
    <t>Trachypithecus_cristatus</t>
  </si>
  <si>
    <t>Trachypithecus_francoisi</t>
  </si>
  <si>
    <t>Trachypithecus_obscurus</t>
  </si>
  <si>
    <t>Trachypithecus_pileatus</t>
  </si>
  <si>
    <t>P3 MD</t>
  </si>
  <si>
    <t>P4 MD</t>
  </si>
  <si>
    <t>M1 MD</t>
  </si>
  <si>
    <t>M2 MD</t>
  </si>
  <si>
    <t>M3 MD</t>
  </si>
  <si>
    <t>P3 BL</t>
  </si>
  <si>
    <t>P4 BL</t>
  </si>
  <si>
    <t>M1 BL</t>
  </si>
  <si>
    <t>M2 BL</t>
  </si>
  <si>
    <t>M3 BL</t>
  </si>
  <si>
    <t>Species</t>
  </si>
  <si>
    <t>Body mass</t>
  </si>
  <si>
    <t>P3 area</t>
  </si>
  <si>
    <t>P4 area</t>
  </si>
  <si>
    <t>M1 area</t>
  </si>
  <si>
    <t>M2 area</t>
  </si>
  <si>
    <t>M3 area</t>
  </si>
  <si>
    <t>Pal wid</t>
  </si>
  <si>
    <t>Pal leng</t>
  </si>
  <si>
    <t>Pal area</t>
  </si>
  <si>
    <t>Diet</t>
  </si>
  <si>
    <t>PM area</t>
  </si>
  <si>
    <t>MR area</t>
  </si>
  <si>
    <t>Hylobates_agilis</t>
  </si>
  <si>
    <t>Jaw leng</t>
  </si>
  <si>
    <t>L</t>
  </si>
  <si>
    <t>F</t>
  </si>
  <si>
    <t>H</t>
  </si>
  <si>
    <t>n (dental)</t>
  </si>
  <si>
    <t>n (skull)</t>
  </si>
  <si>
    <t>Areal dimensions are in mm^2</t>
  </si>
  <si>
    <t>Linear dimensions are in mm</t>
  </si>
  <si>
    <t>Body mass is in g</t>
  </si>
  <si>
    <t>Diet: F = frugivore, H = hard-object feeder, I = insectivore, L = folivore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</si>
</sst>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3.5" bestFit="1" customWidth="1" collapsed="1"/>
  </cols>
  <sheetData>
    <row r="1" spans="1:1" x14ac:dyDescent="0.2">
      <c r="A1" t="s">
        <v>96</v>
      </c>
    </row>
    <row r="2" spans="1:1" x14ac:dyDescent="0.2">
      <c r="A2" t="s">
        <v>95</v>
      </c>
    </row>
    <row r="3" spans="1:1" x14ac:dyDescent="0.2">
      <c r="A3" t="s">
        <v>94</v>
      </c>
    </row>
    <row r="4" spans="1:1" x14ac:dyDescent="0.2">
      <c r="A4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Z1"/>
    </sheetView>
  </sheetViews>
  <sheetFormatPr baseColWidth="10" defaultColWidth="8.83203125" defaultRowHeight="15" x14ac:dyDescent="0.2"/>
  <cols>
    <col min="1" max="1" width="30" bestFit="1" customWidth="1" collapsed="1"/>
    <col min="2" max="2" width="9.6640625" bestFit="1" customWidth="1" collapsed="1"/>
    <col min="3" max="3" width="8.33203125" bestFit="1" customWidth="1" collapsed="1"/>
    <col min="4" max="4" width="4.6640625" customWidth="1" collapsed="1"/>
    <col min="5" max="5" width="10.33203125" customWidth="1" collapsed="1"/>
    <col min="6" max="8" width="9" customWidth="1" collapsed="1"/>
    <col min="10" max="24" width="8.5" customWidth="1" collapsed="1"/>
  </cols>
  <sheetData>
    <row r="1" spans="1:26" x14ac:dyDescent="0.2">
      <c r="A1" t="s">
        <v>74</v>
      </c>
      <c r="B1" t="s">
        <v>92</v>
      </c>
      <c r="C1" t="s">
        <v>93</v>
      </c>
      <c r="D1" t="s">
        <v>84</v>
      </c>
      <c r="E1" s="3" t="s">
        <v>75</v>
      </c>
      <c r="F1" s="3" t="s">
        <v>82</v>
      </c>
      <c r="G1" s="3" t="s">
        <v>81</v>
      </c>
      <c r="H1" s="3" t="s">
        <v>83</v>
      </c>
      <c r="I1" s="3" t="s">
        <v>88</v>
      </c>
      <c r="J1" s="3" t="s">
        <v>64</v>
      </c>
      <c r="K1" s="3" t="s">
        <v>69</v>
      </c>
      <c r="L1" s="3" t="s">
        <v>76</v>
      </c>
      <c r="M1" s="3" t="s">
        <v>65</v>
      </c>
      <c r="N1" s="3" t="s">
        <v>70</v>
      </c>
      <c r="O1" s="3" t="s">
        <v>77</v>
      </c>
      <c r="P1" s="3" t="s">
        <v>85</v>
      </c>
      <c r="Q1" s="3" t="s">
        <v>66</v>
      </c>
      <c r="R1" s="3" t="s">
        <v>71</v>
      </c>
      <c r="S1" s="3" t="s">
        <v>78</v>
      </c>
      <c r="T1" s="3" t="s">
        <v>67</v>
      </c>
      <c r="U1" s="3" t="s">
        <v>72</v>
      </c>
      <c r="V1" s="3" t="s">
        <v>79</v>
      </c>
      <c r="W1" s="3" t="s">
        <v>68</v>
      </c>
      <c r="X1" s="3" t="s">
        <v>73</v>
      </c>
      <c r="Y1" s="3" t="s">
        <v>80</v>
      </c>
      <c r="Z1" s="3" t="s">
        <v>86</v>
      </c>
    </row>
    <row r="2" spans="1:26" x14ac:dyDescent="0.2">
      <c r="A2" t="s">
        <v>0</v>
      </c>
      <c r="B2">
        <v>10</v>
      </c>
      <c r="C2">
        <v>5</v>
      </c>
      <c r="D2" t="s">
        <v>90</v>
      </c>
      <c r="E2" s="1">
        <v>6130</v>
      </c>
      <c r="F2" s="2">
        <v>42.182000000000002</v>
      </c>
      <c r="G2" s="2">
        <v>19.905999999999995</v>
      </c>
      <c r="H2" s="2">
        <f t="shared" ref="H2:H33" si="0">F2*G2</f>
        <v>839.67489199999989</v>
      </c>
      <c r="I2" s="2">
        <v>78.065999999999988</v>
      </c>
      <c r="J2" s="2">
        <v>4.74</v>
      </c>
      <c r="K2" s="2">
        <v>5.0140000000000002</v>
      </c>
      <c r="L2" s="2">
        <f t="shared" ref="L2:L33" si="1">J2*K2</f>
        <v>23.766360000000002</v>
      </c>
      <c r="M2" s="2">
        <v>4.4779999999999998</v>
      </c>
      <c r="N2" s="2">
        <v>5.851</v>
      </c>
      <c r="O2" s="2">
        <f t="shared" ref="O2:O33" si="2">M2*N2</f>
        <v>26.200778</v>
      </c>
      <c r="P2" s="2">
        <f t="shared" ref="P2:P33" si="3">L2+O2</f>
        <v>49.967138000000006</v>
      </c>
      <c r="Q2" s="2">
        <v>6.0760000000000005</v>
      </c>
      <c r="R2" s="2">
        <v>6.0769999999999991</v>
      </c>
      <c r="S2" s="2">
        <f t="shared" ref="S2:S33" si="4">Q2*R2</f>
        <v>36.923851999999997</v>
      </c>
      <c r="T2" s="2">
        <v>6.7900000000000009</v>
      </c>
      <c r="U2" s="2">
        <v>7.3380000000000001</v>
      </c>
      <c r="V2" s="2">
        <f t="shared" ref="V2:V33" si="5">T2*U2</f>
        <v>49.825020000000009</v>
      </c>
      <c r="W2" s="2">
        <v>5.7140000000000013</v>
      </c>
      <c r="X2" s="2">
        <v>6.6269999999999998</v>
      </c>
      <c r="Y2" s="2">
        <f t="shared" ref="Y2:Y33" si="6">W2*X2</f>
        <v>37.866678000000007</v>
      </c>
      <c r="Z2" s="2">
        <f t="shared" ref="Z2:Z33" si="7">S2+V2+Y2</f>
        <v>124.61555000000001</v>
      </c>
    </row>
    <row r="3" spans="1:26" x14ac:dyDescent="0.2">
      <c r="A3" t="s">
        <v>26</v>
      </c>
      <c r="B3">
        <v>33</v>
      </c>
      <c r="C3">
        <v>25</v>
      </c>
      <c r="D3" t="s">
        <v>90</v>
      </c>
      <c r="E3" s="1">
        <v>6870</v>
      </c>
      <c r="F3" s="2">
        <v>44.095200000000013</v>
      </c>
      <c r="G3" s="2">
        <v>21.667999999999999</v>
      </c>
      <c r="H3" s="2">
        <f t="shared" si="0"/>
        <v>955.45479360000024</v>
      </c>
      <c r="I3" s="2">
        <v>79.091600000000014</v>
      </c>
      <c r="J3" s="2">
        <v>5.7681818181818167</v>
      </c>
      <c r="K3" s="2">
        <v>5.8732258064516119</v>
      </c>
      <c r="L3" s="2">
        <f t="shared" si="1"/>
        <v>33.877834310850425</v>
      </c>
      <c r="M3" s="2">
        <v>5.0739393939393942</v>
      </c>
      <c r="N3" s="2">
        <v>6.2715151515151515</v>
      </c>
      <c r="O3" s="2">
        <f t="shared" si="2"/>
        <v>31.821287786960514</v>
      </c>
      <c r="P3" s="2">
        <f t="shared" si="3"/>
        <v>65.699122097810942</v>
      </c>
      <c r="Q3" s="2">
        <v>6.6730303030303029</v>
      </c>
      <c r="R3" s="2">
        <v>7.2935483870967728</v>
      </c>
      <c r="S3" s="2">
        <f t="shared" si="4"/>
        <v>48.670069403714557</v>
      </c>
      <c r="T3" s="2">
        <v>7.3396969696969689</v>
      </c>
      <c r="U3" s="2">
        <v>7.9093548387096773</v>
      </c>
      <c r="V3" s="2">
        <f t="shared" si="5"/>
        <v>58.052267741935474</v>
      </c>
      <c r="W3" s="2">
        <v>6.652666666666665</v>
      </c>
      <c r="X3" s="2">
        <v>7.4375862068965493</v>
      </c>
      <c r="Y3" s="2">
        <f t="shared" si="6"/>
        <v>49.479781839080431</v>
      </c>
      <c r="Z3" s="2">
        <f t="shared" si="7"/>
        <v>156.20211898473048</v>
      </c>
    </row>
    <row r="4" spans="1:26" x14ac:dyDescent="0.2">
      <c r="A4" t="s">
        <v>1</v>
      </c>
      <c r="B4">
        <v>10</v>
      </c>
      <c r="C4">
        <v>19</v>
      </c>
      <c r="D4" t="s">
        <v>91</v>
      </c>
      <c r="E4" s="1">
        <v>9500.0000000000018</v>
      </c>
      <c r="F4" s="2">
        <v>53.521578947368411</v>
      </c>
      <c r="G4" s="2">
        <v>22.132631578947361</v>
      </c>
      <c r="H4" s="2">
        <f t="shared" si="0"/>
        <v>1184.5733883656503</v>
      </c>
      <c r="I4" s="2">
        <v>94.546315789473638</v>
      </c>
      <c r="J4" s="2">
        <v>5.952</v>
      </c>
      <c r="K4" s="2">
        <v>6.8650000000000002</v>
      </c>
      <c r="L4" s="2">
        <f t="shared" si="1"/>
        <v>40.860480000000003</v>
      </c>
      <c r="M4" s="2">
        <v>6.0769999999999991</v>
      </c>
      <c r="N4" s="2">
        <v>8.113999999999999</v>
      </c>
      <c r="O4" s="2">
        <f t="shared" si="2"/>
        <v>49.30877799999999</v>
      </c>
      <c r="P4" s="2">
        <f t="shared" si="3"/>
        <v>90.169257999999985</v>
      </c>
      <c r="Q4" s="2">
        <v>7.5640000000000009</v>
      </c>
      <c r="R4" s="2">
        <v>8.2390000000000008</v>
      </c>
      <c r="S4" s="2">
        <f t="shared" si="4"/>
        <v>62.319796000000011</v>
      </c>
      <c r="T4" s="2">
        <v>8.2530000000000019</v>
      </c>
      <c r="U4" s="2">
        <v>8.9269999999999996</v>
      </c>
      <c r="V4" s="2">
        <f t="shared" si="5"/>
        <v>73.674531000000016</v>
      </c>
      <c r="W4" s="2">
        <v>7.4019999999999992</v>
      </c>
      <c r="X4" s="2">
        <v>8.2900000000000009</v>
      </c>
      <c r="Y4" s="2">
        <f t="shared" si="6"/>
        <v>61.362580000000001</v>
      </c>
      <c r="Z4" s="2">
        <f t="shared" si="7"/>
        <v>197.35690700000004</v>
      </c>
    </row>
    <row r="5" spans="1:26" x14ac:dyDescent="0.2">
      <c r="A5" t="s">
        <v>2</v>
      </c>
      <c r="B5">
        <v>19</v>
      </c>
      <c r="C5">
        <v>25</v>
      </c>
      <c r="D5" t="s">
        <v>91</v>
      </c>
      <c r="E5" s="1">
        <v>11000.000000000002</v>
      </c>
      <c r="F5" s="2">
        <v>55.553199999999975</v>
      </c>
      <c r="G5" s="2">
        <v>22.952000000000005</v>
      </c>
      <c r="H5" s="2">
        <f t="shared" si="0"/>
        <v>1275.0570463999998</v>
      </c>
      <c r="I5" s="2">
        <v>96.083600000000018</v>
      </c>
      <c r="J5" s="2">
        <v>6.0047368421052632</v>
      </c>
      <c r="K5" s="2">
        <v>6.6873684210526321</v>
      </c>
      <c r="L5" s="2">
        <f t="shared" si="1"/>
        <v>40.155887534626039</v>
      </c>
      <c r="M5" s="2">
        <v>6.2026315789473685</v>
      </c>
      <c r="N5" s="2">
        <v>7.8200000000000012</v>
      </c>
      <c r="O5" s="2">
        <f t="shared" si="2"/>
        <v>48.504578947368429</v>
      </c>
      <c r="P5" s="2">
        <f t="shared" si="3"/>
        <v>88.660466481994462</v>
      </c>
      <c r="Q5" s="2">
        <v>8.1810526315789502</v>
      </c>
      <c r="R5" s="2">
        <v>8.5568421052631596</v>
      </c>
      <c r="S5" s="2">
        <f t="shared" si="4"/>
        <v>70.00397562326873</v>
      </c>
      <c r="T5" s="2">
        <v>8.7468421052631609</v>
      </c>
      <c r="U5" s="2">
        <v>9.1552631578947388</v>
      </c>
      <c r="V5" s="2">
        <f t="shared" si="5"/>
        <v>80.07964127423827</v>
      </c>
      <c r="W5" s="2">
        <v>8.2936842105263189</v>
      </c>
      <c r="X5" s="2">
        <v>8.8594736842105259</v>
      </c>
      <c r="Y5" s="2">
        <f t="shared" si="6"/>
        <v>73.47767700831028</v>
      </c>
      <c r="Z5" s="2">
        <f t="shared" si="7"/>
        <v>223.56129390581728</v>
      </c>
    </row>
    <row r="6" spans="1:26" x14ac:dyDescent="0.2">
      <c r="A6" t="s">
        <v>4</v>
      </c>
      <c r="B6">
        <v>23</v>
      </c>
      <c r="C6">
        <v>24</v>
      </c>
      <c r="D6" t="s">
        <v>90</v>
      </c>
      <c r="E6" s="1">
        <v>3700.0000000000005</v>
      </c>
      <c r="F6" s="2">
        <v>32.639999999999986</v>
      </c>
      <c r="G6" s="2">
        <v>19.795833333333331</v>
      </c>
      <c r="H6" s="2">
        <f t="shared" si="0"/>
        <v>646.13599999999963</v>
      </c>
      <c r="I6" s="2">
        <v>63.46749999999998</v>
      </c>
      <c r="J6" s="2">
        <v>3.9926086956521738</v>
      </c>
      <c r="K6" s="2">
        <v>3.8395652173913049</v>
      </c>
      <c r="L6" s="2">
        <f t="shared" si="1"/>
        <v>15.329881474480153</v>
      </c>
      <c r="M6" s="2">
        <v>3.9745454545454533</v>
      </c>
      <c r="N6" s="2">
        <v>4.4513636363636353</v>
      </c>
      <c r="O6" s="2">
        <f t="shared" si="2"/>
        <v>17.692147107438007</v>
      </c>
      <c r="P6" s="2">
        <f t="shared" si="3"/>
        <v>33.022028581918164</v>
      </c>
      <c r="Q6" s="2">
        <v>5.4152173913043473</v>
      </c>
      <c r="R6" s="2">
        <v>4.97</v>
      </c>
      <c r="S6" s="2">
        <f t="shared" si="4"/>
        <v>26.913630434782604</v>
      </c>
      <c r="T6" s="2">
        <v>5.7686956521739123</v>
      </c>
      <c r="U6" s="2">
        <v>5.8017391304347816</v>
      </c>
      <c r="V6" s="2">
        <f t="shared" si="5"/>
        <v>33.468467296786379</v>
      </c>
      <c r="W6" s="2">
        <v>4.8065217391304342</v>
      </c>
      <c r="X6" s="2">
        <v>5.1004347826086951</v>
      </c>
      <c r="Y6" s="2">
        <f t="shared" si="6"/>
        <v>24.515350661625703</v>
      </c>
      <c r="Z6" s="2">
        <f t="shared" si="7"/>
        <v>84.897448393194679</v>
      </c>
    </row>
    <row r="7" spans="1:26" x14ac:dyDescent="0.2">
      <c r="A7" t="s">
        <v>5</v>
      </c>
      <c r="B7">
        <v>24</v>
      </c>
      <c r="C7">
        <v>29</v>
      </c>
      <c r="D7" t="s">
        <v>90</v>
      </c>
      <c r="E7" s="1">
        <v>4290</v>
      </c>
      <c r="F7" s="2">
        <v>34.972068965517252</v>
      </c>
      <c r="G7" s="2">
        <v>20.728965517241384</v>
      </c>
      <c r="H7" s="2">
        <f t="shared" si="0"/>
        <v>724.93481165279468</v>
      </c>
      <c r="I7" s="2">
        <v>66.647931034482767</v>
      </c>
      <c r="J7" s="2">
        <v>4.0437500000000002</v>
      </c>
      <c r="K7" s="2">
        <v>4.128333333333333</v>
      </c>
      <c r="L7" s="2">
        <f t="shared" si="1"/>
        <v>16.693947916666666</v>
      </c>
      <c r="M7" s="2">
        <v>4.2208333333333323</v>
      </c>
      <c r="N7" s="2">
        <v>4.7258333333333322</v>
      </c>
      <c r="O7" s="2">
        <f t="shared" si="2"/>
        <v>19.946954861111102</v>
      </c>
      <c r="P7" s="2">
        <f t="shared" si="3"/>
        <v>36.640902777777768</v>
      </c>
      <c r="Q7" s="2">
        <v>5.669999999999999</v>
      </c>
      <c r="R7" s="2">
        <v>5.3254166666666647</v>
      </c>
      <c r="S7" s="2">
        <f t="shared" si="4"/>
        <v>30.195112499999983</v>
      </c>
      <c r="T7" s="2">
        <v>5.9549999999999992</v>
      </c>
      <c r="U7" s="2">
        <v>5.9870833333333309</v>
      </c>
      <c r="V7" s="2">
        <f t="shared" si="5"/>
        <v>35.653081249999978</v>
      </c>
      <c r="W7" s="2">
        <v>4.9445833333333322</v>
      </c>
      <c r="X7" s="2">
        <v>5.137083333333333</v>
      </c>
      <c r="Y7" s="2">
        <f t="shared" si="6"/>
        <v>25.400736631944437</v>
      </c>
      <c r="Z7" s="2">
        <f t="shared" si="7"/>
        <v>91.248930381944405</v>
      </c>
    </row>
    <row r="8" spans="1:26" x14ac:dyDescent="0.2">
      <c r="A8" t="s">
        <v>6</v>
      </c>
      <c r="B8">
        <v>9</v>
      </c>
      <c r="C8">
        <v>11</v>
      </c>
      <c r="D8" t="s">
        <v>90</v>
      </c>
      <c r="E8" s="1">
        <v>5200</v>
      </c>
      <c r="F8" s="2">
        <v>41.774545454545461</v>
      </c>
      <c r="G8" s="2">
        <v>23.264545454545445</v>
      </c>
      <c r="H8" s="2">
        <f t="shared" si="0"/>
        <v>971.86581157024762</v>
      </c>
      <c r="I8" s="2">
        <v>77.492727272727251</v>
      </c>
      <c r="J8" s="2">
        <v>4.7522222222222217</v>
      </c>
      <c r="K8" s="2">
        <v>4.2111111111111112</v>
      </c>
      <c r="L8" s="2">
        <f t="shared" si="1"/>
        <v>20.012135802469135</v>
      </c>
      <c r="M8" s="2">
        <v>5.0577777777777779</v>
      </c>
      <c r="N8" s="2">
        <v>5.0577777777777779</v>
      </c>
      <c r="O8" s="2">
        <f t="shared" si="2"/>
        <v>25.581116049382718</v>
      </c>
      <c r="P8" s="2">
        <f t="shared" si="3"/>
        <v>45.593251851851853</v>
      </c>
      <c r="Q8" s="2">
        <v>6.1966666666666672</v>
      </c>
      <c r="R8" s="2">
        <v>5.3500000000000014</v>
      </c>
      <c r="S8" s="2">
        <f t="shared" si="4"/>
        <v>33.15216666666668</v>
      </c>
      <c r="T8" s="2">
        <v>6.6555555555555568</v>
      </c>
      <c r="U8" s="2">
        <v>5.9744444444444458</v>
      </c>
      <c r="V8" s="2">
        <f t="shared" si="5"/>
        <v>39.763246913580261</v>
      </c>
      <c r="W8" s="2">
        <v>5.8633333333333333</v>
      </c>
      <c r="X8" s="2">
        <v>5.4888888888888889</v>
      </c>
      <c r="Y8" s="2">
        <f t="shared" si="6"/>
        <v>32.183185185185188</v>
      </c>
      <c r="Z8" s="2">
        <f t="shared" si="7"/>
        <v>105.09859876543211</v>
      </c>
    </row>
    <row r="9" spans="1:26" x14ac:dyDescent="0.2">
      <c r="A9" t="s">
        <v>7</v>
      </c>
      <c r="B9">
        <v>3</v>
      </c>
      <c r="C9">
        <v>5</v>
      </c>
      <c r="D9" t="s">
        <v>90</v>
      </c>
      <c r="E9" s="1">
        <v>4100</v>
      </c>
      <c r="F9" s="2">
        <v>34.330000000000005</v>
      </c>
      <c r="G9" s="2">
        <v>19.345999999999997</v>
      </c>
      <c r="H9" s="2">
        <f t="shared" si="0"/>
        <v>664.14818000000002</v>
      </c>
      <c r="I9" s="2">
        <v>65.674000000000035</v>
      </c>
      <c r="J9" s="2">
        <v>4.08</v>
      </c>
      <c r="K9" s="2">
        <v>3.9966666666666675</v>
      </c>
      <c r="L9" s="2">
        <f t="shared" si="1"/>
        <v>16.306400000000004</v>
      </c>
      <c r="M9" s="2">
        <v>4.246666666666667</v>
      </c>
      <c r="N9" s="2">
        <v>4.746666666666667</v>
      </c>
      <c r="O9" s="2">
        <f t="shared" si="2"/>
        <v>20.157511111111113</v>
      </c>
      <c r="P9" s="2">
        <f t="shared" si="3"/>
        <v>36.463911111111116</v>
      </c>
      <c r="Q9" s="2">
        <v>5.623333333333334</v>
      </c>
      <c r="R9" s="2">
        <v>5.2066666666666679</v>
      </c>
      <c r="S9" s="2">
        <f t="shared" si="4"/>
        <v>29.278822222222232</v>
      </c>
      <c r="T9" s="2">
        <v>6.123333333333334</v>
      </c>
      <c r="U9" s="2">
        <v>5.9566666666666661</v>
      </c>
      <c r="V9" s="2">
        <f t="shared" si="5"/>
        <v>36.474655555555557</v>
      </c>
      <c r="W9" s="2">
        <v>5.166666666666667</v>
      </c>
      <c r="X9" s="2">
        <v>5.2066666666666679</v>
      </c>
      <c r="Y9" s="2">
        <f t="shared" si="6"/>
        <v>26.901111111111121</v>
      </c>
      <c r="Z9" s="2">
        <f t="shared" si="7"/>
        <v>92.65458888888891</v>
      </c>
    </row>
    <row r="10" spans="1:26" x14ac:dyDescent="0.2">
      <c r="A10" t="s">
        <v>8</v>
      </c>
      <c r="B10">
        <v>4</v>
      </c>
      <c r="C10">
        <v>12</v>
      </c>
      <c r="D10" t="s">
        <v>90</v>
      </c>
      <c r="E10" s="1">
        <v>4270</v>
      </c>
      <c r="F10" s="2">
        <v>37.266666666666666</v>
      </c>
      <c r="G10" s="2">
        <v>20.434166666666666</v>
      </c>
      <c r="H10" s="2">
        <f t="shared" si="0"/>
        <v>761.51327777777772</v>
      </c>
      <c r="I10" s="2">
        <v>71.678333333333299</v>
      </c>
      <c r="J10" s="2">
        <v>4.2033333333333331</v>
      </c>
      <c r="K10" s="2">
        <v>4.0900000000000007</v>
      </c>
      <c r="L10" s="2">
        <f t="shared" si="1"/>
        <v>17.191633333333336</v>
      </c>
      <c r="M10" s="2">
        <v>4.4050000000000002</v>
      </c>
      <c r="N10" s="2">
        <v>4.8100000000000005</v>
      </c>
      <c r="O10" s="2">
        <f t="shared" si="2"/>
        <v>21.188050000000004</v>
      </c>
      <c r="P10" s="2">
        <f t="shared" si="3"/>
        <v>38.37968333333334</v>
      </c>
      <c r="Q10" s="2">
        <v>5.9975000000000014</v>
      </c>
      <c r="R10" s="2">
        <v>5.2175000000000002</v>
      </c>
      <c r="S10" s="2">
        <f t="shared" si="4"/>
        <v>31.291956250000009</v>
      </c>
      <c r="T10" s="2">
        <v>6.3074999999999992</v>
      </c>
      <c r="U10" s="2">
        <v>6.0925000000000002</v>
      </c>
      <c r="V10" s="2">
        <f t="shared" si="5"/>
        <v>38.42844375</v>
      </c>
      <c r="W10" s="2">
        <v>5.5624999999999991</v>
      </c>
      <c r="X10" s="2">
        <v>5.5</v>
      </c>
      <c r="Y10" s="2">
        <f t="shared" si="6"/>
        <v>30.593749999999996</v>
      </c>
      <c r="Z10" s="2">
        <f t="shared" si="7"/>
        <v>100.31415000000001</v>
      </c>
    </row>
    <row r="11" spans="1:26" x14ac:dyDescent="0.2">
      <c r="A11" t="s">
        <v>9</v>
      </c>
      <c r="B11">
        <v>14</v>
      </c>
      <c r="C11">
        <v>17</v>
      </c>
      <c r="D11" t="s">
        <v>90</v>
      </c>
      <c r="E11" s="1">
        <v>5970</v>
      </c>
      <c r="F11" s="2">
        <v>42.606470588235297</v>
      </c>
      <c r="G11" s="2">
        <v>22.685294117647057</v>
      </c>
      <c r="H11" s="2">
        <f t="shared" si="0"/>
        <v>966.54031660899648</v>
      </c>
      <c r="I11" s="2">
        <v>82.477058823529447</v>
      </c>
      <c r="J11" s="2">
        <v>4.6185714285714283</v>
      </c>
      <c r="K11" s="2">
        <v>4.2264285714285714</v>
      </c>
      <c r="L11" s="2">
        <f t="shared" si="1"/>
        <v>19.520062244897957</v>
      </c>
      <c r="M11" s="2">
        <v>4.8500000000000005</v>
      </c>
      <c r="N11" s="2">
        <v>5.1085714285714285</v>
      </c>
      <c r="O11" s="2">
        <f t="shared" si="2"/>
        <v>24.77657142857143</v>
      </c>
      <c r="P11" s="2">
        <f t="shared" si="3"/>
        <v>44.296633673469387</v>
      </c>
      <c r="Q11" s="2">
        <v>6.3235714285714275</v>
      </c>
      <c r="R11" s="2">
        <v>5.6099999999999994</v>
      </c>
      <c r="S11" s="2">
        <f t="shared" si="4"/>
        <v>35.475235714285702</v>
      </c>
      <c r="T11" s="2">
        <v>6.7335714285714294</v>
      </c>
      <c r="U11" s="2">
        <v>6.3771428571428572</v>
      </c>
      <c r="V11" s="2">
        <f t="shared" si="5"/>
        <v>42.940946938775518</v>
      </c>
      <c r="W11" s="2">
        <v>5.9042857142857139</v>
      </c>
      <c r="X11" s="2">
        <v>5.7171428571428571</v>
      </c>
      <c r="Y11" s="2">
        <f t="shared" si="6"/>
        <v>33.755644897959179</v>
      </c>
      <c r="Z11" s="2">
        <f t="shared" si="7"/>
        <v>112.17182755102039</v>
      </c>
    </row>
    <row r="12" spans="1:26" x14ac:dyDescent="0.2">
      <c r="A12" t="s">
        <v>10</v>
      </c>
      <c r="B12">
        <v>12</v>
      </c>
      <c r="C12">
        <v>19</v>
      </c>
      <c r="D12" t="s">
        <v>90</v>
      </c>
      <c r="E12" s="1">
        <v>7930.0000000000009</v>
      </c>
      <c r="F12" s="2">
        <v>41.959411764705884</v>
      </c>
      <c r="G12" s="2">
        <v>22.025882352941178</v>
      </c>
      <c r="H12" s="2">
        <f t="shared" si="0"/>
        <v>924.19306712802779</v>
      </c>
      <c r="I12" s="2">
        <v>80.665882352941182</v>
      </c>
      <c r="J12" s="2">
        <v>4.3958333333333339</v>
      </c>
      <c r="K12" s="2">
        <v>4.1674999999999986</v>
      </c>
      <c r="L12" s="2">
        <f t="shared" si="1"/>
        <v>18.319635416666664</v>
      </c>
      <c r="M12" s="2">
        <v>4.585</v>
      </c>
      <c r="N12" s="2">
        <v>5.2191666666666672</v>
      </c>
      <c r="O12" s="2">
        <f t="shared" si="2"/>
        <v>23.929879166666669</v>
      </c>
      <c r="P12" s="2">
        <f t="shared" si="3"/>
        <v>42.249514583333337</v>
      </c>
      <c r="Q12" s="2">
        <v>6.416666666666667</v>
      </c>
      <c r="R12" s="2">
        <v>5.8233333333333333</v>
      </c>
      <c r="S12" s="2">
        <f t="shared" si="4"/>
        <v>37.366388888888892</v>
      </c>
      <c r="T12" s="2">
        <v>6.7516666666666669</v>
      </c>
      <c r="U12" s="2">
        <v>6.5108333333333333</v>
      </c>
      <c r="V12" s="2">
        <f t="shared" si="5"/>
        <v>43.958976388888892</v>
      </c>
      <c r="W12" s="2">
        <v>6.041666666666667</v>
      </c>
      <c r="X12" s="2">
        <v>5.9691666666666672</v>
      </c>
      <c r="Y12" s="2">
        <f t="shared" si="6"/>
        <v>36.063715277777781</v>
      </c>
      <c r="Z12" s="2">
        <f t="shared" si="7"/>
        <v>117.38908055555558</v>
      </c>
    </row>
    <row r="13" spans="1:26" x14ac:dyDescent="0.2">
      <c r="A13" t="s">
        <v>11</v>
      </c>
      <c r="B13">
        <v>19</v>
      </c>
      <c r="C13">
        <v>26</v>
      </c>
      <c r="D13" t="s">
        <v>90</v>
      </c>
      <c r="E13" s="1">
        <v>5100</v>
      </c>
      <c r="F13" s="2">
        <v>39.803846153846166</v>
      </c>
      <c r="G13" s="2">
        <v>20.958076923076923</v>
      </c>
      <c r="H13" s="2">
        <f t="shared" si="0"/>
        <v>834.21206952662749</v>
      </c>
      <c r="I13" s="2">
        <v>75.271538461538483</v>
      </c>
      <c r="J13" s="2">
        <v>4.2178947368421049</v>
      </c>
      <c r="K13" s="2">
        <v>4.1182352941176461</v>
      </c>
      <c r="L13" s="2">
        <f t="shared" si="1"/>
        <v>17.370282972136216</v>
      </c>
      <c r="M13" s="2">
        <v>4.303684210526316</v>
      </c>
      <c r="N13" s="2">
        <v>4.8688235294117641</v>
      </c>
      <c r="O13" s="2">
        <f t="shared" si="2"/>
        <v>20.95387894736842</v>
      </c>
      <c r="P13" s="2">
        <f t="shared" si="3"/>
        <v>38.324161919504633</v>
      </c>
      <c r="Q13" s="2">
        <v>5.8110526315789475</v>
      </c>
      <c r="R13" s="2">
        <v>5.431111111111111</v>
      </c>
      <c r="S13" s="2">
        <f t="shared" si="4"/>
        <v>31.560472514619882</v>
      </c>
      <c r="T13" s="2">
        <v>6.1331578947368408</v>
      </c>
      <c r="U13" s="2">
        <v>6.3444444444444441</v>
      </c>
      <c r="V13" s="2">
        <f t="shared" si="5"/>
        <v>38.911479532163732</v>
      </c>
      <c r="W13" s="2">
        <v>5.420588235294117</v>
      </c>
      <c r="X13" s="2">
        <v>5.7505555555555548</v>
      </c>
      <c r="Y13" s="2">
        <f t="shared" si="6"/>
        <v>31.171393790849667</v>
      </c>
      <c r="Z13" s="2">
        <f t="shared" si="7"/>
        <v>101.64334583763328</v>
      </c>
    </row>
    <row r="14" spans="1:26" x14ac:dyDescent="0.2">
      <c r="A14" t="s">
        <v>12</v>
      </c>
      <c r="B14">
        <v>24</v>
      </c>
      <c r="C14">
        <v>10</v>
      </c>
      <c r="D14" t="s">
        <v>90</v>
      </c>
      <c r="E14" s="1">
        <v>7349.9999999999991</v>
      </c>
      <c r="F14" s="2">
        <v>42.434999999999988</v>
      </c>
      <c r="G14" s="2">
        <v>21.345000000000002</v>
      </c>
      <c r="H14" s="2">
        <f t="shared" si="0"/>
        <v>905.7750749999999</v>
      </c>
      <c r="I14" s="2">
        <v>82.084999999999994</v>
      </c>
      <c r="J14" s="2">
        <v>4.7112499999999997</v>
      </c>
      <c r="K14" s="2">
        <v>4.3612499999999992</v>
      </c>
      <c r="L14" s="2">
        <f t="shared" si="1"/>
        <v>20.546939062499995</v>
      </c>
      <c r="M14" s="2">
        <v>4.8408333333333324</v>
      </c>
      <c r="N14" s="2">
        <v>5.2412499999999991</v>
      </c>
      <c r="O14" s="2">
        <f t="shared" si="2"/>
        <v>25.372017708333324</v>
      </c>
      <c r="P14" s="2">
        <f t="shared" si="3"/>
        <v>45.918956770833319</v>
      </c>
      <c r="Q14" s="2">
        <v>6.2108333333333325</v>
      </c>
      <c r="R14" s="2">
        <v>5.7517391304347809</v>
      </c>
      <c r="S14" s="2">
        <f t="shared" si="4"/>
        <v>35.723093115942014</v>
      </c>
      <c r="T14" s="2">
        <v>6.7987499999999992</v>
      </c>
      <c r="U14" s="2">
        <v>6.7054166666666655</v>
      </c>
      <c r="V14" s="2">
        <f t="shared" si="5"/>
        <v>45.588451562499984</v>
      </c>
      <c r="W14" s="2">
        <v>6.0537499999999982</v>
      </c>
      <c r="X14" s="2">
        <v>5.9417391304347813</v>
      </c>
      <c r="Y14" s="2">
        <f t="shared" si="6"/>
        <v>35.969803260869547</v>
      </c>
      <c r="Z14" s="2">
        <f t="shared" si="7"/>
        <v>117.28134793931156</v>
      </c>
    </row>
    <row r="15" spans="1:26" x14ac:dyDescent="0.2">
      <c r="A15" t="s">
        <v>13</v>
      </c>
      <c r="B15">
        <v>24</v>
      </c>
      <c r="C15">
        <v>34</v>
      </c>
      <c r="D15" t="s">
        <v>90</v>
      </c>
      <c r="E15" s="1">
        <v>6669.9999999999991</v>
      </c>
      <c r="F15" s="2">
        <v>42.107941176470575</v>
      </c>
      <c r="G15" s="2">
        <v>22.757352941176478</v>
      </c>
      <c r="H15" s="2">
        <f t="shared" si="0"/>
        <v>958.26527897923881</v>
      </c>
      <c r="I15" s="2">
        <v>81.395000000000024</v>
      </c>
      <c r="J15" s="2">
        <v>4.5079166666666657</v>
      </c>
      <c r="K15" s="2">
        <v>4.2787499999999987</v>
      </c>
      <c r="L15" s="2">
        <f t="shared" si="1"/>
        <v>19.288248437499991</v>
      </c>
      <c r="M15" s="2">
        <v>4.7316666666666665</v>
      </c>
      <c r="N15" s="2">
        <v>5.0762499999999982</v>
      </c>
      <c r="O15" s="2">
        <f t="shared" si="2"/>
        <v>24.019122916666657</v>
      </c>
      <c r="P15" s="2">
        <f t="shared" si="3"/>
        <v>43.307371354166648</v>
      </c>
      <c r="Q15" s="2">
        <v>6.1324999999999985</v>
      </c>
      <c r="R15" s="2">
        <v>5.4087499999999986</v>
      </c>
      <c r="S15" s="2">
        <f t="shared" si="4"/>
        <v>33.169159374999985</v>
      </c>
      <c r="T15" s="2">
        <v>6.6691666666666656</v>
      </c>
      <c r="U15" s="2">
        <v>6.2420833333333325</v>
      </c>
      <c r="V15" s="2">
        <f t="shared" si="5"/>
        <v>41.629494097222214</v>
      </c>
      <c r="W15" s="2">
        <v>5.9087500000000004</v>
      </c>
      <c r="X15" s="2">
        <v>5.7258333333333331</v>
      </c>
      <c r="Y15" s="2">
        <f t="shared" si="6"/>
        <v>33.832517708333334</v>
      </c>
      <c r="Z15" s="2">
        <f t="shared" si="7"/>
        <v>108.63117118055553</v>
      </c>
    </row>
    <row r="16" spans="1:26" x14ac:dyDescent="0.2">
      <c r="A16" t="s">
        <v>14</v>
      </c>
      <c r="B16">
        <v>13</v>
      </c>
      <c r="C16">
        <v>20</v>
      </c>
      <c r="D16" t="s">
        <v>90</v>
      </c>
      <c r="E16" s="1">
        <v>4400</v>
      </c>
      <c r="F16" s="2">
        <v>35.035999999999994</v>
      </c>
      <c r="G16" s="2">
        <v>19.316315789473681</v>
      </c>
      <c r="H16" s="2">
        <f t="shared" si="0"/>
        <v>676.76643999999976</v>
      </c>
      <c r="I16" s="2">
        <v>67.409000000000049</v>
      </c>
      <c r="J16" s="2">
        <v>4.0391666666666666</v>
      </c>
      <c r="K16" s="2">
        <v>4.0274999999999999</v>
      </c>
      <c r="L16" s="2">
        <f t="shared" si="1"/>
        <v>16.267743749999998</v>
      </c>
      <c r="M16" s="2">
        <v>4.2476923076923079</v>
      </c>
      <c r="N16" s="2">
        <v>4.6238461538461539</v>
      </c>
      <c r="O16" s="2">
        <f t="shared" si="2"/>
        <v>19.640675739644973</v>
      </c>
      <c r="P16" s="2">
        <f t="shared" si="3"/>
        <v>35.90841948964497</v>
      </c>
      <c r="Q16" s="2">
        <v>5.7753846153846151</v>
      </c>
      <c r="R16" s="2">
        <v>5.2276923076923074</v>
      </c>
      <c r="S16" s="2">
        <f t="shared" si="4"/>
        <v>30.19193372781065</v>
      </c>
      <c r="T16" s="2">
        <v>6.1715384615384616</v>
      </c>
      <c r="U16" s="2">
        <v>5.9769230769230761</v>
      </c>
      <c r="V16" s="2">
        <f t="shared" si="5"/>
        <v>36.886810650887568</v>
      </c>
      <c r="W16" s="2">
        <v>5.41</v>
      </c>
      <c r="X16" s="2">
        <v>5.4300000000000015</v>
      </c>
      <c r="Y16" s="2">
        <f t="shared" si="6"/>
        <v>29.376300000000008</v>
      </c>
      <c r="Z16" s="2">
        <f t="shared" si="7"/>
        <v>96.455044378698233</v>
      </c>
    </row>
    <row r="17" spans="1:26" x14ac:dyDescent="0.2">
      <c r="A17" t="s">
        <v>15</v>
      </c>
      <c r="B17">
        <v>19</v>
      </c>
      <c r="C17">
        <v>25</v>
      </c>
      <c r="D17" t="s">
        <v>90</v>
      </c>
      <c r="E17" s="1">
        <v>4260</v>
      </c>
      <c r="F17" s="2">
        <v>36.65625</v>
      </c>
      <c r="G17" s="2">
        <v>20.078750000000003</v>
      </c>
      <c r="H17" s="2">
        <f t="shared" si="0"/>
        <v>736.01167968750008</v>
      </c>
      <c r="I17" s="2">
        <v>68.742500000000007</v>
      </c>
      <c r="J17" s="2">
        <v>3.9733333333333336</v>
      </c>
      <c r="K17" s="2">
        <v>4.21</v>
      </c>
      <c r="L17" s="2">
        <f t="shared" si="1"/>
        <v>16.727733333333333</v>
      </c>
      <c r="M17" s="2">
        <v>4.043333333333333</v>
      </c>
      <c r="N17" s="2">
        <v>5.1488888888888882</v>
      </c>
      <c r="O17" s="2">
        <f t="shared" si="2"/>
        <v>20.818674074074071</v>
      </c>
      <c r="P17" s="2">
        <f t="shared" si="3"/>
        <v>37.546407407407401</v>
      </c>
      <c r="Q17" s="2">
        <v>5.7244444444444458</v>
      </c>
      <c r="R17" s="2">
        <v>5.7666666666666666</v>
      </c>
      <c r="S17" s="2">
        <f t="shared" si="4"/>
        <v>33.010962962962971</v>
      </c>
      <c r="T17" s="2">
        <v>6.1122222222222229</v>
      </c>
      <c r="U17" s="2">
        <v>6.4622222222222216</v>
      </c>
      <c r="V17" s="2">
        <f t="shared" si="5"/>
        <v>39.498538271604936</v>
      </c>
      <c r="W17" s="2">
        <v>5.431111111111111</v>
      </c>
      <c r="X17" s="2">
        <v>5.8088888888888892</v>
      </c>
      <c r="Y17" s="2">
        <f t="shared" si="6"/>
        <v>31.54872098765432</v>
      </c>
      <c r="Z17" s="2">
        <f t="shared" si="7"/>
        <v>104.05822222222223</v>
      </c>
    </row>
    <row r="18" spans="1:26" x14ac:dyDescent="0.2">
      <c r="A18" t="s">
        <v>16</v>
      </c>
      <c r="B18">
        <v>7</v>
      </c>
      <c r="C18">
        <v>4</v>
      </c>
      <c r="D18" t="s">
        <v>90</v>
      </c>
      <c r="E18" s="1"/>
      <c r="F18" s="2">
        <v>37.794999999999995</v>
      </c>
      <c r="G18" s="2">
        <v>20.497499999999999</v>
      </c>
      <c r="H18" s="2">
        <f t="shared" si="0"/>
        <v>774.70301249999989</v>
      </c>
      <c r="I18" s="2">
        <v>73.113333333333358</v>
      </c>
      <c r="J18" s="2">
        <v>4.4785714285714295</v>
      </c>
      <c r="K18" s="2">
        <v>4.088571428571429</v>
      </c>
      <c r="L18" s="2">
        <f t="shared" si="1"/>
        <v>18.310959183673475</v>
      </c>
      <c r="M18" s="2">
        <v>4.6742857142857144</v>
      </c>
      <c r="N18" s="2">
        <v>4.854285714285715</v>
      </c>
      <c r="O18" s="2">
        <f t="shared" si="2"/>
        <v>22.690318367346944</v>
      </c>
      <c r="P18" s="2">
        <f t="shared" si="3"/>
        <v>41.001277551020422</v>
      </c>
      <c r="Q18" s="2">
        <v>6.2999999999999989</v>
      </c>
      <c r="R18" s="2">
        <v>5.3728571428571437</v>
      </c>
      <c r="S18" s="2">
        <f t="shared" si="4"/>
        <v>33.848999999999997</v>
      </c>
      <c r="T18" s="2">
        <v>6.64</v>
      </c>
      <c r="U18" s="2">
        <v>6.14</v>
      </c>
      <c r="V18" s="2">
        <f t="shared" si="5"/>
        <v>40.769599999999997</v>
      </c>
      <c r="W18" s="2">
        <v>5.782857142857142</v>
      </c>
      <c r="X18" s="2">
        <v>5.39</v>
      </c>
      <c r="Y18" s="2">
        <f t="shared" si="6"/>
        <v>31.169599999999992</v>
      </c>
      <c r="Z18" s="2">
        <f t="shared" si="7"/>
        <v>105.78819999999997</v>
      </c>
    </row>
    <row r="19" spans="1:26" x14ac:dyDescent="0.2">
      <c r="A19" t="s">
        <v>17</v>
      </c>
      <c r="B19">
        <v>12</v>
      </c>
      <c r="C19">
        <v>15</v>
      </c>
      <c r="D19" t="s">
        <v>90</v>
      </c>
      <c r="E19" s="1">
        <v>3910</v>
      </c>
      <c r="F19" s="2">
        <v>34.432666666666677</v>
      </c>
      <c r="G19" s="2">
        <v>19.253333333333334</v>
      </c>
      <c r="H19" s="2">
        <f t="shared" si="0"/>
        <v>662.94360888888912</v>
      </c>
      <c r="I19" s="2">
        <v>66.335333333333352</v>
      </c>
      <c r="J19" s="2">
        <v>4.1383333333333328</v>
      </c>
      <c r="K19" s="2">
        <v>4.0449999999999999</v>
      </c>
      <c r="L19" s="2">
        <f t="shared" si="1"/>
        <v>16.739558333333331</v>
      </c>
      <c r="M19" s="2">
        <v>3.9508333333333341</v>
      </c>
      <c r="N19" s="2">
        <v>4.7633333333333336</v>
      </c>
      <c r="O19" s="2">
        <f t="shared" si="2"/>
        <v>18.819136111111117</v>
      </c>
      <c r="P19" s="2">
        <f t="shared" si="3"/>
        <v>35.558694444444448</v>
      </c>
      <c r="Q19" s="2">
        <v>5.3983333333333334</v>
      </c>
      <c r="R19" s="2">
        <v>5.2524999999999995</v>
      </c>
      <c r="S19" s="2">
        <f t="shared" si="4"/>
        <v>28.354745833333332</v>
      </c>
      <c r="T19" s="2">
        <v>5.8458333333333341</v>
      </c>
      <c r="U19" s="2">
        <v>6.2216666666666658</v>
      </c>
      <c r="V19" s="2">
        <f t="shared" si="5"/>
        <v>36.370826388888887</v>
      </c>
      <c r="W19" s="2">
        <v>5.0958333333333341</v>
      </c>
      <c r="X19" s="2">
        <v>5.6075000000000008</v>
      </c>
      <c r="Y19" s="2">
        <f t="shared" si="6"/>
        <v>28.574885416666675</v>
      </c>
      <c r="Z19" s="2">
        <f t="shared" si="7"/>
        <v>93.300457638888886</v>
      </c>
    </row>
    <row r="20" spans="1:26" x14ac:dyDescent="0.2">
      <c r="A20" t="s">
        <v>3</v>
      </c>
      <c r="B20">
        <v>15</v>
      </c>
      <c r="C20">
        <v>17</v>
      </c>
      <c r="D20" t="s">
        <v>90</v>
      </c>
      <c r="E20" s="1">
        <v>4260</v>
      </c>
      <c r="F20" s="2">
        <v>36.911176470588238</v>
      </c>
      <c r="G20" s="2">
        <v>18.217647058823527</v>
      </c>
      <c r="H20" s="2">
        <f t="shared" si="0"/>
        <v>672.43478546712799</v>
      </c>
      <c r="I20" s="2">
        <v>69.85176470588236</v>
      </c>
      <c r="J20" s="2">
        <v>3.9886666666666661</v>
      </c>
      <c r="K20" s="2">
        <v>4.1893333333333329</v>
      </c>
      <c r="L20" s="2">
        <f t="shared" si="1"/>
        <v>16.709854222222219</v>
      </c>
      <c r="M20" s="2">
        <v>4.1893333333333329</v>
      </c>
      <c r="N20" s="2">
        <v>5.1146666666666674</v>
      </c>
      <c r="O20" s="2">
        <f t="shared" si="2"/>
        <v>21.427043555555557</v>
      </c>
      <c r="P20" s="2">
        <f t="shared" si="3"/>
        <v>38.136897777777776</v>
      </c>
      <c r="Q20" s="2">
        <v>5.8220000000000001</v>
      </c>
      <c r="R20" s="2">
        <v>5.6306666666666665</v>
      </c>
      <c r="S20" s="2">
        <f t="shared" si="4"/>
        <v>32.781741333333329</v>
      </c>
      <c r="T20" s="2">
        <v>6.5386666666666677</v>
      </c>
      <c r="U20" s="2">
        <v>6.4640000000000004</v>
      </c>
      <c r="V20" s="2">
        <f t="shared" si="5"/>
        <v>42.265941333333345</v>
      </c>
      <c r="W20" s="2">
        <v>5.7133333333333329</v>
      </c>
      <c r="X20" s="2">
        <v>5.8146666666666675</v>
      </c>
      <c r="Y20" s="2">
        <f t="shared" si="6"/>
        <v>33.221128888888892</v>
      </c>
      <c r="Z20" s="2">
        <f t="shared" si="7"/>
        <v>108.26881155555557</v>
      </c>
    </row>
    <row r="21" spans="1:26" x14ac:dyDescent="0.2">
      <c r="A21" t="s">
        <v>20</v>
      </c>
      <c r="B21">
        <v>25</v>
      </c>
      <c r="C21">
        <v>23</v>
      </c>
      <c r="D21" t="s">
        <v>89</v>
      </c>
      <c r="E21" s="1">
        <v>9680.0000000000018</v>
      </c>
      <c r="F21" s="2">
        <v>45.431739130434778</v>
      </c>
      <c r="G21" s="2">
        <v>22.462173913043486</v>
      </c>
      <c r="H21" s="2">
        <f t="shared" si="0"/>
        <v>1020.495625519849</v>
      </c>
      <c r="I21" s="2">
        <v>84.755652173913035</v>
      </c>
      <c r="J21" s="2">
        <v>5.4399999999999977</v>
      </c>
      <c r="K21" s="2">
        <v>5.6316666666666642</v>
      </c>
      <c r="L21" s="2">
        <f t="shared" si="1"/>
        <v>30.636266666666639</v>
      </c>
      <c r="M21" s="2">
        <v>5.1799999999999988</v>
      </c>
      <c r="N21" s="2">
        <v>6.4874999999999998</v>
      </c>
      <c r="O21" s="2">
        <f t="shared" si="2"/>
        <v>33.605249999999991</v>
      </c>
      <c r="P21" s="2">
        <f t="shared" si="3"/>
        <v>64.241516666666627</v>
      </c>
      <c r="Q21" s="2">
        <v>6.8724999999999978</v>
      </c>
      <c r="R21" s="2">
        <v>6.5287499999999987</v>
      </c>
      <c r="S21" s="2">
        <f t="shared" si="4"/>
        <v>44.868834374999977</v>
      </c>
      <c r="T21" s="2">
        <v>7.3666666666666663</v>
      </c>
      <c r="U21" s="2">
        <v>7.2154166666666661</v>
      </c>
      <c r="V21" s="2">
        <f t="shared" si="5"/>
        <v>53.153569444444436</v>
      </c>
      <c r="W21" s="2">
        <v>7.5279166666666661</v>
      </c>
      <c r="X21" s="2">
        <v>6.8570833333333328</v>
      </c>
      <c r="Y21" s="2">
        <f t="shared" si="6"/>
        <v>51.619551909722212</v>
      </c>
      <c r="Z21" s="2">
        <f t="shared" si="7"/>
        <v>149.64195572916663</v>
      </c>
    </row>
    <row r="22" spans="1:26" x14ac:dyDescent="0.2">
      <c r="A22" t="s">
        <v>19</v>
      </c>
      <c r="B22">
        <v>20</v>
      </c>
      <c r="C22">
        <v>21</v>
      </c>
      <c r="D22" t="s">
        <v>89</v>
      </c>
      <c r="E22" s="1">
        <v>13500</v>
      </c>
      <c r="F22" s="2">
        <v>53.43333333333333</v>
      </c>
      <c r="G22" s="2">
        <v>22.941428571428563</v>
      </c>
      <c r="H22" s="2">
        <f t="shared" si="0"/>
        <v>1225.8369999999995</v>
      </c>
      <c r="I22" s="2">
        <v>92.606666666666626</v>
      </c>
      <c r="J22" s="2">
        <v>5.8100000000000005</v>
      </c>
      <c r="K22" s="2">
        <v>6.2355000000000009</v>
      </c>
      <c r="L22" s="2">
        <f t="shared" si="1"/>
        <v>36.228255000000011</v>
      </c>
      <c r="M22" s="2">
        <v>5.761499999999999</v>
      </c>
      <c r="N22" s="2">
        <v>7.2035000000000009</v>
      </c>
      <c r="O22" s="2">
        <f t="shared" si="2"/>
        <v>41.502965249999995</v>
      </c>
      <c r="P22" s="2">
        <f t="shared" si="3"/>
        <v>77.731220250000007</v>
      </c>
      <c r="Q22" s="2">
        <v>7.3540000000000019</v>
      </c>
      <c r="R22" s="2">
        <v>7.073500000000001</v>
      </c>
      <c r="S22" s="2">
        <f t="shared" si="4"/>
        <v>52.018519000000019</v>
      </c>
      <c r="T22" s="2">
        <v>7.9985000000000026</v>
      </c>
      <c r="U22" s="2">
        <v>8.0230000000000015</v>
      </c>
      <c r="V22" s="2">
        <f t="shared" si="5"/>
        <v>64.171965500000027</v>
      </c>
      <c r="W22" s="2">
        <v>8.009500000000001</v>
      </c>
      <c r="X22" s="2">
        <v>7.7289473684210535</v>
      </c>
      <c r="Y22" s="2">
        <f t="shared" si="6"/>
        <v>61.905003947368435</v>
      </c>
      <c r="Z22" s="2">
        <f t="shared" si="7"/>
        <v>178.0954884473685</v>
      </c>
    </row>
    <row r="23" spans="1:26" x14ac:dyDescent="0.2">
      <c r="A23" t="s">
        <v>21</v>
      </c>
      <c r="B23">
        <v>25</v>
      </c>
      <c r="C23">
        <v>25</v>
      </c>
      <c r="D23" t="s">
        <v>89</v>
      </c>
      <c r="E23" s="1">
        <v>9900</v>
      </c>
      <c r="F23" s="2">
        <v>46.213600000000014</v>
      </c>
      <c r="G23" s="2">
        <v>23.005999999999993</v>
      </c>
      <c r="H23" s="2">
        <f t="shared" si="0"/>
        <v>1063.1900816</v>
      </c>
      <c r="I23" s="2">
        <v>85.842799999999968</v>
      </c>
      <c r="J23" s="2">
        <v>5.8375999999999983</v>
      </c>
      <c r="K23" s="2">
        <v>5.9083999999999977</v>
      </c>
      <c r="L23" s="2">
        <f t="shared" si="1"/>
        <v>34.49087583999998</v>
      </c>
      <c r="M23" s="2">
        <v>5.2527999999999997</v>
      </c>
      <c r="N23" s="2">
        <v>6.8727999999999989</v>
      </c>
      <c r="O23" s="2">
        <f t="shared" si="2"/>
        <v>36.101443839999995</v>
      </c>
      <c r="P23" s="2">
        <f t="shared" si="3"/>
        <v>70.592319679999974</v>
      </c>
      <c r="Q23" s="2">
        <v>7.0279999999999978</v>
      </c>
      <c r="R23" s="2">
        <v>6.9619999999999997</v>
      </c>
      <c r="S23" s="2">
        <f t="shared" si="4"/>
        <v>48.928935999999986</v>
      </c>
      <c r="T23" s="2">
        <v>7.3175999999999988</v>
      </c>
      <c r="U23" s="2">
        <v>7.5871999999999993</v>
      </c>
      <c r="V23" s="2">
        <f t="shared" si="5"/>
        <v>55.520094719999989</v>
      </c>
      <c r="W23" s="2">
        <v>7.4223999999999979</v>
      </c>
      <c r="X23" s="2">
        <v>7.2423999999999982</v>
      </c>
      <c r="Y23" s="2">
        <f t="shared" si="6"/>
        <v>53.75598975999997</v>
      </c>
      <c r="Z23" s="2">
        <f t="shared" si="7"/>
        <v>158.20502047999994</v>
      </c>
    </row>
    <row r="24" spans="1:26" x14ac:dyDescent="0.2">
      <c r="A24" t="s">
        <v>22</v>
      </c>
      <c r="B24">
        <v>20</v>
      </c>
      <c r="C24">
        <v>18</v>
      </c>
      <c r="D24" t="s">
        <v>89</v>
      </c>
      <c r="E24" s="1"/>
      <c r="F24" s="2">
        <v>40.369444444444447</v>
      </c>
      <c r="G24" s="2">
        <v>22.005555555555556</v>
      </c>
      <c r="H24" s="2">
        <f t="shared" si="0"/>
        <v>888.35205246913586</v>
      </c>
      <c r="I24" s="2">
        <v>79.85055555555553</v>
      </c>
      <c r="J24" s="2">
        <v>5.4274999999999993</v>
      </c>
      <c r="K24" s="2">
        <v>6.0095000000000001</v>
      </c>
      <c r="L24" s="2">
        <f t="shared" si="1"/>
        <v>32.616561249999997</v>
      </c>
      <c r="M24" s="2">
        <v>5.2269999999999994</v>
      </c>
      <c r="N24" s="2">
        <v>6.8769999999999998</v>
      </c>
      <c r="O24" s="2">
        <f t="shared" si="2"/>
        <v>35.946078999999997</v>
      </c>
      <c r="P24" s="2">
        <f t="shared" si="3"/>
        <v>68.562640249999987</v>
      </c>
      <c r="Q24" s="2">
        <v>6.7584999999999997</v>
      </c>
      <c r="R24" s="2">
        <v>6.7589999999999995</v>
      </c>
      <c r="S24" s="2">
        <f t="shared" si="4"/>
        <v>45.680701499999998</v>
      </c>
      <c r="T24" s="2">
        <v>6.7964999999999982</v>
      </c>
      <c r="U24" s="2">
        <v>7.564499999999998</v>
      </c>
      <c r="V24" s="2">
        <f t="shared" si="5"/>
        <v>51.41212424999997</v>
      </c>
      <c r="W24" s="2">
        <v>7.0019999999999989</v>
      </c>
      <c r="X24" s="2">
        <v>7.2214999999999989</v>
      </c>
      <c r="Y24" s="2">
        <f t="shared" si="6"/>
        <v>50.564942999999985</v>
      </c>
      <c r="Z24" s="2">
        <f t="shared" si="7"/>
        <v>147.65776874999995</v>
      </c>
    </row>
    <row r="25" spans="1:26" x14ac:dyDescent="0.2">
      <c r="A25" t="s">
        <v>23</v>
      </c>
      <c r="B25">
        <v>28</v>
      </c>
      <c r="C25">
        <v>22</v>
      </c>
      <c r="D25" t="s">
        <v>90</v>
      </c>
      <c r="E25" s="1">
        <v>12400</v>
      </c>
      <c r="F25" s="2">
        <v>52.585238095238104</v>
      </c>
      <c r="G25" s="2">
        <v>23.159999999999993</v>
      </c>
      <c r="H25" s="2">
        <f t="shared" si="0"/>
        <v>1217.8741142857141</v>
      </c>
      <c r="I25" s="2">
        <v>101.28045454545459</v>
      </c>
      <c r="J25" s="2">
        <v>5.2303999999999986</v>
      </c>
      <c r="K25" s="2">
        <v>5.2137037037037022</v>
      </c>
      <c r="L25" s="2">
        <f t="shared" si="1"/>
        <v>27.269755851851837</v>
      </c>
      <c r="M25" s="2">
        <v>5.2992857142857135</v>
      </c>
      <c r="N25" s="2">
        <v>5.9166666666666652</v>
      </c>
      <c r="O25" s="2">
        <f t="shared" si="2"/>
        <v>31.354107142857131</v>
      </c>
      <c r="P25" s="2">
        <f t="shared" si="3"/>
        <v>58.623862994708972</v>
      </c>
      <c r="Q25" s="2">
        <v>6.911428571428571</v>
      </c>
      <c r="R25" s="2">
        <v>6.5655999999999999</v>
      </c>
      <c r="S25" s="2">
        <f t="shared" si="4"/>
        <v>45.377675428571422</v>
      </c>
      <c r="T25" s="2">
        <v>8.1078571428571404</v>
      </c>
      <c r="U25" s="2">
        <v>7.4081481481481486</v>
      </c>
      <c r="V25" s="2">
        <f t="shared" si="5"/>
        <v>60.064206878306862</v>
      </c>
      <c r="W25" s="2">
        <v>7.452499999999997</v>
      </c>
      <c r="X25" s="2">
        <v>7.0371428571428565</v>
      </c>
      <c r="Y25" s="2">
        <f t="shared" si="6"/>
        <v>52.44430714285712</v>
      </c>
      <c r="Z25" s="2">
        <f t="shared" si="7"/>
        <v>157.88618944973541</v>
      </c>
    </row>
    <row r="26" spans="1:26" x14ac:dyDescent="0.2">
      <c r="A26" t="s">
        <v>24</v>
      </c>
      <c r="B26">
        <v>20</v>
      </c>
      <c r="C26">
        <v>46</v>
      </c>
      <c r="D26" t="s">
        <v>89</v>
      </c>
      <c r="E26" s="1">
        <v>170400.00000000006</v>
      </c>
      <c r="F26" s="2">
        <v>112.79086956521733</v>
      </c>
      <c r="G26" s="2">
        <v>40.321111111111108</v>
      </c>
      <c r="H26" s="2">
        <f t="shared" si="0"/>
        <v>4547.8531840579681</v>
      </c>
      <c r="I26" s="2">
        <v>193.45369565217388</v>
      </c>
      <c r="J26" s="2">
        <v>12.371666666666666</v>
      </c>
      <c r="K26" s="2">
        <v>16.042000000000002</v>
      </c>
      <c r="L26" s="2">
        <f t="shared" si="1"/>
        <v>198.46627666666669</v>
      </c>
      <c r="M26" s="2">
        <v>11.478999999999999</v>
      </c>
      <c r="N26" s="2">
        <v>15.791500000000001</v>
      </c>
      <c r="O26" s="2">
        <f t="shared" si="2"/>
        <v>181.27062849999999</v>
      </c>
      <c r="P26" s="2">
        <f t="shared" si="3"/>
        <v>379.7369051666667</v>
      </c>
      <c r="Q26" s="2">
        <v>15.241000000000005</v>
      </c>
      <c r="R26" s="2">
        <v>16.297499999999999</v>
      </c>
      <c r="S26" s="2">
        <f t="shared" si="4"/>
        <v>248.39019750000008</v>
      </c>
      <c r="T26" s="2">
        <v>16.285</v>
      </c>
      <c r="U26" s="2">
        <v>17.424117647058829</v>
      </c>
      <c r="V26" s="2">
        <f t="shared" si="5"/>
        <v>283.75175588235305</v>
      </c>
      <c r="W26" s="2">
        <v>15.254375</v>
      </c>
      <c r="X26" s="2">
        <v>16.181052631578947</v>
      </c>
      <c r="Y26" s="2">
        <f t="shared" si="6"/>
        <v>246.8318447368421</v>
      </c>
      <c r="Z26" s="2">
        <f t="shared" si="7"/>
        <v>778.97379811919518</v>
      </c>
    </row>
    <row r="27" spans="1:26" x14ac:dyDescent="0.2">
      <c r="A27" t="s">
        <v>27</v>
      </c>
      <c r="B27">
        <v>13</v>
      </c>
      <c r="C27">
        <v>14</v>
      </c>
      <c r="D27" t="s">
        <v>90</v>
      </c>
      <c r="E27" s="1">
        <v>5670.0000000000009</v>
      </c>
      <c r="F27" s="2">
        <v>36.463571428571434</v>
      </c>
      <c r="G27" s="2">
        <v>18.036428571428569</v>
      </c>
      <c r="H27" s="2">
        <f t="shared" si="0"/>
        <v>657.67260153061227</v>
      </c>
      <c r="I27" s="2">
        <v>66.426428571428545</v>
      </c>
      <c r="J27" s="2">
        <v>4.5399999999999991</v>
      </c>
      <c r="K27" s="2">
        <v>4.7607692307692311</v>
      </c>
      <c r="L27" s="2">
        <f t="shared" si="1"/>
        <v>21.613892307692304</v>
      </c>
      <c r="M27" s="2">
        <v>3.9538461538461545</v>
      </c>
      <c r="N27" s="2">
        <v>5.0992307692307701</v>
      </c>
      <c r="O27" s="2">
        <f t="shared" si="2"/>
        <v>20.161573964497048</v>
      </c>
      <c r="P27" s="2">
        <f t="shared" si="3"/>
        <v>41.775466272189348</v>
      </c>
      <c r="Q27" s="2">
        <v>5.338461538461539</v>
      </c>
      <c r="R27" s="2">
        <v>6.1010000000000009</v>
      </c>
      <c r="S27" s="2">
        <f t="shared" si="4"/>
        <v>32.569953846153851</v>
      </c>
      <c r="T27" s="2">
        <v>5.6061538461538456</v>
      </c>
      <c r="U27" s="2">
        <v>6.22</v>
      </c>
      <c r="V27" s="2">
        <f t="shared" si="5"/>
        <v>34.870276923076915</v>
      </c>
      <c r="W27" s="2">
        <v>4.2191666666666672</v>
      </c>
      <c r="X27" s="2">
        <v>5.439166666666666</v>
      </c>
      <c r="Y27" s="2">
        <f t="shared" si="6"/>
        <v>22.948750694444445</v>
      </c>
      <c r="Z27" s="2">
        <f t="shared" si="7"/>
        <v>90.388981463675208</v>
      </c>
    </row>
    <row r="28" spans="1:26" x14ac:dyDescent="0.2">
      <c r="A28" t="s">
        <v>28</v>
      </c>
      <c r="B28">
        <v>20</v>
      </c>
      <c r="C28">
        <v>28</v>
      </c>
      <c r="D28" t="s">
        <v>90</v>
      </c>
      <c r="E28" s="1">
        <v>5900</v>
      </c>
      <c r="F28" s="2">
        <v>40.075000000000003</v>
      </c>
      <c r="G28" s="2">
        <v>19.902500000000003</v>
      </c>
      <c r="H28" s="2">
        <f t="shared" si="0"/>
        <v>797.59268750000024</v>
      </c>
      <c r="I28" s="2">
        <v>72.993571428571471</v>
      </c>
      <c r="J28" s="2">
        <v>4.8394736842105264</v>
      </c>
      <c r="K28" s="2">
        <v>5.0805555555555548</v>
      </c>
      <c r="L28" s="2">
        <f t="shared" si="1"/>
        <v>24.5872149122807</v>
      </c>
      <c r="M28" s="2">
        <v>4.6159999999999997</v>
      </c>
      <c r="N28" s="2">
        <v>5.8794736842105264</v>
      </c>
      <c r="O28" s="2">
        <f t="shared" si="2"/>
        <v>27.139650526315787</v>
      </c>
      <c r="P28" s="2">
        <f t="shared" si="3"/>
        <v>51.726865438596491</v>
      </c>
      <c r="Q28" s="2">
        <v>5.9105000000000008</v>
      </c>
      <c r="R28" s="2">
        <v>6.5626315789473679</v>
      </c>
      <c r="S28" s="2">
        <f t="shared" si="4"/>
        <v>38.788433947368425</v>
      </c>
      <c r="T28" s="2">
        <v>6.3040000000000012</v>
      </c>
      <c r="U28" s="2">
        <v>7.0431578947368436</v>
      </c>
      <c r="V28" s="2">
        <f t="shared" si="5"/>
        <v>44.40006736842107</v>
      </c>
      <c r="W28" s="2">
        <v>5.464736842105264</v>
      </c>
      <c r="X28" s="2">
        <v>6.3984210526315799</v>
      </c>
      <c r="Y28" s="2">
        <f t="shared" si="6"/>
        <v>34.965687257617738</v>
      </c>
      <c r="Z28" s="2">
        <f t="shared" si="7"/>
        <v>118.15418857340723</v>
      </c>
    </row>
    <row r="29" spans="1:26" x14ac:dyDescent="0.2">
      <c r="A29" t="s">
        <v>32</v>
      </c>
      <c r="B29">
        <v>8</v>
      </c>
      <c r="C29">
        <v>32</v>
      </c>
      <c r="D29" t="s">
        <v>91</v>
      </c>
      <c r="E29" s="1">
        <v>8249.9999999999982</v>
      </c>
      <c r="F29" s="2">
        <v>51.438750000000013</v>
      </c>
      <c r="G29" s="2">
        <v>22.659062500000005</v>
      </c>
      <c r="H29" s="2">
        <f t="shared" si="0"/>
        <v>1165.5538511718755</v>
      </c>
      <c r="I29" s="2">
        <v>89.152500000000018</v>
      </c>
      <c r="J29" s="2">
        <v>5.3</v>
      </c>
      <c r="K29" s="2">
        <v>5.5487500000000001</v>
      </c>
      <c r="L29" s="2">
        <f t="shared" si="1"/>
        <v>29.408374999999999</v>
      </c>
      <c r="M29" s="2">
        <v>5.0949999999999998</v>
      </c>
      <c r="N29" s="2">
        <v>6.1425000000000001</v>
      </c>
      <c r="O29" s="2">
        <f t="shared" si="2"/>
        <v>31.296037499999997</v>
      </c>
      <c r="P29" s="2">
        <f t="shared" si="3"/>
        <v>60.704412499999997</v>
      </c>
      <c r="Q29" s="2">
        <v>7.0012500000000006</v>
      </c>
      <c r="R29" s="2">
        <v>6.5962500000000004</v>
      </c>
      <c r="S29" s="2">
        <f t="shared" si="4"/>
        <v>46.181995312500007</v>
      </c>
      <c r="T29" s="2">
        <v>7.6750000000000016</v>
      </c>
      <c r="U29" s="2">
        <v>7.6424999999999992</v>
      </c>
      <c r="V29" s="2">
        <f t="shared" si="5"/>
        <v>58.656187500000009</v>
      </c>
      <c r="W29" s="2">
        <v>6.6574999999999989</v>
      </c>
      <c r="X29" s="2">
        <v>6.9425000000000017</v>
      </c>
      <c r="Y29" s="2">
        <f t="shared" si="6"/>
        <v>46.219693750000005</v>
      </c>
      <c r="Z29" s="2">
        <f t="shared" si="7"/>
        <v>151.05787656250001</v>
      </c>
    </row>
    <row r="30" spans="1:26" x14ac:dyDescent="0.2">
      <c r="A30" t="s">
        <v>31</v>
      </c>
      <c r="B30">
        <v>21</v>
      </c>
      <c r="C30">
        <v>22</v>
      </c>
      <c r="D30" t="s">
        <v>91</v>
      </c>
      <c r="E30" s="1">
        <v>7839.9999999999982</v>
      </c>
      <c r="F30" s="2">
        <v>51.571818181818173</v>
      </c>
      <c r="G30" s="2">
        <v>21.492727272727265</v>
      </c>
      <c r="H30" s="2">
        <f t="shared" si="0"/>
        <v>1108.4190231404953</v>
      </c>
      <c r="I30" s="2">
        <v>87.665909090909096</v>
      </c>
      <c r="J30" s="2">
        <v>4.9133333333333322</v>
      </c>
      <c r="K30" s="2">
        <v>5.4309523809523821</v>
      </c>
      <c r="L30" s="2">
        <f t="shared" si="1"/>
        <v>26.684079365079363</v>
      </c>
      <c r="M30" s="2">
        <v>5.0147619047619036</v>
      </c>
      <c r="N30" s="2">
        <v>6.1152380952380954</v>
      </c>
      <c r="O30" s="2">
        <f t="shared" si="2"/>
        <v>30.666463038548745</v>
      </c>
      <c r="P30" s="2">
        <f t="shared" si="3"/>
        <v>57.350542403628111</v>
      </c>
      <c r="Q30" s="2">
        <v>6.871428571428571</v>
      </c>
      <c r="R30" s="2">
        <v>6.8295238095238089</v>
      </c>
      <c r="S30" s="2">
        <f t="shared" si="4"/>
        <v>46.928585034013601</v>
      </c>
      <c r="T30" s="2">
        <v>7.5085714285714262</v>
      </c>
      <c r="U30" s="2">
        <v>7.8228571428571421</v>
      </c>
      <c r="V30" s="2">
        <f t="shared" si="5"/>
        <v>58.738481632653034</v>
      </c>
      <c r="W30" s="2">
        <v>6.7347619047619034</v>
      </c>
      <c r="X30" s="2">
        <v>7.1747619047619038</v>
      </c>
      <c r="Y30" s="2">
        <f t="shared" si="6"/>
        <v>48.320313151927422</v>
      </c>
      <c r="Z30" s="2">
        <f t="shared" si="7"/>
        <v>153.98737981859406</v>
      </c>
    </row>
    <row r="31" spans="1:26" x14ac:dyDescent="0.2">
      <c r="A31" t="s">
        <v>33</v>
      </c>
      <c r="B31">
        <v>11</v>
      </c>
      <c r="C31">
        <v>13</v>
      </c>
      <c r="D31" t="s">
        <v>90</v>
      </c>
      <c r="E31" s="1">
        <v>5360.0000000000009</v>
      </c>
      <c r="F31" s="2">
        <v>48.523846153846158</v>
      </c>
      <c r="G31" s="2">
        <v>20.883846153846157</v>
      </c>
      <c r="H31" s="2">
        <f t="shared" si="0"/>
        <v>1013.3645378698227</v>
      </c>
      <c r="I31" s="2">
        <v>86.281538461538446</v>
      </c>
      <c r="J31" s="2">
        <v>4.798</v>
      </c>
      <c r="K31" s="2">
        <v>5.3945454545454545</v>
      </c>
      <c r="L31" s="2">
        <f t="shared" si="1"/>
        <v>25.883029090909091</v>
      </c>
      <c r="M31" s="2">
        <v>4.8945454545454536</v>
      </c>
      <c r="N31" s="2">
        <v>5.9072727272727255</v>
      </c>
      <c r="O31" s="2">
        <f t="shared" si="2"/>
        <v>28.913414876033045</v>
      </c>
      <c r="P31" s="2">
        <f t="shared" si="3"/>
        <v>54.796443966942135</v>
      </c>
      <c r="Q31" s="2">
        <v>6.4309090909090898</v>
      </c>
      <c r="R31" s="2">
        <v>6.1345454545454547</v>
      </c>
      <c r="S31" s="2">
        <f t="shared" si="4"/>
        <v>39.450704132231401</v>
      </c>
      <c r="T31" s="2">
        <v>7.4972727272727262</v>
      </c>
      <c r="U31" s="2">
        <v>6.9981818181818172</v>
      </c>
      <c r="V31" s="2">
        <f t="shared" si="5"/>
        <v>52.4672776859504</v>
      </c>
      <c r="W31" s="2">
        <v>7.2809090909090912</v>
      </c>
      <c r="X31" s="2">
        <v>6.8145454545454527</v>
      </c>
      <c r="Y31" s="2">
        <f t="shared" si="6"/>
        <v>49.616085950413215</v>
      </c>
      <c r="Z31" s="2">
        <f t="shared" si="7"/>
        <v>141.53406776859501</v>
      </c>
    </row>
    <row r="32" spans="1:26" x14ac:dyDescent="0.2">
      <c r="A32" t="s">
        <v>34</v>
      </c>
      <c r="B32">
        <v>11</v>
      </c>
      <c r="C32">
        <v>9</v>
      </c>
      <c r="D32" t="s">
        <v>90</v>
      </c>
      <c r="E32" s="1">
        <v>11000.000000000002</v>
      </c>
      <c r="F32" s="2">
        <v>56.453333333333326</v>
      </c>
      <c r="G32" s="2">
        <v>23.938888888888894</v>
      </c>
      <c r="H32" s="2">
        <f t="shared" si="0"/>
        <v>1351.4300740740741</v>
      </c>
      <c r="I32" s="2">
        <v>101.69555555555552</v>
      </c>
      <c r="J32" s="2">
        <v>6.0990909090909069</v>
      </c>
      <c r="K32" s="2">
        <v>6.8036363636363646</v>
      </c>
      <c r="L32" s="2">
        <f t="shared" si="1"/>
        <v>41.495996694214867</v>
      </c>
      <c r="M32" s="2">
        <v>5.7827272727272723</v>
      </c>
      <c r="N32" s="2">
        <v>7.3145454545454553</v>
      </c>
      <c r="O32" s="2">
        <f t="shared" si="2"/>
        <v>42.298021487603307</v>
      </c>
      <c r="P32" s="2">
        <f t="shared" si="3"/>
        <v>83.794018181818174</v>
      </c>
      <c r="Q32" s="2">
        <v>8.327272727272728</v>
      </c>
      <c r="R32" s="2">
        <v>8.0299999999999994</v>
      </c>
      <c r="S32" s="2">
        <f t="shared" si="4"/>
        <v>66.867999999999995</v>
      </c>
      <c r="T32" s="2">
        <v>9.6581818181818182</v>
      </c>
      <c r="U32" s="2">
        <v>9.5427272727272712</v>
      </c>
      <c r="V32" s="2">
        <f t="shared" si="5"/>
        <v>92.165395041322299</v>
      </c>
      <c r="W32" s="2">
        <v>9.4963636363636379</v>
      </c>
      <c r="X32" s="2">
        <v>9.1681818181818198</v>
      </c>
      <c r="Y32" s="2">
        <f t="shared" si="6"/>
        <v>87.0643884297521</v>
      </c>
      <c r="Z32" s="2">
        <f t="shared" si="7"/>
        <v>246.09778347107442</v>
      </c>
    </row>
    <row r="33" spans="1:26" x14ac:dyDescent="0.2">
      <c r="A33" t="s">
        <v>35</v>
      </c>
      <c r="B33">
        <v>12</v>
      </c>
      <c r="C33">
        <v>11</v>
      </c>
      <c r="D33" t="s">
        <v>90</v>
      </c>
      <c r="E33" s="1">
        <v>11199.999999999998</v>
      </c>
      <c r="F33" s="2">
        <v>61.906363636363636</v>
      </c>
      <c r="G33" s="2">
        <v>25.799090909090911</v>
      </c>
      <c r="H33" s="2">
        <f t="shared" si="0"/>
        <v>1597.1279033057851</v>
      </c>
      <c r="I33" s="2">
        <v>105.61416666666668</v>
      </c>
      <c r="J33" s="2">
        <v>5.8280000000000003</v>
      </c>
      <c r="K33" s="2">
        <v>6.19</v>
      </c>
      <c r="L33" s="2">
        <f t="shared" si="1"/>
        <v>36.075320000000005</v>
      </c>
      <c r="M33" s="2">
        <v>5.7981818181818179</v>
      </c>
      <c r="N33" s="2">
        <v>6.7108333333333343</v>
      </c>
      <c r="O33" s="2">
        <f t="shared" si="2"/>
        <v>38.91063181818182</v>
      </c>
      <c r="P33" s="2">
        <f t="shared" si="3"/>
        <v>74.985951818181832</v>
      </c>
      <c r="Q33" s="2">
        <v>7.6390909090909096</v>
      </c>
      <c r="R33" s="2">
        <v>7.2410000000000005</v>
      </c>
      <c r="S33" s="2">
        <f t="shared" si="4"/>
        <v>55.314657272727281</v>
      </c>
      <c r="T33" s="2">
        <v>8.7708333333333321</v>
      </c>
      <c r="U33" s="2">
        <v>8.1074999999999999</v>
      </c>
      <c r="V33" s="2">
        <f t="shared" si="5"/>
        <v>71.109531249999989</v>
      </c>
      <c r="W33" s="2">
        <v>8.408333333333335</v>
      </c>
      <c r="X33" s="2">
        <v>7.7741666666666669</v>
      </c>
      <c r="Y33" s="2">
        <f t="shared" si="6"/>
        <v>65.36778472222224</v>
      </c>
      <c r="Z33" s="2">
        <f t="shared" si="7"/>
        <v>191.7919732449495</v>
      </c>
    </row>
    <row r="34" spans="1:26" x14ac:dyDescent="0.2">
      <c r="A34" t="s">
        <v>36</v>
      </c>
      <c r="B34">
        <v>22</v>
      </c>
      <c r="C34">
        <v>21</v>
      </c>
      <c r="D34" t="s">
        <v>90</v>
      </c>
      <c r="E34" s="1">
        <v>11000.000000000002</v>
      </c>
      <c r="F34" s="2">
        <v>49.358095238095217</v>
      </c>
      <c r="G34" s="2">
        <v>22.835714285714278</v>
      </c>
      <c r="H34" s="2">
        <f t="shared" ref="H34:H65" si="8">F34*G34</f>
        <v>1127.1273605442168</v>
      </c>
      <c r="I34" s="2">
        <v>87.379047619047626</v>
      </c>
      <c r="J34" s="2">
        <v>5.2636363636363637</v>
      </c>
      <c r="K34" s="2">
        <v>6.132727272727271</v>
      </c>
      <c r="L34" s="2">
        <f t="shared" ref="L34:L65" si="9">J34*K34</f>
        <v>32.280446280991725</v>
      </c>
      <c r="M34" s="2">
        <v>4.9781818181818176</v>
      </c>
      <c r="N34" s="2">
        <v>6.4954545454545443</v>
      </c>
      <c r="O34" s="2">
        <f t="shared" ref="O34:O65" si="10">M34*N34</f>
        <v>32.335553719008253</v>
      </c>
      <c r="P34" s="2">
        <f t="shared" ref="P34:P65" si="11">L34+O34</f>
        <v>64.615999999999985</v>
      </c>
      <c r="Q34" s="2">
        <v>6.961818181818181</v>
      </c>
      <c r="R34" s="2">
        <v>7.0472727272727269</v>
      </c>
      <c r="S34" s="2">
        <f t="shared" ref="S34:S65" si="12">Q34*R34</f>
        <v>49.061831404958667</v>
      </c>
      <c r="T34" s="2">
        <v>8.2286363636363635</v>
      </c>
      <c r="U34" s="2">
        <v>8.1322727272727242</v>
      </c>
      <c r="V34" s="2">
        <f t="shared" ref="V34:V65" si="13">T34*U34</f>
        <v>66.917515082644599</v>
      </c>
      <c r="W34" s="2">
        <v>8.0581818181818168</v>
      </c>
      <c r="X34" s="2">
        <v>8.0190909090909077</v>
      </c>
      <c r="Y34" s="2">
        <f t="shared" ref="Y34:Y65" si="14">W34*X34</f>
        <v>64.619292561983443</v>
      </c>
      <c r="Z34" s="2">
        <f t="shared" ref="Z34:Z65" si="15">S34+V34+Y34</f>
        <v>180.59863904958672</v>
      </c>
    </row>
    <row r="35" spans="1:26" x14ac:dyDescent="0.2">
      <c r="A35" t="s">
        <v>38</v>
      </c>
      <c r="B35">
        <v>20</v>
      </c>
      <c r="C35">
        <v>28</v>
      </c>
      <c r="D35" t="s">
        <v>90</v>
      </c>
      <c r="E35" s="1">
        <v>11199.999999999998</v>
      </c>
      <c r="F35" s="2">
        <v>68.197500000000005</v>
      </c>
      <c r="G35" s="2">
        <v>30.274074074074075</v>
      </c>
      <c r="H35" s="2">
        <f t="shared" si="8"/>
        <v>2064.6161666666671</v>
      </c>
      <c r="I35" s="2">
        <v>112.51518518518515</v>
      </c>
      <c r="J35" s="2">
        <v>6.2845000000000004</v>
      </c>
      <c r="K35" s="2">
        <v>6.798</v>
      </c>
      <c r="L35" s="2">
        <f t="shared" si="9"/>
        <v>42.722031000000001</v>
      </c>
      <c r="M35" s="2">
        <v>5.9980000000000002</v>
      </c>
      <c r="N35" s="2">
        <v>7.3295000000000012</v>
      </c>
      <c r="O35" s="2">
        <f t="shared" si="10"/>
        <v>43.962341000000009</v>
      </c>
      <c r="P35" s="2">
        <f t="shared" si="11"/>
        <v>86.68437200000001</v>
      </c>
      <c r="Q35" s="2">
        <v>7.8040000000000012</v>
      </c>
      <c r="R35" s="2">
        <v>7.5530000000000017</v>
      </c>
      <c r="S35" s="2">
        <f t="shared" si="12"/>
        <v>58.943612000000023</v>
      </c>
      <c r="T35" s="2">
        <v>8.9599999999999991</v>
      </c>
      <c r="U35" s="2">
        <v>8.7530000000000001</v>
      </c>
      <c r="V35" s="2">
        <f t="shared" si="13"/>
        <v>78.426879999999997</v>
      </c>
      <c r="W35" s="2">
        <v>9.2669999999999995</v>
      </c>
      <c r="X35" s="2">
        <v>8.8285000000000018</v>
      </c>
      <c r="Y35" s="2">
        <f t="shared" si="14"/>
        <v>81.813709500000016</v>
      </c>
      <c r="Z35" s="2">
        <f t="shared" si="15"/>
        <v>219.18420150000003</v>
      </c>
    </row>
    <row r="36" spans="1:26" x14ac:dyDescent="0.2">
      <c r="A36" t="s">
        <v>37</v>
      </c>
      <c r="B36">
        <v>4</v>
      </c>
      <c r="C36">
        <v>6</v>
      </c>
      <c r="D36" t="s">
        <v>90</v>
      </c>
      <c r="E36" s="1">
        <v>7700</v>
      </c>
      <c r="F36" s="2">
        <v>55.961666666666645</v>
      </c>
      <c r="G36" s="2">
        <v>24.591666666666665</v>
      </c>
      <c r="H36" s="2">
        <f t="shared" si="8"/>
        <v>1376.1906527777771</v>
      </c>
      <c r="I36" s="2">
        <v>99.139999999999986</v>
      </c>
      <c r="J36" s="2">
        <v>5.4350000000000005</v>
      </c>
      <c r="K36" s="2">
        <v>6.1525000000000007</v>
      </c>
      <c r="L36" s="2">
        <f t="shared" si="9"/>
        <v>33.438837500000005</v>
      </c>
      <c r="M36" s="2">
        <v>5.4649999999999999</v>
      </c>
      <c r="N36" s="2">
        <v>6.4675000000000011</v>
      </c>
      <c r="O36" s="2">
        <f t="shared" si="10"/>
        <v>35.344887500000006</v>
      </c>
      <c r="P36" s="2">
        <f t="shared" si="11"/>
        <v>68.783725000000004</v>
      </c>
      <c r="Q36" s="2">
        <v>7.2175000000000011</v>
      </c>
      <c r="R36" s="2">
        <v>7.1524999999999999</v>
      </c>
      <c r="S36" s="2">
        <f t="shared" si="12"/>
        <v>51.623168750000005</v>
      </c>
      <c r="T36" s="2">
        <v>8.4949999999999992</v>
      </c>
      <c r="U36" s="2">
        <v>8.2799999999999994</v>
      </c>
      <c r="V36" s="2">
        <f t="shared" si="13"/>
        <v>70.338599999999985</v>
      </c>
      <c r="W36" s="2">
        <v>8.2474999999999987</v>
      </c>
      <c r="X36" s="2">
        <v>8.2499999999999982</v>
      </c>
      <c r="Y36" s="2">
        <f t="shared" si="14"/>
        <v>68.041874999999976</v>
      </c>
      <c r="Z36" s="2">
        <f t="shared" si="15"/>
        <v>190.00364374999998</v>
      </c>
    </row>
    <row r="37" spans="1:26" x14ac:dyDescent="0.2">
      <c r="A37" t="s">
        <v>39</v>
      </c>
      <c r="B37">
        <v>21</v>
      </c>
      <c r="C37">
        <v>11</v>
      </c>
      <c r="D37" t="s">
        <v>90</v>
      </c>
      <c r="E37" s="1">
        <v>9889.9999999999982</v>
      </c>
      <c r="F37" s="2">
        <v>58.572727272727256</v>
      </c>
      <c r="G37" s="2">
        <v>25.63909090909091</v>
      </c>
      <c r="H37" s="2">
        <f t="shared" si="8"/>
        <v>1501.7514793388427</v>
      </c>
      <c r="I37" s="2">
        <v>100.01000000000005</v>
      </c>
      <c r="J37" s="2">
        <v>5.7426315789473676</v>
      </c>
      <c r="K37" s="2">
        <v>6.124285714285711</v>
      </c>
      <c r="L37" s="2">
        <f t="shared" si="9"/>
        <v>35.16951654135336</v>
      </c>
      <c r="M37" s="2">
        <v>5.5978947368421048</v>
      </c>
      <c r="N37" s="2">
        <v>6.5342857142857138</v>
      </c>
      <c r="O37" s="2">
        <f t="shared" si="10"/>
        <v>36.57824360902255</v>
      </c>
      <c r="P37" s="2">
        <f t="shared" si="11"/>
        <v>71.74776015037591</v>
      </c>
      <c r="Q37" s="2">
        <v>7.5257894736842115</v>
      </c>
      <c r="R37" s="2">
        <v>7.2564999999999982</v>
      </c>
      <c r="S37" s="2">
        <f t="shared" si="12"/>
        <v>54.610891315789466</v>
      </c>
      <c r="T37" s="2">
        <v>8.7939999999999987</v>
      </c>
      <c r="U37" s="2">
        <v>8.3219047619047632</v>
      </c>
      <c r="V37" s="2">
        <f t="shared" si="13"/>
        <v>73.182830476190475</v>
      </c>
      <c r="W37" s="2">
        <v>8.7352631578947353</v>
      </c>
      <c r="X37" s="2">
        <v>8.1252380952380925</v>
      </c>
      <c r="Y37" s="2">
        <f t="shared" si="14"/>
        <v>70.976092982456109</v>
      </c>
      <c r="Z37" s="2">
        <f t="shared" si="15"/>
        <v>198.76981477443604</v>
      </c>
    </row>
    <row r="38" spans="1:26" x14ac:dyDescent="0.2">
      <c r="A38" t="s">
        <v>40</v>
      </c>
      <c r="B38">
        <v>26</v>
      </c>
      <c r="C38">
        <v>21</v>
      </c>
      <c r="D38" t="s">
        <v>90</v>
      </c>
      <c r="E38" s="1">
        <v>5679.9999999999991</v>
      </c>
      <c r="F38" s="2">
        <v>45.515714285714282</v>
      </c>
      <c r="G38" s="2">
        <v>19.856666666666662</v>
      </c>
      <c r="H38" s="2">
        <f t="shared" si="8"/>
        <v>903.79036666666639</v>
      </c>
      <c r="I38" s="2">
        <v>80.845714285714308</v>
      </c>
      <c r="J38" s="2">
        <v>4.7619230769230771</v>
      </c>
      <c r="K38" s="2">
        <v>5.2903846153846166</v>
      </c>
      <c r="L38" s="2">
        <f t="shared" si="9"/>
        <v>25.192404585798823</v>
      </c>
      <c r="M38" s="2">
        <v>4.7420000000000009</v>
      </c>
      <c r="N38" s="2">
        <v>5.8828000000000005</v>
      </c>
      <c r="O38" s="2">
        <f t="shared" si="10"/>
        <v>27.896237600000006</v>
      </c>
      <c r="P38" s="2">
        <f t="shared" si="11"/>
        <v>53.088642185798832</v>
      </c>
      <c r="Q38" s="2">
        <v>6.5650000000000013</v>
      </c>
      <c r="R38" s="2">
        <v>6.2376923076923072</v>
      </c>
      <c r="S38" s="2">
        <f t="shared" si="12"/>
        <v>40.950450000000004</v>
      </c>
      <c r="T38" s="2">
        <v>7.3488461538461545</v>
      </c>
      <c r="U38" s="2">
        <v>7.1657692307692322</v>
      </c>
      <c r="V38" s="2">
        <f t="shared" si="13"/>
        <v>52.66013565088759</v>
      </c>
      <c r="W38" s="2">
        <v>6.9692307692307702</v>
      </c>
      <c r="X38" s="2">
        <v>7.0365384615384636</v>
      </c>
      <c r="Y38" s="2">
        <f t="shared" si="14"/>
        <v>49.039260355029604</v>
      </c>
      <c r="Z38" s="2">
        <f t="shared" si="15"/>
        <v>142.6498460059172</v>
      </c>
    </row>
    <row r="39" spans="1:26" x14ac:dyDescent="0.2">
      <c r="A39" t="s">
        <v>41</v>
      </c>
      <c r="B39">
        <v>12</v>
      </c>
      <c r="C39">
        <v>10</v>
      </c>
      <c r="D39" t="s">
        <v>90</v>
      </c>
      <c r="E39" s="1">
        <v>14899.999999999996</v>
      </c>
      <c r="F39" s="2">
        <v>64.408999999999992</v>
      </c>
      <c r="G39" s="2">
        <v>26.521999999999991</v>
      </c>
      <c r="H39" s="2">
        <f t="shared" si="8"/>
        <v>1708.2554979999993</v>
      </c>
      <c r="I39" s="2">
        <v>109.76199999999997</v>
      </c>
      <c r="J39" s="2">
        <v>6.2424999999999997</v>
      </c>
      <c r="K39" s="2">
        <v>6.0858333333333334</v>
      </c>
      <c r="L39" s="2">
        <f t="shared" si="9"/>
        <v>37.990814583333332</v>
      </c>
      <c r="M39" s="2">
        <v>6.3058333333333332</v>
      </c>
      <c r="N39" s="2">
        <v>6.6899999999999995</v>
      </c>
      <c r="O39" s="2">
        <f t="shared" si="10"/>
        <v>42.186024999999994</v>
      </c>
      <c r="P39" s="2">
        <f t="shared" si="11"/>
        <v>80.176839583333333</v>
      </c>
      <c r="Q39" s="2">
        <v>8.2833333333333332</v>
      </c>
      <c r="R39" s="2">
        <v>7.544999999999999</v>
      </c>
      <c r="S39" s="2">
        <f t="shared" si="12"/>
        <v>62.497749999999989</v>
      </c>
      <c r="T39" s="2">
        <v>9.4300000000000015</v>
      </c>
      <c r="U39" s="2">
        <v>8.4500000000000011</v>
      </c>
      <c r="V39" s="2">
        <f t="shared" si="13"/>
        <v>79.683500000000024</v>
      </c>
      <c r="W39" s="2">
        <v>9.2933333333333294</v>
      </c>
      <c r="X39" s="2">
        <v>8.2433333333333341</v>
      </c>
      <c r="Y39" s="2">
        <f t="shared" si="14"/>
        <v>76.608044444444417</v>
      </c>
      <c r="Z39" s="2">
        <f t="shared" si="15"/>
        <v>218.78929444444441</v>
      </c>
    </row>
    <row r="40" spans="1:26" x14ac:dyDescent="0.2">
      <c r="A40" t="s">
        <v>42</v>
      </c>
      <c r="B40">
        <v>22</v>
      </c>
      <c r="C40">
        <v>24</v>
      </c>
      <c r="D40" t="s">
        <v>91</v>
      </c>
      <c r="E40" s="1">
        <v>17500.000000000004</v>
      </c>
      <c r="F40" s="2">
        <v>98.527083333333309</v>
      </c>
      <c r="G40" s="2">
        <v>33.374166666666667</v>
      </c>
      <c r="H40" s="2">
        <f t="shared" si="8"/>
        <v>3288.2593003472216</v>
      </c>
      <c r="I40" s="2">
        <v>153.10434782608701</v>
      </c>
      <c r="J40" s="2">
        <v>8.5431818181818215</v>
      </c>
      <c r="K40" s="2">
        <v>9.110000000000003</v>
      </c>
      <c r="L40" s="2">
        <f t="shared" si="9"/>
        <v>77.828386363636426</v>
      </c>
      <c r="M40" s="2">
        <v>8.5940909090909106</v>
      </c>
      <c r="N40" s="2">
        <v>10.372727272727275</v>
      </c>
      <c r="O40" s="2">
        <f t="shared" si="10"/>
        <v>89.144161157024826</v>
      </c>
      <c r="P40" s="2">
        <f t="shared" si="11"/>
        <v>166.97254752066124</v>
      </c>
      <c r="Q40" s="2">
        <v>10.805454545454547</v>
      </c>
      <c r="R40" s="2">
        <v>9.8672727272727272</v>
      </c>
      <c r="S40" s="2">
        <f t="shared" si="12"/>
        <v>106.62036694214876</v>
      </c>
      <c r="T40" s="2">
        <v>12.617272727272729</v>
      </c>
      <c r="U40" s="2">
        <v>11.98</v>
      </c>
      <c r="V40" s="2">
        <f t="shared" si="13"/>
        <v>151.15492727272729</v>
      </c>
      <c r="W40" s="2">
        <v>12.736818181818181</v>
      </c>
      <c r="X40" s="2">
        <v>12.486818181818183</v>
      </c>
      <c r="Y40" s="2">
        <f t="shared" si="14"/>
        <v>159.04233285123968</v>
      </c>
      <c r="Z40" s="2">
        <f t="shared" si="15"/>
        <v>416.81762706611573</v>
      </c>
    </row>
    <row r="41" spans="1:26" x14ac:dyDescent="0.2">
      <c r="A41" t="s">
        <v>43</v>
      </c>
      <c r="B41">
        <v>8</v>
      </c>
      <c r="C41">
        <v>14</v>
      </c>
      <c r="D41" t="s">
        <v>91</v>
      </c>
      <c r="E41" s="1">
        <v>31599.999999999996</v>
      </c>
      <c r="F41" s="2">
        <v>114.99214285714282</v>
      </c>
      <c r="G41" s="2">
        <v>35.617142857142859</v>
      </c>
      <c r="H41" s="2">
        <f t="shared" si="8"/>
        <v>4095.6915795918358</v>
      </c>
      <c r="I41" s="2">
        <v>170.93214285714279</v>
      </c>
      <c r="J41" s="2">
        <v>9.1849999999999987</v>
      </c>
      <c r="K41" s="2">
        <v>8.5437499999999993</v>
      </c>
      <c r="L41" s="2">
        <f t="shared" si="9"/>
        <v>78.474343749999989</v>
      </c>
      <c r="M41" s="2">
        <v>8.9500000000000011</v>
      </c>
      <c r="N41" s="2">
        <v>9.8249999999999993</v>
      </c>
      <c r="O41" s="2">
        <f t="shared" si="10"/>
        <v>87.933750000000003</v>
      </c>
      <c r="P41" s="2">
        <f t="shared" si="11"/>
        <v>166.40809374999998</v>
      </c>
      <c r="Q41" s="2">
        <v>10.887500000000001</v>
      </c>
      <c r="R41" s="2">
        <v>9.5924999999999994</v>
      </c>
      <c r="S41" s="2">
        <f t="shared" si="12"/>
        <v>104.43834375</v>
      </c>
      <c r="T41" s="2">
        <v>12.559999999999999</v>
      </c>
      <c r="U41" s="2">
        <v>11.4825</v>
      </c>
      <c r="V41" s="2">
        <f t="shared" si="13"/>
        <v>144.22019999999998</v>
      </c>
      <c r="W41" s="2">
        <v>12.6225</v>
      </c>
      <c r="X41" s="2">
        <v>11.7</v>
      </c>
      <c r="Y41" s="2">
        <f t="shared" si="14"/>
        <v>147.68324999999999</v>
      </c>
      <c r="Z41" s="2">
        <f t="shared" si="15"/>
        <v>396.34179374999997</v>
      </c>
    </row>
    <row r="42" spans="1:26" x14ac:dyDescent="0.2">
      <c r="A42" t="s">
        <v>44</v>
      </c>
      <c r="B42">
        <v>27</v>
      </c>
      <c r="C42">
        <v>17</v>
      </c>
      <c r="D42" t="s">
        <v>90</v>
      </c>
      <c r="E42" s="1">
        <v>1380</v>
      </c>
      <c r="F42" s="2">
        <v>22.730000000000004</v>
      </c>
      <c r="G42" s="2">
        <v>14.566875</v>
      </c>
      <c r="H42" s="2">
        <f t="shared" si="8"/>
        <v>331.10506875000004</v>
      </c>
      <c r="I42" s="2">
        <v>46.177647058823524</v>
      </c>
      <c r="J42" s="2">
        <v>2.7040740740740743</v>
      </c>
      <c r="K42" s="2">
        <v>3.0170370370370381</v>
      </c>
      <c r="L42" s="2">
        <f t="shared" si="9"/>
        <v>8.1582916323731176</v>
      </c>
      <c r="M42" s="2">
        <v>2.687037037037038</v>
      </c>
      <c r="N42" s="2">
        <v>3.5903703703703704</v>
      </c>
      <c r="O42" s="2">
        <f t="shared" si="10"/>
        <v>9.6474581618655737</v>
      </c>
      <c r="P42" s="2">
        <f t="shared" si="11"/>
        <v>17.805749794238693</v>
      </c>
      <c r="Q42" s="2">
        <v>3.8940740740740742</v>
      </c>
      <c r="R42" s="2">
        <v>4.0261538461538473</v>
      </c>
      <c r="S42" s="2">
        <f t="shared" si="12"/>
        <v>15.678141310541315</v>
      </c>
      <c r="T42" s="2">
        <v>4.0974074074074087</v>
      </c>
      <c r="U42" s="2">
        <v>4.427777777777778</v>
      </c>
      <c r="V42" s="2">
        <f t="shared" si="13"/>
        <v>18.142409465020584</v>
      </c>
      <c r="W42" s="2">
        <v>3.5877777777777773</v>
      </c>
      <c r="X42" s="2">
        <v>3.8770370370370379</v>
      </c>
      <c r="Y42" s="2">
        <f t="shared" si="14"/>
        <v>13.909947325102882</v>
      </c>
      <c r="Z42" s="2">
        <f t="shared" si="15"/>
        <v>47.730498100664782</v>
      </c>
    </row>
    <row r="43" spans="1:26" x14ac:dyDescent="0.2">
      <c r="A43" t="s">
        <v>45</v>
      </c>
      <c r="B43">
        <v>7</v>
      </c>
      <c r="C43">
        <v>25</v>
      </c>
      <c r="D43" t="s">
        <v>89</v>
      </c>
      <c r="E43" s="1">
        <v>20400</v>
      </c>
      <c r="F43" s="2">
        <v>45.548000000000009</v>
      </c>
      <c r="G43" s="2">
        <v>24.019599999999993</v>
      </c>
      <c r="H43" s="2">
        <f t="shared" si="8"/>
        <v>1094.0447408</v>
      </c>
      <c r="I43" s="2">
        <v>94.409599999999983</v>
      </c>
      <c r="J43" s="2">
        <v>5.6757142857142853</v>
      </c>
      <c r="K43" s="2">
        <v>6.160000000000001</v>
      </c>
      <c r="L43" s="2">
        <f t="shared" si="9"/>
        <v>34.962400000000002</v>
      </c>
      <c r="M43" s="2">
        <v>5.2828571428571429</v>
      </c>
      <c r="N43" s="2">
        <v>6.3371428571428572</v>
      </c>
      <c r="O43" s="2">
        <f t="shared" si="10"/>
        <v>33.478220408163267</v>
      </c>
      <c r="P43" s="2">
        <f t="shared" si="11"/>
        <v>68.440620408163269</v>
      </c>
      <c r="Q43" s="2">
        <v>7.4071428571428584</v>
      </c>
      <c r="R43" s="2">
        <v>6.6242857142857154</v>
      </c>
      <c r="S43" s="2">
        <f t="shared" si="12"/>
        <v>49.067030612244913</v>
      </c>
      <c r="T43" s="2">
        <v>8.1771428571428562</v>
      </c>
      <c r="U43" s="2">
        <v>7.5499999999999972</v>
      </c>
      <c r="V43" s="2">
        <f t="shared" si="13"/>
        <v>61.737428571428538</v>
      </c>
      <c r="W43" s="2">
        <v>8.1742857142857126</v>
      </c>
      <c r="X43" s="2">
        <v>7.3028571428571434</v>
      </c>
      <c r="Y43" s="2">
        <f t="shared" si="14"/>
        <v>59.695640816326524</v>
      </c>
      <c r="Z43" s="2">
        <f t="shared" si="15"/>
        <v>170.50009999999997</v>
      </c>
    </row>
    <row r="44" spans="1:26" x14ac:dyDescent="0.2">
      <c r="A44" t="s">
        <v>25</v>
      </c>
      <c r="B44">
        <v>13</v>
      </c>
      <c r="C44">
        <v>16</v>
      </c>
      <c r="D44" t="s">
        <v>90</v>
      </c>
      <c r="E44" s="1">
        <v>7790</v>
      </c>
      <c r="F44" s="2">
        <v>42.065625000000004</v>
      </c>
      <c r="G44" s="2">
        <v>20.271250000000006</v>
      </c>
      <c r="H44" s="2">
        <f t="shared" si="8"/>
        <v>852.72280078125027</v>
      </c>
      <c r="I44" s="2">
        <v>73.874000000000024</v>
      </c>
      <c r="J44" s="2">
        <v>5.0653846153846152</v>
      </c>
      <c r="K44" s="2">
        <v>5.4807692307692308</v>
      </c>
      <c r="L44" s="2">
        <f t="shared" si="9"/>
        <v>27.762204142011832</v>
      </c>
      <c r="M44" s="2">
        <v>4.7007692307692315</v>
      </c>
      <c r="N44" s="2">
        <v>6.1330769230769242</v>
      </c>
      <c r="O44" s="2">
        <f t="shared" si="10"/>
        <v>28.830179289940837</v>
      </c>
      <c r="P44" s="2">
        <f t="shared" si="11"/>
        <v>56.592383431952669</v>
      </c>
      <c r="Q44" s="2">
        <v>6.0946153846153841</v>
      </c>
      <c r="R44" s="2">
        <v>6.7354545454545454</v>
      </c>
      <c r="S44" s="2">
        <f t="shared" si="12"/>
        <v>41.050004895104891</v>
      </c>
      <c r="T44" s="2">
        <v>6.2953846153846147</v>
      </c>
      <c r="U44" s="2">
        <v>7.293636363636363</v>
      </c>
      <c r="V44" s="2">
        <f t="shared" si="13"/>
        <v>45.916246153846146</v>
      </c>
      <c r="W44" s="2">
        <v>5.7175000000000002</v>
      </c>
      <c r="X44" s="2">
        <v>6.7969230769230764</v>
      </c>
      <c r="Y44" s="2">
        <f t="shared" si="14"/>
        <v>38.861407692307694</v>
      </c>
      <c r="Z44" s="2">
        <f t="shared" si="15"/>
        <v>125.82765874125873</v>
      </c>
    </row>
    <row r="45" spans="1:26" x14ac:dyDescent="0.2">
      <c r="A45" t="s">
        <v>46</v>
      </c>
      <c r="B45">
        <v>17</v>
      </c>
      <c r="C45">
        <v>18</v>
      </c>
      <c r="D45" t="s">
        <v>90</v>
      </c>
      <c r="E45" s="1">
        <v>44999.999999999993</v>
      </c>
      <c r="F45" s="2">
        <v>60.335555555555537</v>
      </c>
      <c r="G45" s="2">
        <v>31.491666666666664</v>
      </c>
      <c r="H45" s="2">
        <f t="shared" si="8"/>
        <v>1900.0672037037029</v>
      </c>
      <c r="I45" s="2">
        <v>114.99294117647061</v>
      </c>
      <c r="J45" s="2">
        <v>7.9087500000000004</v>
      </c>
      <c r="K45" s="2">
        <v>9.7186666666666657</v>
      </c>
      <c r="L45" s="2">
        <f t="shared" si="9"/>
        <v>76.862504999999999</v>
      </c>
      <c r="M45" s="2">
        <v>6.5846666666666644</v>
      </c>
      <c r="N45" s="2">
        <v>9.5106666666666673</v>
      </c>
      <c r="O45" s="2">
        <f t="shared" si="10"/>
        <v>62.624569777777758</v>
      </c>
      <c r="P45" s="2">
        <f t="shared" si="11"/>
        <v>139.48707477777776</v>
      </c>
      <c r="Q45" s="2">
        <v>9.2137499999999974</v>
      </c>
      <c r="R45" s="2">
        <v>10.391874999999999</v>
      </c>
      <c r="S45" s="2">
        <f t="shared" si="12"/>
        <v>95.748138281249965</v>
      </c>
      <c r="T45" s="2">
        <v>9.1429411764705879</v>
      </c>
      <c r="U45" s="2">
        <v>10.538823529411763</v>
      </c>
      <c r="V45" s="2">
        <f t="shared" si="13"/>
        <v>96.355843598615905</v>
      </c>
      <c r="W45" s="2">
        <v>8.4631250000000016</v>
      </c>
      <c r="X45" s="2">
        <v>10.046428571428567</v>
      </c>
      <c r="Y45" s="2">
        <f t="shared" si="14"/>
        <v>85.024180803571412</v>
      </c>
      <c r="Z45" s="2">
        <f t="shared" si="15"/>
        <v>277.12816268343727</v>
      </c>
    </row>
    <row r="46" spans="1:26" x14ac:dyDescent="0.2">
      <c r="A46" t="s">
        <v>47</v>
      </c>
      <c r="B46">
        <v>9</v>
      </c>
      <c r="C46">
        <v>17</v>
      </c>
      <c r="D46" t="s">
        <v>90</v>
      </c>
      <c r="E46" s="1">
        <v>42700</v>
      </c>
      <c r="F46" s="2">
        <v>80.373529411764665</v>
      </c>
      <c r="G46" s="2">
        <v>38.282941176470587</v>
      </c>
      <c r="H46" s="2">
        <f t="shared" si="8"/>
        <v>3076.9350986159152</v>
      </c>
      <c r="I46" s="2">
        <v>143.85000000000005</v>
      </c>
      <c r="J46" s="2">
        <v>7.8924999999999983</v>
      </c>
      <c r="K46" s="2">
        <v>10.113333333333337</v>
      </c>
      <c r="L46" s="2">
        <f t="shared" si="9"/>
        <v>79.819483333333338</v>
      </c>
      <c r="M46" s="2">
        <v>7.4744444444444449</v>
      </c>
      <c r="N46" s="2">
        <v>10.488888888888891</v>
      </c>
      <c r="O46" s="2">
        <f t="shared" si="10"/>
        <v>78.398617283950642</v>
      </c>
      <c r="P46" s="2">
        <f t="shared" si="11"/>
        <v>158.21810061728399</v>
      </c>
      <c r="Q46" s="2">
        <v>10.908749999999998</v>
      </c>
      <c r="R46" s="2">
        <v>11.751250000000001</v>
      </c>
      <c r="S46" s="2">
        <f t="shared" si="12"/>
        <v>128.19144843749999</v>
      </c>
      <c r="T46" s="2">
        <v>11.037142857142856</v>
      </c>
      <c r="U46" s="2">
        <v>11.862500000000002</v>
      </c>
      <c r="V46" s="2">
        <f t="shared" si="13"/>
        <v>130.92810714285716</v>
      </c>
      <c r="W46" s="2">
        <v>10.224444444444444</v>
      </c>
      <c r="X46" s="2">
        <v>11.001249999999997</v>
      </c>
      <c r="Y46" s="2">
        <f t="shared" si="14"/>
        <v>112.48166944444441</v>
      </c>
      <c r="Z46" s="2">
        <f t="shared" si="15"/>
        <v>371.60122502480158</v>
      </c>
    </row>
    <row r="47" spans="1:26" x14ac:dyDescent="0.2">
      <c r="A47" t="s">
        <v>48</v>
      </c>
      <c r="B47">
        <v>14</v>
      </c>
      <c r="C47">
        <v>19</v>
      </c>
      <c r="D47" t="s">
        <v>90</v>
      </c>
      <c r="E47" s="1">
        <v>59699.999999999993</v>
      </c>
      <c r="F47" s="2">
        <v>78.06842105263155</v>
      </c>
      <c r="G47" s="2">
        <v>37.31894736842105</v>
      </c>
      <c r="H47" s="2">
        <f t="shared" si="8"/>
        <v>2913.4312963988905</v>
      </c>
      <c r="I47" s="2">
        <v>141.90157894736842</v>
      </c>
      <c r="J47" s="2">
        <v>8.6457142857142859</v>
      </c>
      <c r="K47" s="2">
        <v>10.743571428571428</v>
      </c>
      <c r="L47" s="2">
        <f t="shared" si="9"/>
        <v>92.885848979591842</v>
      </c>
      <c r="M47" s="2">
        <v>7.7164285714285725</v>
      </c>
      <c r="N47" s="2">
        <v>10.707142857142857</v>
      </c>
      <c r="O47" s="2">
        <f t="shared" si="10"/>
        <v>82.620903061224496</v>
      </c>
      <c r="P47" s="2">
        <f t="shared" si="11"/>
        <v>175.50675204081634</v>
      </c>
      <c r="Q47" s="2">
        <v>10.877857142857142</v>
      </c>
      <c r="R47" s="2">
        <v>11.760714285714286</v>
      </c>
      <c r="S47" s="2">
        <f t="shared" si="12"/>
        <v>127.93136989795917</v>
      </c>
      <c r="T47" s="2">
        <v>10.922142857142857</v>
      </c>
      <c r="U47" s="2">
        <v>12.030000000000001</v>
      </c>
      <c r="V47" s="2">
        <f t="shared" si="13"/>
        <v>131.39337857142857</v>
      </c>
      <c r="W47" s="2">
        <v>10.065</v>
      </c>
      <c r="X47" s="2">
        <v>11.698571428571425</v>
      </c>
      <c r="Y47" s="2">
        <f t="shared" si="14"/>
        <v>117.74612142857139</v>
      </c>
      <c r="Z47" s="2">
        <f t="shared" si="15"/>
        <v>377.07086989795908</v>
      </c>
    </row>
    <row r="48" spans="1:26" x14ac:dyDescent="0.2">
      <c r="A48" t="s">
        <v>49</v>
      </c>
      <c r="B48">
        <v>7</v>
      </c>
      <c r="C48">
        <v>23</v>
      </c>
      <c r="D48" t="s">
        <v>90</v>
      </c>
      <c r="E48" s="1">
        <v>25100.000000000004</v>
      </c>
      <c r="F48" s="2">
        <v>94.392173913043507</v>
      </c>
      <c r="G48" s="2">
        <v>31.126956521739132</v>
      </c>
      <c r="H48" s="2">
        <f t="shared" si="8"/>
        <v>2938.1410933837437</v>
      </c>
      <c r="I48" s="2">
        <v>148.61043478260873</v>
      </c>
      <c r="J48" s="2">
        <v>7.8185714285714285</v>
      </c>
      <c r="K48" s="2">
        <v>8.2114285714285717</v>
      </c>
      <c r="L48" s="2">
        <f t="shared" si="9"/>
        <v>64.201640816326531</v>
      </c>
      <c r="M48" s="2">
        <v>7.854285714285715</v>
      </c>
      <c r="N48" s="2">
        <v>9.2285714285714295</v>
      </c>
      <c r="O48" s="2">
        <f t="shared" si="10"/>
        <v>72.483836734693895</v>
      </c>
      <c r="P48" s="2">
        <f t="shared" si="11"/>
        <v>136.68547755102043</v>
      </c>
      <c r="Q48" s="2">
        <v>10.925714285714283</v>
      </c>
      <c r="R48" s="2">
        <v>10.311666666666667</v>
      </c>
      <c r="S48" s="2">
        <f t="shared" si="12"/>
        <v>112.6623238095238</v>
      </c>
      <c r="T48" s="2">
        <v>13.052857142857142</v>
      </c>
      <c r="U48" s="2">
        <v>12.481428571428571</v>
      </c>
      <c r="V48" s="2">
        <f t="shared" si="13"/>
        <v>162.91830408163264</v>
      </c>
      <c r="W48" s="2">
        <v>13.568571428571428</v>
      </c>
      <c r="X48" s="2">
        <v>12.497142857142856</v>
      </c>
      <c r="Y48" s="2">
        <f t="shared" si="14"/>
        <v>169.56837551020405</v>
      </c>
      <c r="Z48" s="2">
        <f t="shared" si="15"/>
        <v>445.14900340136046</v>
      </c>
    </row>
    <row r="49" spans="1:26" x14ac:dyDescent="0.2">
      <c r="A49" t="s">
        <v>50</v>
      </c>
      <c r="B49">
        <v>8</v>
      </c>
      <c r="C49">
        <v>7</v>
      </c>
      <c r="D49" t="s">
        <v>90</v>
      </c>
      <c r="E49" s="1">
        <v>21800</v>
      </c>
      <c r="F49" s="2">
        <v>63.282857142857125</v>
      </c>
      <c r="G49" s="2">
        <v>25.448571428571434</v>
      </c>
      <c r="H49" s="2">
        <f t="shared" si="8"/>
        <v>1610.4583102040815</v>
      </c>
      <c r="I49" s="2">
        <v>107.09714285714284</v>
      </c>
      <c r="J49" s="2">
        <v>5.8787500000000001</v>
      </c>
      <c r="K49" s="2">
        <v>6.6287499999999993</v>
      </c>
      <c r="L49" s="2">
        <f t="shared" si="9"/>
        <v>38.9687640625</v>
      </c>
      <c r="M49" s="2">
        <v>6.1587500000000013</v>
      </c>
      <c r="N49" s="2">
        <v>7.611250000000001</v>
      </c>
      <c r="O49" s="2">
        <f t="shared" si="10"/>
        <v>46.875785937500012</v>
      </c>
      <c r="P49" s="2">
        <f t="shared" si="11"/>
        <v>85.844550000000012</v>
      </c>
      <c r="Q49" s="2">
        <v>9.0187500000000007</v>
      </c>
      <c r="R49" s="2">
        <v>8.6750000000000007</v>
      </c>
      <c r="S49" s="2">
        <f t="shared" si="12"/>
        <v>78.237656250000015</v>
      </c>
      <c r="T49" s="2">
        <v>10.58</v>
      </c>
      <c r="U49" s="2">
        <v>10.220000000000001</v>
      </c>
      <c r="V49" s="2">
        <f t="shared" si="13"/>
        <v>108.1276</v>
      </c>
      <c r="W49" s="2">
        <v>10.8775</v>
      </c>
      <c r="X49" s="2">
        <v>10.563749999999999</v>
      </c>
      <c r="Y49" s="2">
        <f t="shared" si="14"/>
        <v>114.90719062499998</v>
      </c>
      <c r="Z49" s="2">
        <f t="shared" si="15"/>
        <v>301.27244687500001</v>
      </c>
    </row>
    <row r="50" spans="1:26" x14ac:dyDescent="0.2">
      <c r="A50" t="s">
        <v>51</v>
      </c>
      <c r="B50">
        <v>21</v>
      </c>
      <c r="C50">
        <v>41</v>
      </c>
      <c r="D50" t="s">
        <v>90</v>
      </c>
      <c r="E50" s="1">
        <v>16899.999999999996</v>
      </c>
      <c r="F50" s="2">
        <v>84.643170731707315</v>
      </c>
      <c r="G50" s="2">
        <v>28.332439024390244</v>
      </c>
      <c r="H50" s="2">
        <f t="shared" si="8"/>
        <v>2398.1474735871502</v>
      </c>
      <c r="I50" s="2">
        <v>137.77560975609751</v>
      </c>
      <c r="J50" s="2">
        <v>7.3842857142857152</v>
      </c>
      <c r="K50" s="2">
        <v>7.6280952380952414</v>
      </c>
      <c r="L50" s="2">
        <f t="shared" si="9"/>
        <v>56.328034693877584</v>
      </c>
      <c r="M50" s="2">
        <v>7.4909523809523844</v>
      </c>
      <c r="N50" s="2">
        <v>8.8723809523809525</v>
      </c>
      <c r="O50" s="2">
        <f t="shared" si="10"/>
        <v>66.462583219954681</v>
      </c>
      <c r="P50" s="2">
        <f t="shared" si="11"/>
        <v>122.79061791383226</v>
      </c>
      <c r="Q50" s="2">
        <v>10.587142857142862</v>
      </c>
      <c r="R50" s="2">
        <v>9.7119047619047603</v>
      </c>
      <c r="S50" s="2">
        <f t="shared" si="12"/>
        <v>102.82132312925172</v>
      </c>
      <c r="T50" s="2">
        <v>12.759047619047621</v>
      </c>
      <c r="U50" s="2">
        <v>11.574285714285718</v>
      </c>
      <c r="V50" s="2">
        <f t="shared" si="13"/>
        <v>147.67686258503409</v>
      </c>
      <c r="W50" s="2">
        <v>12.824761904761903</v>
      </c>
      <c r="X50" s="2">
        <v>11.616666666666667</v>
      </c>
      <c r="Y50" s="2">
        <f t="shared" si="14"/>
        <v>148.98098412698411</v>
      </c>
      <c r="Z50" s="2">
        <f t="shared" si="15"/>
        <v>399.47916984126994</v>
      </c>
    </row>
    <row r="51" spans="1:26" x14ac:dyDescent="0.2">
      <c r="A51" t="s">
        <v>18</v>
      </c>
      <c r="B51">
        <v>25</v>
      </c>
      <c r="C51">
        <v>24</v>
      </c>
      <c r="D51" t="s">
        <v>89</v>
      </c>
      <c r="E51" s="1">
        <v>8360.0000000000018</v>
      </c>
      <c r="F51" s="2">
        <v>44.543333333333322</v>
      </c>
      <c r="G51" s="2">
        <v>20.786249999999995</v>
      </c>
      <c r="H51" s="2">
        <f t="shared" si="8"/>
        <v>925.88886249999962</v>
      </c>
      <c r="I51" s="2">
        <v>85.517083333333304</v>
      </c>
      <c r="J51" s="2">
        <v>5.2370833333333326</v>
      </c>
      <c r="K51" s="2">
        <v>5.6215999999999999</v>
      </c>
      <c r="L51" s="2">
        <f t="shared" si="9"/>
        <v>29.440787666666662</v>
      </c>
      <c r="M51" s="2">
        <v>5.0979999999999981</v>
      </c>
      <c r="N51" s="2">
        <v>6.1619999999999981</v>
      </c>
      <c r="O51" s="2">
        <f t="shared" si="10"/>
        <v>31.413875999999977</v>
      </c>
      <c r="P51" s="2">
        <f t="shared" si="11"/>
        <v>60.854663666666639</v>
      </c>
      <c r="Q51" s="2">
        <v>7.0867999999999984</v>
      </c>
      <c r="R51" s="2">
        <v>6.5019999999999989</v>
      </c>
      <c r="S51" s="2">
        <f t="shared" si="12"/>
        <v>46.078373599999985</v>
      </c>
      <c r="T51" s="2">
        <v>7.4775999999999971</v>
      </c>
      <c r="U51" s="2">
        <v>7.1273913043478245</v>
      </c>
      <c r="V51" s="2">
        <f t="shared" si="13"/>
        <v>53.295781217391273</v>
      </c>
      <c r="W51" s="2">
        <v>7.3669565217391293</v>
      </c>
      <c r="X51" s="2">
        <v>6.9913636363636344</v>
      </c>
      <c r="Y51" s="2">
        <f t="shared" si="14"/>
        <v>51.505071936758874</v>
      </c>
      <c r="Z51" s="2">
        <f t="shared" si="15"/>
        <v>150.87922675415012</v>
      </c>
    </row>
    <row r="52" spans="1:26" x14ac:dyDescent="0.2">
      <c r="A52" t="s">
        <v>52</v>
      </c>
      <c r="B52">
        <v>3</v>
      </c>
      <c r="C52">
        <v>11</v>
      </c>
      <c r="D52" t="s">
        <v>91</v>
      </c>
      <c r="E52" s="1">
        <v>77899.999999999971</v>
      </c>
      <c r="F52" s="2">
        <v>93.95999999999998</v>
      </c>
      <c r="G52" s="2">
        <v>42.536363636363646</v>
      </c>
      <c r="H52" s="2">
        <f t="shared" si="8"/>
        <v>3996.7167272727274</v>
      </c>
      <c r="I52" s="2">
        <v>177.65636363636372</v>
      </c>
      <c r="J52" s="2">
        <v>10.456666666666663</v>
      </c>
      <c r="K52" s="2">
        <v>12.996666666666663</v>
      </c>
      <c r="L52" s="2">
        <f t="shared" si="9"/>
        <v>135.90181111111102</v>
      </c>
      <c r="M52" s="2">
        <v>9.4533333333333314</v>
      </c>
      <c r="N52" s="2">
        <v>13.079999999999998</v>
      </c>
      <c r="O52" s="2">
        <f t="shared" si="10"/>
        <v>123.64959999999996</v>
      </c>
      <c r="P52" s="2">
        <f t="shared" si="11"/>
        <v>259.55141111111095</v>
      </c>
      <c r="Q52" s="2">
        <v>12.496666666666663</v>
      </c>
      <c r="R52" s="2">
        <v>13.37333333333333</v>
      </c>
      <c r="S52" s="2">
        <f t="shared" si="12"/>
        <v>167.12208888888878</v>
      </c>
      <c r="T52" s="2">
        <v>12.500000000000002</v>
      </c>
      <c r="U52" s="2">
        <v>13.83</v>
      </c>
      <c r="V52" s="2">
        <f t="shared" si="13"/>
        <v>172.87500000000003</v>
      </c>
      <c r="W52" s="2">
        <v>10.5</v>
      </c>
      <c r="X52" s="2">
        <v>11.750000000000002</v>
      </c>
      <c r="Y52" s="2">
        <f t="shared" si="14"/>
        <v>123.37500000000001</v>
      </c>
      <c r="Z52" s="2">
        <f t="shared" si="15"/>
        <v>463.37208888888881</v>
      </c>
    </row>
    <row r="53" spans="1:26" x14ac:dyDescent="0.2">
      <c r="A53" t="s">
        <v>53</v>
      </c>
      <c r="B53">
        <v>20</v>
      </c>
      <c r="C53">
        <v>18</v>
      </c>
      <c r="D53" t="s">
        <v>91</v>
      </c>
      <c r="E53" s="1">
        <v>78500.000000000029</v>
      </c>
      <c r="F53" s="2">
        <v>91.362222222222229</v>
      </c>
      <c r="G53" s="2">
        <v>40.576111111111118</v>
      </c>
      <c r="H53" s="2">
        <f t="shared" si="8"/>
        <v>3707.1236802469143</v>
      </c>
      <c r="I53" s="2">
        <v>179.24888888888881</v>
      </c>
      <c r="J53" s="2">
        <v>10.622777777777777</v>
      </c>
      <c r="K53" s="2">
        <v>13.153500000000003</v>
      </c>
      <c r="L53" s="2">
        <f t="shared" si="9"/>
        <v>139.72670750000003</v>
      </c>
      <c r="M53" s="2">
        <v>10.029500000000001</v>
      </c>
      <c r="N53" s="2">
        <v>13.772500000000004</v>
      </c>
      <c r="O53" s="2">
        <f t="shared" si="10"/>
        <v>138.13128875000004</v>
      </c>
      <c r="P53" s="2">
        <f t="shared" si="11"/>
        <v>277.85799625000004</v>
      </c>
      <c r="Q53" s="2">
        <v>12.791500000000001</v>
      </c>
      <c r="R53" s="2">
        <v>14.079000000000002</v>
      </c>
      <c r="S53" s="2">
        <f t="shared" si="12"/>
        <v>180.09152850000004</v>
      </c>
      <c r="T53" s="2">
        <v>13.048000000000004</v>
      </c>
      <c r="U53" s="2">
        <v>14.691500000000001</v>
      </c>
      <c r="V53" s="2">
        <f t="shared" si="13"/>
        <v>191.69469200000006</v>
      </c>
      <c r="W53" s="2">
        <v>12.398421052631582</v>
      </c>
      <c r="X53" s="2">
        <v>14.299473684210525</v>
      </c>
      <c r="Y53" s="2">
        <f t="shared" si="14"/>
        <v>177.29089556786707</v>
      </c>
      <c r="Z53" s="2">
        <f t="shared" si="15"/>
        <v>549.07711606786722</v>
      </c>
    </row>
    <row r="54" spans="1:26" x14ac:dyDescent="0.2">
      <c r="A54" t="s">
        <v>54</v>
      </c>
      <c r="B54">
        <v>8</v>
      </c>
      <c r="C54">
        <v>14</v>
      </c>
      <c r="D54" t="s">
        <v>89</v>
      </c>
      <c r="E54" s="1">
        <v>6679.9999999999991</v>
      </c>
      <c r="F54" s="2">
        <v>30.01428571428572</v>
      </c>
      <c r="G54" s="2">
        <v>19.073571428571434</v>
      </c>
      <c r="H54" s="2">
        <f t="shared" si="8"/>
        <v>572.47962244897985</v>
      </c>
      <c r="I54" s="2">
        <v>67.322142857142865</v>
      </c>
      <c r="J54" s="2">
        <v>4.5437500000000002</v>
      </c>
      <c r="K54" s="2">
        <v>5.152499999999999</v>
      </c>
      <c r="L54" s="2">
        <f t="shared" si="9"/>
        <v>23.411671874999996</v>
      </c>
      <c r="M54" s="2">
        <v>4.3100000000000005</v>
      </c>
      <c r="N54" s="2">
        <v>5.9187499999999993</v>
      </c>
      <c r="O54" s="2">
        <f t="shared" si="10"/>
        <v>25.509812499999999</v>
      </c>
      <c r="P54" s="2">
        <f t="shared" si="11"/>
        <v>48.921484374999991</v>
      </c>
      <c r="Q54" s="2">
        <v>5.8887499999999999</v>
      </c>
      <c r="R54" s="2">
        <v>6.34</v>
      </c>
      <c r="S54" s="2">
        <f t="shared" si="12"/>
        <v>37.334674999999997</v>
      </c>
      <c r="T54" s="2">
        <v>5.8412500000000005</v>
      </c>
      <c r="U54" s="2">
        <v>6.6075000000000008</v>
      </c>
      <c r="V54" s="2">
        <f t="shared" si="13"/>
        <v>38.59605937500001</v>
      </c>
      <c r="W54" s="2">
        <v>5.6062500000000002</v>
      </c>
      <c r="X54" s="2">
        <v>6.1849999999999996</v>
      </c>
      <c r="Y54" s="2">
        <f t="shared" si="14"/>
        <v>34.674656249999998</v>
      </c>
      <c r="Z54" s="2">
        <f t="shared" si="15"/>
        <v>110.60539062500001</v>
      </c>
    </row>
    <row r="55" spans="1:26" x14ac:dyDescent="0.2">
      <c r="A55" t="s">
        <v>55</v>
      </c>
      <c r="B55">
        <v>16</v>
      </c>
      <c r="C55">
        <v>26</v>
      </c>
      <c r="D55" t="s">
        <v>89</v>
      </c>
      <c r="E55" s="1">
        <v>6590</v>
      </c>
      <c r="F55" s="2">
        <v>28.040000000000006</v>
      </c>
      <c r="G55" s="2">
        <v>17.735000000000007</v>
      </c>
      <c r="H55" s="2">
        <f t="shared" si="8"/>
        <v>497.28940000000028</v>
      </c>
      <c r="I55" s="2">
        <v>63.981538461538477</v>
      </c>
      <c r="J55" s="2">
        <v>4.083124999999999</v>
      </c>
      <c r="K55" s="2">
        <v>4.7219999999999995</v>
      </c>
      <c r="L55" s="2">
        <f t="shared" si="9"/>
        <v>19.280516249999994</v>
      </c>
      <c r="M55" s="2">
        <v>3.9349999999999992</v>
      </c>
      <c r="N55" s="2">
        <v>5.3719999999999999</v>
      </c>
      <c r="O55" s="2">
        <f t="shared" si="10"/>
        <v>21.138819999999996</v>
      </c>
      <c r="P55" s="2">
        <f t="shared" si="11"/>
        <v>40.419336249999986</v>
      </c>
      <c r="Q55" s="2">
        <v>5.4587500000000002</v>
      </c>
      <c r="R55" s="2">
        <v>5.8633333333333342</v>
      </c>
      <c r="S55" s="2">
        <f t="shared" si="12"/>
        <v>32.006470833333339</v>
      </c>
      <c r="T55" s="2">
        <v>5.4506250000000005</v>
      </c>
      <c r="U55" s="2">
        <v>5.9313333333333329</v>
      </c>
      <c r="V55" s="2">
        <f t="shared" si="13"/>
        <v>32.329473749999998</v>
      </c>
      <c r="W55" s="2">
        <v>4.9437499999999988</v>
      </c>
      <c r="X55" s="2">
        <v>5.472666666666667</v>
      </c>
      <c r="Y55" s="2">
        <f t="shared" si="14"/>
        <v>27.055495833333328</v>
      </c>
      <c r="Z55" s="2">
        <f t="shared" si="15"/>
        <v>91.391440416666669</v>
      </c>
    </row>
    <row r="56" spans="1:26" x14ac:dyDescent="0.2">
      <c r="A56" t="s">
        <v>56</v>
      </c>
      <c r="B56">
        <v>24</v>
      </c>
      <c r="C56">
        <v>26</v>
      </c>
      <c r="D56" t="s">
        <v>89</v>
      </c>
      <c r="E56" s="1">
        <v>4700</v>
      </c>
      <c r="F56" s="2">
        <v>29.949615384615392</v>
      </c>
      <c r="G56" s="2">
        <v>17.378846153846158</v>
      </c>
      <c r="H56" s="2">
        <f t="shared" si="8"/>
        <v>520.48975813609491</v>
      </c>
      <c r="I56" s="2">
        <v>61.153461538461542</v>
      </c>
      <c r="J56" s="2">
        <v>3.7725000000000009</v>
      </c>
      <c r="K56" s="2">
        <v>4.7883333333333331</v>
      </c>
      <c r="L56" s="2">
        <f t="shared" si="9"/>
        <v>18.063987500000003</v>
      </c>
      <c r="M56" s="2">
        <v>3.7729166666666663</v>
      </c>
      <c r="N56" s="2">
        <v>5.3562499999999993</v>
      </c>
      <c r="O56" s="2">
        <f t="shared" si="10"/>
        <v>20.208684895833329</v>
      </c>
      <c r="P56" s="2">
        <f t="shared" si="11"/>
        <v>38.272672395833332</v>
      </c>
      <c r="Q56" s="2">
        <v>5.3099999999999987</v>
      </c>
      <c r="R56" s="2">
        <v>5.1083333333333334</v>
      </c>
      <c r="S56" s="2">
        <f t="shared" si="12"/>
        <v>27.125249999999994</v>
      </c>
      <c r="T56" s="2">
        <v>5.4033333333333324</v>
      </c>
      <c r="U56" s="2">
        <v>5.5883333333333312</v>
      </c>
      <c r="V56" s="2">
        <f t="shared" si="13"/>
        <v>30.195627777777762</v>
      </c>
      <c r="W56" s="2">
        <v>5.4408333333333321</v>
      </c>
      <c r="X56" s="2">
        <v>5.6383333333333319</v>
      </c>
      <c r="Y56" s="2">
        <f t="shared" si="14"/>
        <v>30.677231944444429</v>
      </c>
      <c r="Z56" s="2">
        <f t="shared" si="15"/>
        <v>87.998109722222182</v>
      </c>
    </row>
    <row r="57" spans="1:26" x14ac:dyDescent="0.2">
      <c r="A57" t="s">
        <v>57</v>
      </c>
      <c r="B57">
        <v>11</v>
      </c>
      <c r="C57">
        <v>15</v>
      </c>
      <c r="D57" t="s">
        <v>89</v>
      </c>
      <c r="E57" s="1">
        <v>11000.000000000002</v>
      </c>
      <c r="F57" s="2">
        <v>37.517333333333319</v>
      </c>
      <c r="G57" s="2">
        <v>22.355999999999995</v>
      </c>
      <c r="H57" s="2">
        <f t="shared" si="8"/>
        <v>838.73750399999949</v>
      </c>
      <c r="I57" s="2">
        <v>80.450666666666692</v>
      </c>
      <c r="J57" s="2">
        <v>5.3536363636363644</v>
      </c>
      <c r="K57" s="2">
        <v>6.3190909090909093</v>
      </c>
      <c r="L57" s="2">
        <f t="shared" si="9"/>
        <v>33.830114876033065</v>
      </c>
      <c r="M57" s="2">
        <v>5.0799999999999992</v>
      </c>
      <c r="N57" s="2">
        <v>6.7736363636363643</v>
      </c>
      <c r="O57" s="2">
        <f t="shared" si="10"/>
        <v>34.410072727272727</v>
      </c>
      <c r="P57" s="2">
        <f t="shared" si="11"/>
        <v>68.240187603305799</v>
      </c>
      <c r="Q57" s="2">
        <v>6.9318181818181817</v>
      </c>
      <c r="R57" s="2">
        <v>6.6727272727272737</v>
      </c>
      <c r="S57" s="2">
        <f t="shared" si="12"/>
        <v>46.254132231404967</v>
      </c>
      <c r="T57" s="2">
        <v>7.3636363636363633</v>
      </c>
      <c r="U57" s="2">
        <v>7.2736363636363643</v>
      </c>
      <c r="V57" s="2">
        <f t="shared" si="13"/>
        <v>53.5604132231405</v>
      </c>
      <c r="W57" s="2">
        <v>7.6600000000000019</v>
      </c>
      <c r="X57" s="2">
        <v>7.036363636363637</v>
      </c>
      <c r="Y57" s="2">
        <f t="shared" si="14"/>
        <v>53.89854545454547</v>
      </c>
      <c r="Z57" s="2">
        <f t="shared" si="15"/>
        <v>153.71309090909094</v>
      </c>
    </row>
    <row r="58" spans="1:26" x14ac:dyDescent="0.2">
      <c r="A58" t="s">
        <v>58</v>
      </c>
      <c r="B58">
        <v>7</v>
      </c>
      <c r="C58">
        <v>8</v>
      </c>
      <c r="D58" t="s">
        <v>89</v>
      </c>
      <c r="E58" s="1">
        <v>13000</v>
      </c>
      <c r="F58" s="2">
        <v>50.452499999999993</v>
      </c>
      <c r="G58" s="2">
        <v>24.259999999999994</v>
      </c>
      <c r="H58" s="2">
        <f t="shared" si="8"/>
        <v>1223.9776499999996</v>
      </c>
      <c r="I58" s="2">
        <v>95.097499999999982</v>
      </c>
      <c r="J58" s="2">
        <v>5.7514285714285718</v>
      </c>
      <c r="K58" s="2">
        <v>6.5914285714285725</v>
      </c>
      <c r="L58" s="2">
        <f t="shared" si="9"/>
        <v>37.910130612244906</v>
      </c>
      <c r="M58" s="2">
        <v>5.6628571428571437</v>
      </c>
      <c r="N58" s="2">
        <v>7.4285714285714288</v>
      </c>
      <c r="O58" s="2">
        <f t="shared" si="10"/>
        <v>42.066938775510209</v>
      </c>
      <c r="P58" s="2">
        <f t="shared" si="11"/>
        <v>79.977069387755108</v>
      </c>
      <c r="Q58" s="2">
        <v>7.8942857142857132</v>
      </c>
      <c r="R58" s="2">
        <v>7.5385714285714283</v>
      </c>
      <c r="S58" s="2">
        <f t="shared" si="12"/>
        <v>59.511636734693866</v>
      </c>
      <c r="T58" s="2">
        <v>8.7171428571428589</v>
      </c>
      <c r="U58" s="2">
        <v>8.6814285714285724</v>
      </c>
      <c r="V58" s="2">
        <f t="shared" si="13"/>
        <v>75.677253061224519</v>
      </c>
      <c r="W58" s="2">
        <v>8.77</v>
      </c>
      <c r="X58" s="2">
        <v>8.5014285714285709</v>
      </c>
      <c r="Y58" s="2">
        <f t="shared" si="14"/>
        <v>74.557528571428563</v>
      </c>
      <c r="Z58" s="2">
        <f t="shared" si="15"/>
        <v>209.74641836734696</v>
      </c>
    </row>
    <row r="59" spans="1:26" x14ac:dyDescent="0.2">
      <c r="A59" t="s">
        <v>29</v>
      </c>
      <c r="B59">
        <v>27</v>
      </c>
      <c r="C59">
        <v>28</v>
      </c>
      <c r="D59" t="s">
        <v>89</v>
      </c>
      <c r="E59" s="1">
        <v>11900</v>
      </c>
      <c r="F59" s="2">
        <v>53.958928571428558</v>
      </c>
      <c r="G59" s="2">
        <v>24.795357142857149</v>
      </c>
      <c r="H59" s="2">
        <f t="shared" si="8"/>
        <v>1337.9309049744897</v>
      </c>
      <c r="I59" s="2">
        <v>92.091071428571453</v>
      </c>
      <c r="J59" s="2">
        <v>6.0327272727272723</v>
      </c>
      <c r="K59" s="2">
        <v>6.2740000000000009</v>
      </c>
      <c r="L59" s="2">
        <f t="shared" si="9"/>
        <v>37.849330909090909</v>
      </c>
      <c r="M59" s="2">
        <v>5.6844444444444431</v>
      </c>
      <c r="N59" s="2">
        <v>6.6562962962962962</v>
      </c>
      <c r="O59" s="2">
        <f t="shared" si="10"/>
        <v>37.837346502057606</v>
      </c>
      <c r="P59" s="2">
        <f t="shared" si="11"/>
        <v>75.686677411148509</v>
      </c>
      <c r="Q59" s="2">
        <v>7.5029166666666667</v>
      </c>
      <c r="R59" s="2">
        <v>7.4150000000000009</v>
      </c>
      <c r="S59" s="2">
        <f t="shared" si="12"/>
        <v>55.63412708333334</v>
      </c>
      <c r="T59" s="2">
        <v>8.4045833333333313</v>
      </c>
      <c r="U59" s="2">
        <v>8.3736363636363631</v>
      </c>
      <c r="V59" s="2">
        <f t="shared" si="13"/>
        <v>70.376924621212098</v>
      </c>
      <c r="W59" s="2">
        <v>7.4754545454545447</v>
      </c>
      <c r="X59" s="2">
        <v>7.9973333333333345</v>
      </c>
      <c r="Y59" s="2">
        <f t="shared" si="14"/>
        <v>59.783701818181818</v>
      </c>
      <c r="Z59" s="2">
        <f t="shared" si="15"/>
        <v>185.79475352272726</v>
      </c>
    </row>
    <row r="60" spans="1:26" x14ac:dyDescent="0.2">
      <c r="A60" t="s">
        <v>59</v>
      </c>
      <c r="B60">
        <v>24</v>
      </c>
      <c r="C60">
        <v>18</v>
      </c>
      <c r="D60" t="s">
        <v>89</v>
      </c>
      <c r="E60" s="1">
        <v>18999.999999999996</v>
      </c>
      <c r="F60" s="2">
        <v>78.093888888888898</v>
      </c>
      <c r="G60" s="2">
        <v>25.175000000000001</v>
      </c>
      <c r="H60" s="2">
        <f t="shared" si="8"/>
        <v>1966.0136527777781</v>
      </c>
      <c r="I60" s="2">
        <v>131.65529411764706</v>
      </c>
      <c r="J60" s="2">
        <v>6.8804347826086945</v>
      </c>
      <c r="K60" s="2">
        <v>7.4208333333333352</v>
      </c>
      <c r="L60" s="2">
        <f t="shared" si="9"/>
        <v>51.058559782608697</v>
      </c>
      <c r="M60" s="2">
        <v>7.123333333333334</v>
      </c>
      <c r="N60" s="2">
        <v>8.2120833333333358</v>
      </c>
      <c r="O60" s="2">
        <f t="shared" si="10"/>
        <v>58.497406944444471</v>
      </c>
      <c r="P60" s="2">
        <f t="shared" si="11"/>
        <v>109.55596672705317</v>
      </c>
      <c r="Q60" s="2">
        <v>10.827083333333333</v>
      </c>
      <c r="R60" s="2">
        <v>9.4683333333333319</v>
      </c>
      <c r="S60" s="2">
        <f t="shared" si="12"/>
        <v>102.51443402777775</v>
      </c>
      <c r="T60" s="2">
        <v>13.206086956521741</v>
      </c>
      <c r="U60" s="2">
        <v>11.313913043478264</v>
      </c>
      <c r="V60" s="2">
        <f t="shared" si="13"/>
        <v>149.41251947069949</v>
      </c>
      <c r="W60" s="2">
        <v>13.62913043478261</v>
      </c>
      <c r="X60" s="2">
        <v>11.775</v>
      </c>
      <c r="Y60" s="2">
        <f t="shared" si="14"/>
        <v>160.48301086956525</v>
      </c>
      <c r="Z60" s="2">
        <f t="shared" si="15"/>
        <v>412.40996436804249</v>
      </c>
    </row>
    <row r="61" spans="1:26" x14ac:dyDescent="0.2">
      <c r="A61" t="s">
        <v>60</v>
      </c>
      <c r="B61">
        <v>20</v>
      </c>
      <c r="C61">
        <v>20</v>
      </c>
      <c r="D61" t="s">
        <v>89</v>
      </c>
      <c r="E61" s="1">
        <v>6610</v>
      </c>
      <c r="F61" s="2">
        <v>39.470499999999994</v>
      </c>
      <c r="G61" s="2">
        <v>20.656499999999994</v>
      </c>
      <c r="H61" s="2">
        <f t="shared" si="8"/>
        <v>815.32238324999969</v>
      </c>
      <c r="I61" s="2">
        <v>77.282500000000013</v>
      </c>
      <c r="J61" s="2">
        <v>5.2729999999999997</v>
      </c>
      <c r="K61" s="2">
        <v>6.2360000000000007</v>
      </c>
      <c r="L61" s="2">
        <f t="shared" si="9"/>
        <v>32.882428000000004</v>
      </c>
      <c r="M61" s="2">
        <v>4.9045000000000005</v>
      </c>
      <c r="N61" s="2">
        <v>6.6915000000000004</v>
      </c>
      <c r="O61" s="2">
        <f t="shared" si="10"/>
        <v>32.818461750000004</v>
      </c>
      <c r="P61" s="2">
        <f t="shared" si="11"/>
        <v>65.700889750000016</v>
      </c>
      <c r="Q61" s="2">
        <v>6.8105000000000011</v>
      </c>
      <c r="R61" s="2">
        <v>6.791500000000001</v>
      </c>
      <c r="S61" s="2">
        <f t="shared" si="12"/>
        <v>46.253510750000011</v>
      </c>
      <c r="T61" s="2">
        <v>7.4795000000000034</v>
      </c>
      <c r="U61" s="2">
        <v>7.585</v>
      </c>
      <c r="V61" s="2">
        <f t="shared" si="13"/>
        <v>56.732007500000023</v>
      </c>
      <c r="W61" s="2">
        <v>7.1225000000000005</v>
      </c>
      <c r="X61" s="2">
        <v>7.1790000000000012</v>
      </c>
      <c r="Y61" s="2">
        <f t="shared" si="14"/>
        <v>51.132427500000013</v>
      </c>
      <c r="Z61" s="2">
        <f t="shared" si="15"/>
        <v>154.11794575000005</v>
      </c>
    </row>
    <row r="62" spans="1:26" x14ac:dyDescent="0.2">
      <c r="A62" t="s">
        <v>61</v>
      </c>
      <c r="B62">
        <v>3</v>
      </c>
      <c r="C62">
        <v>3</v>
      </c>
      <c r="D62" t="s">
        <v>89</v>
      </c>
      <c r="E62" s="1">
        <v>7700</v>
      </c>
      <c r="F62" s="2">
        <v>33.760000000000005</v>
      </c>
      <c r="G62" s="2">
        <v>20.09</v>
      </c>
      <c r="H62" s="2">
        <f t="shared" si="8"/>
        <v>678.23840000000007</v>
      </c>
      <c r="I62" s="2">
        <v>73.883333333333326</v>
      </c>
      <c r="J62" s="2">
        <v>4.623333333333334</v>
      </c>
      <c r="K62" s="2">
        <v>5.163333333333334</v>
      </c>
      <c r="L62" s="2">
        <f t="shared" si="9"/>
        <v>23.871811111111118</v>
      </c>
      <c r="M62" s="2">
        <v>4.373333333333334</v>
      </c>
      <c r="N62" s="2">
        <v>5.7899999999999991</v>
      </c>
      <c r="O62" s="2">
        <f t="shared" si="10"/>
        <v>25.3216</v>
      </c>
      <c r="P62" s="2">
        <f t="shared" si="11"/>
        <v>49.193411111111118</v>
      </c>
      <c r="Q62" s="2">
        <v>6.373333333333334</v>
      </c>
      <c r="R62" s="2">
        <v>6.580000000000001</v>
      </c>
      <c r="S62" s="2">
        <f t="shared" si="12"/>
        <v>41.936533333333344</v>
      </c>
      <c r="T62" s="2">
        <v>6.7500000000000009</v>
      </c>
      <c r="U62" s="2">
        <v>6.996666666666667</v>
      </c>
      <c r="V62" s="2">
        <f t="shared" si="13"/>
        <v>47.227500000000006</v>
      </c>
      <c r="W62" s="2">
        <v>6.7899999999999991</v>
      </c>
      <c r="X62" s="2">
        <v>6.62</v>
      </c>
      <c r="Y62" s="2">
        <f t="shared" si="14"/>
        <v>44.949799999999996</v>
      </c>
      <c r="Z62" s="2">
        <f t="shared" si="15"/>
        <v>134.11383333333333</v>
      </c>
    </row>
    <row r="63" spans="1:26" x14ac:dyDescent="0.2">
      <c r="A63" t="s">
        <v>62</v>
      </c>
      <c r="B63">
        <v>18</v>
      </c>
      <c r="C63">
        <v>14</v>
      </c>
      <c r="D63" t="s">
        <v>89</v>
      </c>
      <c r="E63" s="1">
        <v>7900.0000000000018</v>
      </c>
      <c r="F63" s="2">
        <v>34.86</v>
      </c>
      <c r="G63" s="2">
        <v>19.340714285714292</v>
      </c>
      <c r="H63" s="2">
        <f t="shared" si="8"/>
        <v>674.21730000000014</v>
      </c>
      <c r="I63" s="2">
        <v>71.565714285714293</v>
      </c>
      <c r="J63" s="2">
        <v>4.682777777777777</v>
      </c>
      <c r="K63" s="2">
        <v>5.3144444444444447</v>
      </c>
      <c r="L63" s="2">
        <f t="shared" si="9"/>
        <v>24.886362345679011</v>
      </c>
      <c r="M63" s="2">
        <v>4.4816666666666665</v>
      </c>
      <c r="N63" s="2">
        <v>5.9466666666666672</v>
      </c>
      <c r="O63" s="2">
        <f t="shared" si="10"/>
        <v>26.650977777777779</v>
      </c>
      <c r="P63" s="2">
        <f t="shared" si="11"/>
        <v>51.537340123456787</v>
      </c>
      <c r="Q63" s="2">
        <v>6.1135294117647048</v>
      </c>
      <c r="R63" s="2">
        <v>6.0988235294117645</v>
      </c>
      <c r="S63" s="2">
        <f t="shared" si="12"/>
        <v>37.285337024221448</v>
      </c>
      <c r="T63" s="2">
        <v>6.6966666666666663</v>
      </c>
      <c r="U63" s="2">
        <v>6.7527777777777764</v>
      </c>
      <c r="V63" s="2">
        <f t="shared" si="13"/>
        <v>45.221101851851842</v>
      </c>
      <c r="W63" s="2">
        <v>6.1549999999999985</v>
      </c>
      <c r="X63" s="2">
        <v>6.1494444444444429</v>
      </c>
      <c r="Y63" s="2">
        <f t="shared" si="14"/>
        <v>37.849830555555535</v>
      </c>
      <c r="Z63" s="2">
        <f t="shared" si="15"/>
        <v>120.35626943162882</v>
      </c>
    </row>
    <row r="64" spans="1:26" x14ac:dyDescent="0.2">
      <c r="A64" t="s">
        <v>63</v>
      </c>
      <c r="B64">
        <v>7</v>
      </c>
      <c r="C64">
        <v>14</v>
      </c>
      <c r="D64" t="s">
        <v>89</v>
      </c>
      <c r="E64" s="1">
        <v>12000</v>
      </c>
      <c r="F64" s="2">
        <v>40.099999999999994</v>
      </c>
      <c r="G64" s="2">
        <v>22.847857142857148</v>
      </c>
      <c r="H64" s="2">
        <f t="shared" si="8"/>
        <v>916.19907142857153</v>
      </c>
      <c r="I64" s="2">
        <v>80.602142857142894</v>
      </c>
      <c r="J64" s="2">
        <v>4.8214285714285703</v>
      </c>
      <c r="K64" s="2">
        <v>6.2828571428571429</v>
      </c>
      <c r="L64" s="2">
        <f t="shared" si="9"/>
        <v>30.292346938775502</v>
      </c>
      <c r="M64" s="2">
        <v>4.8214285714285703</v>
      </c>
      <c r="N64" s="2">
        <v>7.104285714285715</v>
      </c>
      <c r="O64" s="2">
        <f t="shared" si="10"/>
        <v>34.252806122448973</v>
      </c>
      <c r="P64" s="2">
        <f t="shared" si="11"/>
        <v>64.545153061224482</v>
      </c>
      <c r="Q64" s="2">
        <v>6.7671428571428578</v>
      </c>
      <c r="R64" s="2">
        <v>7.3185714285714276</v>
      </c>
      <c r="S64" s="2">
        <f t="shared" si="12"/>
        <v>49.525818367346936</v>
      </c>
      <c r="T64" s="2">
        <v>7.1585714285714293</v>
      </c>
      <c r="U64" s="2">
        <v>7.838571428571429</v>
      </c>
      <c r="V64" s="2">
        <f t="shared" si="13"/>
        <v>56.112973469387761</v>
      </c>
      <c r="W64" s="2">
        <v>6.854285714285715</v>
      </c>
      <c r="X64" s="2">
        <v>7.3371428571428563</v>
      </c>
      <c r="Y64" s="2">
        <f t="shared" si="14"/>
        <v>50.290873469387755</v>
      </c>
      <c r="Z64" s="2">
        <f t="shared" si="15"/>
        <v>155.92966530612244</v>
      </c>
    </row>
    <row r="65" spans="1:26" x14ac:dyDescent="0.2">
      <c r="A65" t="s">
        <v>30</v>
      </c>
      <c r="B65">
        <v>22</v>
      </c>
      <c r="C65">
        <v>22</v>
      </c>
      <c r="D65" t="s">
        <v>89</v>
      </c>
      <c r="E65" s="1">
        <v>8169.9999999999982</v>
      </c>
      <c r="F65" s="2">
        <v>37.874545454545455</v>
      </c>
      <c r="G65" s="2">
        <v>19.050909090909084</v>
      </c>
      <c r="H65" s="2">
        <f t="shared" si="8"/>
        <v>721.54452231404935</v>
      </c>
      <c r="I65" s="2">
        <v>73.023181818181826</v>
      </c>
      <c r="J65" s="2">
        <v>4.7413636363636362</v>
      </c>
      <c r="K65" s="2">
        <v>5.3777272727272738</v>
      </c>
      <c r="L65" s="2">
        <f t="shared" si="9"/>
        <v>25.497760537190086</v>
      </c>
      <c r="M65" s="2">
        <v>4.5481818181818179</v>
      </c>
      <c r="N65" s="2">
        <v>6.0318181818181822</v>
      </c>
      <c r="O65" s="2">
        <f t="shared" si="10"/>
        <v>27.433805785123965</v>
      </c>
      <c r="P65" s="2">
        <f t="shared" si="11"/>
        <v>52.931566322314055</v>
      </c>
      <c r="Q65" s="2">
        <v>6.4700000000000006</v>
      </c>
      <c r="R65" s="2">
        <v>6.2590909090909088</v>
      </c>
      <c r="S65" s="2">
        <f t="shared" si="12"/>
        <v>40.496318181818182</v>
      </c>
      <c r="T65" s="2">
        <v>6.7700000000000014</v>
      </c>
      <c r="U65" s="2">
        <v>6.8381818181818179</v>
      </c>
      <c r="V65" s="2">
        <f t="shared" si="13"/>
        <v>46.294490909090918</v>
      </c>
      <c r="W65" s="2">
        <v>6.7877272727272739</v>
      </c>
      <c r="X65" s="2">
        <v>6.6054545454545464</v>
      </c>
      <c r="Y65" s="2">
        <f t="shared" si="14"/>
        <v>44.836023966942165</v>
      </c>
      <c r="Z65" s="2">
        <f t="shared" si="15"/>
        <v>131.62683305785129</v>
      </c>
    </row>
  </sheetData>
  <sortState xmlns:xlrd2="http://schemas.microsoft.com/office/spreadsheetml/2017/richdata2" ref="A2:AA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:Z1"/>
    </sheetView>
  </sheetViews>
  <sheetFormatPr baseColWidth="10" defaultColWidth="8.83203125" defaultRowHeight="15" x14ac:dyDescent="0.2"/>
  <cols>
    <col min="1" max="1" width="30" bestFit="1" customWidth="1" collapsed="1"/>
    <col min="2" max="2" width="9.6640625" bestFit="1" customWidth="1" collapsed="1"/>
    <col min="3" max="3" width="8.33203125" bestFit="1" customWidth="1" collapsed="1"/>
    <col min="4" max="4" width="4.6640625" bestFit="1" customWidth="1" collapsed="1"/>
    <col min="5" max="5" width="10.33203125" bestFit="1" customWidth="1" collapsed="1"/>
    <col min="6" max="9" width="9" customWidth="1" collapsed="1"/>
    <col min="10" max="24" width="8.5" customWidth="1" collapsed="1"/>
  </cols>
  <sheetData>
    <row r="1" spans="1:26" x14ac:dyDescent="0.2">
      <c r="A1" t="s">
        <v>74</v>
      </c>
      <c r="B1" t="s">
        <v>92</v>
      </c>
      <c r="C1" t="s">
        <v>93</v>
      </c>
      <c r="D1" t="s">
        <v>84</v>
      </c>
      <c r="E1" s="3" t="s">
        <v>75</v>
      </c>
      <c r="F1" s="3" t="s">
        <v>82</v>
      </c>
      <c r="G1" s="3" t="s">
        <v>81</v>
      </c>
      <c r="H1" s="3" t="s">
        <v>83</v>
      </c>
      <c r="I1" s="3" t="s">
        <v>88</v>
      </c>
      <c r="J1" s="3" t="s">
        <v>64</v>
      </c>
      <c r="K1" s="3" t="s">
        <v>69</v>
      </c>
      <c r="L1" s="3" t="s">
        <v>76</v>
      </c>
      <c r="M1" s="3" t="s">
        <v>65</v>
      </c>
      <c r="N1" s="3" t="s">
        <v>70</v>
      </c>
      <c r="O1" s="3" t="s">
        <v>77</v>
      </c>
      <c r="P1" s="3" t="s">
        <v>85</v>
      </c>
      <c r="Q1" s="3" t="s">
        <v>66</v>
      </c>
      <c r="R1" s="3" t="s">
        <v>71</v>
      </c>
      <c r="S1" s="3" t="s">
        <v>78</v>
      </c>
      <c r="T1" s="3" t="s">
        <v>67</v>
      </c>
      <c r="U1" s="3" t="s">
        <v>72</v>
      </c>
      <c r="V1" s="3" t="s">
        <v>79</v>
      </c>
      <c r="W1" s="3" t="s">
        <v>68</v>
      </c>
      <c r="X1" s="3" t="s">
        <v>73</v>
      </c>
      <c r="Y1" s="3" t="s">
        <v>80</v>
      </c>
      <c r="Z1" s="3" t="s">
        <v>86</v>
      </c>
    </row>
    <row r="2" spans="1:26" x14ac:dyDescent="0.2">
      <c r="A2" t="s">
        <v>0</v>
      </c>
      <c r="B2">
        <v>5</v>
      </c>
      <c r="C2">
        <v>7</v>
      </c>
      <c r="D2" t="s">
        <v>90</v>
      </c>
      <c r="E2">
        <v>3180</v>
      </c>
      <c r="F2" s="2">
        <v>33.44714285714285</v>
      </c>
      <c r="G2" s="2">
        <v>17.315714285714286</v>
      </c>
      <c r="H2">
        <f t="shared" ref="H2:H33" si="0">F2*G2</f>
        <v>579.16116938775497</v>
      </c>
      <c r="I2" s="2">
        <v>63.327142857142846</v>
      </c>
      <c r="J2" s="2">
        <v>4.266</v>
      </c>
      <c r="K2" s="2">
        <v>4.6519999999999992</v>
      </c>
      <c r="L2" s="2">
        <f t="shared" ref="L2:L33" si="1">K2*J2</f>
        <v>19.845431999999995</v>
      </c>
      <c r="M2" s="2">
        <v>4.5639999999999992</v>
      </c>
      <c r="N2" s="2">
        <v>5.3779999999999992</v>
      </c>
      <c r="O2" s="2">
        <f t="shared" ref="O2:O33" si="2">N2*M2</f>
        <v>24.545191999999993</v>
      </c>
      <c r="P2" s="2">
        <f t="shared" ref="P2:P33" si="3">O2+L2</f>
        <v>44.390623999999988</v>
      </c>
      <c r="Q2" s="2">
        <v>5.8899999999999988</v>
      </c>
      <c r="R2" s="2">
        <v>6.1019999999999994</v>
      </c>
      <c r="S2" s="2">
        <f t="shared" ref="S2:S33" si="4">Q2*R2</f>
        <v>35.94077999999999</v>
      </c>
      <c r="T2" s="2">
        <v>6.452</v>
      </c>
      <c r="U2" s="2">
        <v>7.0880000000000001</v>
      </c>
      <c r="V2" s="2">
        <f t="shared" ref="V2:V33" si="5">T2*U2</f>
        <v>45.731776000000004</v>
      </c>
      <c r="W2" s="2">
        <v>5.4019999999999992</v>
      </c>
      <c r="X2" s="2">
        <v>6.2419999999999991</v>
      </c>
      <c r="Y2" s="2">
        <f t="shared" ref="Y2:Y33" si="6">W2*X2</f>
        <v>33.719283999999988</v>
      </c>
      <c r="Z2" s="2">
        <f t="shared" ref="Z2:Z33" si="7">Y2+V2+S2</f>
        <v>115.39183999999997</v>
      </c>
    </row>
    <row r="3" spans="1:26" x14ac:dyDescent="0.2">
      <c r="A3" t="s">
        <v>26</v>
      </c>
      <c r="B3">
        <v>17</v>
      </c>
      <c r="C3">
        <v>24</v>
      </c>
      <c r="D3" t="s">
        <v>90</v>
      </c>
      <c r="E3">
        <v>6879.9999999999991</v>
      </c>
      <c r="F3" s="2">
        <v>41.234999999999992</v>
      </c>
      <c r="G3" s="2">
        <v>19.441428571428563</v>
      </c>
      <c r="H3">
        <f t="shared" si="0"/>
        <v>801.66730714285666</v>
      </c>
      <c r="I3" s="2">
        <v>76.534999999999997</v>
      </c>
      <c r="J3" s="2">
        <v>5.7152941176470566</v>
      </c>
      <c r="K3" s="2">
        <v>5.6906249999999989</v>
      </c>
      <c r="L3" s="2">
        <f t="shared" si="1"/>
        <v>32.523595588235274</v>
      </c>
      <c r="M3" s="2">
        <v>5.0029411764705873</v>
      </c>
      <c r="N3" s="2">
        <v>6.156470588235293</v>
      </c>
      <c r="O3" s="2">
        <f t="shared" si="2"/>
        <v>30.800460207612446</v>
      </c>
      <c r="P3" s="2">
        <f t="shared" si="3"/>
        <v>63.32405579584772</v>
      </c>
      <c r="Q3" s="2">
        <v>6.4358823529411762</v>
      </c>
      <c r="R3" s="2">
        <v>7.1661538461538461</v>
      </c>
      <c r="S3" s="2">
        <f t="shared" si="4"/>
        <v>46.120523076923071</v>
      </c>
      <c r="T3" s="2">
        <v>7.1064705882352941</v>
      </c>
      <c r="U3" s="2">
        <v>7.7005882352941164</v>
      </c>
      <c r="V3" s="2">
        <f t="shared" si="5"/>
        <v>54.724003806228367</v>
      </c>
      <c r="W3" s="2">
        <v>6.628823529411763</v>
      </c>
      <c r="X3" s="2">
        <v>7.3612499999999983</v>
      </c>
      <c r="Y3" s="2">
        <f t="shared" si="6"/>
        <v>48.796427205882331</v>
      </c>
      <c r="Z3" s="2">
        <f t="shared" si="7"/>
        <v>149.64095408903376</v>
      </c>
    </row>
    <row r="4" spans="1:26" x14ac:dyDescent="0.2">
      <c r="A4" t="s">
        <v>1</v>
      </c>
      <c r="B4">
        <v>6</v>
      </c>
      <c r="C4">
        <v>11</v>
      </c>
      <c r="D4" t="s">
        <v>91</v>
      </c>
      <c r="E4">
        <v>5660</v>
      </c>
      <c r="F4" s="2">
        <v>44.849090909090911</v>
      </c>
      <c r="G4" s="2">
        <v>20.374545454545459</v>
      </c>
      <c r="H4">
        <f t="shared" si="0"/>
        <v>913.77984132231427</v>
      </c>
      <c r="I4" s="2">
        <v>81.075454545454562</v>
      </c>
      <c r="J4" s="2">
        <v>5.418333333333333</v>
      </c>
      <c r="K4" s="2">
        <v>6.1683333333333321</v>
      </c>
      <c r="L4" s="2">
        <f t="shared" si="1"/>
        <v>33.422086111111099</v>
      </c>
      <c r="M4" s="2">
        <v>5.628333333333333</v>
      </c>
      <c r="N4" s="2">
        <v>7.585</v>
      </c>
      <c r="O4" s="2">
        <f t="shared" si="2"/>
        <v>42.690908333333333</v>
      </c>
      <c r="P4" s="2">
        <f t="shared" si="3"/>
        <v>76.112994444444439</v>
      </c>
      <c r="Q4" s="2">
        <v>7.19</v>
      </c>
      <c r="R4" s="2">
        <v>7.5866666666666687</v>
      </c>
      <c r="S4" s="2">
        <f t="shared" si="4"/>
        <v>54.548133333333354</v>
      </c>
      <c r="T4" s="2">
        <v>7.8966666666666647</v>
      </c>
      <c r="U4" s="2">
        <v>8.2533333333333374</v>
      </c>
      <c r="V4" s="2">
        <f t="shared" si="5"/>
        <v>65.173822222222242</v>
      </c>
      <c r="W4" s="2">
        <v>7.1483333333333325</v>
      </c>
      <c r="X4" s="2">
        <v>7.6700000000000017</v>
      </c>
      <c r="Y4" s="2">
        <f t="shared" si="6"/>
        <v>54.827716666666674</v>
      </c>
      <c r="Z4" s="2">
        <f t="shared" si="7"/>
        <v>174.54967222222228</v>
      </c>
    </row>
    <row r="5" spans="1:26" x14ac:dyDescent="0.2">
      <c r="A5" t="s">
        <v>2</v>
      </c>
      <c r="B5">
        <v>19</v>
      </c>
      <c r="C5">
        <v>25</v>
      </c>
      <c r="D5" t="s">
        <v>91</v>
      </c>
      <c r="E5">
        <v>5500</v>
      </c>
      <c r="F5" s="2">
        <v>46.076000000000001</v>
      </c>
      <c r="G5" s="2">
        <v>20.231999999999999</v>
      </c>
      <c r="H5">
        <f t="shared" si="0"/>
        <v>932.20963199999994</v>
      </c>
      <c r="I5" s="2">
        <v>83.094800000000035</v>
      </c>
      <c r="J5" s="2">
        <v>5.5442105263157906</v>
      </c>
      <c r="K5" s="2">
        <v>6.2273684210526321</v>
      </c>
      <c r="L5" s="2">
        <f t="shared" si="1"/>
        <v>34.52584155124655</v>
      </c>
      <c r="M5" s="2">
        <v>5.7473684210526317</v>
      </c>
      <c r="N5" s="2">
        <v>7.3984210526315817</v>
      </c>
      <c r="O5" s="2">
        <f t="shared" si="2"/>
        <v>42.521451523545721</v>
      </c>
      <c r="P5" s="2">
        <f t="shared" si="3"/>
        <v>77.047293074792265</v>
      </c>
      <c r="Q5" s="2">
        <v>7.82684210526316</v>
      </c>
      <c r="R5" s="2">
        <v>8.0636842105263167</v>
      </c>
      <c r="S5" s="2">
        <f t="shared" si="4"/>
        <v>63.113183102493096</v>
      </c>
      <c r="T5" s="2">
        <v>8.438421052631579</v>
      </c>
      <c r="U5" s="2">
        <v>8.7742105263157875</v>
      </c>
      <c r="V5" s="2">
        <f t="shared" si="5"/>
        <v>74.040482825484744</v>
      </c>
      <c r="W5" s="2">
        <v>7.9178947368421086</v>
      </c>
      <c r="X5" s="2">
        <v>8.4057894736842105</v>
      </c>
      <c r="Y5" s="2">
        <f t="shared" si="6"/>
        <v>66.556156232687002</v>
      </c>
      <c r="Z5" s="2">
        <f t="shared" si="7"/>
        <v>203.70982216066483</v>
      </c>
    </row>
    <row r="6" spans="1:26" x14ac:dyDescent="0.2">
      <c r="A6" t="s">
        <v>4</v>
      </c>
      <c r="B6">
        <v>21</v>
      </c>
      <c r="C6">
        <v>15</v>
      </c>
      <c r="D6" t="s">
        <v>90</v>
      </c>
      <c r="E6">
        <v>2920</v>
      </c>
      <c r="F6" s="2">
        <v>29.214666666666663</v>
      </c>
      <c r="G6" s="2">
        <v>18.961999999999996</v>
      </c>
      <c r="H6">
        <f t="shared" si="0"/>
        <v>553.96850933333315</v>
      </c>
      <c r="I6" s="2">
        <v>57.761999999999986</v>
      </c>
      <c r="J6" s="2">
        <v>3.8714285714285723</v>
      </c>
      <c r="K6" s="2">
        <v>3.8542857142857145</v>
      </c>
      <c r="L6" s="2">
        <f t="shared" si="1"/>
        <v>14.921591836734699</v>
      </c>
      <c r="M6" s="2">
        <v>3.8595238095238096</v>
      </c>
      <c r="N6" s="2">
        <v>4.4128571428571419</v>
      </c>
      <c r="O6" s="2">
        <f t="shared" si="2"/>
        <v>17.031527210884349</v>
      </c>
      <c r="P6" s="2">
        <f t="shared" si="3"/>
        <v>31.953119047619047</v>
      </c>
      <c r="Q6" s="2">
        <v>5.2228571428571406</v>
      </c>
      <c r="R6" s="2">
        <v>4.9257142857142853</v>
      </c>
      <c r="S6" s="2">
        <f t="shared" si="4"/>
        <v>25.726302040816314</v>
      </c>
      <c r="T6" s="2">
        <v>5.6219047619047631</v>
      </c>
      <c r="U6" s="2">
        <v>5.675238095238095</v>
      </c>
      <c r="V6" s="2">
        <f t="shared" si="5"/>
        <v>31.905648072562364</v>
      </c>
      <c r="W6" s="2">
        <v>4.6628571428571428</v>
      </c>
      <c r="X6" s="2">
        <v>4.9904761904761914</v>
      </c>
      <c r="Y6" s="2">
        <f t="shared" si="6"/>
        <v>23.269877551020411</v>
      </c>
      <c r="Z6" s="2">
        <f t="shared" si="7"/>
        <v>80.901827664399093</v>
      </c>
    </row>
    <row r="7" spans="1:26" x14ac:dyDescent="0.2">
      <c r="A7" t="s">
        <v>5</v>
      </c>
      <c r="B7">
        <v>16</v>
      </c>
      <c r="C7">
        <v>20</v>
      </c>
      <c r="D7" t="s">
        <v>90</v>
      </c>
      <c r="E7">
        <v>2880</v>
      </c>
      <c r="F7" s="2">
        <v>31.576000000000008</v>
      </c>
      <c r="G7" s="2">
        <v>20.050999999999998</v>
      </c>
      <c r="H7">
        <f t="shared" si="0"/>
        <v>633.13037600000007</v>
      </c>
      <c r="I7" s="2">
        <v>61.538499999999971</v>
      </c>
      <c r="J7" s="2">
        <v>3.8446666666666678</v>
      </c>
      <c r="K7" s="2">
        <v>3.8360000000000012</v>
      </c>
      <c r="L7" s="2">
        <f t="shared" si="1"/>
        <v>14.748141333333342</v>
      </c>
      <c r="M7" s="2">
        <v>4.1113333333333335</v>
      </c>
      <c r="N7" s="2">
        <v>4.5686666666666671</v>
      </c>
      <c r="O7" s="2">
        <f t="shared" si="2"/>
        <v>18.783311555555557</v>
      </c>
      <c r="P7" s="2">
        <f t="shared" si="3"/>
        <v>33.5314528888889</v>
      </c>
      <c r="Q7" s="2">
        <v>5.4186666666666667</v>
      </c>
      <c r="R7" s="2">
        <v>4.922142857142858</v>
      </c>
      <c r="S7" s="2">
        <f t="shared" si="4"/>
        <v>26.671451428571434</v>
      </c>
      <c r="T7" s="2">
        <v>5.785333333333333</v>
      </c>
      <c r="U7" s="2">
        <v>5.6773333333333333</v>
      </c>
      <c r="V7" s="2">
        <f t="shared" si="5"/>
        <v>32.845265777777776</v>
      </c>
      <c r="W7" s="2">
        <v>4.894000000000001</v>
      </c>
      <c r="X7" s="2">
        <v>5.0026666666666664</v>
      </c>
      <c r="Y7" s="2">
        <f t="shared" si="6"/>
        <v>24.483050666666671</v>
      </c>
      <c r="Z7" s="2">
        <f t="shared" si="7"/>
        <v>83.999767873015884</v>
      </c>
    </row>
    <row r="8" spans="1:26" x14ac:dyDescent="0.2">
      <c r="A8" t="s">
        <v>6</v>
      </c>
      <c r="B8">
        <v>18</v>
      </c>
      <c r="C8">
        <v>20</v>
      </c>
      <c r="D8" t="s">
        <v>90</v>
      </c>
      <c r="E8">
        <v>3899.9999999999995</v>
      </c>
      <c r="F8" s="2">
        <v>36.38450000000001</v>
      </c>
      <c r="G8" s="2">
        <v>21.458000000000002</v>
      </c>
      <c r="H8">
        <f t="shared" si="0"/>
        <v>780.73860100000024</v>
      </c>
      <c r="I8" s="2">
        <v>68.246499999999997</v>
      </c>
      <c r="J8" s="2">
        <v>4.4044444444444446</v>
      </c>
      <c r="K8" s="2">
        <v>4.0711111111111116</v>
      </c>
      <c r="L8" s="2">
        <f t="shared" si="1"/>
        <v>17.930982716049385</v>
      </c>
      <c r="M8" s="2">
        <v>4.8705555555555557</v>
      </c>
      <c r="N8" s="2">
        <v>4.8344444444444443</v>
      </c>
      <c r="O8" s="2">
        <f t="shared" si="2"/>
        <v>23.54643024691358</v>
      </c>
      <c r="P8" s="2">
        <f t="shared" si="3"/>
        <v>41.477412962962966</v>
      </c>
      <c r="Q8" s="2">
        <v>6.091666666666665</v>
      </c>
      <c r="R8" s="2">
        <v>5.1544444444444446</v>
      </c>
      <c r="S8" s="2">
        <f t="shared" si="4"/>
        <v>31.399157407407401</v>
      </c>
      <c r="T8" s="2">
        <v>6.5499999999999989</v>
      </c>
      <c r="U8" s="2">
        <v>5.7441176470588236</v>
      </c>
      <c r="V8" s="2">
        <f t="shared" si="5"/>
        <v>37.623970588235288</v>
      </c>
      <c r="W8" s="2">
        <v>5.509999999999998</v>
      </c>
      <c r="X8" s="2">
        <v>5.16</v>
      </c>
      <c r="Y8" s="2">
        <f t="shared" si="6"/>
        <v>28.431599999999989</v>
      </c>
      <c r="Z8" s="2">
        <f t="shared" si="7"/>
        <v>97.454727995642671</v>
      </c>
    </row>
    <row r="9" spans="1:26" x14ac:dyDescent="0.2">
      <c r="A9" t="s">
        <v>7</v>
      </c>
      <c r="B9">
        <v>3</v>
      </c>
      <c r="C9">
        <v>4</v>
      </c>
      <c r="D9" t="s">
        <v>90</v>
      </c>
      <c r="E9">
        <v>2400</v>
      </c>
      <c r="F9" s="2">
        <v>29.259999999999991</v>
      </c>
      <c r="G9" s="2">
        <v>18.89</v>
      </c>
      <c r="H9">
        <f t="shared" si="0"/>
        <v>552.72139999999979</v>
      </c>
      <c r="I9" s="2">
        <v>56.242499999999986</v>
      </c>
      <c r="J9" s="2">
        <v>4.0366666666666662</v>
      </c>
      <c r="K9" s="2">
        <v>3.5400000000000009</v>
      </c>
      <c r="L9" s="2">
        <f t="shared" si="1"/>
        <v>14.289800000000001</v>
      </c>
      <c r="M9" s="2">
        <v>4.25</v>
      </c>
      <c r="N9" s="2">
        <v>4.5399999999999991</v>
      </c>
      <c r="O9" s="2">
        <f t="shared" si="2"/>
        <v>19.294999999999995</v>
      </c>
      <c r="P9" s="2">
        <f t="shared" si="3"/>
        <v>33.584799999999994</v>
      </c>
      <c r="Q9" s="2">
        <v>5.496666666666667</v>
      </c>
      <c r="R9" s="2">
        <v>4.873333333333334</v>
      </c>
      <c r="S9" s="2">
        <f t="shared" si="4"/>
        <v>26.787088888888896</v>
      </c>
      <c r="T9" s="2">
        <v>6.0399999999999991</v>
      </c>
      <c r="U9" s="2">
        <v>5.58</v>
      </c>
      <c r="V9" s="2">
        <f t="shared" si="5"/>
        <v>33.703199999999995</v>
      </c>
      <c r="W9" s="2">
        <v>4.956666666666667</v>
      </c>
      <c r="X9" s="2">
        <v>4.746666666666667</v>
      </c>
      <c r="Y9" s="2">
        <f t="shared" si="6"/>
        <v>23.527644444444448</v>
      </c>
      <c r="Z9" s="2">
        <f t="shared" si="7"/>
        <v>84.017933333333332</v>
      </c>
    </row>
    <row r="10" spans="1:26" x14ac:dyDescent="0.2">
      <c r="A10" t="s">
        <v>8</v>
      </c>
      <c r="B10">
        <v>4</v>
      </c>
      <c r="C10">
        <v>4</v>
      </c>
      <c r="D10" t="s">
        <v>90</v>
      </c>
      <c r="E10">
        <v>2900</v>
      </c>
      <c r="F10" s="2">
        <v>30.55</v>
      </c>
      <c r="G10" s="2">
        <v>17.895</v>
      </c>
      <c r="H10">
        <f t="shared" si="0"/>
        <v>546.69224999999994</v>
      </c>
      <c r="I10" s="2">
        <v>58.252500000000005</v>
      </c>
      <c r="J10" s="2">
        <v>3.8574999999999995</v>
      </c>
      <c r="K10" s="2">
        <v>3.8250000000000002</v>
      </c>
      <c r="L10" s="2">
        <f t="shared" si="1"/>
        <v>14.754937499999999</v>
      </c>
      <c r="M10" s="2">
        <v>3.8874999999999997</v>
      </c>
      <c r="N10" s="2">
        <v>4.4799999999999986</v>
      </c>
      <c r="O10" s="2">
        <f t="shared" si="2"/>
        <v>17.415999999999993</v>
      </c>
      <c r="P10" s="2">
        <f t="shared" si="3"/>
        <v>32.170937499999994</v>
      </c>
      <c r="Q10" s="2">
        <v>5.23</v>
      </c>
      <c r="R10" s="2">
        <v>4.7475000000000005</v>
      </c>
      <c r="S10" s="2">
        <f t="shared" si="4"/>
        <v>24.829425000000004</v>
      </c>
      <c r="T10" s="2">
        <v>5.5449999999999999</v>
      </c>
      <c r="U10" s="2">
        <v>5.4050000000000002</v>
      </c>
      <c r="V10" s="2">
        <f t="shared" si="5"/>
        <v>29.970725000000002</v>
      </c>
      <c r="W10" s="2">
        <v>4.6675000000000004</v>
      </c>
      <c r="X10" s="2">
        <v>4.92</v>
      </c>
      <c r="Y10" s="2">
        <f t="shared" si="6"/>
        <v>22.964100000000002</v>
      </c>
      <c r="Z10" s="2">
        <f t="shared" si="7"/>
        <v>77.764250000000004</v>
      </c>
    </row>
    <row r="11" spans="1:26" x14ac:dyDescent="0.2">
      <c r="A11" t="s">
        <v>9</v>
      </c>
      <c r="B11">
        <v>11</v>
      </c>
      <c r="C11">
        <v>11</v>
      </c>
      <c r="D11" t="s">
        <v>90</v>
      </c>
      <c r="E11">
        <v>3450</v>
      </c>
      <c r="F11" s="2">
        <v>34.275454545454544</v>
      </c>
      <c r="G11" s="2">
        <v>19.646363636363635</v>
      </c>
      <c r="H11">
        <f t="shared" si="0"/>
        <v>673.38804380165277</v>
      </c>
      <c r="I11" s="2">
        <v>66.311818181818197</v>
      </c>
      <c r="J11" s="2">
        <v>4.6045454545454554</v>
      </c>
      <c r="K11" s="2">
        <v>4.2854545454545452</v>
      </c>
      <c r="L11" s="2">
        <f t="shared" si="1"/>
        <v>19.732570247933886</v>
      </c>
      <c r="M11" s="2">
        <v>4.8772727272727279</v>
      </c>
      <c r="N11" s="2">
        <v>5.1509090909090922</v>
      </c>
      <c r="O11" s="2">
        <f t="shared" si="2"/>
        <v>25.122388429752075</v>
      </c>
      <c r="P11" s="2">
        <f t="shared" si="3"/>
        <v>44.854958677685957</v>
      </c>
      <c r="Q11" s="2">
        <v>6.3427272727272737</v>
      </c>
      <c r="R11" s="2">
        <v>5.4649999999999999</v>
      </c>
      <c r="S11" s="2">
        <f t="shared" si="4"/>
        <v>34.663004545454548</v>
      </c>
      <c r="T11" s="2">
        <v>6.6036363636363626</v>
      </c>
      <c r="U11" s="2">
        <v>6.298181818181817</v>
      </c>
      <c r="V11" s="2">
        <f t="shared" si="5"/>
        <v>41.59090247933883</v>
      </c>
      <c r="W11" s="2">
        <v>5.8218181818181822</v>
      </c>
      <c r="X11" s="2">
        <v>5.5481818181818188</v>
      </c>
      <c r="Y11" s="2">
        <f t="shared" si="6"/>
        <v>32.300505785123974</v>
      </c>
      <c r="Z11" s="2">
        <f t="shared" si="7"/>
        <v>108.55441280991735</v>
      </c>
    </row>
    <row r="12" spans="1:26" x14ac:dyDescent="0.2">
      <c r="A12" t="s">
        <v>10</v>
      </c>
      <c r="B12">
        <v>8</v>
      </c>
      <c r="C12">
        <v>29</v>
      </c>
      <c r="D12" t="s">
        <v>90</v>
      </c>
      <c r="E12">
        <v>4250</v>
      </c>
      <c r="F12" s="2">
        <v>33.78793103448276</v>
      </c>
      <c r="G12" s="2">
        <v>19.797931034482751</v>
      </c>
      <c r="H12">
        <f t="shared" si="0"/>
        <v>668.93112841854906</v>
      </c>
      <c r="I12" s="2">
        <v>66.326896551724133</v>
      </c>
      <c r="J12" s="2">
        <v>4.0787499999999994</v>
      </c>
      <c r="K12" s="2">
        <v>3.8762499999999998</v>
      </c>
      <c r="L12" s="2">
        <f t="shared" si="1"/>
        <v>15.810254687499997</v>
      </c>
      <c r="M12" s="2">
        <v>4.3287500000000003</v>
      </c>
      <c r="N12" s="2">
        <v>4.9387500000000006</v>
      </c>
      <c r="O12" s="2">
        <f t="shared" si="2"/>
        <v>21.378614062500006</v>
      </c>
      <c r="P12" s="2">
        <f t="shared" si="3"/>
        <v>37.188868750000005</v>
      </c>
      <c r="Q12" s="2">
        <v>6.0787500000000012</v>
      </c>
      <c r="R12" s="2">
        <v>5.3612500000000001</v>
      </c>
      <c r="S12" s="2">
        <f t="shared" si="4"/>
        <v>32.589698437500005</v>
      </c>
      <c r="T12" s="2">
        <v>6.3125000000000009</v>
      </c>
      <c r="U12" s="2">
        <v>6.0012500000000006</v>
      </c>
      <c r="V12" s="2">
        <f t="shared" si="5"/>
        <v>37.882890625000009</v>
      </c>
      <c r="W12" s="2">
        <v>5.517500000000001</v>
      </c>
      <c r="X12" s="2">
        <v>5.5</v>
      </c>
      <c r="Y12" s="2">
        <f t="shared" si="6"/>
        <v>30.346250000000005</v>
      </c>
      <c r="Z12" s="2">
        <f t="shared" si="7"/>
        <v>100.81883906250002</v>
      </c>
    </row>
    <row r="13" spans="1:26" x14ac:dyDescent="0.2">
      <c r="A13" t="s">
        <v>11</v>
      </c>
      <c r="B13">
        <v>10</v>
      </c>
      <c r="C13">
        <v>13</v>
      </c>
      <c r="D13" t="s">
        <v>90</v>
      </c>
      <c r="F13" s="2">
        <v>32.206153846153846</v>
      </c>
      <c r="G13" s="2">
        <v>18.293076923076928</v>
      </c>
      <c r="H13">
        <f t="shared" si="0"/>
        <v>589.14964970414212</v>
      </c>
      <c r="I13" s="2">
        <v>61.033076923076898</v>
      </c>
      <c r="J13" s="2">
        <v>4.0649999999999995</v>
      </c>
      <c r="K13" s="2">
        <v>3.9150000000000005</v>
      </c>
      <c r="L13" s="2">
        <f t="shared" si="1"/>
        <v>15.914474999999999</v>
      </c>
      <c r="M13" s="2">
        <v>4.1639999999999997</v>
      </c>
      <c r="N13" s="2">
        <v>4.6139999999999999</v>
      </c>
      <c r="O13" s="2">
        <f t="shared" si="2"/>
        <v>19.212695999999998</v>
      </c>
      <c r="P13" s="2">
        <f t="shared" si="3"/>
        <v>35.127170999999997</v>
      </c>
      <c r="Q13" s="2">
        <v>5.4390000000000001</v>
      </c>
      <c r="R13" s="2">
        <v>5.075000000000002</v>
      </c>
      <c r="S13" s="2">
        <f t="shared" si="4"/>
        <v>27.60292500000001</v>
      </c>
      <c r="T13" s="2">
        <v>5.851</v>
      </c>
      <c r="U13" s="2">
        <v>5.8770000000000007</v>
      </c>
      <c r="V13" s="2">
        <f t="shared" si="5"/>
        <v>34.386327000000001</v>
      </c>
      <c r="W13" s="2">
        <v>5.0389999999999988</v>
      </c>
      <c r="X13" s="2">
        <v>5.2650000000000006</v>
      </c>
      <c r="Y13" s="2">
        <f t="shared" si="6"/>
        <v>26.530334999999997</v>
      </c>
      <c r="Z13" s="2">
        <f t="shared" si="7"/>
        <v>88.519587000000016</v>
      </c>
    </row>
    <row r="14" spans="1:26" x14ac:dyDescent="0.2">
      <c r="A14" t="s">
        <v>12</v>
      </c>
      <c r="B14">
        <v>15</v>
      </c>
      <c r="C14">
        <v>11</v>
      </c>
      <c r="D14" t="s">
        <v>90</v>
      </c>
      <c r="E14">
        <v>4130</v>
      </c>
      <c r="F14" s="2">
        <v>34.672727272727279</v>
      </c>
      <c r="G14" s="2">
        <v>19.522727272727277</v>
      </c>
      <c r="H14">
        <f t="shared" si="0"/>
        <v>676.90619834710776</v>
      </c>
      <c r="I14" s="2">
        <v>68.014545454545484</v>
      </c>
      <c r="J14" s="2">
        <v>4.426000000000001</v>
      </c>
      <c r="K14" s="2">
        <v>4.0520000000000005</v>
      </c>
      <c r="L14" s="2">
        <f t="shared" si="1"/>
        <v>17.934152000000008</v>
      </c>
      <c r="M14" s="2">
        <v>4.5859999999999994</v>
      </c>
      <c r="N14" s="2">
        <v>4.9340000000000002</v>
      </c>
      <c r="O14" s="2">
        <f t="shared" si="2"/>
        <v>22.627323999999998</v>
      </c>
      <c r="P14" s="2">
        <f t="shared" si="3"/>
        <v>40.561476000000006</v>
      </c>
      <c r="Q14" s="2">
        <v>5.9526666666666674</v>
      </c>
      <c r="R14" s="2">
        <v>5.4186666666666667</v>
      </c>
      <c r="S14" s="2">
        <f t="shared" si="4"/>
        <v>32.255516444444446</v>
      </c>
      <c r="T14" s="2">
        <v>6.4440000000000008</v>
      </c>
      <c r="U14" s="2">
        <v>6.2439999999999998</v>
      </c>
      <c r="V14" s="2">
        <f t="shared" si="5"/>
        <v>40.236336000000001</v>
      </c>
      <c r="W14" s="2">
        <v>5.7171428571428571</v>
      </c>
      <c r="X14" s="2">
        <v>5.5285714285714294</v>
      </c>
      <c r="Y14" s="2">
        <f t="shared" si="6"/>
        <v>31.607632653061227</v>
      </c>
      <c r="Z14" s="2">
        <f t="shared" si="7"/>
        <v>104.09948509750566</v>
      </c>
    </row>
    <row r="15" spans="1:26" x14ac:dyDescent="0.2">
      <c r="A15" t="s">
        <v>13</v>
      </c>
      <c r="B15">
        <v>21</v>
      </c>
      <c r="C15">
        <v>34</v>
      </c>
      <c r="D15" t="s">
        <v>90</v>
      </c>
      <c r="E15">
        <v>4260</v>
      </c>
      <c r="F15" s="2">
        <v>35.969999999999992</v>
      </c>
      <c r="G15" s="2">
        <v>20.746764705882349</v>
      </c>
      <c r="H15">
        <f t="shared" si="0"/>
        <v>746.2611264705879</v>
      </c>
      <c r="I15" s="2">
        <v>69.688235294117632</v>
      </c>
      <c r="J15" s="2">
        <v>4.1395238095238103</v>
      </c>
      <c r="K15" s="2">
        <v>3.9247619047619038</v>
      </c>
      <c r="L15" s="2">
        <f t="shared" si="1"/>
        <v>16.246645351473923</v>
      </c>
      <c r="M15" s="2">
        <v>4.4423809523809519</v>
      </c>
      <c r="N15" s="2">
        <v>4.7114285714285717</v>
      </c>
      <c r="O15" s="2">
        <f t="shared" si="2"/>
        <v>20.929960544217685</v>
      </c>
      <c r="P15" s="2">
        <f t="shared" si="3"/>
        <v>37.176605895691608</v>
      </c>
      <c r="Q15" s="2">
        <v>5.8352380952380951</v>
      </c>
      <c r="R15" s="2">
        <v>5.0442857142857136</v>
      </c>
      <c r="S15" s="2">
        <f t="shared" si="4"/>
        <v>29.434608163265302</v>
      </c>
      <c r="T15" s="2">
        <v>6.3066666666666666</v>
      </c>
      <c r="U15" s="2">
        <v>5.8952380952380947</v>
      </c>
      <c r="V15" s="2">
        <f t="shared" si="5"/>
        <v>37.17930158730158</v>
      </c>
      <c r="W15" s="2">
        <v>5.4957142857142856</v>
      </c>
      <c r="X15" s="2">
        <v>5.3304761904761886</v>
      </c>
      <c r="Y15" s="2">
        <f t="shared" si="6"/>
        <v>29.294774149659851</v>
      </c>
      <c r="Z15" s="2">
        <f t="shared" si="7"/>
        <v>95.90868390022672</v>
      </c>
    </row>
    <row r="16" spans="1:26" x14ac:dyDescent="0.2">
      <c r="A16" t="s">
        <v>14</v>
      </c>
      <c r="B16">
        <v>4</v>
      </c>
      <c r="C16">
        <v>14</v>
      </c>
      <c r="D16" t="s">
        <v>90</v>
      </c>
      <c r="E16">
        <v>2900</v>
      </c>
      <c r="F16" s="2">
        <v>30.726428571428571</v>
      </c>
      <c r="G16" s="2">
        <v>18.348571428571425</v>
      </c>
      <c r="H16">
        <f t="shared" si="0"/>
        <v>563.78606938775499</v>
      </c>
      <c r="I16" s="2">
        <v>59.934285714285721</v>
      </c>
      <c r="J16" s="2">
        <v>3.81</v>
      </c>
      <c r="K16" s="2">
        <v>3.5600000000000009</v>
      </c>
      <c r="L16" s="2">
        <f t="shared" si="1"/>
        <v>13.563600000000005</v>
      </c>
      <c r="M16" s="2">
        <v>4.1550000000000002</v>
      </c>
      <c r="N16" s="2">
        <v>4.4025000000000007</v>
      </c>
      <c r="O16" s="2">
        <f t="shared" si="2"/>
        <v>18.292387500000004</v>
      </c>
      <c r="P16" s="2">
        <f t="shared" si="3"/>
        <v>31.855987500000008</v>
      </c>
      <c r="Q16" s="2">
        <v>5.6850000000000014</v>
      </c>
      <c r="R16" s="2">
        <v>5.0925000000000002</v>
      </c>
      <c r="S16" s="2">
        <f t="shared" si="4"/>
        <v>28.95086250000001</v>
      </c>
      <c r="T16" s="2">
        <v>5.9950000000000001</v>
      </c>
      <c r="U16" s="2">
        <v>5.8725000000000005</v>
      </c>
      <c r="V16" s="2">
        <f t="shared" si="5"/>
        <v>35.205637500000002</v>
      </c>
      <c r="W16" s="2">
        <v>5.0925000000000002</v>
      </c>
      <c r="X16" s="2">
        <v>5.1225000000000014</v>
      </c>
      <c r="Y16" s="2">
        <f t="shared" si="6"/>
        <v>26.086331250000008</v>
      </c>
      <c r="Z16" s="2">
        <f t="shared" si="7"/>
        <v>90.242831250000023</v>
      </c>
    </row>
    <row r="17" spans="1:26" x14ac:dyDescent="0.2">
      <c r="A17" t="s">
        <v>15</v>
      </c>
      <c r="B17">
        <v>19</v>
      </c>
      <c r="C17">
        <v>17</v>
      </c>
      <c r="D17" t="s">
        <v>90</v>
      </c>
      <c r="E17">
        <v>2900</v>
      </c>
      <c r="F17" s="2">
        <v>32.090000000000003</v>
      </c>
      <c r="G17" s="2">
        <v>18.339999999999996</v>
      </c>
      <c r="H17">
        <f t="shared" si="0"/>
        <v>588.53059999999994</v>
      </c>
      <c r="I17" s="2">
        <v>61.65499999999998</v>
      </c>
      <c r="J17" s="2">
        <v>3.626666666666666</v>
      </c>
      <c r="K17" s="2">
        <v>3.7099999999999995</v>
      </c>
      <c r="L17" s="2">
        <f t="shared" si="1"/>
        <v>13.454933333333329</v>
      </c>
      <c r="M17" s="2">
        <v>3.9599999999999995</v>
      </c>
      <c r="N17" s="2">
        <v>4.7966666666666669</v>
      </c>
      <c r="O17" s="2">
        <f t="shared" si="2"/>
        <v>18.994799999999998</v>
      </c>
      <c r="P17" s="2">
        <f t="shared" si="3"/>
        <v>32.449733333333327</v>
      </c>
      <c r="Q17" s="2">
        <v>5.543333333333333</v>
      </c>
      <c r="R17" s="2">
        <v>5.543333333333333</v>
      </c>
      <c r="S17" s="2">
        <f t="shared" si="4"/>
        <v>30.728544444444442</v>
      </c>
      <c r="T17" s="2">
        <v>6.003333333333333</v>
      </c>
      <c r="U17" s="2">
        <v>6.3766666666666669</v>
      </c>
      <c r="V17" s="2">
        <f t="shared" si="5"/>
        <v>38.281255555555553</v>
      </c>
      <c r="W17" s="2">
        <v>5.3333333333333339</v>
      </c>
      <c r="X17" s="2">
        <v>5.793333333333333</v>
      </c>
      <c r="Y17" s="2">
        <f t="shared" si="6"/>
        <v>30.89777777777778</v>
      </c>
      <c r="Z17" s="2">
        <f t="shared" si="7"/>
        <v>99.907577777777774</v>
      </c>
    </row>
    <row r="18" spans="1:26" x14ac:dyDescent="0.2">
      <c r="A18" t="s">
        <v>16</v>
      </c>
      <c r="B18">
        <v>7</v>
      </c>
      <c r="C18">
        <v>2</v>
      </c>
      <c r="D18" t="s">
        <v>90</v>
      </c>
      <c r="F18" s="2">
        <v>32.225000000000009</v>
      </c>
      <c r="G18" s="2">
        <v>19.100000000000005</v>
      </c>
      <c r="H18">
        <f t="shared" si="0"/>
        <v>615.49750000000029</v>
      </c>
      <c r="I18" s="2">
        <v>62.105000000000032</v>
      </c>
      <c r="J18" s="2">
        <v>4.0671428571428576</v>
      </c>
      <c r="K18" s="2">
        <v>3.7842857142857147</v>
      </c>
      <c r="L18" s="2">
        <f t="shared" si="1"/>
        <v>15.391230612244902</v>
      </c>
      <c r="M18" s="2">
        <v>4.4628571428571435</v>
      </c>
      <c r="N18" s="2">
        <v>4.5685714285714294</v>
      </c>
      <c r="O18" s="2">
        <f t="shared" si="2"/>
        <v>20.388881632653067</v>
      </c>
      <c r="P18" s="2">
        <f t="shared" si="3"/>
        <v>35.780112244897971</v>
      </c>
      <c r="Q18" s="2">
        <v>5.8900000000000006</v>
      </c>
      <c r="R18" s="2">
        <v>5.0183333333333326</v>
      </c>
      <c r="S18" s="2">
        <f t="shared" si="4"/>
        <v>29.557983333333333</v>
      </c>
      <c r="T18" s="2">
        <v>6.1771428571428579</v>
      </c>
      <c r="U18" s="2">
        <v>5.6228571428571437</v>
      </c>
      <c r="V18" s="2">
        <f t="shared" si="5"/>
        <v>34.733191836734704</v>
      </c>
      <c r="W18" s="2">
        <v>5.4442857142857131</v>
      </c>
      <c r="X18" s="2">
        <v>5.1585714285714284</v>
      </c>
      <c r="Y18" s="2">
        <f t="shared" si="6"/>
        <v>28.08473673469387</v>
      </c>
      <c r="Z18" s="2">
        <f t="shared" si="7"/>
        <v>92.375911904761907</v>
      </c>
    </row>
    <row r="19" spans="1:26" x14ac:dyDescent="0.2">
      <c r="A19" t="s">
        <v>17</v>
      </c>
      <c r="B19">
        <v>10</v>
      </c>
      <c r="C19">
        <v>15</v>
      </c>
      <c r="D19" t="s">
        <v>90</v>
      </c>
      <c r="E19">
        <v>2870</v>
      </c>
      <c r="F19" s="2">
        <v>30.77</v>
      </c>
      <c r="G19" s="2">
        <v>18.561333333333334</v>
      </c>
      <c r="H19">
        <f t="shared" si="0"/>
        <v>571.13222666666672</v>
      </c>
      <c r="I19" s="2">
        <v>59.311999999999983</v>
      </c>
      <c r="J19" s="2">
        <v>3.766</v>
      </c>
      <c r="K19" s="2">
        <v>3.8139999999999996</v>
      </c>
      <c r="L19" s="2">
        <f t="shared" si="1"/>
        <v>14.363523999999998</v>
      </c>
      <c r="M19" s="2">
        <v>3.7910000000000008</v>
      </c>
      <c r="N19" s="2">
        <v>4.5770000000000008</v>
      </c>
      <c r="O19" s="2">
        <f t="shared" si="2"/>
        <v>17.351407000000005</v>
      </c>
      <c r="P19" s="2">
        <f t="shared" si="3"/>
        <v>31.714931000000004</v>
      </c>
      <c r="Q19" s="2">
        <v>5.1390000000000002</v>
      </c>
      <c r="R19" s="2">
        <v>5.104000000000001</v>
      </c>
      <c r="S19" s="2">
        <f t="shared" si="4"/>
        <v>26.229456000000006</v>
      </c>
      <c r="T19" s="2">
        <v>5.6269999999999989</v>
      </c>
      <c r="U19" s="2">
        <v>5.9889999999999999</v>
      </c>
      <c r="V19" s="2">
        <f t="shared" si="5"/>
        <v>33.700102999999991</v>
      </c>
      <c r="W19" s="2">
        <v>4.8899999999999997</v>
      </c>
      <c r="X19" s="2">
        <v>5.3520000000000003</v>
      </c>
      <c r="Y19" s="2">
        <f t="shared" si="6"/>
        <v>26.171279999999999</v>
      </c>
      <c r="Z19" s="2">
        <f t="shared" si="7"/>
        <v>86.100839000000008</v>
      </c>
    </row>
    <row r="20" spans="1:26" x14ac:dyDescent="0.2">
      <c r="A20" t="s">
        <v>3</v>
      </c>
      <c r="B20">
        <v>17</v>
      </c>
      <c r="C20">
        <v>22</v>
      </c>
      <c r="D20" t="s">
        <v>90</v>
      </c>
      <c r="E20">
        <v>4090</v>
      </c>
      <c r="F20" s="2">
        <v>34.483684210526306</v>
      </c>
      <c r="G20" s="2">
        <v>18.806842105263158</v>
      </c>
      <c r="H20">
        <f t="shared" si="0"/>
        <v>648.52920415512449</v>
      </c>
      <c r="I20" s="2">
        <v>61.030909090909084</v>
      </c>
      <c r="J20" s="2">
        <v>4.031538461538462</v>
      </c>
      <c r="K20" s="2">
        <v>4.3284615384615384</v>
      </c>
      <c r="L20" s="2">
        <f t="shared" si="1"/>
        <v>17.450359171597636</v>
      </c>
      <c r="M20" s="2">
        <v>4.3492307692307692</v>
      </c>
      <c r="N20" s="2">
        <v>5.1461538461538474</v>
      </c>
      <c r="O20" s="2">
        <f t="shared" si="2"/>
        <v>22.38181065088758</v>
      </c>
      <c r="P20" s="2">
        <f t="shared" si="3"/>
        <v>39.832169822485213</v>
      </c>
      <c r="Q20" s="2">
        <v>6.0892307692307686</v>
      </c>
      <c r="R20" s="2">
        <v>5.7338461538461543</v>
      </c>
      <c r="S20" s="2">
        <f t="shared" si="4"/>
        <v>34.9147124260355</v>
      </c>
      <c r="T20" s="2">
        <v>6.6653846153846148</v>
      </c>
      <c r="U20" s="2">
        <v>6.5215384615384604</v>
      </c>
      <c r="V20" s="2">
        <f t="shared" si="5"/>
        <v>43.468562130177503</v>
      </c>
      <c r="W20" s="2">
        <v>5.9253846153846146</v>
      </c>
      <c r="X20" s="2">
        <v>5.7907692307692304</v>
      </c>
      <c r="Y20" s="2">
        <f t="shared" si="6"/>
        <v>34.312534911242594</v>
      </c>
      <c r="Z20" s="2">
        <f t="shared" si="7"/>
        <v>112.6958094674556</v>
      </c>
    </row>
    <row r="21" spans="1:26" x14ac:dyDescent="0.2">
      <c r="A21" t="s">
        <v>19</v>
      </c>
      <c r="B21">
        <v>24</v>
      </c>
      <c r="C21">
        <v>24</v>
      </c>
      <c r="D21" t="s">
        <v>89</v>
      </c>
      <c r="E21">
        <v>9200</v>
      </c>
      <c r="F21" s="2">
        <v>46.150416666666672</v>
      </c>
      <c r="G21" s="2">
        <v>20.902500000000003</v>
      </c>
      <c r="H21">
        <f t="shared" si="0"/>
        <v>964.65908437500025</v>
      </c>
      <c r="I21" s="2">
        <v>80.989166666666648</v>
      </c>
      <c r="J21" s="2">
        <v>5.67875</v>
      </c>
      <c r="K21" s="2">
        <v>5.9458333333333346</v>
      </c>
      <c r="L21" s="2">
        <f t="shared" si="1"/>
        <v>33.764901041666675</v>
      </c>
      <c r="M21" s="2">
        <v>5.6800000000000006</v>
      </c>
      <c r="N21" s="2">
        <v>7.0025000000000013</v>
      </c>
      <c r="O21" s="2">
        <f t="shared" si="2"/>
        <v>39.774200000000015</v>
      </c>
      <c r="P21" s="2">
        <f t="shared" si="3"/>
        <v>73.539101041666697</v>
      </c>
      <c r="Q21" s="2">
        <v>7.1645833333333355</v>
      </c>
      <c r="R21" s="2">
        <v>6.8612500000000018</v>
      </c>
      <c r="S21" s="2">
        <f t="shared" si="4"/>
        <v>49.157997395833362</v>
      </c>
      <c r="T21" s="2">
        <v>7.6954166666666683</v>
      </c>
      <c r="U21" s="2">
        <v>7.7320833333333363</v>
      </c>
      <c r="V21" s="2">
        <f t="shared" si="5"/>
        <v>59.501602951388925</v>
      </c>
      <c r="W21" s="2">
        <v>7.6433333333333326</v>
      </c>
      <c r="X21" s="2">
        <v>7.4508333333333363</v>
      </c>
      <c r="Y21" s="2">
        <f t="shared" si="6"/>
        <v>56.949202777777792</v>
      </c>
      <c r="Z21" s="2">
        <f t="shared" si="7"/>
        <v>165.60880312500007</v>
      </c>
    </row>
    <row r="22" spans="1:26" x14ac:dyDescent="0.2">
      <c r="A22" t="s">
        <v>21</v>
      </c>
      <c r="B22">
        <v>25</v>
      </c>
      <c r="C22">
        <v>25</v>
      </c>
      <c r="D22" t="s">
        <v>89</v>
      </c>
      <c r="E22">
        <v>8300</v>
      </c>
      <c r="F22" s="2">
        <v>42.834800000000008</v>
      </c>
      <c r="G22" s="2">
        <v>21.573600000000003</v>
      </c>
      <c r="H22">
        <f t="shared" si="0"/>
        <v>924.10084128000028</v>
      </c>
      <c r="I22" s="2">
        <v>81.789200000000037</v>
      </c>
      <c r="J22" s="2">
        <v>5.5219999999999994</v>
      </c>
      <c r="K22" s="2">
        <v>5.8627999999999982</v>
      </c>
      <c r="L22" s="2">
        <f t="shared" si="1"/>
        <v>32.374381599999985</v>
      </c>
      <c r="M22" s="2">
        <v>5.1967999999999996</v>
      </c>
      <c r="N22" s="2">
        <v>6.8031999999999995</v>
      </c>
      <c r="O22" s="2">
        <f t="shared" si="2"/>
        <v>35.354869759999993</v>
      </c>
      <c r="P22" s="2">
        <f t="shared" si="3"/>
        <v>67.729251359999978</v>
      </c>
      <c r="Q22" s="2">
        <v>6.9179999999999975</v>
      </c>
      <c r="R22" s="2">
        <v>6.9119999999999973</v>
      </c>
      <c r="S22" s="2">
        <f t="shared" si="4"/>
        <v>47.817215999999966</v>
      </c>
      <c r="T22" s="2">
        <v>7.1467999999999989</v>
      </c>
      <c r="U22" s="2">
        <v>7.4479999999999977</v>
      </c>
      <c r="V22" s="2">
        <f t="shared" si="5"/>
        <v>53.229366399999975</v>
      </c>
      <c r="W22" s="2">
        <v>7.0968</v>
      </c>
      <c r="X22" s="2">
        <v>6.992799999999999</v>
      </c>
      <c r="Y22" s="2">
        <f t="shared" si="6"/>
        <v>49.626503039999996</v>
      </c>
      <c r="Z22" s="2">
        <f t="shared" si="7"/>
        <v>150.67308543999994</v>
      </c>
    </row>
    <row r="23" spans="1:26" x14ac:dyDescent="0.2">
      <c r="A23" t="s">
        <v>22</v>
      </c>
      <c r="B23">
        <v>24</v>
      </c>
      <c r="C23">
        <v>20</v>
      </c>
      <c r="D23" t="s">
        <v>89</v>
      </c>
      <c r="E23">
        <v>7420</v>
      </c>
      <c r="F23" s="2">
        <v>39.275500000000008</v>
      </c>
      <c r="G23" s="2">
        <v>21.573000000000004</v>
      </c>
      <c r="H23">
        <f t="shared" si="0"/>
        <v>847.29036150000036</v>
      </c>
      <c r="I23" s="2">
        <v>77.261999999999986</v>
      </c>
      <c r="J23" s="2">
        <v>5.4712499999999977</v>
      </c>
      <c r="K23" s="2">
        <v>6.1066666666666656</v>
      </c>
      <c r="L23" s="2">
        <f t="shared" si="1"/>
        <v>33.411099999999983</v>
      </c>
      <c r="M23" s="2">
        <v>5.4091666666666649</v>
      </c>
      <c r="N23" s="2">
        <v>6.9179166666666658</v>
      </c>
      <c r="O23" s="2">
        <f t="shared" si="2"/>
        <v>37.420164236111091</v>
      </c>
      <c r="P23" s="2">
        <f t="shared" si="3"/>
        <v>70.831264236111082</v>
      </c>
      <c r="Q23" s="2">
        <v>6.8870833333333321</v>
      </c>
      <c r="R23" s="2">
        <v>6.7058333333333326</v>
      </c>
      <c r="S23" s="2">
        <f t="shared" si="4"/>
        <v>46.1836329861111</v>
      </c>
      <c r="T23" s="2">
        <v>6.9395833333333314</v>
      </c>
      <c r="U23" s="2">
        <v>7.4295833333333343</v>
      </c>
      <c r="V23" s="2">
        <f t="shared" si="5"/>
        <v>51.558212673611102</v>
      </c>
      <c r="W23" s="2">
        <v>7.0799999999999992</v>
      </c>
      <c r="X23" s="2">
        <v>7.1329166666666657</v>
      </c>
      <c r="Y23" s="2">
        <f t="shared" si="6"/>
        <v>50.501049999999985</v>
      </c>
      <c r="Z23" s="2">
        <f t="shared" si="7"/>
        <v>148.24289565972219</v>
      </c>
    </row>
    <row r="24" spans="1:26" x14ac:dyDescent="0.2">
      <c r="A24" t="s">
        <v>23</v>
      </c>
      <c r="B24">
        <v>9</v>
      </c>
      <c r="C24">
        <v>11</v>
      </c>
      <c r="D24" t="s">
        <v>90</v>
      </c>
      <c r="E24">
        <v>6499.9999999999991</v>
      </c>
      <c r="F24" s="2">
        <v>39.177272727272729</v>
      </c>
      <c r="G24" s="2">
        <v>19.972727272727276</v>
      </c>
      <c r="H24">
        <f t="shared" si="0"/>
        <v>782.4769834710745</v>
      </c>
      <c r="I24" s="2">
        <v>76.321818181818202</v>
      </c>
      <c r="J24" s="2">
        <v>4.7655555555555553</v>
      </c>
      <c r="K24" s="2">
        <v>4.8899999999999997</v>
      </c>
      <c r="L24" s="2">
        <f t="shared" si="1"/>
        <v>23.303566666666665</v>
      </c>
      <c r="M24" s="2">
        <v>5.0711111111111116</v>
      </c>
      <c r="N24" s="2">
        <v>5.6688888888888904</v>
      </c>
      <c r="O24" s="2">
        <f t="shared" si="2"/>
        <v>28.747565432098774</v>
      </c>
      <c r="P24" s="2">
        <f t="shared" si="3"/>
        <v>52.051132098765436</v>
      </c>
      <c r="Q24" s="2">
        <v>6.8137500000000006</v>
      </c>
      <c r="R24" s="2">
        <v>6.3312500000000016</v>
      </c>
      <c r="S24" s="2">
        <f t="shared" si="4"/>
        <v>43.139554687500016</v>
      </c>
      <c r="T24" s="2">
        <v>7.5566666666666684</v>
      </c>
      <c r="U24" s="2">
        <v>7.1111111111111107</v>
      </c>
      <c r="V24" s="2">
        <f t="shared" si="5"/>
        <v>53.736296296296302</v>
      </c>
      <c r="W24" s="2">
        <v>7.0014285714285709</v>
      </c>
      <c r="X24" s="2">
        <v>6.6985714285714284</v>
      </c>
      <c r="Y24" s="2">
        <f t="shared" si="6"/>
        <v>46.899569387755101</v>
      </c>
      <c r="Z24" s="2">
        <f t="shared" si="7"/>
        <v>143.77542037155141</v>
      </c>
    </row>
    <row r="25" spans="1:26" x14ac:dyDescent="0.2">
      <c r="A25" t="s">
        <v>24</v>
      </c>
      <c r="B25">
        <v>20</v>
      </c>
      <c r="C25">
        <v>34</v>
      </c>
      <c r="D25" t="s">
        <v>89</v>
      </c>
      <c r="E25">
        <v>71499.999999999971</v>
      </c>
      <c r="F25" s="2">
        <v>89.040294117647036</v>
      </c>
      <c r="G25" s="2">
        <v>35.543030303030307</v>
      </c>
      <c r="H25">
        <f t="shared" si="0"/>
        <v>3164.7618720142596</v>
      </c>
      <c r="I25" s="2">
        <v>157.46647058823521</v>
      </c>
      <c r="J25" s="2">
        <v>11.429499999999999</v>
      </c>
      <c r="K25" s="2">
        <v>14.659500000000007</v>
      </c>
      <c r="L25" s="2">
        <f t="shared" si="1"/>
        <v>167.55075525000007</v>
      </c>
      <c r="M25" s="2">
        <v>10.829500000000003</v>
      </c>
      <c r="N25" s="2">
        <v>14.516499999999999</v>
      </c>
      <c r="O25" s="2">
        <f t="shared" si="2"/>
        <v>157.20643675000002</v>
      </c>
      <c r="P25" s="2">
        <f t="shared" si="3"/>
        <v>324.75719200000009</v>
      </c>
      <c r="Q25" s="2">
        <v>14.371999999999996</v>
      </c>
      <c r="R25" s="2">
        <v>15.097000000000001</v>
      </c>
      <c r="S25" s="2">
        <f t="shared" si="4"/>
        <v>216.97408399999998</v>
      </c>
      <c r="T25" s="2">
        <v>15.260500000000004</v>
      </c>
      <c r="U25" s="2">
        <v>15.808999999999997</v>
      </c>
      <c r="V25" s="2">
        <f t="shared" si="5"/>
        <v>241.25324450000002</v>
      </c>
      <c r="W25" s="2">
        <v>14.028500000000001</v>
      </c>
      <c r="X25" s="2">
        <v>14.372500000000004</v>
      </c>
      <c r="Y25" s="2">
        <f t="shared" si="6"/>
        <v>201.62461625000006</v>
      </c>
      <c r="Z25" s="2">
        <f t="shared" si="7"/>
        <v>659.85194475000003</v>
      </c>
    </row>
    <row r="26" spans="1:26" x14ac:dyDescent="0.2">
      <c r="A26" t="s">
        <v>87</v>
      </c>
      <c r="B26">
        <v>9</v>
      </c>
      <c r="C26">
        <v>11</v>
      </c>
      <c r="D26" t="s">
        <v>90</v>
      </c>
      <c r="E26">
        <v>5819.9999999999991</v>
      </c>
      <c r="F26" s="2">
        <v>35.976363636363637</v>
      </c>
      <c r="G26" s="2">
        <v>17.672727272727276</v>
      </c>
      <c r="H26">
        <f t="shared" si="0"/>
        <v>635.80046280991746</v>
      </c>
      <c r="I26" s="2">
        <v>72.158636363636404</v>
      </c>
      <c r="J26" s="2">
        <v>4.7666666666666666</v>
      </c>
      <c r="K26" s="2">
        <v>4.9044444444444446</v>
      </c>
      <c r="L26" s="2">
        <f t="shared" si="1"/>
        <v>23.377851851851851</v>
      </c>
      <c r="M26" s="2">
        <v>4.2111111111111112</v>
      </c>
      <c r="N26" s="2">
        <v>4.8777777777777773</v>
      </c>
      <c r="O26" s="2">
        <f t="shared" si="2"/>
        <v>20.540864197530862</v>
      </c>
      <c r="P26" s="2">
        <f t="shared" si="3"/>
        <v>43.918716049382709</v>
      </c>
      <c r="Q26" s="2">
        <v>5.6688888888888904</v>
      </c>
      <c r="R26" s="2">
        <v>5.9344444444444449</v>
      </c>
      <c r="S26" s="2">
        <f t="shared" si="4"/>
        <v>33.64170617283952</v>
      </c>
      <c r="T26" s="2">
        <v>5.9055555555555559</v>
      </c>
      <c r="U26" s="2">
        <v>6.1133333333333333</v>
      </c>
      <c r="V26" s="2">
        <f t="shared" si="5"/>
        <v>36.102629629629632</v>
      </c>
      <c r="W26" s="2">
        <v>5.0855555555555547</v>
      </c>
      <c r="X26" s="2">
        <v>5.4549999999999992</v>
      </c>
      <c r="Y26" s="2">
        <f t="shared" si="6"/>
        <v>27.741705555555548</v>
      </c>
      <c r="Z26" s="2">
        <f t="shared" si="7"/>
        <v>97.486041358024693</v>
      </c>
    </row>
    <row r="27" spans="1:26" x14ac:dyDescent="0.2">
      <c r="A27" t="s">
        <v>27</v>
      </c>
      <c r="B27">
        <v>7</v>
      </c>
      <c r="C27">
        <v>11</v>
      </c>
      <c r="D27" t="s">
        <v>90</v>
      </c>
      <c r="E27">
        <v>5920</v>
      </c>
      <c r="F27" s="2">
        <v>42.54291666666667</v>
      </c>
      <c r="G27" s="2">
        <v>20.835000000000001</v>
      </c>
      <c r="H27">
        <f t="shared" si="0"/>
        <v>886.38166875000013</v>
      </c>
      <c r="I27" s="2">
        <v>65.433636363636381</v>
      </c>
      <c r="J27" s="2">
        <v>4.5199999999999996</v>
      </c>
      <c r="K27" s="2">
        <v>4.8042857142857134</v>
      </c>
      <c r="L27" s="2">
        <f t="shared" si="1"/>
        <v>21.715371428571423</v>
      </c>
      <c r="M27" s="2">
        <v>3.9485714285714284</v>
      </c>
      <c r="N27" s="2">
        <v>4.984285714285714</v>
      </c>
      <c r="O27" s="2">
        <f t="shared" si="2"/>
        <v>19.680808163265304</v>
      </c>
      <c r="P27" s="2">
        <f t="shared" si="3"/>
        <v>41.396179591836727</v>
      </c>
      <c r="Q27" s="2">
        <v>5.1442857142857141</v>
      </c>
      <c r="R27" s="2">
        <v>5.7524999999999995</v>
      </c>
      <c r="S27" s="2">
        <f t="shared" si="4"/>
        <v>29.592503571428569</v>
      </c>
      <c r="T27" s="2">
        <v>5.5216666666666656</v>
      </c>
      <c r="U27" s="2">
        <v>5.9857142857142858</v>
      </c>
      <c r="V27" s="2">
        <f t="shared" si="5"/>
        <v>33.051119047619039</v>
      </c>
      <c r="W27" s="2">
        <v>4.4657142857142844</v>
      </c>
      <c r="X27" s="2">
        <v>5.5</v>
      </c>
      <c r="Y27" s="2">
        <f t="shared" si="6"/>
        <v>24.561428571428564</v>
      </c>
      <c r="Z27" s="2">
        <f t="shared" si="7"/>
        <v>87.205051190476169</v>
      </c>
    </row>
    <row r="28" spans="1:26" x14ac:dyDescent="0.2">
      <c r="A28" t="s">
        <v>28</v>
      </c>
      <c r="B28">
        <v>20</v>
      </c>
      <c r="C28">
        <v>26</v>
      </c>
      <c r="D28" t="s">
        <v>90</v>
      </c>
      <c r="E28">
        <v>5340</v>
      </c>
      <c r="F28" s="2">
        <v>38.75</v>
      </c>
      <c r="G28" s="2">
        <v>19.771538461538459</v>
      </c>
      <c r="H28">
        <f t="shared" si="0"/>
        <v>766.14711538461529</v>
      </c>
      <c r="I28" s="2">
        <v>70.805384615384597</v>
      </c>
      <c r="J28" s="2">
        <v>4.6614999999999993</v>
      </c>
      <c r="K28" s="2">
        <v>4.7558823529411756</v>
      </c>
      <c r="L28" s="2">
        <f t="shared" si="1"/>
        <v>22.169545588235287</v>
      </c>
      <c r="M28" s="2">
        <v>4.4290000000000003</v>
      </c>
      <c r="N28" s="2">
        <v>5.572000000000001</v>
      </c>
      <c r="O28" s="2">
        <f t="shared" si="2"/>
        <v>24.678388000000005</v>
      </c>
      <c r="P28" s="2">
        <f t="shared" si="3"/>
        <v>46.847933588235293</v>
      </c>
      <c r="Q28" s="2">
        <v>5.5915000000000008</v>
      </c>
      <c r="R28" s="2">
        <v>6.2936842105263153</v>
      </c>
      <c r="S28" s="2">
        <f t="shared" si="4"/>
        <v>35.191135263157896</v>
      </c>
      <c r="T28" s="2">
        <v>6.0664999999999996</v>
      </c>
      <c r="U28" s="2">
        <v>6.636000000000001</v>
      </c>
      <c r="V28" s="2">
        <f t="shared" si="5"/>
        <v>40.257294000000002</v>
      </c>
      <c r="W28" s="2">
        <v>5.3715000000000011</v>
      </c>
      <c r="X28" s="2">
        <v>6.0855000000000015</v>
      </c>
      <c r="Y28" s="2">
        <f t="shared" si="6"/>
        <v>32.688263250000013</v>
      </c>
      <c r="Z28" s="2">
        <f t="shared" si="7"/>
        <v>108.1366925131579</v>
      </c>
    </row>
    <row r="29" spans="1:26" x14ac:dyDescent="0.2">
      <c r="A29" t="s">
        <v>32</v>
      </c>
      <c r="B29">
        <v>4</v>
      </c>
      <c r="C29">
        <v>18</v>
      </c>
      <c r="D29" t="s">
        <v>91</v>
      </c>
      <c r="E29">
        <v>6020</v>
      </c>
      <c r="F29" s="2">
        <v>45.096666666666671</v>
      </c>
      <c r="G29" s="2">
        <v>21.341666666666661</v>
      </c>
      <c r="H29">
        <f t="shared" si="0"/>
        <v>962.43802777777762</v>
      </c>
      <c r="I29" s="2">
        <v>80.248888888888871</v>
      </c>
      <c r="J29" s="2">
        <v>4.6899999999999995</v>
      </c>
      <c r="K29" s="2">
        <v>5.22</v>
      </c>
      <c r="L29" s="2">
        <f t="shared" si="1"/>
        <v>24.481799999999996</v>
      </c>
      <c r="M29" s="2">
        <v>4.8125</v>
      </c>
      <c r="N29" s="2">
        <v>5.75</v>
      </c>
      <c r="O29" s="2">
        <f t="shared" si="2"/>
        <v>27.671875</v>
      </c>
      <c r="P29" s="2">
        <f t="shared" si="3"/>
        <v>52.153674999999993</v>
      </c>
      <c r="Q29" s="2">
        <v>6.6899999999999995</v>
      </c>
      <c r="R29" s="2">
        <v>6.3149999999999995</v>
      </c>
      <c r="S29" s="2">
        <f t="shared" si="4"/>
        <v>42.24734999999999</v>
      </c>
      <c r="T29" s="2">
        <v>7.2525000000000004</v>
      </c>
      <c r="U29" s="2">
        <v>7.0974999999999984</v>
      </c>
      <c r="V29" s="2">
        <f t="shared" si="5"/>
        <v>51.474618749999991</v>
      </c>
      <c r="W29" s="2">
        <v>6.4399999999999995</v>
      </c>
      <c r="X29" s="2">
        <v>6.6124999999999998</v>
      </c>
      <c r="Y29" s="2">
        <f t="shared" si="6"/>
        <v>42.584499999999998</v>
      </c>
      <c r="Z29" s="2">
        <f t="shared" si="7"/>
        <v>136.30646874999996</v>
      </c>
    </row>
    <row r="30" spans="1:26" x14ac:dyDescent="0.2">
      <c r="A30" t="s">
        <v>31</v>
      </c>
      <c r="B30">
        <v>17</v>
      </c>
      <c r="C30">
        <v>17</v>
      </c>
      <c r="D30" t="s">
        <v>91</v>
      </c>
      <c r="E30">
        <v>5760.0000000000009</v>
      </c>
      <c r="F30" s="2">
        <v>45.598823529411774</v>
      </c>
      <c r="G30" s="2">
        <v>21.218823529411768</v>
      </c>
      <c r="H30">
        <f t="shared" si="0"/>
        <v>967.55338961937753</v>
      </c>
      <c r="I30" s="2">
        <v>78.886470588235312</v>
      </c>
      <c r="J30" s="2">
        <v>4.671764705882353</v>
      </c>
      <c r="K30" s="2">
        <v>5.2011764705882344</v>
      </c>
      <c r="L30" s="2">
        <f t="shared" si="1"/>
        <v>24.298672664359859</v>
      </c>
      <c r="M30" s="2">
        <v>4.7676470588235276</v>
      </c>
      <c r="N30" s="2">
        <v>5.8252941176470578</v>
      </c>
      <c r="O30" s="2">
        <f t="shared" si="2"/>
        <v>27.772946366781991</v>
      </c>
      <c r="P30" s="2">
        <f t="shared" si="3"/>
        <v>52.07161903114185</v>
      </c>
      <c r="Q30" s="2">
        <v>6.6488235294117635</v>
      </c>
      <c r="R30" s="2">
        <v>6.3335294117647054</v>
      </c>
      <c r="S30" s="2">
        <f t="shared" si="4"/>
        <v>42.110519377162618</v>
      </c>
      <c r="T30" s="2">
        <v>7.1123529411764705</v>
      </c>
      <c r="U30" s="2">
        <v>7.2529411764705873</v>
      </c>
      <c r="V30" s="2">
        <f t="shared" si="5"/>
        <v>51.585477508650513</v>
      </c>
      <c r="W30" s="2">
        <v>6.5164705882352933</v>
      </c>
      <c r="X30" s="2">
        <v>6.6641176470588226</v>
      </c>
      <c r="Y30" s="2">
        <f t="shared" si="6"/>
        <v>43.426526643598606</v>
      </c>
      <c r="Z30" s="2">
        <f t="shared" si="7"/>
        <v>137.12252352941175</v>
      </c>
    </row>
    <row r="31" spans="1:26" x14ac:dyDescent="0.2">
      <c r="A31" t="s">
        <v>33</v>
      </c>
      <c r="B31">
        <v>16</v>
      </c>
      <c r="C31">
        <v>17</v>
      </c>
      <c r="D31" t="s">
        <v>90</v>
      </c>
      <c r="E31">
        <v>3590</v>
      </c>
      <c r="F31" s="2">
        <v>38.34470588235294</v>
      </c>
      <c r="G31" s="2">
        <v>18.203125</v>
      </c>
      <c r="H31">
        <f t="shared" si="0"/>
        <v>697.99347426470581</v>
      </c>
      <c r="I31" s="2">
        <v>71.365294117647025</v>
      </c>
      <c r="J31" s="2">
        <v>4.3968749999999996</v>
      </c>
      <c r="K31" s="2">
        <v>5.1687499999999993</v>
      </c>
      <c r="L31" s="2">
        <f t="shared" si="1"/>
        <v>22.726347656249995</v>
      </c>
      <c r="M31" s="2">
        <v>4.5443750000000005</v>
      </c>
      <c r="N31" s="2">
        <v>5.6462500000000002</v>
      </c>
      <c r="O31" s="2">
        <f t="shared" si="2"/>
        <v>25.658677343750004</v>
      </c>
      <c r="P31" s="2">
        <f t="shared" si="3"/>
        <v>48.385024999999999</v>
      </c>
      <c r="Q31" s="2">
        <v>6.2006250000000005</v>
      </c>
      <c r="R31" s="2">
        <v>5.9431250000000002</v>
      </c>
      <c r="S31" s="2">
        <f t="shared" si="4"/>
        <v>36.851089453125006</v>
      </c>
      <c r="T31" s="2">
        <v>7.0443749999999996</v>
      </c>
      <c r="U31" s="2">
        <v>6.7168749999999999</v>
      </c>
      <c r="V31" s="2">
        <f t="shared" si="5"/>
        <v>47.316186328124999</v>
      </c>
      <c r="W31" s="2">
        <v>6.6781250000000005</v>
      </c>
      <c r="X31" s="2">
        <v>6.34</v>
      </c>
      <c r="Y31" s="2">
        <f t="shared" si="6"/>
        <v>42.339312500000005</v>
      </c>
      <c r="Z31" s="2">
        <f t="shared" si="7"/>
        <v>126.50658828125</v>
      </c>
    </row>
    <row r="32" spans="1:26" x14ac:dyDescent="0.2">
      <c r="A32" t="s">
        <v>34</v>
      </c>
      <c r="B32">
        <v>25</v>
      </c>
      <c r="C32">
        <v>30</v>
      </c>
      <c r="D32" t="s">
        <v>90</v>
      </c>
      <c r="E32">
        <v>8029.9999999999991</v>
      </c>
      <c r="F32" s="2">
        <v>48.942333333333316</v>
      </c>
      <c r="G32" s="2">
        <v>22.742068965517241</v>
      </c>
      <c r="H32">
        <f t="shared" si="0"/>
        <v>1113.0499199999997</v>
      </c>
      <c r="I32" s="2">
        <v>90.578333333333319</v>
      </c>
      <c r="J32" s="2">
        <v>5.4412000000000011</v>
      </c>
      <c r="K32" s="2">
        <v>6.5176000000000007</v>
      </c>
      <c r="L32" s="2">
        <f t="shared" si="1"/>
        <v>35.463565120000013</v>
      </c>
      <c r="M32" s="2">
        <v>5.4472000000000014</v>
      </c>
      <c r="N32" s="2">
        <v>7.0612000000000004</v>
      </c>
      <c r="O32" s="2">
        <f t="shared" si="2"/>
        <v>38.463768640000012</v>
      </c>
      <c r="P32" s="2">
        <f t="shared" si="3"/>
        <v>73.927333760000025</v>
      </c>
      <c r="Q32" s="2">
        <v>7.9416000000000029</v>
      </c>
      <c r="R32" s="2">
        <v>7.8671999999999995</v>
      </c>
      <c r="S32" s="2">
        <f t="shared" si="4"/>
        <v>62.478155520000016</v>
      </c>
      <c r="T32" s="2">
        <v>9.0928000000000004</v>
      </c>
      <c r="U32" s="2">
        <v>9.1780000000000008</v>
      </c>
      <c r="V32" s="2">
        <f t="shared" si="5"/>
        <v>83.453718400000014</v>
      </c>
      <c r="W32" s="2">
        <v>9.0076000000000036</v>
      </c>
      <c r="X32" s="2">
        <v>8.8928000000000011</v>
      </c>
      <c r="Y32" s="2">
        <f t="shared" si="6"/>
        <v>80.102785280000049</v>
      </c>
      <c r="Z32" s="2">
        <f t="shared" si="7"/>
        <v>226.03465920000008</v>
      </c>
    </row>
    <row r="33" spans="1:26" x14ac:dyDescent="0.2">
      <c r="A33" t="s">
        <v>35</v>
      </c>
      <c r="B33">
        <v>13</v>
      </c>
      <c r="C33">
        <v>10</v>
      </c>
      <c r="D33" t="s">
        <v>90</v>
      </c>
      <c r="E33">
        <v>6800.0000000000009</v>
      </c>
      <c r="F33" s="2">
        <v>47.352999999999987</v>
      </c>
      <c r="G33" s="2">
        <v>23.137999999999998</v>
      </c>
      <c r="H33">
        <f t="shared" si="0"/>
        <v>1095.6537139999996</v>
      </c>
      <c r="I33" s="2">
        <v>84.793000000000035</v>
      </c>
      <c r="J33" s="2">
        <v>5.2615384615384624</v>
      </c>
      <c r="K33" s="2">
        <v>5.7715384615384613</v>
      </c>
      <c r="L33" s="2">
        <f t="shared" si="1"/>
        <v>30.367171597633138</v>
      </c>
      <c r="M33" s="2">
        <v>5.4169230769230774</v>
      </c>
      <c r="N33" s="2">
        <v>6.2915384615384617</v>
      </c>
      <c r="O33" s="2">
        <f t="shared" si="2"/>
        <v>34.080779881656809</v>
      </c>
      <c r="P33" s="2">
        <f t="shared" si="3"/>
        <v>64.447951479289941</v>
      </c>
      <c r="Q33" s="2">
        <v>7.3384615384615381</v>
      </c>
      <c r="R33" s="2">
        <v>6.9346153846153848</v>
      </c>
      <c r="S33" s="2">
        <f t="shared" si="4"/>
        <v>50.889408284023666</v>
      </c>
      <c r="T33" s="2">
        <v>8.2053846153846148</v>
      </c>
      <c r="U33" s="2">
        <v>7.7430769230769236</v>
      </c>
      <c r="V33" s="2">
        <f t="shared" si="5"/>
        <v>63.534924260355027</v>
      </c>
      <c r="W33" s="2">
        <v>7.8292307692307697</v>
      </c>
      <c r="X33" s="2">
        <v>7.3092307692307692</v>
      </c>
      <c r="Y33" s="2">
        <f t="shared" si="6"/>
        <v>57.225654437869828</v>
      </c>
      <c r="Z33" s="2">
        <f t="shared" si="7"/>
        <v>171.64998698224852</v>
      </c>
    </row>
    <row r="34" spans="1:26" x14ac:dyDescent="0.2">
      <c r="A34" t="s">
        <v>36</v>
      </c>
      <c r="B34">
        <v>27</v>
      </c>
      <c r="C34">
        <v>48</v>
      </c>
      <c r="D34" t="s">
        <v>90</v>
      </c>
      <c r="E34">
        <v>8800</v>
      </c>
      <c r="F34" s="2">
        <v>40.489791666666655</v>
      </c>
      <c r="G34" s="2">
        <v>19.925833333333333</v>
      </c>
      <c r="H34">
        <f t="shared" ref="H34:H64" si="8">F34*G34</f>
        <v>806.79284045138866</v>
      </c>
      <c r="I34" s="2">
        <v>74.483541666666625</v>
      </c>
      <c r="J34" s="2">
        <v>4.8674074074074065</v>
      </c>
      <c r="K34" s="2">
        <v>5.7885185185185168</v>
      </c>
      <c r="L34" s="2">
        <f t="shared" ref="L34:L64" si="9">K34*J34</f>
        <v>28.175077914951977</v>
      </c>
      <c r="M34" s="2">
        <v>4.788888888888887</v>
      </c>
      <c r="N34" s="2">
        <v>6.2792592592592582</v>
      </c>
      <c r="O34" s="2">
        <f t="shared" ref="O34:O64" si="10">N34*M34</f>
        <v>30.070674897119325</v>
      </c>
      <c r="P34" s="2">
        <f t="shared" ref="P34:P64" si="11">O34+L34</f>
        <v>58.245752812071302</v>
      </c>
      <c r="Q34" s="2">
        <v>6.6829629629629617</v>
      </c>
      <c r="R34" s="2">
        <v>6.7607407407407401</v>
      </c>
      <c r="S34" s="2">
        <f t="shared" ref="S34:S64" si="12">Q34*R34</f>
        <v>45.181779972565145</v>
      </c>
      <c r="T34" s="2">
        <v>7.701481481481478</v>
      </c>
      <c r="U34" s="2">
        <v>7.7011111111111097</v>
      </c>
      <c r="V34" s="2">
        <f t="shared" ref="V34:V64" si="13">T34*U34</f>
        <v>59.309964609053459</v>
      </c>
      <c r="W34" s="2">
        <v>7.6455555555555543</v>
      </c>
      <c r="X34" s="2">
        <v>7.524074074074071</v>
      </c>
      <c r="Y34" s="2">
        <f t="shared" ref="Y34:Y64" si="14">W34*X34</f>
        <v>57.525726337448525</v>
      </c>
      <c r="Z34" s="2">
        <f t="shared" ref="Z34:Z64" si="15">Y34+V34+S34</f>
        <v>162.01747091906714</v>
      </c>
    </row>
    <row r="35" spans="1:26" x14ac:dyDescent="0.2">
      <c r="A35" t="s">
        <v>38</v>
      </c>
      <c r="B35">
        <v>14</v>
      </c>
      <c r="C35">
        <v>18</v>
      </c>
      <c r="D35" t="s">
        <v>90</v>
      </c>
      <c r="E35">
        <v>6499.9999999999991</v>
      </c>
      <c r="F35" s="2">
        <v>51.623333333333342</v>
      </c>
      <c r="G35" s="2">
        <v>24.62444444444445</v>
      </c>
      <c r="H35">
        <f t="shared" si="8"/>
        <v>1271.1959037037043</v>
      </c>
      <c r="I35" s="2">
        <v>88.942222222222171</v>
      </c>
      <c r="J35" s="2">
        <v>5.8438461538461528</v>
      </c>
      <c r="K35" s="2">
        <v>6.5249999999999995</v>
      </c>
      <c r="L35" s="2">
        <f t="shared" si="9"/>
        <v>38.131096153846144</v>
      </c>
      <c r="M35" s="2">
        <v>5.8185714285714294</v>
      </c>
      <c r="N35" s="2">
        <v>7.0864285714285717</v>
      </c>
      <c r="O35" s="2">
        <f t="shared" si="10"/>
        <v>41.232890816326538</v>
      </c>
      <c r="P35" s="2">
        <f t="shared" si="11"/>
        <v>79.363986970172675</v>
      </c>
      <c r="Q35" s="2">
        <v>7.6392857142857125</v>
      </c>
      <c r="R35" s="2">
        <v>7.4271428571428606</v>
      </c>
      <c r="S35" s="2">
        <f t="shared" si="12"/>
        <v>56.738066326530628</v>
      </c>
      <c r="T35" s="2">
        <v>8.7571428571428562</v>
      </c>
      <c r="U35" s="2">
        <v>8.497857142857141</v>
      </c>
      <c r="V35" s="2">
        <f t="shared" si="13"/>
        <v>74.416948979591808</v>
      </c>
      <c r="W35" s="2">
        <v>8.8099999999999987</v>
      </c>
      <c r="X35" s="2">
        <v>8.5150000000000006</v>
      </c>
      <c r="Y35" s="2">
        <f t="shared" si="14"/>
        <v>75.017150000000001</v>
      </c>
      <c r="Z35" s="2">
        <f t="shared" si="15"/>
        <v>206.17216530612242</v>
      </c>
    </row>
    <row r="36" spans="1:26" x14ac:dyDescent="0.2">
      <c r="A36" t="s">
        <v>37</v>
      </c>
      <c r="B36">
        <v>5</v>
      </c>
      <c r="C36">
        <v>10</v>
      </c>
      <c r="D36" t="s">
        <v>90</v>
      </c>
      <c r="E36">
        <v>4900</v>
      </c>
      <c r="F36" s="2">
        <v>45.833333333333336</v>
      </c>
      <c r="G36" s="2">
        <v>21.722222222222229</v>
      </c>
      <c r="H36">
        <f t="shared" si="8"/>
        <v>995.60185185185219</v>
      </c>
      <c r="I36" s="2">
        <v>82.361999999999995</v>
      </c>
      <c r="J36" s="2">
        <v>5.322000000000001</v>
      </c>
      <c r="K36" s="2">
        <v>5.8740000000000006</v>
      </c>
      <c r="L36" s="2">
        <f t="shared" si="9"/>
        <v>31.261428000000009</v>
      </c>
      <c r="M36" s="2">
        <v>5.548</v>
      </c>
      <c r="N36" s="2">
        <v>6.4960000000000004</v>
      </c>
      <c r="O36" s="2">
        <f t="shared" si="10"/>
        <v>36.039808000000001</v>
      </c>
      <c r="P36" s="2">
        <f t="shared" si="11"/>
        <v>67.301236000000017</v>
      </c>
      <c r="Q36" s="2">
        <v>7.2960000000000003</v>
      </c>
      <c r="R36" s="2">
        <v>7.298</v>
      </c>
      <c r="S36" s="2">
        <f t="shared" si="12"/>
        <v>53.246208000000003</v>
      </c>
      <c r="T36" s="2">
        <v>8.4239999999999995</v>
      </c>
      <c r="U36" s="2">
        <v>8.4980000000000011</v>
      </c>
      <c r="V36" s="2">
        <f t="shared" si="13"/>
        <v>71.587152000000003</v>
      </c>
      <c r="W36" s="2">
        <v>8.2459999999999987</v>
      </c>
      <c r="X36" s="2">
        <v>8.2979999999999983</v>
      </c>
      <c r="Y36" s="2">
        <f t="shared" si="14"/>
        <v>68.425307999999973</v>
      </c>
      <c r="Z36" s="2">
        <f t="shared" si="15"/>
        <v>193.25866799999997</v>
      </c>
    </row>
    <row r="37" spans="1:26" x14ac:dyDescent="0.2">
      <c r="A37" t="s">
        <v>39</v>
      </c>
      <c r="B37">
        <v>16</v>
      </c>
      <c r="C37">
        <v>21</v>
      </c>
      <c r="D37" t="s">
        <v>90</v>
      </c>
      <c r="E37">
        <v>5470</v>
      </c>
      <c r="F37" s="2">
        <v>46.803333333333335</v>
      </c>
      <c r="G37" s="2">
        <v>22.27809523809524</v>
      </c>
      <c r="H37">
        <f t="shared" si="8"/>
        <v>1042.6891174603177</v>
      </c>
      <c r="I37" s="2">
        <v>82.544761904761899</v>
      </c>
      <c r="J37" s="2">
        <v>5.2346666666666666</v>
      </c>
      <c r="K37" s="2">
        <v>5.7743749999999983</v>
      </c>
      <c r="L37" s="2">
        <f t="shared" si="9"/>
        <v>30.226928333333323</v>
      </c>
      <c r="M37" s="2">
        <v>5.205000000000001</v>
      </c>
      <c r="N37" s="2">
        <v>6.1425000000000001</v>
      </c>
      <c r="O37" s="2">
        <f t="shared" si="10"/>
        <v>31.971712500000006</v>
      </c>
      <c r="P37" s="2">
        <f t="shared" si="11"/>
        <v>62.198640833333329</v>
      </c>
      <c r="Q37" s="2">
        <v>6.9612499999999988</v>
      </c>
      <c r="R37" s="2">
        <v>6.743125</v>
      </c>
      <c r="S37" s="2">
        <f t="shared" si="12"/>
        <v>46.940578906249989</v>
      </c>
      <c r="T37" s="2">
        <v>7.9862499999999974</v>
      </c>
      <c r="U37" s="2">
        <v>7.6506666666666661</v>
      </c>
      <c r="V37" s="2">
        <f t="shared" si="13"/>
        <v>61.100136666666643</v>
      </c>
      <c r="W37" s="2">
        <v>7.8443749999999994</v>
      </c>
      <c r="X37" s="2">
        <v>7.4781249999999995</v>
      </c>
      <c r="Y37" s="2">
        <f t="shared" si="14"/>
        <v>58.661216796874989</v>
      </c>
      <c r="Z37" s="2">
        <f t="shared" si="15"/>
        <v>166.70193236979162</v>
      </c>
    </row>
    <row r="38" spans="1:26" x14ac:dyDescent="0.2">
      <c r="A38" t="s">
        <v>40</v>
      </c>
      <c r="B38">
        <v>14</v>
      </c>
      <c r="C38">
        <v>15</v>
      </c>
      <c r="D38" t="s">
        <v>90</v>
      </c>
      <c r="E38">
        <v>3200</v>
      </c>
      <c r="F38" s="2">
        <v>37.301999999999992</v>
      </c>
      <c r="G38" s="2">
        <v>18.378571428571426</v>
      </c>
      <c r="H38">
        <f t="shared" si="8"/>
        <v>685.55747142857126</v>
      </c>
      <c r="I38" s="2">
        <v>68.074000000000026</v>
      </c>
      <c r="J38" s="2">
        <v>4.4392307692307691</v>
      </c>
      <c r="K38" s="2">
        <v>5.0871428571428581</v>
      </c>
      <c r="L38" s="2">
        <f t="shared" si="9"/>
        <v>22.583001098901104</v>
      </c>
      <c r="M38" s="2">
        <v>4.5142857142857133</v>
      </c>
      <c r="N38" s="2">
        <v>5.7214285714285698</v>
      </c>
      <c r="O38" s="2">
        <f t="shared" si="10"/>
        <v>25.82816326530611</v>
      </c>
      <c r="P38" s="2">
        <f t="shared" si="11"/>
        <v>48.41116436420721</v>
      </c>
      <c r="Q38" s="2">
        <v>6.1499999999999995</v>
      </c>
      <c r="R38" s="2">
        <v>6.0150000000000006</v>
      </c>
      <c r="S38" s="2">
        <f t="shared" si="12"/>
        <v>36.992249999999999</v>
      </c>
      <c r="T38" s="2">
        <v>6.9171428571428581</v>
      </c>
      <c r="U38" s="2">
        <v>6.882142857142858</v>
      </c>
      <c r="V38" s="2">
        <f t="shared" si="13"/>
        <v>47.604765306122459</v>
      </c>
      <c r="W38" s="2">
        <v>6.5242857142857149</v>
      </c>
      <c r="X38" s="2">
        <v>6.675714285714287</v>
      </c>
      <c r="Y38" s="2">
        <f t="shared" si="14"/>
        <v>43.554267346938786</v>
      </c>
      <c r="Z38" s="2">
        <f t="shared" si="15"/>
        <v>128.15128265306123</v>
      </c>
    </row>
    <row r="39" spans="1:26" x14ac:dyDescent="0.2">
      <c r="A39" t="s">
        <v>41</v>
      </c>
      <c r="B39">
        <v>12</v>
      </c>
      <c r="C39">
        <v>9</v>
      </c>
      <c r="D39" t="s">
        <v>90</v>
      </c>
      <c r="E39">
        <v>9000.0000000000018</v>
      </c>
      <c r="F39" s="2">
        <v>52.501111111111094</v>
      </c>
      <c r="G39" s="2">
        <v>23.136666666666663</v>
      </c>
      <c r="H39">
        <f t="shared" si="8"/>
        <v>1214.7007074074068</v>
      </c>
      <c r="I39" s="2">
        <v>90.6111111111111</v>
      </c>
      <c r="J39" s="2">
        <v>5.8209090909090904</v>
      </c>
      <c r="K39" s="2">
        <v>5.9909090909090912</v>
      </c>
      <c r="L39" s="2">
        <f t="shared" si="9"/>
        <v>34.872537190082646</v>
      </c>
      <c r="M39" s="2">
        <v>5.9345454545454546</v>
      </c>
      <c r="N39" s="2">
        <v>6.5354545454545461</v>
      </c>
      <c r="O39" s="2">
        <f t="shared" si="10"/>
        <v>38.784952066115707</v>
      </c>
      <c r="P39" s="2">
        <f t="shared" si="11"/>
        <v>73.657489256198346</v>
      </c>
      <c r="Q39" s="2">
        <v>7.922727272727272</v>
      </c>
      <c r="R39" s="2">
        <v>7.2418181818181804</v>
      </c>
      <c r="S39" s="2">
        <f t="shared" si="12"/>
        <v>57.374950413223125</v>
      </c>
      <c r="T39" s="2">
        <v>8.9454545454545453</v>
      </c>
      <c r="U39" s="2">
        <v>8.2527272727272702</v>
      </c>
      <c r="V39" s="2">
        <f t="shared" si="13"/>
        <v>73.824396694214855</v>
      </c>
      <c r="W39" s="2">
        <v>8.6172727272727272</v>
      </c>
      <c r="X39" s="2">
        <v>7.9454545454545453</v>
      </c>
      <c r="Y39" s="2">
        <f t="shared" si="14"/>
        <v>68.468148760330578</v>
      </c>
      <c r="Z39" s="2">
        <f t="shared" si="15"/>
        <v>199.66749586776857</v>
      </c>
    </row>
    <row r="40" spans="1:26" x14ac:dyDescent="0.2">
      <c r="A40" t="s">
        <v>42</v>
      </c>
      <c r="B40">
        <v>17</v>
      </c>
      <c r="C40">
        <v>18</v>
      </c>
      <c r="D40" t="s">
        <v>91</v>
      </c>
      <c r="E40">
        <v>12500.000000000002</v>
      </c>
      <c r="F40" s="2">
        <v>63.102222222222196</v>
      </c>
      <c r="G40" s="2">
        <v>24.892222222222216</v>
      </c>
      <c r="H40">
        <f t="shared" si="8"/>
        <v>1570.7545382716039</v>
      </c>
      <c r="I40" s="2">
        <v>106.1052631578947</v>
      </c>
      <c r="J40" s="2">
        <v>7.2411764705882353</v>
      </c>
      <c r="K40" s="2">
        <v>7.8717647058823559</v>
      </c>
      <c r="L40" s="2">
        <f t="shared" si="9"/>
        <v>57.000837370242238</v>
      </c>
      <c r="M40" s="2">
        <v>7.6152941176470605</v>
      </c>
      <c r="N40" s="2">
        <v>9.1082352941176463</v>
      </c>
      <c r="O40" s="2">
        <f t="shared" si="10"/>
        <v>69.36189065743946</v>
      </c>
      <c r="P40" s="2">
        <f t="shared" si="11"/>
        <v>126.3627280276817</v>
      </c>
      <c r="Q40" s="2">
        <v>9.9829411764705895</v>
      </c>
      <c r="R40" s="2">
        <v>9.027058823529412</v>
      </c>
      <c r="S40" s="2">
        <f t="shared" si="12"/>
        <v>90.116597231833921</v>
      </c>
      <c r="T40" s="2">
        <v>11.586470588235295</v>
      </c>
      <c r="U40" s="2">
        <v>10.769411764705882</v>
      </c>
      <c r="V40" s="2">
        <f t="shared" si="13"/>
        <v>124.77947266435987</v>
      </c>
      <c r="W40" s="2">
        <v>11.505625</v>
      </c>
      <c r="X40" s="2">
        <v>11.034705882352943</v>
      </c>
      <c r="Y40" s="2">
        <f t="shared" si="14"/>
        <v>126.96118786764708</v>
      </c>
      <c r="Z40" s="2">
        <f t="shared" si="15"/>
        <v>341.85725776384089</v>
      </c>
    </row>
    <row r="41" spans="1:26" x14ac:dyDescent="0.2">
      <c r="A41" t="s">
        <v>43</v>
      </c>
      <c r="B41">
        <v>2</v>
      </c>
      <c r="C41">
        <v>8</v>
      </c>
      <c r="D41" t="s">
        <v>91</v>
      </c>
      <c r="E41">
        <v>12900</v>
      </c>
      <c r="F41" s="2">
        <v>68.625000000000028</v>
      </c>
      <c r="G41" s="2">
        <v>26.272500000000001</v>
      </c>
      <c r="H41">
        <f t="shared" si="8"/>
        <v>1802.9503125000008</v>
      </c>
      <c r="I41" s="2">
        <v>109.69374999999999</v>
      </c>
      <c r="J41" s="2">
        <v>6.7500000000000009</v>
      </c>
      <c r="K41" s="2">
        <v>7.0600000000000005</v>
      </c>
      <c r="L41" s="2">
        <f t="shared" si="9"/>
        <v>47.655000000000008</v>
      </c>
      <c r="M41" s="2">
        <v>7.8100000000000014</v>
      </c>
      <c r="N41" s="2">
        <v>8.1849999999999987</v>
      </c>
      <c r="O41" s="2">
        <f t="shared" si="10"/>
        <v>63.924849999999999</v>
      </c>
      <c r="P41" s="2">
        <f t="shared" si="11"/>
        <v>111.57985000000001</v>
      </c>
      <c r="Q41" s="2">
        <v>9.625</v>
      </c>
      <c r="R41" s="2">
        <v>7.9949999999999992</v>
      </c>
      <c r="S41" s="2">
        <f t="shared" si="12"/>
        <v>76.951874999999987</v>
      </c>
      <c r="T41" s="2">
        <v>11.31</v>
      </c>
      <c r="U41" s="2">
        <v>10.620000000000001</v>
      </c>
      <c r="V41" s="2">
        <f t="shared" si="13"/>
        <v>120.11220000000002</v>
      </c>
      <c r="W41" s="2">
        <v>10.934999999999999</v>
      </c>
      <c r="X41" s="2">
        <v>10.5</v>
      </c>
      <c r="Y41" s="2">
        <f t="shared" si="14"/>
        <v>114.81749999999998</v>
      </c>
      <c r="Z41" s="2">
        <f t="shared" si="15"/>
        <v>311.881575</v>
      </c>
    </row>
    <row r="42" spans="1:26" x14ac:dyDescent="0.2">
      <c r="A42" t="s">
        <v>44</v>
      </c>
      <c r="B42">
        <v>12</v>
      </c>
      <c r="C42">
        <v>12</v>
      </c>
      <c r="D42" t="s">
        <v>90</v>
      </c>
      <c r="E42">
        <v>1120</v>
      </c>
      <c r="F42" s="2">
        <v>20.828181818181811</v>
      </c>
      <c r="G42" s="2">
        <v>14.055000000000001</v>
      </c>
      <c r="H42">
        <f t="shared" si="8"/>
        <v>292.74009545454538</v>
      </c>
      <c r="I42" s="2">
        <v>42.462499999999999</v>
      </c>
      <c r="J42" s="2">
        <v>2.6533333333333329</v>
      </c>
      <c r="K42" s="2">
        <v>2.9616666666666664</v>
      </c>
      <c r="L42" s="2">
        <f t="shared" si="9"/>
        <v>7.8582888888888869</v>
      </c>
      <c r="M42" s="2">
        <v>2.6899999999999995</v>
      </c>
      <c r="N42" s="2">
        <v>3.5816666666666661</v>
      </c>
      <c r="O42" s="2">
        <f t="shared" si="10"/>
        <v>9.6346833333333297</v>
      </c>
      <c r="P42" s="2">
        <f t="shared" si="11"/>
        <v>17.492972222222217</v>
      </c>
      <c r="Q42" s="2">
        <v>3.8424999999999994</v>
      </c>
      <c r="R42" s="2">
        <v>3.8683333333333327</v>
      </c>
      <c r="S42" s="2">
        <f t="shared" si="12"/>
        <v>14.864070833333329</v>
      </c>
      <c r="T42" s="2">
        <v>4.0549999999999997</v>
      </c>
      <c r="U42" s="2">
        <v>4.3575000000000008</v>
      </c>
      <c r="V42" s="2">
        <f t="shared" si="13"/>
        <v>17.669662500000001</v>
      </c>
      <c r="W42" s="2">
        <v>3.4909090909090907</v>
      </c>
      <c r="X42" s="2">
        <v>3.8000000000000012</v>
      </c>
      <c r="Y42" s="2">
        <f t="shared" si="14"/>
        <v>13.265454545454549</v>
      </c>
      <c r="Z42" s="2">
        <f t="shared" si="15"/>
        <v>45.799187878787876</v>
      </c>
    </row>
    <row r="43" spans="1:26" x14ac:dyDescent="0.2">
      <c r="A43" t="s">
        <v>45</v>
      </c>
      <c r="B43">
        <v>8</v>
      </c>
      <c r="C43">
        <v>25</v>
      </c>
      <c r="D43" t="s">
        <v>89</v>
      </c>
      <c r="E43">
        <v>9819.9999999999982</v>
      </c>
      <c r="F43" s="2">
        <v>36.580400000000004</v>
      </c>
      <c r="G43" s="2">
        <v>20.191199999999998</v>
      </c>
      <c r="H43">
        <f t="shared" si="8"/>
        <v>738.60217248000004</v>
      </c>
      <c r="I43" s="2">
        <v>78.661599999999964</v>
      </c>
      <c r="J43" s="2">
        <v>5.3562500000000002</v>
      </c>
      <c r="K43" s="2">
        <v>5.6862500000000002</v>
      </c>
      <c r="L43" s="2">
        <f t="shared" si="9"/>
        <v>30.456976562500003</v>
      </c>
      <c r="M43" s="2">
        <v>5.0599999999999996</v>
      </c>
      <c r="N43" s="2">
        <v>5.9962500000000007</v>
      </c>
      <c r="O43" s="2">
        <f t="shared" si="10"/>
        <v>30.341025000000002</v>
      </c>
      <c r="P43" s="2">
        <f t="shared" si="11"/>
        <v>60.798001562500005</v>
      </c>
      <c r="Q43" s="2">
        <v>7.0599999999999987</v>
      </c>
      <c r="R43" s="2">
        <v>6.3562500000000002</v>
      </c>
      <c r="S43" s="2">
        <f t="shared" si="12"/>
        <v>44.87512499999999</v>
      </c>
      <c r="T43" s="2">
        <v>7.8574999999999982</v>
      </c>
      <c r="U43" s="2">
        <v>7.076249999999999</v>
      </c>
      <c r="V43" s="2">
        <f t="shared" si="13"/>
        <v>55.601634374999982</v>
      </c>
      <c r="W43" s="2">
        <v>7.8100000000000014</v>
      </c>
      <c r="X43" s="2">
        <v>6.9187500000000002</v>
      </c>
      <c r="Y43" s="2">
        <f t="shared" si="14"/>
        <v>54.035437500000008</v>
      </c>
      <c r="Z43" s="2">
        <f t="shared" si="15"/>
        <v>154.51219687499997</v>
      </c>
    </row>
    <row r="44" spans="1:26" x14ac:dyDescent="0.2">
      <c r="A44" t="s">
        <v>46</v>
      </c>
      <c r="B44">
        <v>14</v>
      </c>
      <c r="C44">
        <v>22</v>
      </c>
      <c r="D44" t="s">
        <v>90</v>
      </c>
      <c r="E44">
        <v>33200.000000000007</v>
      </c>
      <c r="F44" s="2">
        <v>58.805454545454566</v>
      </c>
      <c r="G44" s="2">
        <v>31.051904761904762</v>
      </c>
      <c r="H44">
        <f t="shared" si="8"/>
        <v>1826.0213740259746</v>
      </c>
      <c r="I44" s="2">
        <v>111.9781818181818</v>
      </c>
      <c r="J44" s="2">
        <v>7.5114285714285716</v>
      </c>
      <c r="K44" s="2">
        <v>9.2338461538461498</v>
      </c>
      <c r="L44" s="2">
        <f t="shared" si="9"/>
        <v>69.3593758241758</v>
      </c>
      <c r="M44" s="2">
        <v>6.3584615384615395</v>
      </c>
      <c r="N44" s="2">
        <v>8.9361538461538448</v>
      </c>
      <c r="O44" s="2">
        <f t="shared" si="10"/>
        <v>56.82019053254438</v>
      </c>
      <c r="P44" s="2">
        <f t="shared" si="11"/>
        <v>126.17956635672019</v>
      </c>
      <c r="Q44" s="2">
        <v>8.943846153846156</v>
      </c>
      <c r="R44" s="2">
        <v>10.047142857142855</v>
      </c>
      <c r="S44" s="2">
        <f t="shared" si="12"/>
        <v>89.860100000000003</v>
      </c>
      <c r="T44" s="2">
        <v>9.0992307692307683</v>
      </c>
      <c r="U44" s="2">
        <v>10.186428571428571</v>
      </c>
      <c r="V44" s="2">
        <f t="shared" si="13"/>
        <v>92.688664285714282</v>
      </c>
      <c r="W44" s="2">
        <v>8.6084615384615386</v>
      </c>
      <c r="X44" s="2">
        <v>9.7715384615384622</v>
      </c>
      <c r="Y44" s="2">
        <f t="shared" si="14"/>
        <v>84.117913017751491</v>
      </c>
      <c r="Z44" s="2">
        <f t="shared" si="15"/>
        <v>266.66667730346575</v>
      </c>
    </row>
    <row r="45" spans="1:26" x14ac:dyDescent="0.2">
      <c r="A45" t="s">
        <v>47</v>
      </c>
      <c r="B45">
        <v>6</v>
      </c>
      <c r="C45">
        <v>19</v>
      </c>
      <c r="D45" t="s">
        <v>90</v>
      </c>
      <c r="E45">
        <v>33700</v>
      </c>
      <c r="F45" s="2">
        <v>74.563157894736875</v>
      </c>
      <c r="G45" s="2">
        <v>36.321052631578951</v>
      </c>
      <c r="H45">
        <f t="shared" si="8"/>
        <v>2708.2123822714698</v>
      </c>
      <c r="I45" s="2">
        <v>136.82277777777782</v>
      </c>
      <c r="J45" s="2">
        <v>7.876666666666666</v>
      </c>
      <c r="K45" s="2">
        <v>10.773333333333332</v>
      </c>
      <c r="L45" s="2">
        <f t="shared" si="9"/>
        <v>84.857955555555534</v>
      </c>
      <c r="M45" s="2">
        <v>7.4166666666666679</v>
      </c>
      <c r="N45" s="2">
        <v>10.023333333333335</v>
      </c>
      <c r="O45" s="2">
        <f t="shared" si="10"/>
        <v>74.33972222222225</v>
      </c>
      <c r="P45" s="2">
        <f t="shared" si="11"/>
        <v>159.19767777777778</v>
      </c>
      <c r="Q45" s="2">
        <v>10.523333333333335</v>
      </c>
      <c r="R45" s="2">
        <v>11.731666666666667</v>
      </c>
      <c r="S45" s="2">
        <f t="shared" si="12"/>
        <v>123.45623888888892</v>
      </c>
      <c r="T45" s="2">
        <v>10.523333333333335</v>
      </c>
      <c r="U45" s="2">
        <v>12.065000000000001</v>
      </c>
      <c r="V45" s="2">
        <f t="shared" si="13"/>
        <v>126.96401666666671</v>
      </c>
      <c r="W45" s="2">
        <v>9.427999999999999</v>
      </c>
      <c r="X45" s="2">
        <v>10.726000000000003</v>
      </c>
      <c r="Y45" s="2">
        <f t="shared" si="14"/>
        <v>101.12472800000002</v>
      </c>
      <c r="Z45" s="2">
        <f t="shared" si="15"/>
        <v>351.54498355555563</v>
      </c>
    </row>
    <row r="46" spans="1:26" x14ac:dyDescent="0.2">
      <c r="A46" t="s">
        <v>48</v>
      </c>
      <c r="B46">
        <v>25</v>
      </c>
      <c r="C46">
        <v>28</v>
      </c>
      <c r="D46" t="s">
        <v>90</v>
      </c>
      <c r="E46">
        <v>45799.999999999993</v>
      </c>
      <c r="F46" s="2">
        <v>73.337142857142879</v>
      </c>
      <c r="G46" s="2">
        <v>36.816071428571412</v>
      </c>
      <c r="H46">
        <f t="shared" si="8"/>
        <v>2699.9854897959181</v>
      </c>
      <c r="I46" s="2">
        <v>135.18964285714281</v>
      </c>
      <c r="J46" s="2">
        <v>8.0927999999999987</v>
      </c>
      <c r="K46" s="2">
        <v>10.152399999999998</v>
      </c>
      <c r="L46" s="2">
        <f t="shared" si="9"/>
        <v>82.161342719999979</v>
      </c>
      <c r="M46" s="2">
        <v>7.4227999999999987</v>
      </c>
      <c r="N46" s="2">
        <v>10.1472</v>
      </c>
      <c r="O46" s="2">
        <f t="shared" si="10"/>
        <v>75.320636159999992</v>
      </c>
      <c r="P46" s="2">
        <f t="shared" si="11"/>
        <v>157.48197887999999</v>
      </c>
      <c r="Q46" s="2">
        <v>10.487600000000002</v>
      </c>
      <c r="R46" s="2">
        <v>11.553199999999999</v>
      </c>
      <c r="S46" s="2">
        <f t="shared" si="12"/>
        <v>121.16534032000001</v>
      </c>
      <c r="T46" s="2">
        <v>10.352</v>
      </c>
      <c r="U46" s="2">
        <v>11.717199999999998</v>
      </c>
      <c r="V46" s="2">
        <f t="shared" si="13"/>
        <v>121.29645439999999</v>
      </c>
      <c r="W46" s="2">
        <v>9.5323999999999991</v>
      </c>
      <c r="X46" s="2">
        <v>10.922799999999997</v>
      </c>
      <c r="Y46" s="2">
        <f t="shared" si="14"/>
        <v>104.12049871999996</v>
      </c>
      <c r="Z46" s="2">
        <f t="shared" si="15"/>
        <v>346.58229343999994</v>
      </c>
    </row>
    <row r="47" spans="1:26" x14ac:dyDescent="0.2">
      <c r="A47" t="s">
        <v>49</v>
      </c>
      <c r="B47">
        <v>3</v>
      </c>
      <c r="C47">
        <v>16</v>
      </c>
      <c r="D47" t="s">
        <v>90</v>
      </c>
      <c r="E47">
        <v>13300.000000000002</v>
      </c>
      <c r="F47" s="2">
        <v>72.707500000000039</v>
      </c>
      <c r="G47" s="2">
        <v>26.033125000000005</v>
      </c>
      <c r="H47">
        <f t="shared" si="8"/>
        <v>1892.8034359375015</v>
      </c>
      <c r="I47" s="2">
        <v>117.69599999999994</v>
      </c>
      <c r="J47" s="2">
        <v>7.0366666666666662</v>
      </c>
      <c r="K47" s="2">
        <v>7.080000000000001</v>
      </c>
      <c r="L47" s="2">
        <f t="shared" si="9"/>
        <v>49.819600000000001</v>
      </c>
      <c r="M47" s="2">
        <v>7.5400000000000018</v>
      </c>
      <c r="N47" s="2">
        <v>8.4566666666666652</v>
      </c>
      <c r="O47" s="2">
        <f t="shared" si="10"/>
        <v>63.763266666666674</v>
      </c>
      <c r="P47" s="2">
        <f t="shared" si="11"/>
        <v>113.58286666666667</v>
      </c>
      <c r="Q47" s="2">
        <v>10.456666666666663</v>
      </c>
      <c r="R47" s="2">
        <v>9.2900000000000009</v>
      </c>
      <c r="S47" s="2">
        <f t="shared" si="12"/>
        <v>97.142433333333315</v>
      </c>
      <c r="T47" s="2">
        <v>12.620000000000001</v>
      </c>
      <c r="U47" s="2">
        <v>11.456666666666667</v>
      </c>
      <c r="V47" s="2">
        <f t="shared" si="13"/>
        <v>144.58313333333334</v>
      </c>
      <c r="W47" s="2">
        <v>12.413333333333332</v>
      </c>
      <c r="X47" s="2">
        <v>11.494999999999999</v>
      </c>
      <c r="Y47" s="2">
        <f t="shared" si="14"/>
        <v>142.69126666666665</v>
      </c>
      <c r="Z47" s="2">
        <f t="shared" si="15"/>
        <v>384.41683333333333</v>
      </c>
    </row>
    <row r="48" spans="1:26" x14ac:dyDescent="0.2">
      <c r="A48" t="s">
        <v>50</v>
      </c>
      <c r="B48">
        <v>14</v>
      </c>
      <c r="C48">
        <v>15</v>
      </c>
      <c r="D48" t="s">
        <v>90</v>
      </c>
      <c r="E48">
        <v>12300.000000000002</v>
      </c>
      <c r="F48" s="2">
        <v>49.579333333333331</v>
      </c>
      <c r="G48" s="2">
        <v>22.342666666666663</v>
      </c>
      <c r="H48">
        <f t="shared" si="8"/>
        <v>1107.7345182222221</v>
      </c>
      <c r="I48" s="2">
        <v>88.918000000000035</v>
      </c>
      <c r="J48" s="2">
        <v>5.1814285714285715</v>
      </c>
      <c r="K48" s="2">
        <v>5.8771428571428572</v>
      </c>
      <c r="L48" s="2">
        <f t="shared" si="9"/>
        <v>30.451995918367349</v>
      </c>
      <c r="M48" s="2">
        <v>5.7700000000000005</v>
      </c>
      <c r="N48" s="2">
        <v>6.7085714285714273</v>
      </c>
      <c r="O48" s="2">
        <f t="shared" si="10"/>
        <v>38.708457142857135</v>
      </c>
      <c r="P48" s="2">
        <f t="shared" si="11"/>
        <v>69.160453061224487</v>
      </c>
      <c r="Q48" s="2">
        <v>8.2435714285714283</v>
      </c>
      <c r="R48" s="2">
        <v>7.6978571428571421</v>
      </c>
      <c r="S48" s="2">
        <f t="shared" si="12"/>
        <v>63.457835204081626</v>
      </c>
      <c r="T48" s="2">
        <v>9.6007142857142842</v>
      </c>
      <c r="U48" s="2">
        <v>8.9671428571428553</v>
      </c>
      <c r="V48" s="2">
        <f t="shared" si="13"/>
        <v>86.09097653061221</v>
      </c>
      <c r="W48" s="2">
        <v>9.6435714285714287</v>
      </c>
      <c r="X48" s="2">
        <v>9.1076923076923091</v>
      </c>
      <c r="Y48" s="2">
        <f t="shared" si="14"/>
        <v>87.830681318681329</v>
      </c>
      <c r="Z48" s="2">
        <f t="shared" si="15"/>
        <v>237.37949305337514</v>
      </c>
    </row>
    <row r="49" spans="1:26" x14ac:dyDescent="0.2">
      <c r="A49" t="s">
        <v>51</v>
      </c>
      <c r="B49">
        <v>4</v>
      </c>
      <c r="C49">
        <v>6</v>
      </c>
      <c r="D49" t="s">
        <v>90</v>
      </c>
      <c r="E49">
        <v>9900</v>
      </c>
      <c r="F49" s="2">
        <v>63.131999999999998</v>
      </c>
      <c r="G49" s="2">
        <v>24.228000000000005</v>
      </c>
      <c r="H49">
        <f t="shared" si="8"/>
        <v>1529.5620960000003</v>
      </c>
      <c r="I49" s="2">
        <v>112.53833333333336</v>
      </c>
      <c r="J49" s="2">
        <v>6.453333333333334</v>
      </c>
      <c r="K49" s="2">
        <v>7.4050000000000011</v>
      </c>
      <c r="L49" s="2">
        <f t="shared" si="9"/>
        <v>47.786933333333344</v>
      </c>
      <c r="M49" s="2">
        <v>7.09</v>
      </c>
      <c r="N49" s="2">
        <v>8.4024999999999999</v>
      </c>
      <c r="O49" s="2">
        <f t="shared" si="10"/>
        <v>59.573724999999996</v>
      </c>
      <c r="P49" s="2">
        <f t="shared" si="11"/>
        <v>107.36065833333333</v>
      </c>
      <c r="Q49" s="2">
        <v>10.247499999999999</v>
      </c>
      <c r="R49" s="2">
        <v>9.2449999999999992</v>
      </c>
      <c r="S49" s="2">
        <f t="shared" si="12"/>
        <v>94.738137499999979</v>
      </c>
      <c r="T49" s="2">
        <v>12.279999999999998</v>
      </c>
      <c r="U49" s="2">
        <v>10.8725</v>
      </c>
      <c r="V49" s="2">
        <f t="shared" si="13"/>
        <v>133.51429999999999</v>
      </c>
      <c r="W49" s="2">
        <v>11.842499999999999</v>
      </c>
      <c r="X49" s="2">
        <v>10.9375</v>
      </c>
      <c r="Y49" s="2">
        <f t="shared" si="14"/>
        <v>129.52734375</v>
      </c>
      <c r="Z49" s="2">
        <f t="shared" si="15"/>
        <v>357.77978124999998</v>
      </c>
    </row>
    <row r="50" spans="1:26" x14ac:dyDescent="0.2">
      <c r="A50" t="s">
        <v>18</v>
      </c>
      <c r="B50">
        <v>18</v>
      </c>
      <c r="C50">
        <v>20</v>
      </c>
      <c r="D50" t="s">
        <v>89</v>
      </c>
      <c r="E50">
        <v>8210</v>
      </c>
      <c r="F50" s="2">
        <v>38.86849999999999</v>
      </c>
      <c r="G50" s="2">
        <v>19.087500000000009</v>
      </c>
      <c r="H50">
        <f t="shared" si="8"/>
        <v>741.90249375000019</v>
      </c>
      <c r="I50" s="2">
        <v>75.986000000000004</v>
      </c>
      <c r="J50" s="2">
        <v>5.152499999999999</v>
      </c>
      <c r="K50" s="2">
        <v>5.2584210526315784</v>
      </c>
      <c r="L50" s="2">
        <f t="shared" si="9"/>
        <v>27.094014473684201</v>
      </c>
      <c r="M50" s="2">
        <v>5.1469999999999985</v>
      </c>
      <c r="N50" s="2">
        <v>6.0839999999999996</v>
      </c>
      <c r="O50" s="2">
        <f t="shared" si="10"/>
        <v>31.314347999999988</v>
      </c>
      <c r="P50" s="2">
        <f t="shared" si="11"/>
        <v>58.408362473684193</v>
      </c>
      <c r="Q50" s="2">
        <v>6.9705000000000004</v>
      </c>
      <c r="R50" s="2">
        <v>6.4049999999999985</v>
      </c>
      <c r="S50" s="2">
        <f t="shared" si="12"/>
        <v>44.646052499999989</v>
      </c>
      <c r="T50" s="2">
        <v>7.3150000000000004</v>
      </c>
      <c r="U50" s="2">
        <v>6.9952941176470578</v>
      </c>
      <c r="V50" s="2">
        <f t="shared" si="13"/>
        <v>51.17057647058823</v>
      </c>
      <c r="W50" s="2">
        <v>7.2204999999999995</v>
      </c>
      <c r="X50" s="2">
        <v>6.9956249999999986</v>
      </c>
      <c r="Y50" s="2">
        <f t="shared" si="14"/>
        <v>50.511910312499985</v>
      </c>
      <c r="Z50" s="2">
        <f t="shared" si="15"/>
        <v>146.32853928308822</v>
      </c>
    </row>
    <row r="51" spans="1:26" x14ac:dyDescent="0.2">
      <c r="A51" t="s">
        <v>52</v>
      </c>
      <c r="B51">
        <v>4</v>
      </c>
      <c r="C51">
        <v>10</v>
      </c>
      <c r="D51" t="s">
        <v>91</v>
      </c>
      <c r="E51">
        <v>35600.000000000007</v>
      </c>
      <c r="F51" s="2">
        <v>78.449000000000026</v>
      </c>
      <c r="G51" s="2">
        <v>37.734999999999992</v>
      </c>
      <c r="H51">
        <f t="shared" si="8"/>
        <v>2960.2730150000002</v>
      </c>
      <c r="I51" s="2">
        <v>147.40799999999996</v>
      </c>
      <c r="J51" s="2">
        <v>9.9649999999999999</v>
      </c>
      <c r="K51" s="2">
        <v>11.7775</v>
      </c>
      <c r="L51" s="2">
        <f t="shared" si="9"/>
        <v>117.3627875</v>
      </c>
      <c r="M51" s="2">
        <v>8.9974999999999969</v>
      </c>
      <c r="N51" s="2">
        <v>11.9025</v>
      </c>
      <c r="O51" s="2">
        <f t="shared" si="10"/>
        <v>107.09274374999997</v>
      </c>
      <c r="P51" s="2">
        <f t="shared" si="11"/>
        <v>224.45553124999998</v>
      </c>
      <c r="Q51" s="2">
        <v>12.0275</v>
      </c>
      <c r="R51" s="2">
        <v>12.872499999999997</v>
      </c>
      <c r="S51" s="2">
        <f t="shared" si="12"/>
        <v>154.82399374999997</v>
      </c>
      <c r="T51" s="2">
        <v>12.122499999999997</v>
      </c>
      <c r="U51" s="2">
        <v>13.309999999999999</v>
      </c>
      <c r="V51" s="2">
        <f t="shared" si="13"/>
        <v>161.35047499999993</v>
      </c>
      <c r="W51" s="2">
        <v>10.839999999999998</v>
      </c>
      <c r="X51" s="2">
        <v>12.497499999999997</v>
      </c>
      <c r="Y51" s="2">
        <f t="shared" si="14"/>
        <v>135.47289999999995</v>
      </c>
      <c r="Z51" s="2">
        <f t="shared" si="15"/>
        <v>451.64736874999983</v>
      </c>
    </row>
    <row r="52" spans="1:26" x14ac:dyDescent="0.2">
      <c r="A52" t="s">
        <v>53</v>
      </c>
      <c r="B52">
        <v>20</v>
      </c>
      <c r="C52">
        <v>29</v>
      </c>
      <c r="D52" t="s">
        <v>91</v>
      </c>
      <c r="E52">
        <v>35799.999999999993</v>
      </c>
      <c r="F52" s="2">
        <v>74.719655172413795</v>
      </c>
      <c r="G52" s="2">
        <v>36.916551724137932</v>
      </c>
      <c r="H52">
        <f t="shared" si="8"/>
        <v>2758.3920149821643</v>
      </c>
      <c r="I52" s="2">
        <v>145.87551724137938</v>
      </c>
      <c r="J52" s="2">
        <v>10.241052631578945</v>
      </c>
      <c r="K52" s="2">
        <v>12.379999999999997</v>
      </c>
      <c r="L52" s="2">
        <f t="shared" si="9"/>
        <v>126.78423157894731</v>
      </c>
      <c r="M52" s="2">
        <v>9.4447368421052662</v>
      </c>
      <c r="N52" s="2">
        <v>12.821999999999999</v>
      </c>
      <c r="O52" s="2">
        <f t="shared" si="10"/>
        <v>121.10041578947371</v>
      </c>
      <c r="P52" s="2">
        <f t="shared" si="11"/>
        <v>247.88464736842104</v>
      </c>
      <c r="Q52" s="2">
        <v>11.7965</v>
      </c>
      <c r="R52" s="2">
        <v>12.903000000000004</v>
      </c>
      <c r="S52" s="2">
        <f t="shared" si="12"/>
        <v>152.21023950000006</v>
      </c>
      <c r="T52" s="2">
        <v>11.499000000000001</v>
      </c>
      <c r="U52" s="2">
        <v>13.265499999999999</v>
      </c>
      <c r="V52" s="2">
        <f t="shared" si="13"/>
        <v>152.5399845</v>
      </c>
      <c r="W52" s="2">
        <v>11.116500000000002</v>
      </c>
      <c r="X52" s="2">
        <v>12.878500000000001</v>
      </c>
      <c r="Y52" s="2">
        <f t="shared" si="14"/>
        <v>143.16384525000004</v>
      </c>
      <c r="Z52" s="2">
        <f t="shared" si="15"/>
        <v>447.91406925000013</v>
      </c>
    </row>
    <row r="53" spans="1:26" x14ac:dyDescent="0.2">
      <c r="A53" t="s">
        <v>54</v>
      </c>
      <c r="B53">
        <v>7</v>
      </c>
      <c r="C53">
        <v>14</v>
      </c>
      <c r="D53" t="s">
        <v>89</v>
      </c>
      <c r="E53">
        <v>6710</v>
      </c>
      <c r="F53" s="2">
        <v>29.665714285714298</v>
      </c>
      <c r="G53" s="2">
        <v>18.561428571428568</v>
      </c>
      <c r="H53">
        <f t="shared" si="8"/>
        <v>550.63803673469397</v>
      </c>
      <c r="I53" s="2">
        <v>67.085000000000036</v>
      </c>
      <c r="J53" s="2">
        <v>4.4985714285714291</v>
      </c>
      <c r="K53" s="2">
        <v>5.2657142857142851</v>
      </c>
      <c r="L53" s="2">
        <f t="shared" si="9"/>
        <v>23.688191836734696</v>
      </c>
      <c r="M53" s="2">
        <v>4.2828571428571438</v>
      </c>
      <c r="N53" s="2">
        <v>5.854285714285715</v>
      </c>
      <c r="O53" s="2">
        <f t="shared" si="10"/>
        <v>25.073069387755112</v>
      </c>
      <c r="P53" s="2">
        <f t="shared" si="11"/>
        <v>48.761261224489807</v>
      </c>
      <c r="Q53" s="2">
        <v>5.7285714285714286</v>
      </c>
      <c r="R53" s="2">
        <v>6.14</v>
      </c>
      <c r="S53" s="2">
        <f t="shared" si="12"/>
        <v>35.173428571428573</v>
      </c>
      <c r="T53" s="2">
        <v>5.8542857142857132</v>
      </c>
      <c r="U53" s="2">
        <v>6.4957142857142856</v>
      </c>
      <c r="V53" s="2">
        <f t="shared" si="13"/>
        <v>38.027767346938766</v>
      </c>
      <c r="W53" s="2">
        <v>5.5142857142857133</v>
      </c>
      <c r="X53" s="2">
        <v>6.1057142857142859</v>
      </c>
      <c r="Y53" s="2">
        <f t="shared" si="14"/>
        <v>33.668653061224482</v>
      </c>
      <c r="Z53" s="2">
        <f t="shared" si="15"/>
        <v>106.86984897959182</v>
      </c>
    </row>
    <row r="54" spans="1:26" x14ac:dyDescent="0.2">
      <c r="A54" t="s">
        <v>55</v>
      </c>
      <c r="B54">
        <v>15</v>
      </c>
      <c r="C54">
        <v>24</v>
      </c>
      <c r="D54" t="s">
        <v>89</v>
      </c>
      <c r="E54">
        <v>6470</v>
      </c>
      <c r="F54" s="2">
        <v>27.810833333333331</v>
      </c>
      <c r="G54" s="2">
        <v>17.600000000000005</v>
      </c>
      <c r="H54">
        <f t="shared" si="8"/>
        <v>489.47066666666677</v>
      </c>
      <c r="I54" s="2">
        <v>64.006666666666675</v>
      </c>
      <c r="J54" s="2">
        <v>4.0726666666666667</v>
      </c>
      <c r="K54" s="2">
        <v>4.8059999999999992</v>
      </c>
      <c r="L54" s="2">
        <f t="shared" si="9"/>
        <v>19.573235999999998</v>
      </c>
      <c r="M54" s="2">
        <v>4.0226666666666659</v>
      </c>
      <c r="N54" s="2">
        <v>5.5146666666666677</v>
      </c>
      <c r="O54" s="2">
        <f t="shared" si="10"/>
        <v>22.183665777777779</v>
      </c>
      <c r="P54" s="2">
        <f t="shared" si="11"/>
        <v>41.756901777777777</v>
      </c>
      <c r="Q54" s="2">
        <v>5.6219999999999999</v>
      </c>
      <c r="R54" s="2">
        <v>5.9393333333333329</v>
      </c>
      <c r="S54" s="2">
        <f t="shared" si="12"/>
        <v>33.390931999999999</v>
      </c>
      <c r="T54" s="2">
        <v>5.6146666666666656</v>
      </c>
      <c r="U54" s="2">
        <v>6.0800000000000018</v>
      </c>
      <c r="V54" s="2">
        <f t="shared" si="13"/>
        <v>34.137173333333337</v>
      </c>
      <c r="W54" s="2">
        <v>5.155333333333334</v>
      </c>
      <c r="X54" s="2">
        <v>5.5299999999999994</v>
      </c>
      <c r="Y54" s="2">
        <f t="shared" si="14"/>
        <v>28.508993333333333</v>
      </c>
      <c r="Z54" s="2">
        <f t="shared" si="15"/>
        <v>96.037098666666679</v>
      </c>
    </row>
    <row r="55" spans="1:26" x14ac:dyDescent="0.2">
      <c r="A55" t="s">
        <v>56</v>
      </c>
      <c r="B55">
        <v>21</v>
      </c>
      <c r="C55">
        <v>26</v>
      </c>
      <c r="D55" t="s">
        <v>89</v>
      </c>
      <c r="E55">
        <v>4200</v>
      </c>
      <c r="F55" s="2">
        <v>28.416923076923073</v>
      </c>
      <c r="G55" s="2">
        <v>16.739230769230765</v>
      </c>
      <c r="H55">
        <f t="shared" si="8"/>
        <v>475.67743313609452</v>
      </c>
      <c r="I55" s="2">
        <v>58.56769230769234</v>
      </c>
      <c r="J55" s="2">
        <v>3.8833333333333337</v>
      </c>
      <c r="K55" s="2">
        <v>4.6276190476190475</v>
      </c>
      <c r="L55" s="2">
        <f t="shared" si="9"/>
        <v>17.970587301587305</v>
      </c>
      <c r="M55" s="2">
        <v>3.8899999999999992</v>
      </c>
      <c r="N55" s="2">
        <v>5.3079999999999998</v>
      </c>
      <c r="O55" s="2">
        <f t="shared" si="10"/>
        <v>20.648119999999995</v>
      </c>
      <c r="P55" s="2">
        <f t="shared" si="11"/>
        <v>38.6187073015873</v>
      </c>
      <c r="Q55" s="2">
        <v>5.4190476190476176</v>
      </c>
      <c r="R55" s="2">
        <v>5.0852380952380951</v>
      </c>
      <c r="S55" s="2">
        <f t="shared" si="12"/>
        <v>27.55714739229024</v>
      </c>
      <c r="T55" s="2">
        <v>5.5985714285714279</v>
      </c>
      <c r="U55" s="2">
        <v>5.5623809523809529</v>
      </c>
      <c r="V55" s="2">
        <f t="shared" si="13"/>
        <v>31.141387074829932</v>
      </c>
      <c r="W55" s="2">
        <v>5.5652380952380938</v>
      </c>
      <c r="X55" s="2">
        <v>5.6519047619047607</v>
      </c>
      <c r="Y55" s="2">
        <f t="shared" si="14"/>
        <v>31.454195691609961</v>
      </c>
      <c r="Z55" s="2">
        <f t="shared" si="15"/>
        <v>90.152730158730122</v>
      </c>
    </row>
    <row r="56" spans="1:26" x14ac:dyDescent="0.2">
      <c r="A56" t="s">
        <v>57</v>
      </c>
      <c r="B56">
        <v>7</v>
      </c>
      <c r="C56">
        <v>13</v>
      </c>
      <c r="D56" t="s">
        <v>89</v>
      </c>
      <c r="E56">
        <v>8400</v>
      </c>
      <c r="F56" s="2">
        <v>33.150000000000006</v>
      </c>
      <c r="G56" s="2">
        <v>20.400769230769225</v>
      </c>
      <c r="H56">
        <f t="shared" si="8"/>
        <v>676.28549999999996</v>
      </c>
      <c r="I56" s="2">
        <v>72.022307692307677</v>
      </c>
      <c r="J56" s="2">
        <v>4.7685714285714278</v>
      </c>
      <c r="K56" s="2">
        <v>5.7514285714285718</v>
      </c>
      <c r="L56" s="2">
        <f t="shared" si="9"/>
        <v>27.426097959183672</v>
      </c>
      <c r="M56" s="2">
        <v>4.7857142857142847</v>
      </c>
      <c r="N56" s="2">
        <v>6.1785714285714288</v>
      </c>
      <c r="O56" s="2">
        <f t="shared" si="10"/>
        <v>29.568877551020403</v>
      </c>
      <c r="P56" s="2">
        <f t="shared" si="11"/>
        <v>56.994975510204071</v>
      </c>
      <c r="Q56" s="2">
        <v>6.605714285714285</v>
      </c>
      <c r="R56" s="2">
        <v>6.1785714285714288</v>
      </c>
      <c r="S56" s="2">
        <f t="shared" si="12"/>
        <v>40.813877551020404</v>
      </c>
      <c r="T56" s="2">
        <v>7.1271428571428581</v>
      </c>
      <c r="U56" s="2">
        <v>6.7314285714285722</v>
      </c>
      <c r="V56" s="2">
        <f t="shared" si="13"/>
        <v>47.975853061224505</v>
      </c>
      <c r="W56" s="2">
        <v>7.2128571428571417</v>
      </c>
      <c r="X56" s="2">
        <v>6.416666666666667</v>
      </c>
      <c r="Y56" s="2">
        <f t="shared" si="14"/>
        <v>46.282499999999992</v>
      </c>
      <c r="Z56" s="2">
        <f t="shared" si="15"/>
        <v>135.07223061224491</v>
      </c>
    </row>
    <row r="57" spans="1:26" x14ac:dyDescent="0.2">
      <c r="A57" t="s">
        <v>58</v>
      </c>
      <c r="B57">
        <v>8</v>
      </c>
      <c r="C57">
        <v>4</v>
      </c>
      <c r="D57" t="s">
        <v>89</v>
      </c>
      <c r="E57">
        <v>9889.9999999999982</v>
      </c>
      <c r="F57" s="2">
        <v>41.285000000000004</v>
      </c>
      <c r="G57" s="2">
        <v>20.009999999999998</v>
      </c>
      <c r="H57">
        <f t="shared" si="8"/>
        <v>826.11284999999998</v>
      </c>
      <c r="I57" s="2">
        <v>81.33750000000002</v>
      </c>
      <c r="J57" s="2">
        <v>5.55</v>
      </c>
      <c r="K57" s="2">
        <v>6.2537499999999993</v>
      </c>
      <c r="L57" s="2">
        <f t="shared" si="9"/>
        <v>34.708312499999998</v>
      </c>
      <c r="M57" s="2">
        <v>5.6574999999999998</v>
      </c>
      <c r="N57" s="2">
        <v>6.83</v>
      </c>
      <c r="O57" s="2">
        <f t="shared" si="10"/>
        <v>38.640724999999996</v>
      </c>
      <c r="P57" s="2">
        <f t="shared" si="11"/>
        <v>73.349037499999994</v>
      </c>
      <c r="Q57" s="2">
        <v>7.5975000000000001</v>
      </c>
      <c r="R57" s="2">
        <v>7.3312499999999998</v>
      </c>
      <c r="S57" s="2">
        <f t="shared" si="12"/>
        <v>55.699171874999998</v>
      </c>
      <c r="T57" s="2">
        <v>8.3775000000000031</v>
      </c>
      <c r="U57" s="2">
        <v>8.3300000000000036</v>
      </c>
      <c r="V57" s="2">
        <f t="shared" si="13"/>
        <v>69.784575000000061</v>
      </c>
      <c r="W57" s="2">
        <v>8.4550000000000001</v>
      </c>
      <c r="X57" s="2">
        <v>8.0337500000000013</v>
      </c>
      <c r="Y57" s="2">
        <f t="shared" si="14"/>
        <v>67.925356250000007</v>
      </c>
      <c r="Z57" s="2">
        <f t="shared" si="15"/>
        <v>193.40910312500006</v>
      </c>
    </row>
    <row r="58" spans="1:26" x14ac:dyDescent="0.2">
      <c r="A58" t="s">
        <v>29</v>
      </c>
      <c r="B58">
        <v>25</v>
      </c>
      <c r="C58">
        <v>18</v>
      </c>
      <c r="D58" t="s">
        <v>89</v>
      </c>
      <c r="E58">
        <v>10699.999999999998</v>
      </c>
      <c r="F58" s="2">
        <v>51.806666666666686</v>
      </c>
      <c r="G58" s="2">
        <v>23.501666666666672</v>
      </c>
      <c r="H58">
        <f t="shared" si="8"/>
        <v>1217.5430111111118</v>
      </c>
      <c r="I58" s="2">
        <v>88.97722222222221</v>
      </c>
      <c r="J58" s="2">
        <v>5.890416666666666</v>
      </c>
      <c r="K58" s="2">
        <v>6.291249999999998</v>
      </c>
      <c r="L58" s="2">
        <f t="shared" si="9"/>
        <v>37.058083854166654</v>
      </c>
      <c r="M58" s="2">
        <v>5.5595999999999997</v>
      </c>
      <c r="N58" s="2">
        <v>6.6786956521739125</v>
      </c>
      <c r="O58" s="2">
        <f t="shared" si="10"/>
        <v>37.130876347826081</v>
      </c>
      <c r="P58" s="2">
        <f t="shared" si="11"/>
        <v>74.188960201992728</v>
      </c>
      <c r="Q58" s="2">
        <v>7.3969565217391313</v>
      </c>
      <c r="R58" s="2">
        <v>7.3142857142857141</v>
      </c>
      <c r="S58" s="2">
        <f t="shared" si="12"/>
        <v>54.103453416149073</v>
      </c>
      <c r="T58" s="2">
        <v>8.1245833333333319</v>
      </c>
      <c r="U58" s="2">
        <v>8.1734782608695653</v>
      </c>
      <c r="V58" s="2">
        <f t="shared" si="13"/>
        <v>66.406105253623181</v>
      </c>
      <c r="W58" s="2">
        <v>7.28</v>
      </c>
      <c r="X58" s="2">
        <v>7.8110000000000008</v>
      </c>
      <c r="Y58" s="2">
        <f t="shared" si="14"/>
        <v>56.864080000000008</v>
      </c>
      <c r="Z58" s="2">
        <f t="shared" si="15"/>
        <v>177.37363866977228</v>
      </c>
    </row>
    <row r="59" spans="1:26" x14ac:dyDescent="0.2">
      <c r="A59" t="s">
        <v>59</v>
      </c>
      <c r="B59">
        <v>5</v>
      </c>
      <c r="C59">
        <v>10</v>
      </c>
      <c r="D59" t="s">
        <v>89</v>
      </c>
      <c r="E59">
        <v>11700</v>
      </c>
      <c r="F59" s="2">
        <v>59.091000000000015</v>
      </c>
      <c r="G59" s="2">
        <v>19.783000000000005</v>
      </c>
      <c r="H59">
        <f t="shared" si="8"/>
        <v>1168.9972530000007</v>
      </c>
      <c r="I59" s="2">
        <v>104.47900000000001</v>
      </c>
      <c r="J59" s="2">
        <v>5.7219999999999995</v>
      </c>
      <c r="K59" s="2">
        <v>6.6480000000000015</v>
      </c>
      <c r="L59" s="2">
        <f t="shared" si="9"/>
        <v>38.039856000000007</v>
      </c>
      <c r="M59" s="2">
        <v>6.298</v>
      </c>
      <c r="N59" s="2">
        <v>7.4719999999999986</v>
      </c>
      <c r="O59" s="2">
        <f t="shared" si="10"/>
        <v>47.058655999999992</v>
      </c>
      <c r="P59" s="2">
        <f t="shared" si="11"/>
        <v>85.098511999999999</v>
      </c>
      <c r="Q59" s="2">
        <v>9.6479999999999997</v>
      </c>
      <c r="R59" s="2">
        <v>8.798</v>
      </c>
      <c r="S59" s="2">
        <f t="shared" si="12"/>
        <v>84.883104000000003</v>
      </c>
      <c r="T59" s="2">
        <v>11.771999999999997</v>
      </c>
      <c r="U59" s="2">
        <v>10.522</v>
      </c>
      <c r="V59" s="2">
        <f t="shared" si="13"/>
        <v>123.86498399999996</v>
      </c>
      <c r="W59" s="2">
        <v>12.122</v>
      </c>
      <c r="X59" s="2">
        <v>10.569999999999997</v>
      </c>
      <c r="Y59" s="2">
        <f t="shared" si="14"/>
        <v>128.12953999999996</v>
      </c>
      <c r="Z59" s="2">
        <f t="shared" si="15"/>
        <v>336.87762799999996</v>
      </c>
    </row>
    <row r="60" spans="1:26" x14ac:dyDescent="0.2">
      <c r="A60" t="s">
        <v>60</v>
      </c>
      <c r="B60">
        <v>20</v>
      </c>
      <c r="C60">
        <v>20</v>
      </c>
      <c r="D60" t="s">
        <v>89</v>
      </c>
      <c r="E60">
        <v>5760.0000000000009</v>
      </c>
      <c r="F60" s="2">
        <v>34.729499999999987</v>
      </c>
      <c r="G60" s="2">
        <v>19.449000000000002</v>
      </c>
      <c r="H60">
        <f t="shared" si="8"/>
        <v>675.45404549999978</v>
      </c>
      <c r="I60" s="2">
        <v>69.908999999999992</v>
      </c>
      <c r="J60" s="2">
        <v>4.8035000000000005</v>
      </c>
      <c r="K60" s="2">
        <v>6.0035000000000007</v>
      </c>
      <c r="L60" s="2">
        <f t="shared" si="9"/>
        <v>28.837812250000006</v>
      </c>
      <c r="M60" s="2">
        <v>4.7900000000000009</v>
      </c>
      <c r="N60" s="2">
        <v>6.5670000000000011</v>
      </c>
      <c r="O60" s="2">
        <f t="shared" si="10"/>
        <v>31.455930000000013</v>
      </c>
      <c r="P60" s="2">
        <f t="shared" si="11"/>
        <v>60.293742250000022</v>
      </c>
      <c r="Q60" s="2">
        <v>6.5920000000000014</v>
      </c>
      <c r="R60" s="2">
        <v>6.71</v>
      </c>
      <c r="S60" s="2">
        <f t="shared" si="12"/>
        <v>44.232320000000009</v>
      </c>
      <c r="T60" s="2">
        <v>7.0970000000000004</v>
      </c>
      <c r="U60" s="2">
        <v>7.2975000000000021</v>
      </c>
      <c r="V60" s="2">
        <f t="shared" si="13"/>
        <v>51.79035750000002</v>
      </c>
      <c r="W60" s="2">
        <v>6.6974999999999998</v>
      </c>
      <c r="X60" s="2">
        <v>6.810500000000002</v>
      </c>
      <c r="Y60" s="2">
        <f t="shared" si="14"/>
        <v>45.613323750000013</v>
      </c>
      <c r="Z60" s="2">
        <f t="shared" si="15"/>
        <v>141.63600125000005</v>
      </c>
    </row>
    <row r="61" spans="1:26" x14ac:dyDescent="0.2">
      <c r="A61" t="s">
        <v>61</v>
      </c>
      <c r="B61">
        <v>5</v>
      </c>
      <c r="C61">
        <v>3</v>
      </c>
      <c r="D61" t="s">
        <v>89</v>
      </c>
      <c r="E61">
        <v>7349.9999999999991</v>
      </c>
      <c r="F61" s="2">
        <v>30.57</v>
      </c>
      <c r="G61" s="2">
        <v>20.103333333333335</v>
      </c>
      <c r="H61">
        <f t="shared" si="8"/>
        <v>614.55890000000011</v>
      </c>
      <c r="I61" s="2">
        <v>68.433333333333309</v>
      </c>
      <c r="J61" s="2">
        <v>4.6980000000000004</v>
      </c>
      <c r="K61" s="2">
        <v>4.8239999999999998</v>
      </c>
      <c r="L61" s="2">
        <f t="shared" si="9"/>
        <v>22.663152</v>
      </c>
      <c r="M61" s="2">
        <v>4.3980000000000006</v>
      </c>
      <c r="N61" s="2">
        <v>5.7480000000000002</v>
      </c>
      <c r="O61" s="2">
        <f t="shared" si="10"/>
        <v>25.279704000000006</v>
      </c>
      <c r="P61" s="2">
        <f t="shared" si="11"/>
        <v>47.942856000000006</v>
      </c>
      <c r="Q61" s="2">
        <v>6.3740000000000006</v>
      </c>
      <c r="R61" s="2">
        <v>6.5240000000000009</v>
      </c>
      <c r="S61" s="2">
        <f t="shared" si="12"/>
        <v>41.583976000000007</v>
      </c>
      <c r="T61" s="2">
        <v>6.7500000000000009</v>
      </c>
      <c r="U61" s="2">
        <v>6.8480000000000008</v>
      </c>
      <c r="V61" s="2">
        <f t="shared" si="13"/>
        <v>46.224000000000011</v>
      </c>
      <c r="W61" s="2">
        <v>6.548</v>
      </c>
      <c r="X61" s="2">
        <v>6.5959999999999992</v>
      </c>
      <c r="Y61" s="2">
        <f t="shared" si="14"/>
        <v>43.190607999999997</v>
      </c>
      <c r="Z61" s="2">
        <f t="shared" si="15"/>
        <v>130.99858400000002</v>
      </c>
    </row>
    <row r="62" spans="1:26" x14ac:dyDescent="0.2">
      <c r="A62" t="s">
        <v>62</v>
      </c>
      <c r="B62">
        <v>27</v>
      </c>
      <c r="C62">
        <v>23</v>
      </c>
      <c r="D62" t="s">
        <v>89</v>
      </c>
      <c r="E62">
        <v>6260.0000000000009</v>
      </c>
      <c r="F62" s="2">
        <v>32.747391304347829</v>
      </c>
      <c r="G62" s="2">
        <v>18.477826086956522</v>
      </c>
      <c r="H62">
        <f t="shared" si="8"/>
        <v>605.10060132325145</v>
      </c>
      <c r="I62" s="2">
        <v>69.086086956521711</v>
      </c>
      <c r="J62" s="2">
        <v>4.5437037037037031</v>
      </c>
      <c r="K62" s="2">
        <v>5.2103703703703683</v>
      </c>
      <c r="L62" s="2">
        <f t="shared" si="9"/>
        <v>23.674379149519879</v>
      </c>
      <c r="M62" s="2">
        <v>4.4329629629629617</v>
      </c>
      <c r="N62" s="2">
        <v>5.7344444444444438</v>
      </c>
      <c r="O62" s="2">
        <f t="shared" si="10"/>
        <v>25.420579835390935</v>
      </c>
      <c r="P62" s="2">
        <f t="shared" si="11"/>
        <v>49.094958984910818</v>
      </c>
      <c r="Q62" s="2">
        <v>6.0492592592592587</v>
      </c>
      <c r="R62" s="2">
        <v>5.97074074074074</v>
      </c>
      <c r="S62" s="2">
        <f t="shared" si="12"/>
        <v>36.118558710562404</v>
      </c>
      <c r="T62" s="2">
        <v>6.3925925925925915</v>
      </c>
      <c r="U62" s="2">
        <v>6.5488888888888876</v>
      </c>
      <c r="V62" s="2">
        <f t="shared" si="13"/>
        <v>41.864378600823031</v>
      </c>
      <c r="W62" s="2">
        <v>6.0866666666666651</v>
      </c>
      <c r="X62" s="2">
        <v>5.8907407407407399</v>
      </c>
      <c r="Y62" s="2">
        <f t="shared" si="14"/>
        <v>35.854975308641961</v>
      </c>
      <c r="Z62" s="2">
        <f t="shared" si="15"/>
        <v>113.8379126200274</v>
      </c>
    </row>
    <row r="63" spans="1:26" x14ac:dyDescent="0.2">
      <c r="A63" t="s">
        <v>63</v>
      </c>
      <c r="B63">
        <v>6</v>
      </c>
      <c r="C63">
        <v>12</v>
      </c>
      <c r="D63" t="s">
        <v>89</v>
      </c>
      <c r="E63">
        <v>9860</v>
      </c>
      <c r="F63" s="2">
        <v>34.802500000000009</v>
      </c>
      <c r="G63" s="2">
        <v>20.603333333333332</v>
      </c>
      <c r="H63">
        <f t="shared" si="8"/>
        <v>717.04750833333344</v>
      </c>
      <c r="I63" s="2">
        <v>72.978333333333339</v>
      </c>
      <c r="J63" s="2">
        <v>4.246666666666667</v>
      </c>
      <c r="K63" s="2">
        <v>5.6849999999999996</v>
      </c>
      <c r="L63" s="2">
        <f t="shared" si="9"/>
        <v>24.142299999999999</v>
      </c>
      <c r="M63" s="2">
        <v>4.5383333333333331</v>
      </c>
      <c r="N63" s="2">
        <v>6.5416666666666661</v>
      </c>
      <c r="O63" s="2">
        <f t="shared" si="10"/>
        <v>29.688263888888883</v>
      </c>
      <c r="P63" s="2">
        <f t="shared" si="11"/>
        <v>53.830563888888882</v>
      </c>
      <c r="Q63" s="2">
        <v>6.4566666666666661</v>
      </c>
      <c r="R63" s="2">
        <v>7.0599999999999987</v>
      </c>
      <c r="S63" s="2">
        <f t="shared" si="12"/>
        <v>45.584066666666658</v>
      </c>
      <c r="T63" s="2">
        <v>6.875</v>
      </c>
      <c r="U63" s="2">
        <v>7.5816666666666679</v>
      </c>
      <c r="V63" s="2">
        <f t="shared" si="13"/>
        <v>52.123958333333341</v>
      </c>
      <c r="W63" s="2">
        <v>6.5183333333333335</v>
      </c>
      <c r="X63" s="2">
        <v>6.9133333333333331</v>
      </c>
      <c r="Y63" s="2">
        <f t="shared" si="14"/>
        <v>45.063411111111108</v>
      </c>
      <c r="Z63" s="2">
        <f t="shared" si="15"/>
        <v>142.77143611111109</v>
      </c>
    </row>
    <row r="64" spans="1:26" x14ac:dyDescent="0.2">
      <c r="A64" t="s">
        <v>30</v>
      </c>
      <c r="B64">
        <v>22</v>
      </c>
      <c r="C64">
        <v>21</v>
      </c>
      <c r="D64" t="s">
        <v>89</v>
      </c>
      <c r="E64">
        <v>5900</v>
      </c>
      <c r="F64" s="2">
        <v>34.549999999999983</v>
      </c>
      <c r="G64" s="2">
        <v>17.779523809523813</v>
      </c>
      <c r="H64">
        <f t="shared" si="8"/>
        <v>614.28254761904748</v>
      </c>
      <c r="I64" s="2">
        <v>67.537142857142868</v>
      </c>
      <c r="J64" s="2">
        <v>4.5713636363636363</v>
      </c>
      <c r="K64" s="2">
        <v>5.2759090909090922</v>
      </c>
      <c r="L64" s="2">
        <f t="shared" si="9"/>
        <v>24.118098966942153</v>
      </c>
      <c r="M64" s="2">
        <v>4.5219047619047625</v>
      </c>
      <c r="N64" s="2">
        <v>5.9231818181818197</v>
      </c>
      <c r="O64" s="2">
        <f t="shared" si="10"/>
        <v>26.78406406926408</v>
      </c>
      <c r="P64" s="2">
        <f t="shared" si="11"/>
        <v>50.902163036206233</v>
      </c>
      <c r="Q64" s="2">
        <v>6.247272727272728</v>
      </c>
      <c r="R64" s="2">
        <v>6.077272727272728</v>
      </c>
      <c r="S64" s="2">
        <f t="shared" si="12"/>
        <v>37.966380165289266</v>
      </c>
      <c r="T64" s="2">
        <v>6.5604545454545473</v>
      </c>
      <c r="U64" s="2">
        <v>6.6340909090909097</v>
      </c>
      <c r="V64" s="2">
        <f t="shared" si="13"/>
        <v>43.522651859504151</v>
      </c>
      <c r="W64" s="2">
        <v>6.4750000000000005</v>
      </c>
      <c r="X64" s="2">
        <v>6.2877272727272739</v>
      </c>
      <c r="Y64" s="2">
        <f t="shared" si="14"/>
        <v>40.713034090909105</v>
      </c>
      <c r="Z64" s="2">
        <f t="shared" si="15"/>
        <v>122.20206611570252</v>
      </c>
    </row>
    <row r="65" spans="5:26" x14ac:dyDescent="0.2">
      <c r="E65" s="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</sheetData>
  <sortState xmlns:xlrd2="http://schemas.microsoft.com/office/spreadsheetml/2017/richdata2" ref="A2:AA65">
    <sortCondition ref="A2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Catarrhini males</vt:lpstr>
      <vt:lpstr>Catarrhini females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2020-05-06T22:10:43Z</dcterms:created>
  <dcterms:modified xsi:type="dcterms:W3CDTF">2024-10-01T05:29:13Z</dcterms:modified>
</cp:coreProperties>
</file>