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7660" yWindow="0" windowWidth="24760" windowHeight="15620" tabRatio="500" activeTab="3"/>
  </bookViews>
  <sheets>
    <sheet name="2000-2011" sheetId="2" r:id="rId1"/>
    <sheet name="2005-06" sheetId="3" r:id="rId2"/>
    <sheet name="2005-07" sheetId="4" r:id="rId3"/>
    <sheet name="DATA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6" i="1"/>
  <c r="U3" i="1"/>
  <c r="U4" i="1"/>
  <c r="U5" i="1"/>
  <c r="U6" i="1"/>
  <c r="U7" i="1"/>
  <c r="U8" i="1"/>
  <c r="U13" i="1"/>
  <c r="U14" i="1"/>
  <c r="U17" i="1"/>
  <c r="U9" i="1"/>
  <c r="U10" i="1"/>
  <c r="U11" i="1"/>
  <c r="U12" i="1"/>
  <c r="U16" i="1"/>
  <c r="T5" i="1"/>
  <c r="T6" i="1"/>
  <c r="T7" i="1"/>
  <c r="T8" i="1"/>
  <c r="T9" i="1"/>
  <c r="T10" i="1"/>
  <c r="T11" i="1"/>
  <c r="T12" i="1"/>
  <c r="T13" i="1"/>
  <c r="T14" i="1"/>
  <c r="T4" i="1"/>
  <c r="T3" i="1"/>
</calcChain>
</file>

<file path=xl/sharedStrings.xml><?xml version="1.0" encoding="utf-8"?>
<sst xmlns="http://schemas.openxmlformats.org/spreadsheetml/2006/main" count="30" uniqueCount="29">
  <si>
    <t>StationID</t>
  </si>
  <si>
    <t>Year</t>
  </si>
  <si>
    <t>Month</t>
  </si>
  <si>
    <t>Mean_AvgT</t>
  </si>
  <si>
    <t>Mean_MaxT</t>
  </si>
  <si>
    <t>Mean_MinT</t>
  </si>
  <si>
    <t>Max_MaxT</t>
  </si>
  <si>
    <t>Min_MinT</t>
  </si>
  <si>
    <t>Mean_RH</t>
  </si>
  <si>
    <t>Mean_VP</t>
  </si>
  <si>
    <t>Precip</t>
  </si>
  <si>
    <t>Mean_WS</t>
  </si>
  <si>
    <t>Mean_MaxWS</t>
  </si>
  <si>
    <t>Mean_Wind_dir</t>
  </si>
  <si>
    <t xml:space="preserve">Mean_Sol_Rad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</si>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</sst>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6229221347"/>
          <c:y val="0.0601852002969334"/>
          <c:w val="0.85367827354914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1"/>
            <c:plus>
              <c:numRef>
                <c:f>DATA!$T$3:$T$14</c:f>
                <c:numCache>
                  <c:formatCode>General</c:formatCode>
                  <c:ptCount val="12"/>
                  <c:pt idx="0">
                    <c:v>9.770002791476292</c:v>
                  </c:pt>
                  <c:pt idx="1">
                    <c:v>10.20334169858982</c:v>
                  </c:pt>
                  <c:pt idx="2">
                    <c:v>16.84447576021182</c:v>
                  </c:pt>
                  <c:pt idx="3">
                    <c:v>18.6043983069498</c:v>
                  </c:pt>
                  <c:pt idx="4">
                    <c:v>11.68610934037293</c:v>
                  </c:pt>
                  <c:pt idx="5">
                    <c:v>9.425252186964485</c:v>
                  </c:pt>
                  <c:pt idx="6">
                    <c:v>29.10446701109642</c:v>
                  </c:pt>
                  <c:pt idx="7">
                    <c:v>15.83703704687978</c:v>
                  </c:pt>
                  <c:pt idx="8">
                    <c:v>18.51944719051906</c:v>
                  </c:pt>
                  <c:pt idx="9">
                    <c:v>17.9765925243879</c:v>
                  </c:pt>
                  <c:pt idx="10">
                    <c:v>10.3048826320636</c:v>
                  </c:pt>
                  <c:pt idx="11">
                    <c:v>11.5868525284113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DATA!$Q$3:$Q$14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DATA!$S$3:$S$14</c:f>
              <c:numCache>
                <c:formatCode>0.0</c:formatCode>
                <c:ptCount val="12"/>
                <c:pt idx="0">
                  <c:v>7.225000000000001</c:v>
                </c:pt>
                <c:pt idx="1">
                  <c:v>6.45</c:v>
                </c:pt>
                <c:pt idx="2">
                  <c:v>15.7</c:v>
                </c:pt>
                <c:pt idx="3">
                  <c:v>11.6</c:v>
                </c:pt>
                <c:pt idx="4">
                  <c:v>8.583333333333333</c:v>
                </c:pt>
                <c:pt idx="5">
                  <c:v>10.34166666666667</c:v>
                </c:pt>
                <c:pt idx="6">
                  <c:v>37.25</c:v>
                </c:pt>
                <c:pt idx="7">
                  <c:v>30.75833333333333</c:v>
                </c:pt>
                <c:pt idx="8">
                  <c:v>22.04166666666667</c:v>
                </c:pt>
                <c:pt idx="9">
                  <c:v>22.58333333333333</c:v>
                </c:pt>
                <c:pt idx="10">
                  <c:v>10.81666666666667</c:v>
                </c:pt>
                <c:pt idx="11">
                  <c:v>12.63333333333333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70056"/>
        <c:axId val="-2126345560"/>
      </c:barChart>
      <c:catAx>
        <c:axId val="-212907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45560"/>
        <c:crosses val="autoZero"/>
        <c:auto val="1"/>
        <c:lblAlgn val="ctr"/>
        <c:lblOffset val="100"/>
        <c:noMultiLvlLbl val="0"/>
      </c:catAx>
      <c:valAx>
        <c:axId val="-2126345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Precipitation (mm)</a:t>
                </a:r>
              </a:p>
            </c:rich>
          </c:tx>
          <c:layout>
            <c:manualLayout>
              <c:xMode val="edge"/>
              <c:yMode val="edge"/>
              <c:x val="0.0263402741324001"/>
              <c:y val="0.3300618657157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907005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97725284339"/>
          <c:y val="0.0601851851851852"/>
          <c:w val="0.837860250801983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2005</c:v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DATA!$Q$3:$Q$14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DATA!$K$62:$K$73</c:f>
              <c:numCache>
                <c:formatCode>General</c:formatCode>
                <c:ptCount val="12"/>
                <c:pt idx="0">
                  <c:v>32.4</c:v>
                </c:pt>
                <c:pt idx="1">
                  <c:v>36.2</c:v>
                </c:pt>
                <c:pt idx="2">
                  <c:v>20.9</c:v>
                </c:pt>
                <c:pt idx="3">
                  <c:v>13.3</c:v>
                </c:pt>
                <c:pt idx="4">
                  <c:v>4.3</c:v>
                </c:pt>
                <c:pt idx="5">
                  <c:v>1.5</c:v>
                </c:pt>
                <c:pt idx="6">
                  <c:v>5.0</c:v>
                </c:pt>
                <c:pt idx="7">
                  <c:v>30.1</c:v>
                </c:pt>
                <c:pt idx="8">
                  <c:v>29.7</c:v>
                </c:pt>
                <c:pt idx="9">
                  <c:v>19.1</c:v>
                </c:pt>
                <c:pt idx="10">
                  <c:v>0.4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v>2006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DATA!$Q$3:$Q$14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DATA!$K$74:$K$85</c:f>
              <c:numCache>
                <c:formatCode>General</c:formatCode>
                <c:ptCount val="12"/>
                <c:pt idx="0">
                  <c:v>0.5</c:v>
                </c:pt>
                <c:pt idx="1">
                  <c:v>0.0</c:v>
                </c:pt>
                <c:pt idx="2">
                  <c:v>4.2</c:v>
                </c:pt>
                <c:pt idx="3">
                  <c:v>1.5</c:v>
                </c:pt>
                <c:pt idx="4">
                  <c:v>0.0</c:v>
                </c:pt>
                <c:pt idx="5">
                  <c:v>33.1</c:v>
                </c:pt>
                <c:pt idx="6">
                  <c:v>72.7</c:v>
                </c:pt>
                <c:pt idx="7">
                  <c:v>32.6</c:v>
                </c:pt>
                <c:pt idx="8">
                  <c:v>27.9</c:v>
                </c:pt>
                <c:pt idx="9">
                  <c:v>53.5</c:v>
                </c:pt>
                <c:pt idx="10">
                  <c:v>0.5</c:v>
                </c:pt>
                <c:pt idx="11">
                  <c:v>15.9</c:v>
                </c:pt>
              </c:numCache>
            </c:numRef>
          </c:val>
        </c:ser>
        <c:ser>
          <c:idx val="2"/>
          <c:order val="2"/>
          <c:tx>
            <c:v>2011</c:v>
          </c:tx>
          <c:invertIfNegative val="0"/>
          <c:val>
            <c:numRef>
              <c:f>DATA!$K$132:$K$143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0.3</c:v>
                </c:pt>
                <c:pt idx="3">
                  <c:v>0.0</c:v>
                </c:pt>
                <c:pt idx="4">
                  <c:v>0.0</c:v>
                </c:pt>
                <c:pt idx="5">
                  <c:v>5.5</c:v>
                </c:pt>
                <c:pt idx="6">
                  <c:v>35.0</c:v>
                </c:pt>
                <c:pt idx="7">
                  <c:v>23.7</c:v>
                </c:pt>
                <c:pt idx="8">
                  <c:v>13.5</c:v>
                </c:pt>
                <c:pt idx="9">
                  <c:v>18.2</c:v>
                </c:pt>
                <c:pt idx="10">
                  <c:v>0.3</c:v>
                </c:pt>
                <c:pt idx="11">
                  <c:v>41.3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25320"/>
        <c:axId val="2070598328"/>
      </c:barChart>
      <c:catAx>
        <c:axId val="-212962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98328"/>
        <c:crosses val="autoZero"/>
        <c:auto val="1"/>
        <c:lblAlgn val="ctr"/>
        <c:lblOffset val="100"/>
        <c:noMultiLvlLbl val="0"/>
      </c:catAx>
      <c:valAx>
        <c:axId val="2070598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Precipitation (mm)</a:t>
                </a:r>
              </a:p>
            </c:rich>
          </c:tx>
          <c:layout>
            <c:manualLayout>
              <c:xMode val="edge"/>
              <c:yMode val="edge"/>
              <c:x val="0.021201516477107"/>
              <c:y val="0.3379134910759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9625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6413604549431"/>
          <c:y val="0.10628937007874"/>
          <c:w val="0.0581598133566637"/>
          <c:h val="0.13145180423489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val>
            <c:numRef>
              <c:f>DATA!$K$62:$K$97</c:f>
              <c:numCache>
                <c:formatCode>General</c:formatCode>
                <c:ptCount val="36"/>
                <c:pt idx="0">
                  <c:v>32.4</c:v>
                </c:pt>
                <c:pt idx="1">
                  <c:v>36.2</c:v>
                </c:pt>
                <c:pt idx="2">
                  <c:v>20.9</c:v>
                </c:pt>
                <c:pt idx="3">
                  <c:v>13.3</c:v>
                </c:pt>
                <c:pt idx="4">
                  <c:v>4.3</c:v>
                </c:pt>
                <c:pt idx="5">
                  <c:v>1.5</c:v>
                </c:pt>
                <c:pt idx="6">
                  <c:v>5.0</c:v>
                </c:pt>
                <c:pt idx="7">
                  <c:v>30.1</c:v>
                </c:pt>
                <c:pt idx="8">
                  <c:v>29.7</c:v>
                </c:pt>
                <c:pt idx="9">
                  <c:v>19.1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0.0</c:v>
                </c:pt>
                <c:pt idx="14">
                  <c:v>4.2</c:v>
                </c:pt>
                <c:pt idx="15">
                  <c:v>1.5</c:v>
                </c:pt>
                <c:pt idx="16">
                  <c:v>0.0</c:v>
                </c:pt>
                <c:pt idx="17">
                  <c:v>33.1</c:v>
                </c:pt>
                <c:pt idx="18">
                  <c:v>72.7</c:v>
                </c:pt>
                <c:pt idx="19">
                  <c:v>32.6</c:v>
                </c:pt>
                <c:pt idx="20">
                  <c:v>27.9</c:v>
                </c:pt>
                <c:pt idx="21">
                  <c:v>53.5</c:v>
                </c:pt>
                <c:pt idx="22">
                  <c:v>0.5</c:v>
                </c:pt>
                <c:pt idx="23">
                  <c:v>15.9</c:v>
                </c:pt>
                <c:pt idx="24">
                  <c:v>5.6</c:v>
                </c:pt>
                <c:pt idx="25">
                  <c:v>4.3</c:v>
                </c:pt>
                <c:pt idx="26">
                  <c:v>23.5</c:v>
                </c:pt>
                <c:pt idx="27">
                  <c:v>22.0</c:v>
                </c:pt>
                <c:pt idx="28">
                  <c:v>34.6</c:v>
                </c:pt>
                <c:pt idx="29">
                  <c:v>19.4</c:v>
                </c:pt>
                <c:pt idx="30">
                  <c:v>24.7</c:v>
                </c:pt>
                <c:pt idx="31">
                  <c:v>27.1</c:v>
                </c:pt>
                <c:pt idx="32">
                  <c:v>17.7</c:v>
                </c:pt>
                <c:pt idx="33">
                  <c:v>0.3</c:v>
                </c:pt>
                <c:pt idx="34">
                  <c:v>7.9</c:v>
                </c:pt>
                <c:pt idx="35">
                  <c:v>18.2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927080"/>
        <c:axId val="-2125877736"/>
      </c:barChart>
      <c:catAx>
        <c:axId val="-212592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77736"/>
        <c:crosses val="autoZero"/>
        <c:auto val="1"/>
        <c:lblAlgn val="ctr"/>
        <c:lblOffset val="100"/>
        <c:noMultiLvlLbl val="0"/>
      </c:catAx>
      <c:valAx>
        <c:axId val="-2125877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592708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workbookViewId="0">
      <selection activeCell="H25" sqref="H25"/>
    </sheetView>
  </sheetViews>
  <sheetFormatPr baseColWidth="10" defaultRowHeight="15" x14ac:dyDescent="0"/>
  <cols>
    <col min="1" max="12" width="10.83203125" style="2"/>
    <col min="13" max="13" width="13.1640625" style="2" bestFit="1" customWidth="1"/>
    <col min="14" max="14" width="14.5" style="2" bestFit="1" customWidth="1"/>
    <col min="15" max="15" width="14" style="2" bestFit="1" customWidth="1"/>
    <col min="16" max="16384" width="10.83203125" style="2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R1" s="3" t="s">
        <v>2</v>
      </c>
      <c r="S1" s="3" t="s">
        <v>27</v>
      </c>
      <c r="T1" s="3" t="s">
        <v>28</v>
      </c>
    </row>
    <row r="2" spans="1:21">
      <c r="A2" s="2">
        <v>1</v>
      </c>
      <c r="B2" s="2">
        <v>2000</v>
      </c>
      <c r="C2" s="2">
        <v>1</v>
      </c>
      <c r="D2" s="2">
        <v>5.4</v>
      </c>
      <c r="E2" s="2">
        <v>14.6</v>
      </c>
      <c r="F2" s="2">
        <v>-3.9</v>
      </c>
      <c r="G2" s="2">
        <v>23.2</v>
      </c>
      <c r="H2" s="2">
        <v>-12</v>
      </c>
      <c r="I2" s="2">
        <v>33.5</v>
      </c>
      <c r="J2" s="2">
        <v>0.27300000000000002</v>
      </c>
      <c r="K2" s="2">
        <v>0.1</v>
      </c>
      <c r="L2" s="2">
        <v>2.4</v>
      </c>
      <c r="M2" s="2">
        <v>8.3000000000000007</v>
      </c>
      <c r="N2" s="2">
        <v>297.3</v>
      </c>
      <c r="O2" s="2">
        <v>12.4</v>
      </c>
    </row>
    <row r="3" spans="1:21">
      <c r="A3" s="2">
        <v>1</v>
      </c>
      <c r="B3" s="2">
        <v>2000</v>
      </c>
      <c r="C3" s="2">
        <v>2</v>
      </c>
      <c r="D3" s="2">
        <v>8.5</v>
      </c>
      <c r="E3" s="2">
        <v>17.5</v>
      </c>
      <c r="F3" s="2">
        <v>-0.6</v>
      </c>
      <c r="G3" s="2">
        <v>22.9</v>
      </c>
      <c r="H3" s="2">
        <v>-7.6</v>
      </c>
      <c r="I3" s="2">
        <v>27.8</v>
      </c>
      <c r="J3" s="2">
        <v>0.28199999999999997</v>
      </c>
      <c r="K3" s="2">
        <v>2.2999999999999998</v>
      </c>
      <c r="L3" s="2">
        <v>3.1</v>
      </c>
      <c r="M3" s="2">
        <v>10.5</v>
      </c>
      <c r="N3" s="2">
        <v>263.2</v>
      </c>
      <c r="O3" s="2">
        <v>16.3</v>
      </c>
      <c r="Q3" s="2" t="s">
        <v>15</v>
      </c>
      <c r="R3" s="2">
        <v>1</v>
      </c>
      <c r="S3" s="1">
        <f>AVERAGE(K2,K14,K26,K38,K50,K62,K74,K86,K98,K110,K122,K132)</f>
        <v>7.2250000000000005</v>
      </c>
      <c r="T3" s="1">
        <f>STDEV(K2,K14,K26,K38,K50,K62,K74,K86,K98,K110,K122,K132)</f>
        <v>9.7700027914762924</v>
      </c>
      <c r="U3" s="1">
        <f>(S3/$S$16)*100</f>
        <v>3.6865379709158952</v>
      </c>
    </row>
    <row r="4" spans="1:21">
      <c r="A4" s="2">
        <v>1</v>
      </c>
      <c r="B4" s="2">
        <v>2000</v>
      </c>
      <c r="C4" s="2">
        <v>3</v>
      </c>
      <c r="D4" s="2">
        <v>9.8000000000000007</v>
      </c>
      <c r="E4" s="2">
        <v>18.3</v>
      </c>
      <c r="F4" s="2">
        <v>1.2</v>
      </c>
      <c r="G4" s="2">
        <v>24.4</v>
      </c>
      <c r="H4" s="2">
        <v>-5.3</v>
      </c>
      <c r="I4" s="2">
        <v>33.5</v>
      </c>
      <c r="J4" s="2">
        <v>0.36599999999999999</v>
      </c>
      <c r="K4" s="2">
        <v>58.6</v>
      </c>
      <c r="L4" s="2">
        <v>3.4</v>
      </c>
      <c r="M4" s="2">
        <v>11.6</v>
      </c>
      <c r="N4" s="2">
        <v>263.60000000000002</v>
      </c>
      <c r="O4" s="2">
        <v>19.899999999999999</v>
      </c>
      <c r="Q4" s="2" t="s">
        <v>16</v>
      </c>
      <c r="R4" s="2">
        <v>2</v>
      </c>
      <c r="S4" s="1">
        <f>AVERAGE(K3,K15,K27,K39,K51,K63,K75,K87,K99,K111,K123,K133)</f>
        <v>6.4499999999999993</v>
      </c>
      <c r="T4" s="1">
        <f>STDEV(K3,K15,K27,K39,K51,K63,K75,K87,K99,K111,K123,K133)</f>
        <v>10.203341698589824</v>
      </c>
      <c r="U4" s="1">
        <f t="shared" ref="U4:U14" si="0">(S4/$S$16)*100</f>
        <v>3.2910961816480988</v>
      </c>
    </row>
    <row r="5" spans="1:21">
      <c r="A5" s="2">
        <v>1</v>
      </c>
      <c r="B5" s="2">
        <v>2000</v>
      </c>
      <c r="C5" s="2">
        <v>4</v>
      </c>
      <c r="D5" s="2">
        <v>16.2</v>
      </c>
      <c r="E5" s="2">
        <v>24.9</v>
      </c>
      <c r="F5" s="2">
        <v>7.4</v>
      </c>
      <c r="G5" s="2">
        <v>32.4</v>
      </c>
      <c r="H5" s="2">
        <v>-2.7</v>
      </c>
      <c r="I5" s="2">
        <v>23</v>
      </c>
      <c r="J5" s="2">
        <v>0.38500000000000001</v>
      </c>
      <c r="K5" s="2">
        <v>2.2000000000000002</v>
      </c>
      <c r="L5" s="2">
        <v>3.6</v>
      </c>
      <c r="M5" s="2">
        <v>11.2</v>
      </c>
      <c r="N5" s="2">
        <v>257.8</v>
      </c>
      <c r="O5" s="2">
        <v>25.5</v>
      </c>
      <c r="Q5" s="2" t="s">
        <v>17</v>
      </c>
      <c r="R5" s="2">
        <v>3</v>
      </c>
      <c r="S5" s="1">
        <f t="shared" ref="S5:S14" si="1">AVERAGE(K4,K16,K28,K40,K52,K64,K76,K88,K100,K112,K124,K134)</f>
        <v>15.700000000000001</v>
      </c>
      <c r="T5" s="1">
        <f t="shared" ref="T5:T14" si="2">STDEV(K4,K16,K28,K40,K52,K64,K76,K88,K100,K112,K124,K134)</f>
        <v>16.844475760211825</v>
      </c>
      <c r="U5" s="1">
        <f t="shared" si="0"/>
        <v>8.0108852793604903</v>
      </c>
    </row>
    <row r="6" spans="1:21">
      <c r="A6" s="2">
        <v>1</v>
      </c>
      <c r="B6" s="2">
        <v>2000</v>
      </c>
      <c r="C6" s="2">
        <v>5</v>
      </c>
      <c r="D6" s="2">
        <v>22.3</v>
      </c>
      <c r="E6" s="2">
        <v>31.7</v>
      </c>
      <c r="F6" s="2">
        <v>12.9</v>
      </c>
      <c r="G6" s="2">
        <v>38.200000000000003</v>
      </c>
      <c r="H6" s="2">
        <v>4.3</v>
      </c>
      <c r="I6" s="2">
        <v>14</v>
      </c>
      <c r="J6" s="2">
        <v>0.38400000000000001</v>
      </c>
      <c r="K6" s="2">
        <v>0</v>
      </c>
      <c r="L6" s="2">
        <v>3.4</v>
      </c>
      <c r="M6" s="2">
        <v>11.2</v>
      </c>
      <c r="N6" s="2">
        <v>252.2</v>
      </c>
      <c r="O6" s="2">
        <v>29.4</v>
      </c>
      <c r="Q6" s="2" t="s">
        <v>18</v>
      </c>
      <c r="R6" s="2">
        <v>4</v>
      </c>
      <c r="S6" s="1">
        <f t="shared" si="1"/>
        <v>11.6</v>
      </c>
      <c r="T6" s="1">
        <f t="shared" si="2"/>
        <v>18.604398306949797</v>
      </c>
      <c r="U6" s="1">
        <f t="shared" si="0"/>
        <v>5.9188706522663495</v>
      </c>
    </row>
    <row r="7" spans="1:21">
      <c r="A7" s="2">
        <v>1</v>
      </c>
      <c r="B7" s="2">
        <v>2000</v>
      </c>
      <c r="C7" s="2">
        <v>6</v>
      </c>
      <c r="D7" s="2">
        <v>25.1</v>
      </c>
      <c r="E7" s="2">
        <v>33.1</v>
      </c>
      <c r="F7" s="2">
        <v>17.100000000000001</v>
      </c>
      <c r="G7" s="2">
        <v>39.1</v>
      </c>
      <c r="H7" s="2">
        <v>12.9</v>
      </c>
      <c r="I7" s="2">
        <v>26</v>
      </c>
      <c r="J7" s="2">
        <v>0.72499999999999998</v>
      </c>
      <c r="K7" s="2">
        <v>8.9</v>
      </c>
      <c r="L7" s="2">
        <v>3.6</v>
      </c>
      <c r="M7" s="2">
        <v>12.3</v>
      </c>
      <c r="N7" s="2">
        <v>190.2</v>
      </c>
      <c r="O7" s="2">
        <v>27.4</v>
      </c>
      <c r="Q7" s="2" t="s">
        <v>19</v>
      </c>
      <c r="R7" s="2">
        <v>5</v>
      </c>
      <c r="S7" s="1">
        <f t="shared" si="1"/>
        <v>8.5833333333333339</v>
      </c>
      <c r="T7" s="1">
        <f t="shared" si="2"/>
        <v>11.686109340372933</v>
      </c>
      <c r="U7" s="1">
        <f t="shared" si="0"/>
        <v>4.3796241176970829</v>
      </c>
    </row>
    <row r="8" spans="1:21">
      <c r="A8" s="2">
        <v>1</v>
      </c>
      <c r="B8" s="2">
        <v>2000</v>
      </c>
      <c r="C8" s="2">
        <v>7</v>
      </c>
      <c r="D8" s="2">
        <v>27.2</v>
      </c>
      <c r="E8" s="2">
        <v>35.5</v>
      </c>
      <c r="F8" s="2">
        <v>18.8</v>
      </c>
      <c r="G8" s="2">
        <v>38.1</v>
      </c>
      <c r="H8" s="2">
        <v>15</v>
      </c>
      <c r="I8" s="2">
        <v>26.7</v>
      </c>
      <c r="J8" s="2">
        <v>0.81799999999999995</v>
      </c>
      <c r="K8" s="2">
        <v>10.199999999999999</v>
      </c>
      <c r="L8" s="2">
        <v>3</v>
      </c>
      <c r="M8" s="2">
        <v>11.7</v>
      </c>
      <c r="N8" s="2">
        <v>207.7</v>
      </c>
      <c r="O8" s="2">
        <v>25.8</v>
      </c>
      <c r="Q8" s="2" t="s">
        <v>20</v>
      </c>
      <c r="R8" s="2">
        <v>6</v>
      </c>
      <c r="S8" s="1">
        <f t="shared" si="1"/>
        <v>10.341666666666667</v>
      </c>
      <c r="T8" s="1">
        <f t="shared" si="2"/>
        <v>9.4252521869644852</v>
      </c>
      <c r="U8" s="1">
        <f t="shared" si="0"/>
        <v>5.2768092524874568</v>
      </c>
    </row>
    <row r="9" spans="1:21">
      <c r="A9" s="2">
        <v>1</v>
      </c>
      <c r="B9" s="2">
        <v>2000</v>
      </c>
      <c r="C9" s="2">
        <v>8</v>
      </c>
      <c r="D9" s="2">
        <v>25.9</v>
      </c>
      <c r="E9" s="2">
        <v>33.700000000000003</v>
      </c>
      <c r="F9" s="2">
        <v>18.100000000000001</v>
      </c>
      <c r="G9" s="2">
        <v>37.5</v>
      </c>
      <c r="H9" s="2">
        <v>12.9</v>
      </c>
      <c r="I9" s="2">
        <v>32.6</v>
      </c>
      <c r="J9" s="2">
        <v>0.94</v>
      </c>
      <c r="K9" s="2">
        <v>72.599999999999994</v>
      </c>
      <c r="L9" s="2">
        <v>2.8</v>
      </c>
      <c r="M9" s="2">
        <v>9.8000000000000007</v>
      </c>
      <c r="N9" s="2">
        <v>194.6</v>
      </c>
      <c r="O9" s="2">
        <v>25.1</v>
      </c>
      <c r="Q9" s="2" t="s">
        <v>21</v>
      </c>
      <c r="R9" s="2">
        <v>7</v>
      </c>
      <c r="S9" s="1">
        <f t="shared" si="1"/>
        <v>37.25</v>
      </c>
      <c r="T9" s="1">
        <f t="shared" si="2"/>
        <v>29.104467011096425</v>
      </c>
      <c r="U9" s="1">
        <f t="shared" si="0"/>
        <v>19.006718258355303</v>
      </c>
    </row>
    <row r="10" spans="1:21">
      <c r="A10" s="2">
        <v>1</v>
      </c>
      <c r="B10" s="2">
        <v>2000</v>
      </c>
      <c r="C10" s="2">
        <v>9</v>
      </c>
      <c r="D10" s="2">
        <v>23</v>
      </c>
      <c r="E10" s="2">
        <v>32.200000000000003</v>
      </c>
      <c r="F10" s="2">
        <v>13.9</v>
      </c>
      <c r="G10" s="2">
        <v>36.1</v>
      </c>
      <c r="H10" s="2">
        <v>3.9</v>
      </c>
      <c r="I10" s="2">
        <v>20.3</v>
      </c>
      <c r="J10" s="2">
        <v>0.52900000000000003</v>
      </c>
      <c r="K10" s="2">
        <v>2.6</v>
      </c>
      <c r="L10" s="2">
        <v>2.9</v>
      </c>
      <c r="M10" s="2">
        <v>9.9</v>
      </c>
      <c r="N10" s="2">
        <v>211.6</v>
      </c>
      <c r="O10" s="2">
        <v>22.7</v>
      </c>
      <c r="Q10" s="2" t="s">
        <v>22</v>
      </c>
      <c r="R10" s="2">
        <v>8</v>
      </c>
      <c r="S10" s="1">
        <f t="shared" si="1"/>
        <v>30.758333333333329</v>
      </c>
      <c r="T10" s="1">
        <f t="shared" si="2"/>
        <v>15.837037046879779</v>
      </c>
      <c r="U10" s="1">
        <f t="shared" si="0"/>
        <v>15.694361765456243</v>
      </c>
    </row>
    <row r="11" spans="1:21">
      <c r="A11" s="2">
        <v>1</v>
      </c>
      <c r="B11" s="2">
        <v>2000</v>
      </c>
      <c r="C11" s="2">
        <v>10</v>
      </c>
      <c r="D11" s="2">
        <v>14.1</v>
      </c>
      <c r="E11" s="2">
        <v>20.5</v>
      </c>
      <c r="F11" s="2">
        <v>7.7</v>
      </c>
      <c r="G11" s="2">
        <v>33.5</v>
      </c>
      <c r="H11" s="2">
        <v>2.2000000000000002</v>
      </c>
      <c r="I11" s="2">
        <v>54.6</v>
      </c>
      <c r="J11" s="2">
        <v>0.78400000000000003</v>
      </c>
      <c r="K11" s="2">
        <v>50.3</v>
      </c>
      <c r="L11" s="2">
        <v>2.6</v>
      </c>
      <c r="M11" s="2">
        <v>9</v>
      </c>
      <c r="N11" s="2">
        <v>201.5</v>
      </c>
      <c r="O11" s="2">
        <v>13.9</v>
      </c>
      <c r="Q11" s="2" t="s">
        <v>23</v>
      </c>
      <c r="R11" s="2">
        <v>9</v>
      </c>
      <c r="S11" s="1">
        <f t="shared" si="1"/>
        <v>22.041666666666668</v>
      </c>
      <c r="T11" s="1">
        <f t="shared" si="2"/>
        <v>18.51944719051906</v>
      </c>
      <c r="U11" s="1">
        <f t="shared" si="0"/>
        <v>11.246704651756104</v>
      </c>
    </row>
    <row r="12" spans="1:21">
      <c r="A12" s="2">
        <v>1</v>
      </c>
      <c r="B12" s="2">
        <v>2000</v>
      </c>
      <c r="C12" s="2">
        <v>11</v>
      </c>
      <c r="D12" s="2">
        <v>4</v>
      </c>
      <c r="E12" s="2">
        <v>11.2</v>
      </c>
      <c r="F12" s="2">
        <v>-3.2</v>
      </c>
      <c r="G12" s="2">
        <v>19.5</v>
      </c>
      <c r="H12" s="2">
        <v>-8.4</v>
      </c>
      <c r="I12" s="2">
        <v>62</v>
      </c>
      <c r="J12" s="2">
        <v>0.48099999999999998</v>
      </c>
      <c r="K12" s="2">
        <v>31.7</v>
      </c>
      <c r="L12" s="2">
        <v>2.5</v>
      </c>
      <c r="M12" s="2">
        <v>7.9</v>
      </c>
      <c r="N12" s="2">
        <v>293.10000000000002</v>
      </c>
      <c r="O12" s="2">
        <v>12.9</v>
      </c>
      <c r="Q12" s="2" t="s">
        <v>24</v>
      </c>
      <c r="R12" s="2">
        <v>10</v>
      </c>
      <c r="S12" s="1">
        <f t="shared" si="1"/>
        <v>22.583333333333332</v>
      </c>
      <c r="T12" s="1">
        <f t="shared" si="2"/>
        <v>17.976592524387897</v>
      </c>
      <c r="U12" s="1">
        <f t="shared" si="0"/>
        <v>11.52308869801854</v>
      </c>
    </row>
    <row r="13" spans="1:21">
      <c r="A13" s="2">
        <v>1</v>
      </c>
      <c r="B13" s="2">
        <v>2000</v>
      </c>
      <c r="C13" s="2">
        <v>12</v>
      </c>
      <c r="D13" s="2">
        <v>2.6</v>
      </c>
      <c r="E13" s="2">
        <v>10.3</v>
      </c>
      <c r="F13" s="2">
        <v>-5.2</v>
      </c>
      <c r="G13" s="2">
        <v>16</v>
      </c>
      <c r="H13" s="2">
        <v>-14.8</v>
      </c>
      <c r="I13" s="2">
        <v>58.2</v>
      </c>
      <c r="J13" s="2">
        <v>0.39</v>
      </c>
      <c r="K13" s="2">
        <v>14.9</v>
      </c>
      <c r="L13" s="2">
        <v>2.2999999999999998</v>
      </c>
      <c r="M13" s="2">
        <v>8.1999999999999993</v>
      </c>
      <c r="N13" s="2">
        <v>299.39999999999998</v>
      </c>
      <c r="O13" s="2">
        <v>10.9</v>
      </c>
      <c r="Q13" s="2" t="s">
        <v>25</v>
      </c>
      <c r="R13" s="2">
        <v>11</v>
      </c>
      <c r="S13" s="1">
        <f t="shared" si="1"/>
        <v>10.81666666666667</v>
      </c>
      <c r="T13" s="1">
        <f t="shared" si="2"/>
        <v>10.304882632063597</v>
      </c>
      <c r="U13" s="1">
        <f t="shared" si="0"/>
        <v>5.5191768007483644</v>
      </c>
    </row>
    <row r="14" spans="1:21">
      <c r="A14" s="2">
        <v>1</v>
      </c>
      <c r="B14" s="2">
        <v>2001</v>
      </c>
      <c r="C14" s="2">
        <v>1</v>
      </c>
      <c r="D14" s="2">
        <v>0.7</v>
      </c>
      <c r="E14" s="2">
        <v>7.3</v>
      </c>
      <c r="F14" s="2">
        <v>-5.9</v>
      </c>
      <c r="G14" s="2">
        <v>13.5</v>
      </c>
      <c r="H14" s="2">
        <v>-10.3</v>
      </c>
      <c r="I14" s="2">
        <v>71</v>
      </c>
      <c r="J14" s="2">
        <v>0.42699999999999999</v>
      </c>
      <c r="K14" s="2">
        <v>17.600000000000001</v>
      </c>
      <c r="L14" s="2">
        <v>2.2000000000000002</v>
      </c>
      <c r="M14" s="2">
        <v>7.7</v>
      </c>
      <c r="N14" s="2">
        <v>311.89999999999998</v>
      </c>
      <c r="O14" s="2">
        <v>11.2</v>
      </c>
      <c r="Q14" s="2" t="s">
        <v>26</v>
      </c>
      <c r="R14" s="2">
        <v>12</v>
      </c>
      <c r="S14" s="1">
        <f t="shared" si="1"/>
        <v>12.633333333333335</v>
      </c>
      <c r="T14" s="1">
        <f t="shared" si="2"/>
        <v>11.586852528411304</v>
      </c>
      <c r="U14" s="1">
        <f t="shared" si="0"/>
        <v>6.4461263712900774</v>
      </c>
    </row>
    <row r="15" spans="1:21">
      <c r="A15" s="2">
        <v>1</v>
      </c>
      <c r="B15" s="2">
        <v>2001</v>
      </c>
      <c r="C15" s="2">
        <v>2</v>
      </c>
      <c r="D15" s="2">
        <v>6</v>
      </c>
      <c r="E15" s="2">
        <v>14.3</v>
      </c>
      <c r="F15" s="2">
        <v>-2.2999999999999998</v>
      </c>
      <c r="G15" s="2">
        <v>20.8</v>
      </c>
      <c r="H15" s="2">
        <v>-9.9</v>
      </c>
      <c r="I15" s="2">
        <v>50.8</v>
      </c>
      <c r="J15" s="2">
        <v>0.442</v>
      </c>
      <c r="K15" s="2">
        <v>6.5</v>
      </c>
      <c r="L15" s="2">
        <v>3</v>
      </c>
      <c r="M15" s="2">
        <v>9.9</v>
      </c>
      <c r="N15" s="2">
        <v>219.5</v>
      </c>
      <c r="O15" s="2">
        <v>15.6</v>
      </c>
    </row>
    <row r="16" spans="1:21">
      <c r="A16" s="2">
        <v>1</v>
      </c>
      <c r="B16" s="2">
        <v>2001</v>
      </c>
      <c r="C16" s="2">
        <v>3</v>
      </c>
      <c r="D16" s="2">
        <v>9.6999999999999993</v>
      </c>
      <c r="E16" s="2">
        <v>17.899999999999999</v>
      </c>
      <c r="F16" s="2">
        <v>1.4</v>
      </c>
      <c r="G16" s="2">
        <v>26.5</v>
      </c>
      <c r="H16" s="2">
        <v>-3.8</v>
      </c>
      <c r="I16" s="2">
        <v>45.1</v>
      </c>
      <c r="J16" s="2">
        <v>0.48899999999999999</v>
      </c>
      <c r="K16" s="2">
        <v>27.5</v>
      </c>
      <c r="L16" s="2">
        <v>3</v>
      </c>
      <c r="M16" s="2">
        <v>10</v>
      </c>
      <c r="N16" s="2">
        <v>277</v>
      </c>
      <c r="O16" s="2">
        <v>19.899999999999999</v>
      </c>
      <c r="S16" s="1">
        <f>SUM(S3:S14)</f>
        <v>195.98333333333332</v>
      </c>
      <c r="U16" s="1">
        <f>SUM(U9:U12)</f>
        <v>57.470873373586187</v>
      </c>
    </row>
    <row r="17" spans="1:21">
      <c r="A17" s="2">
        <v>1</v>
      </c>
      <c r="B17" s="2">
        <v>2001</v>
      </c>
      <c r="C17" s="2">
        <v>4</v>
      </c>
      <c r="D17" s="2">
        <v>14.7</v>
      </c>
      <c r="E17" s="2">
        <v>23.7</v>
      </c>
      <c r="F17" s="2">
        <v>5.7</v>
      </c>
      <c r="G17" s="2">
        <v>29.6</v>
      </c>
      <c r="H17" s="2">
        <v>0.9</v>
      </c>
      <c r="I17" s="2">
        <v>32.5</v>
      </c>
      <c r="J17" s="2">
        <v>0.51200000000000001</v>
      </c>
      <c r="K17" s="2">
        <v>7</v>
      </c>
      <c r="L17" s="2">
        <v>3.2</v>
      </c>
      <c r="M17" s="2">
        <v>12.3</v>
      </c>
      <c r="N17" s="2">
        <v>227.5</v>
      </c>
      <c r="O17" s="2">
        <v>24.7</v>
      </c>
      <c r="U17" s="1">
        <f>SUM(U3:U8,U13:U14)</f>
        <v>42.529126626413813</v>
      </c>
    </row>
    <row r="18" spans="1:21">
      <c r="A18" s="2">
        <v>1</v>
      </c>
      <c r="B18" s="2">
        <v>2001</v>
      </c>
      <c r="C18" s="2">
        <v>5</v>
      </c>
      <c r="D18" s="2">
        <v>20.5</v>
      </c>
      <c r="E18" s="2">
        <v>29.6</v>
      </c>
      <c r="F18" s="2">
        <v>11.3</v>
      </c>
      <c r="G18" s="2">
        <v>35.6</v>
      </c>
      <c r="H18" s="2">
        <v>3.8</v>
      </c>
      <c r="I18" s="2">
        <v>29</v>
      </c>
      <c r="J18" s="2">
        <v>0.63200000000000001</v>
      </c>
      <c r="K18" s="2">
        <v>7.5</v>
      </c>
      <c r="L18" s="2">
        <v>3.3</v>
      </c>
      <c r="M18" s="2">
        <v>11.1</v>
      </c>
      <c r="N18" s="2">
        <v>258.2</v>
      </c>
      <c r="O18" s="2">
        <v>26.8</v>
      </c>
    </row>
    <row r="19" spans="1:21">
      <c r="A19" s="2">
        <v>1</v>
      </c>
      <c r="B19" s="2">
        <v>2001</v>
      </c>
      <c r="C19" s="2">
        <v>6</v>
      </c>
      <c r="D19" s="2">
        <v>25.5</v>
      </c>
      <c r="E19" s="2">
        <v>34.799999999999997</v>
      </c>
      <c r="F19" s="2">
        <v>16.2</v>
      </c>
      <c r="G19" s="2">
        <v>37.9</v>
      </c>
      <c r="H19" s="2">
        <v>7.9</v>
      </c>
      <c r="I19" s="2">
        <v>24.4</v>
      </c>
      <c r="J19" s="2">
        <v>0.748</v>
      </c>
      <c r="K19" s="2">
        <v>9.8000000000000007</v>
      </c>
      <c r="L19" s="2">
        <v>3.4</v>
      </c>
      <c r="M19" s="2">
        <v>11.1</v>
      </c>
      <c r="N19" s="2">
        <v>214.3</v>
      </c>
      <c r="O19" s="2">
        <v>29.8</v>
      </c>
    </row>
    <row r="20" spans="1:21">
      <c r="A20" s="2">
        <v>1</v>
      </c>
      <c r="B20" s="2">
        <v>2001</v>
      </c>
      <c r="C20" s="2">
        <v>7</v>
      </c>
      <c r="D20" s="2">
        <v>26.4</v>
      </c>
      <c r="E20" s="2">
        <v>34.5</v>
      </c>
      <c r="F20" s="2">
        <v>18.3</v>
      </c>
      <c r="G20" s="2">
        <v>38.299999999999997</v>
      </c>
      <c r="H20" s="2">
        <v>15.6</v>
      </c>
      <c r="I20" s="2">
        <v>43.9</v>
      </c>
      <c r="J20" s="2">
        <v>1.357</v>
      </c>
      <c r="K20" s="2">
        <v>30.1</v>
      </c>
      <c r="L20" s="2">
        <v>2.9</v>
      </c>
      <c r="M20" s="2">
        <v>11.3</v>
      </c>
      <c r="N20" s="2">
        <v>214.6</v>
      </c>
      <c r="O20" s="2">
        <v>25.4</v>
      </c>
    </row>
    <row r="21" spans="1:21">
      <c r="A21" s="2">
        <v>1</v>
      </c>
      <c r="B21" s="2">
        <v>2001</v>
      </c>
      <c r="C21" s="2">
        <v>8</v>
      </c>
      <c r="D21" s="2">
        <v>24.6</v>
      </c>
      <c r="E21" s="2">
        <v>32.200000000000003</v>
      </c>
      <c r="F21" s="2">
        <v>17</v>
      </c>
      <c r="G21" s="2">
        <v>36</v>
      </c>
      <c r="H21" s="2">
        <v>14.1</v>
      </c>
      <c r="I21" s="2">
        <v>48.4</v>
      </c>
      <c r="J21" s="2">
        <v>1.343</v>
      </c>
      <c r="K21" s="2">
        <v>46.6</v>
      </c>
      <c r="L21" s="2">
        <v>2.6</v>
      </c>
      <c r="M21" s="2">
        <v>10.199999999999999</v>
      </c>
      <c r="N21" s="2">
        <v>206.8</v>
      </c>
      <c r="O21" s="2">
        <v>23.8</v>
      </c>
    </row>
    <row r="22" spans="1:21">
      <c r="A22" s="2">
        <v>1</v>
      </c>
      <c r="B22" s="2">
        <v>2001</v>
      </c>
      <c r="C22" s="2">
        <v>9</v>
      </c>
      <c r="D22" s="2">
        <v>21.5</v>
      </c>
      <c r="E22" s="2">
        <v>30.7</v>
      </c>
      <c r="F22" s="2">
        <v>12.4</v>
      </c>
      <c r="G22" s="2">
        <v>33.6</v>
      </c>
      <c r="H22" s="2">
        <v>6.5</v>
      </c>
      <c r="I22" s="2">
        <v>37.200000000000003</v>
      </c>
      <c r="J22" s="2">
        <v>0.90900000000000003</v>
      </c>
      <c r="K22" s="2">
        <v>5.4</v>
      </c>
      <c r="L22" s="2">
        <v>2.6</v>
      </c>
      <c r="M22" s="2">
        <v>8.3000000000000007</v>
      </c>
      <c r="N22" s="2">
        <v>210.3</v>
      </c>
      <c r="O22" s="2">
        <v>21.8</v>
      </c>
    </row>
    <row r="23" spans="1:21">
      <c r="A23" s="2">
        <v>1</v>
      </c>
      <c r="B23" s="2">
        <v>2001</v>
      </c>
      <c r="C23" s="2">
        <v>10</v>
      </c>
      <c r="D23" s="2">
        <v>15.7</v>
      </c>
      <c r="E23" s="2">
        <v>24.9</v>
      </c>
      <c r="F23" s="2">
        <v>6.5</v>
      </c>
      <c r="G23" s="2">
        <v>29.6</v>
      </c>
      <c r="H23" s="2">
        <v>-0.3</v>
      </c>
      <c r="I23" s="2">
        <v>34.700000000000003</v>
      </c>
      <c r="J23" s="2">
        <v>0.61199999999999999</v>
      </c>
      <c r="K23" s="2">
        <v>7.8</v>
      </c>
      <c r="L23" s="2">
        <v>2.7</v>
      </c>
      <c r="M23" s="2">
        <v>9</v>
      </c>
      <c r="N23" s="2">
        <v>233</v>
      </c>
      <c r="O23" s="2">
        <v>17.600000000000001</v>
      </c>
    </row>
    <row r="24" spans="1:21">
      <c r="A24" s="2">
        <v>1</v>
      </c>
      <c r="B24" s="2">
        <v>2001</v>
      </c>
      <c r="C24" s="2">
        <v>11</v>
      </c>
      <c r="D24" s="2">
        <v>8.9</v>
      </c>
      <c r="E24" s="2">
        <v>16.3</v>
      </c>
      <c r="F24" s="2">
        <v>1.6</v>
      </c>
      <c r="G24" s="2">
        <v>24.8</v>
      </c>
      <c r="H24" s="2">
        <v>-8.1</v>
      </c>
      <c r="I24" s="2">
        <v>55.4</v>
      </c>
      <c r="J24" s="2">
        <v>0.62</v>
      </c>
      <c r="K24" s="2">
        <v>15.3</v>
      </c>
      <c r="L24" s="2">
        <v>2.6</v>
      </c>
      <c r="M24" s="2">
        <v>8.4</v>
      </c>
      <c r="N24" s="2">
        <v>243.9</v>
      </c>
      <c r="O24" s="2">
        <v>12.8</v>
      </c>
    </row>
    <row r="25" spans="1:21">
      <c r="A25" s="2">
        <v>1</v>
      </c>
      <c r="B25" s="2">
        <v>2001</v>
      </c>
      <c r="C25" s="2">
        <v>12</v>
      </c>
      <c r="D25" s="2">
        <v>1.7</v>
      </c>
      <c r="E25" s="2">
        <v>9.9</v>
      </c>
      <c r="F25" s="2">
        <v>-6.4</v>
      </c>
      <c r="G25" s="2">
        <v>17.2</v>
      </c>
      <c r="H25" s="2">
        <v>-10.4</v>
      </c>
      <c r="I25" s="2">
        <v>57.8</v>
      </c>
      <c r="J25" s="2">
        <v>0.376</v>
      </c>
      <c r="K25" s="2">
        <v>9.4</v>
      </c>
      <c r="L25" s="2">
        <v>2.2000000000000002</v>
      </c>
      <c r="M25" s="2">
        <v>7.7</v>
      </c>
      <c r="N25" s="2">
        <v>279.2</v>
      </c>
      <c r="O25" s="2">
        <v>11.1</v>
      </c>
    </row>
    <row r="26" spans="1:21">
      <c r="A26" s="2">
        <v>1</v>
      </c>
      <c r="B26" s="2">
        <v>2002</v>
      </c>
      <c r="C26" s="2">
        <v>1</v>
      </c>
      <c r="D26" s="2">
        <v>2.9</v>
      </c>
      <c r="E26" s="2">
        <v>10.8</v>
      </c>
      <c r="F26" s="2">
        <v>-5</v>
      </c>
      <c r="G26" s="2">
        <v>17.600000000000001</v>
      </c>
      <c r="H26" s="2">
        <v>-11.4</v>
      </c>
      <c r="I26" s="2">
        <v>54.5</v>
      </c>
      <c r="J26" s="2">
        <v>0.38200000000000001</v>
      </c>
      <c r="K26" s="2">
        <v>5.6</v>
      </c>
      <c r="L26" s="2">
        <v>2.5</v>
      </c>
      <c r="M26" s="2">
        <v>8.1999999999999993</v>
      </c>
      <c r="N26" s="2">
        <v>298.7</v>
      </c>
      <c r="O26" s="2">
        <v>11.4</v>
      </c>
    </row>
    <row r="27" spans="1:21">
      <c r="A27" s="2">
        <v>1</v>
      </c>
      <c r="B27" s="2">
        <v>2002</v>
      </c>
      <c r="C27" s="2">
        <v>2</v>
      </c>
      <c r="D27" s="2">
        <v>4.3</v>
      </c>
      <c r="E27" s="2">
        <v>13.8</v>
      </c>
      <c r="F27" s="2">
        <v>-5.0999999999999996</v>
      </c>
      <c r="G27" s="2">
        <v>21.5</v>
      </c>
      <c r="H27" s="2">
        <v>-13</v>
      </c>
      <c r="I27" s="2">
        <v>34.5</v>
      </c>
      <c r="J27" s="2">
        <v>0.26</v>
      </c>
      <c r="K27" s="2">
        <v>0</v>
      </c>
      <c r="L27" s="2">
        <v>2.7</v>
      </c>
      <c r="M27" s="2">
        <v>8.9</v>
      </c>
      <c r="N27" s="2">
        <v>297.60000000000002</v>
      </c>
      <c r="O27" s="2">
        <v>16.399999999999999</v>
      </c>
    </row>
    <row r="28" spans="1:21">
      <c r="A28" s="2">
        <v>1</v>
      </c>
      <c r="B28" s="2">
        <v>2002</v>
      </c>
      <c r="C28" s="2">
        <v>3</v>
      </c>
      <c r="D28" s="2">
        <v>8.6999999999999993</v>
      </c>
      <c r="E28" s="2">
        <v>19.3</v>
      </c>
      <c r="F28" s="2">
        <v>-2</v>
      </c>
      <c r="G28" s="2">
        <v>27.8</v>
      </c>
      <c r="H28" s="2">
        <v>-13.8</v>
      </c>
      <c r="I28" s="2">
        <v>21.2</v>
      </c>
      <c r="J28" s="2">
        <v>0.24299999999999999</v>
      </c>
      <c r="K28" s="2">
        <v>0</v>
      </c>
      <c r="L28" s="2">
        <v>3.6</v>
      </c>
      <c r="M28" s="2">
        <v>11.7</v>
      </c>
      <c r="N28" s="2">
        <v>249.7</v>
      </c>
      <c r="O28" s="2">
        <v>23</v>
      </c>
    </row>
    <row r="29" spans="1:21">
      <c r="A29" s="2">
        <v>1</v>
      </c>
      <c r="B29" s="2">
        <v>2002</v>
      </c>
      <c r="C29" s="2">
        <v>4</v>
      </c>
      <c r="D29" s="2">
        <v>17.7</v>
      </c>
      <c r="E29" s="2">
        <v>27</v>
      </c>
      <c r="F29" s="2">
        <v>8.4</v>
      </c>
      <c r="G29" s="2">
        <v>31.6</v>
      </c>
      <c r="H29" s="2">
        <v>0.3</v>
      </c>
      <c r="I29" s="2">
        <v>20</v>
      </c>
      <c r="J29" s="2">
        <v>0.376</v>
      </c>
      <c r="K29" s="2">
        <v>1</v>
      </c>
      <c r="L29" s="2">
        <v>3.7</v>
      </c>
      <c r="M29" s="2">
        <v>11.6</v>
      </c>
      <c r="N29" s="2">
        <v>226.1</v>
      </c>
      <c r="O29" s="2">
        <v>25.5</v>
      </c>
    </row>
    <row r="30" spans="1:21">
      <c r="A30" s="2">
        <v>1</v>
      </c>
      <c r="B30" s="2">
        <v>2002</v>
      </c>
      <c r="C30" s="2">
        <v>5</v>
      </c>
      <c r="D30" s="2">
        <v>20.5</v>
      </c>
      <c r="E30" s="2">
        <v>30</v>
      </c>
      <c r="F30" s="2">
        <v>11.1</v>
      </c>
      <c r="G30" s="2">
        <v>38.299999999999997</v>
      </c>
      <c r="H30" s="2">
        <v>6</v>
      </c>
      <c r="I30" s="2">
        <v>18.7</v>
      </c>
      <c r="J30" s="2">
        <v>0.435</v>
      </c>
      <c r="K30" s="2">
        <v>7.3</v>
      </c>
      <c r="L30" s="2">
        <v>3.7</v>
      </c>
      <c r="M30" s="2">
        <v>11.9</v>
      </c>
      <c r="N30" s="2">
        <v>213.2</v>
      </c>
      <c r="O30" s="2">
        <v>30</v>
      </c>
    </row>
    <row r="31" spans="1:21">
      <c r="A31" s="2">
        <v>1</v>
      </c>
      <c r="B31" s="2">
        <v>2002</v>
      </c>
      <c r="C31" s="2">
        <v>6</v>
      </c>
      <c r="D31" s="2">
        <v>26.7</v>
      </c>
      <c r="E31" s="2">
        <v>35.799999999999997</v>
      </c>
      <c r="F31" s="2">
        <v>17.5</v>
      </c>
      <c r="G31" s="2">
        <v>39.700000000000003</v>
      </c>
      <c r="H31" s="2">
        <v>13.8</v>
      </c>
      <c r="I31" s="2">
        <v>20.399999999999999</v>
      </c>
      <c r="J31" s="2">
        <v>0.67</v>
      </c>
      <c r="K31" s="2">
        <v>3.7</v>
      </c>
      <c r="L31" s="2">
        <v>3.6</v>
      </c>
      <c r="M31" s="2">
        <v>12</v>
      </c>
      <c r="N31" s="2">
        <v>191.4</v>
      </c>
      <c r="O31" s="2">
        <v>28.8</v>
      </c>
    </row>
    <row r="32" spans="1:21">
      <c r="A32" s="2">
        <v>1</v>
      </c>
      <c r="B32" s="2">
        <v>2002</v>
      </c>
      <c r="C32" s="2">
        <v>7</v>
      </c>
      <c r="D32" s="2">
        <v>25.6</v>
      </c>
      <c r="E32" s="2">
        <v>33.700000000000003</v>
      </c>
      <c r="F32" s="2">
        <v>17.600000000000001</v>
      </c>
      <c r="G32" s="2">
        <v>39.9</v>
      </c>
      <c r="H32" s="2">
        <v>13.1</v>
      </c>
      <c r="I32" s="2">
        <v>44.1</v>
      </c>
      <c r="J32" s="2">
        <v>1.2909999999999999</v>
      </c>
      <c r="K32" s="2">
        <v>25.6</v>
      </c>
      <c r="L32" s="2">
        <v>2.9</v>
      </c>
      <c r="M32" s="2">
        <v>11.3</v>
      </c>
      <c r="N32" s="2">
        <v>185.9</v>
      </c>
      <c r="O32" s="2">
        <v>24.4</v>
      </c>
    </row>
    <row r="33" spans="1:15">
      <c r="A33" s="2">
        <v>1</v>
      </c>
      <c r="B33" s="2">
        <v>2002</v>
      </c>
      <c r="C33" s="2">
        <v>8</v>
      </c>
      <c r="D33" s="2">
        <v>25.6</v>
      </c>
      <c r="E33" s="2">
        <v>33.799999999999997</v>
      </c>
      <c r="F33" s="2">
        <v>17.399999999999999</v>
      </c>
      <c r="G33" s="2">
        <v>37.9</v>
      </c>
      <c r="H33" s="2">
        <v>11</v>
      </c>
      <c r="I33" s="2">
        <v>37.299999999999997</v>
      </c>
      <c r="J33" s="2">
        <v>1.1160000000000001</v>
      </c>
      <c r="K33" s="2">
        <v>18.899999999999999</v>
      </c>
      <c r="L33" s="2">
        <v>3</v>
      </c>
      <c r="M33" s="2">
        <v>10</v>
      </c>
      <c r="N33" s="2">
        <v>189.7</v>
      </c>
      <c r="O33" s="2">
        <v>24.2</v>
      </c>
    </row>
    <row r="34" spans="1:15">
      <c r="A34" s="2">
        <v>1</v>
      </c>
      <c r="B34" s="2">
        <v>2002</v>
      </c>
      <c r="C34" s="2">
        <v>9</v>
      </c>
      <c r="D34" s="2">
        <v>20.9</v>
      </c>
      <c r="E34" s="2">
        <v>28.1</v>
      </c>
      <c r="F34" s="2">
        <v>13.7</v>
      </c>
      <c r="G34" s="2">
        <v>35.1</v>
      </c>
      <c r="H34" s="2">
        <v>8.5</v>
      </c>
      <c r="I34" s="2">
        <v>50.1</v>
      </c>
      <c r="J34" s="2">
        <v>1.1240000000000001</v>
      </c>
      <c r="K34" s="2">
        <v>74.5</v>
      </c>
      <c r="L34" s="2">
        <v>2.8</v>
      </c>
      <c r="M34" s="2">
        <v>9.9</v>
      </c>
      <c r="N34" s="2">
        <v>209.2</v>
      </c>
      <c r="O34" s="2">
        <v>20.3</v>
      </c>
    </row>
    <row r="35" spans="1:15">
      <c r="A35" s="2">
        <v>1</v>
      </c>
      <c r="B35" s="2">
        <v>2002</v>
      </c>
      <c r="C35" s="2">
        <v>10</v>
      </c>
      <c r="D35" s="2">
        <v>13.7</v>
      </c>
      <c r="E35" s="2">
        <v>21.9</v>
      </c>
      <c r="F35" s="2">
        <v>5.6</v>
      </c>
      <c r="G35" s="2">
        <v>29.1</v>
      </c>
      <c r="H35" s="2">
        <v>-1.5</v>
      </c>
      <c r="I35" s="2">
        <v>49</v>
      </c>
      <c r="J35" s="2">
        <v>0.72299999999999998</v>
      </c>
      <c r="K35" s="2">
        <v>0.6</v>
      </c>
      <c r="L35" s="2">
        <v>2.7</v>
      </c>
      <c r="M35" s="2">
        <v>8.9</v>
      </c>
      <c r="N35" s="2">
        <v>212</v>
      </c>
      <c r="O35" s="2">
        <v>17.100000000000001</v>
      </c>
    </row>
    <row r="36" spans="1:15">
      <c r="A36" s="2">
        <v>1</v>
      </c>
      <c r="B36" s="2">
        <v>2002</v>
      </c>
      <c r="C36" s="2">
        <v>11</v>
      </c>
      <c r="D36" s="2">
        <v>7</v>
      </c>
      <c r="E36" s="2">
        <v>14.9</v>
      </c>
      <c r="F36" s="2">
        <v>-0.9</v>
      </c>
      <c r="G36" s="2">
        <v>22.1</v>
      </c>
      <c r="H36" s="2">
        <v>-7.3</v>
      </c>
      <c r="I36" s="2">
        <v>52.3</v>
      </c>
      <c r="J36" s="2">
        <v>0.48599999999999999</v>
      </c>
      <c r="K36" s="2">
        <v>17</v>
      </c>
      <c r="L36" s="2">
        <v>2.4</v>
      </c>
      <c r="M36" s="2">
        <v>7.5</v>
      </c>
      <c r="N36" s="2">
        <v>328</v>
      </c>
      <c r="O36" s="2">
        <v>12.9</v>
      </c>
    </row>
    <row r="37" spans="1:15">
      <c r="A37" s="2">
        <v>1</v>
      </c>
      <c r="B37" s="2">
        <v>2002</v>
      </c>
      <c r="C37" s="2">
        <v>12</v>
      </c>
      <c r="D37" s="2">
        <v>2.2999999999999998</v>
      </c>
      <c r="E37" s="2">
        <v>8.9</v>
      </c>
      <c r="F37" s="2">
        <v>-4.2</v>
      </c>
      <c r="G37" s="2">
        <v>16.100000000000001</v>
      </c>
      <c r="H37" s="2">
        <v>-10.199999999999999</v>
      </c>
      <c r="I37" s="2">
        <v>64.3</v>
      </c>
      <c r="J37" s="2">
        <v>0.44700000000000001</v>
      </c>
      <c r="K37" s="2">
        <v>14.4</v>
      </c>
      <c r="L37" s="2">
        <v>2.2999999999999998</v>
      </c>
      <c r="M37" s="2">
        <v>7.3</v>
      </c>
      <c r="N37" s="2">
        <v>306.7</v>
      </c>
      <c r="O37" s="2">
        <v>10.1</v>
      </c>
    </row>
    <row r="38" spans="1:15">
      <c r="A38" s="2">
        <v>1</v>
      </c>
      <c r="B38" s="2">
        <v>2003</v>
      </c>
      <c r="C38" s="2">
        <v>1</v>
      </c>
      <c r="D38" s="2">
        <v>5.6</v>
      </c>
      <c r="E38" s="2">
        <v>14.9</v>
      </c>
      <c r="F38" s="2">
        <v>-3.8</v>
      </c>
      <c r="G38" s="2">
        <v>20.7</v>
      </c>
      <c r="H38" s="2">
        <v>-8.1999999999999993</v>
      </c>
      <c r="I38" s="2">
        <v>48.9</v>
      </c>
      <c r="J38" s="2">
        <v>0.41099999999999998</v>
      </c>
      <c r="K38" s="2">
        <v>0</v>
      </c>
      <c r="L38" s="2">
        <v>2.1</v>
      </c>
      <c r="M38" s="2">
        <v>7.4</v>
      </c>
      <c r="N38" s="2">
        <v>343.1</v>
      </c>
      <c r="O38" s="2">
        <v>13.4</v>
      </c>
    </row>
    <row r="39" spans="1:15">
      <c r="A39" s="2">
        <v>1</v>
      </c>
      <c r="B39" s="2">
        <v>2003</v>
      </c>
      <c r="C39" s="2">
        <v>2</v>
      </c>
      <c r="D39" s="2">
        <v>5.7</v>
      </c>
      <c r="E39" s="2">
        <v>12.7</v>
      </c>
      <c r="F39" s="2">
        <v>-1.3</v>
      </c>
      <c r="G39" s="2">
        <v>21.8</v>
      </c>
      <c r="H39" s="2">
        <v>-9</v>
      </c>
      <c r="I39" s="2">
        <v>50.3</v>
      </c>
      <c r="J39" s="2">
        <v>0.44400000000000001</v>
      </c>
      <c r="K39" s="2">
        <v>12.6</v>
      </c>
      <c r="L39" s="2">
        <v>3</v>
      </c>
      <c r="M39" s="2">
        <v>9.8000000000000007</v>
      </c>
      <c r="N39" s="2">
        <v>271.2</v>
      </c>
      <c r="O39" s="2">
        <v>13.9</v>
      </c>
    </row>
    <row r="40" spans="1:15">
      <c r="A40" s="2">
        <v>1</v>
      </c>
      <c r="B40" s="2">
        <v>2003</v>
      </c>
      <c r="C40" s="2">
        <v>3</v>
      </c>
      <c r="D40" s="2">
        <v>9.3000000000000007</v>
      </c>
      <c r="E40" s="2">
        <v>17.7</v>
      </c>
      <c r="F40" s="2">
        <v>1</v>
      </c>
      <c r="G40" s="2">
        <v>25.2</v>
      </c>
      <c r="H40" s="2">
        <v>-5.2</v>
      </c>
      <c r="I40" s="2">
        <v>37.299999999999997</v>
      </c>
      <c r="J40" s="2">
        <v>0.40400000000000003</v>
      </c>
      <c r="K40" s="2">
        <v>8.6</v>
      </c>
      <c r="L40" s="2">
        <v>3</v>
      </c>
      <c r="M40" s="2">
        <v>9.6999999999999993</v>
      </c>
      <c r="N40" s="2">
        <v>270.89999999999998</v>
      </c>
      <c r="O40" s="2">
        <v>19.600000000000001</v>
      </c>
    </row>
    <row r="41" spans="1:15">
      <c r="A41" s="2">
        <v>1</v>
      </c>
      <c r="B41" s="2">
        <v>2003</v>
      </c>
      <c r="C41" s="2">
        <v>4</v>
      </c>
      <c r="D41" s="2">
        <v>14.1</v>
      </c>
      <c r="E41" s="2">
        <v>23.4</v>
      </c>
      <c r="F41" s="2">
        <v>4.9000000000000004</v>
      </c>
      <c r="G41" s="2">
        <v>28.8</v>
      </c>
      <c r="H41" s="2">
        <v>-2.2999999999999998</v>
      </c>
      <c r="I41" s="2">
        <v>22.3</v>
      </c>
      <c r="J41" s="2">
        <v>0.34499999999999997</v>
      </c>
      <c r="K41" s="2">
        <v>1.5</v>
      </c>
      <c r="L41" s="2">
        <v>4.0999999999999996</v>
      </c>
      <c r="M41" s="2">
        <v>12.6</v>
      </c>
      <c r="N41" s="2">
        <v>240.5</v>
      </c>
      <c r="O41" s="2">
        <v>26.2</v>
      </c>
    </row>
    <row r="42" spans="1:15">
      <c r="A42" s="2">
        <v>1</v>
      </c>
      <c r="B42" s="2">
        <v>2003</v>
      </c>
      <c r="C42" s="2">
        <v>5</v>
      </c>
      <c r="D42" s="2">
        <v>20.6</v>
      </c>
      <c r="E42" s="2">
        <v>29.7</v>
      </c>
      <c r="F42" s="2">
        <v>11.6</v>
      </c>
      <c r="G42" s="2">
        <v>34.700000000000003</v>
      </c>
      <c r="H42" s="2">
        <v>1.1000000000000001</v>
      </c>
      <c r="I42" s="2">
        <v>21.4</v>
      </c>
      <c r="J42" s="2">
        <v>0.52200000000000002</v>
      </c>
      <c r="K42" s="2">
        <v>0.1</v>
      </c>
      <c r="L42" s="2">
        <v>3.7</v>
      </c>
      <c r="M42" s="2">
        <v>11.5</v>
      </c>
      <c r="N42" s="2">
        <v>245.7</v>
      </c>
      <c r="O42" s="2">
        <v>27.9</v>
      </c>
    </row>
    <row r="43" spans="1:15">
      <c r="A43" s="2">
        <v>1</v>
      </c>
      <c r="B43" s="2">
        <v>2003</v>
      </c>
      <c r="C43" s="2">
        <v>6</v>
      </c>
      <c r="D43" s="2">
        <v>24</v>
      </c>
      <c r="E43" s="2">
        <v>32.799999999999997</v>
      </c>
      <c r="F43" s="2">
        <v>15.3</v>
      </c>
      <c r="G43" s="2">
        <v>35.9</v>
      </c>
      <c r="H43" s="2">
        <v>10.8</v>
      </c>
      <c r="I43" s="2">
        <v>28.7</v>
      </c>
      <c r="J43" s="2">
        <v>0.77200000000000002</v>
      </c>
      <c r="K43" s="2">
        <v>5.9</v>
      </c>
      <c r="L43" s="2">
        <v>3.6</v>
      </c>
      <c r="M43" s="2">
        <v>12.8</v>
      </c>
      <c r="N43" s="2">
        <v>189.6</v>
      </c>
      <c r="O43" s="2">
        <v>27.6</v>
      </c>
    </row>
    <row r="44" spans="1:15">
      <c r="A44" s="2">
        <v>1</v>
      </c>
      <c r="B44" s="2">
        <v>2003</v>
      </c>
      <c r="C44" s="2">
        <v>7</v>
      </c>
      <c r="D44" s="2">
        <v>29</v>
      </c>
      <c r="E44" s="2">
        <v>37.4</v>
      </c>
      <c r="F44" s="2">
        <v>20.6</v>
      </c>
      <c r="G44" s="2">
        <v>41</v>
      </c>
      <c r="H44" s="2">
        <v>15.7</v>
      </c>
      <c r="I44" s="2">
        <v>27.3</v>
      </c>
      <c r="J44" s="2">
        <v>0.98399999999999999</v>
      </c>
      <c r="K44" s="2">
        <v>5.5</v>
      </c>
      <c r="L44" s="2">
        <v>3.3</v>
      </c>
      <c r="M44" s="2">
        <v>10.3</v>
      </c>
      <c r="N44" s="2">
        <v>182.4</v>
      </c>
      <c r="O44" s="2">
        <v>28.8</v>
      </c>
    </row>
    <row r="45" spans="1:15">
      <c r="A45" s="2">
        <v>1</v>
      </c>
      <c r="B45" s="2">
        <v>2003</v>
      </c>
      <c r="C45" s="2">
        <v>8</v>
      </c>
      <c r="D45" s="2">
        <v>25.8</v>
      </c>
      <c r="E45" s="2">
        <v>33.700000000000003</v>
      </c>
      <c r="F45" s="2">
        <v>17.899999999999999</v>
      </c>
      <c r="G45" s="2">
        <v>37.799999999999997</v>
      </c>
      <c r="H45" s="2">
        <v>13.8</v>
      </c>
      <c r="I45" s="2">
        <v>42.2</v>
      </c>
      <c r="J45" s="2">
        <v>1.2729999999999999</v>
      </c>
      <c r="K45" s="2">
        <v>23.9</v>
      </c>
      <c r="L45" s="2">
        <v>2.7</v>
      </c>
      <c r="M45" s="2">
        <v>11</v>
      </c>
      <c r="N45" s="2">
        <v>213.2</v>
      </c>
      <c r="O45" s="2">
        <v>24.3</v>
      </c>
    </row>
    <row r="46" spans="1:15">
      <c r="A46" s="2">
        <v>1</v>
      </c>
      <c r="B46" s="2">
        <v>2003</v>
      </c>
      <c r="C46" s="2">
        <v>9</v>
      </c>
      <c r="D46" s="2">
        <v>22</v>
      </c>
      <c r="E46" s="2">
        <v>30.2</v>
      </c>
      <c r="F46" s="2">
        <v>13.8</v>
      </c>
      <c r="G46" s="2">
        <v>33.6</v>
      </c>
      <c r="H46" s="2">
        <v>7.3</v>
      </c>
      <c r="I46" s="2">
        <v>40.200000000000003</v>
      </c>
      <c r="J46" s="2">
        <v>0.97899999999999998</v>
      </c>
      <c r="K46" s="2">
        <v>22.7</v>
      </c>
      <c r="L46" s="2">
        <v>2.8</v>
      </c>
      <c r="M46" s="2">
        <v>9.8000000000000007</v>
      </c>
      <c r="N46" s="2">
        <v>198.6</v>
      </c>
      <c r="O46" s="2">
        <v>21.8</v>
      </c>
    </row>
    <row r="47" spans="1:15">
      <c r="A47" s="2">
        <v>1</v>
      </c>
      <c r="B47" s="2">
        <v>2003</v>
      </c>
      <c r="C47" s="2">
        <v>10</v>
      </c>
      <c r="D47" s="2">
        <v>16.8</v>
      </c>
      <c r="E47" s="2">
        <v>25</v>
      </c>
      <c r="F47" s="2">
        <v>8.5</v>
      </c>
      <c r="G47" s="2">
        <v>30.5</v>
      </c>
      <c r="H47" s="2">
        <v>-2.1</v>
      </c>
      <c r="I47" s="2">
        <v>42.1</v>
      </c>
      <c r="J47" s="2">
        <v>0.76800000000000002</v>
      </c>
      <c r="K47" s="2">
        <v>41.5</v>
      </c>
      <c r="L47" s="2">
        <v>2.5</v>
      </c>
      <c r="M47" s="2">
        <v>7.9</v>
      </c>
      <c r="N47" s="2">
        <v>241.9</v>
      </c>
      <c r="O47" s="2">
        <v>17.5</v>
      </c>
    </row>
    <row r="48" spans="1:15">
      <c r="A48" s="2">
        <v>1</v>
      </c>
      <c r="B48" s="2">
        <v>2003</v>
      </c>
      <c r="C48" s="2">
        <v>11</v>
      </c>
      <c r="D48" s="2">
        <v>8</v>
      </c>
      <c r="E48" s="2">
        <v>15.9</v>
      </c>
      <c r="F48" s="2">
        <v>0.1</v>
      </c>
      <c r="G48" s="2">
        <v>25.7</v>
      </c>
      <c r="H48" s="2">
        <v>-9.5</v>
      </c>
      <c r="I48" s="2">
        <v>43.8</v>
      </c>
      <c r="J48" s="2">
        <v>0.46899999999999997</v>
      </c>
      <c r="K48" s="2">
        <v>16.7</v>
      </c>
      <c r="L48" s="2">
        <v>2.8</v>
      </c>
      <c r="M48" s="2">
        <v>9.3000000000000007</v>
      </c>
      <c r="N48" s="2">
        <v>262.10000000000002</v>
      </c>
      <c r="O48" s="2">
        <v>13</v>
      </c>
    </row>
    <row r="49" spans="1:15">
      <c r="A49" s="2">
        <v>1</v>
      </c>
      <c r="B49" s="2">
        <v>2003</v>
      </c>
      <c r="C49" s="2">
        <v>12</v>
      </c>
      <c r="D49" s="2">
        <v>2.9</v>
      </c>
      <c r="E49" s="2">
        <v>11.2</v>
      </c>
      <c r="F49" s="2">
        <v>-5.5</v>
      </c>
      <c r="G49" s="2">
        <v>20.9</v>
      </c>
      <c r="H49" s="2">
        <v>-13.3</v>
      </c>
      <c r="I49" s="2">
        <v>43.4</v>
      </c>
      <c r="J49" s="2">
        <v>0.314</v>
      </c>
      <c r="K49" s="2">
        <v>0</v>
      </c>
      <c r="L49" s="2">
        <v>2.5</v>
      </c>
      <c r="M49" s="2">
        <v>8.1999999999999993</v>
      </c>
      <c r="N49" s="2">
        <v>288.3</v>
      </c>
      <c r="O49" s="2">
        <v>11.7</v>
      </c>
    </row>
    <row r="50" spans="1:15">
      <c r="A50" s="2">
        <v>1</v>
      </c>
      <c r="B50" s="2">
        <v>2004</v>
      </c>
      <c r="C50" s="2">
        <v>1</v>
      </c>
      <c r="D50" s="2">
        <v>3.2</v>
      </c>
      <c r="E50" s="2">
        <v>10.7</v>
      </c>
      <c r="F50" s="2">
        <v>-4.3</v>
      </c>
      <c r="G50" s="2">
        <v>16.100000000000001</v>
      </c>
      <c r="H50" s="2">
        <v>-11.7</v>
      </c>
      <c r="I50" s="2">
        <v>52.3</v>
      </c>
      <c r="J50" s="2">
        <v>0.40100000000000002</v>
      </c>
      <c r="K50" s="2">
        <v>6.2</v>
      </c>
      <c r="L50" s="2">
        <v>2.1</v>
      </c>
      <c r="M50" s="2">
        <v>7.4</v>
      </c>
      <c r="N50" s="2">
        <v>321.8</v>
      </c>
      <c r="O50" s="2">
        <v>11.7</v>
      </c>
    </row>
    <row r="51" spans="1:15">
      <c r="A51" s="2">
        <v>1</v>
      </c>
      <c r="B51" s="2">
        <v>2004</v>
      </c>
      <c r="C51" s="2">
        <v>2</v>
      </c>
      <c r="D51" s="2">
        <v>3.5</v>
      </c>
      <c r="E51" s="2">
        <v>11.2</v>
      </c>
      <c r="F51" s="2">
        <v>-4.2</v>
      </c>
      <c r="G51" s="2">
        <v>20.100000000000001</v>
      </c>
      <c r="H51" s="2">
        <v>-10.9</v>
      </c>
      <c r="I51" s="2">
        <v>47</v>
      </c>
      <c r="J51" s="2">
        <v>0.34899999999999998</v>
      </c>
      <c r="K51" s="2">
        <v>9.4</v>
      </c>
      <c r="L51" s="2">
        <v>2.9</v>
      </c>
      <c r="M51" s="2">
        <v>9.6999999999999993</v>
      </c>
      <c r="N51" s="2">
        <v>267.5</v>
      </c>
      <c r="O51" s="2">
        <v>14.9</v>
      </c>
    </row>
    <row r="52" spans="1:15">
      <c r="A52" s="2">
        <v>1</v>
      </c>
      <c r="B52" s="2">
        <v>2004</v>
      </c>
      <c r="C52" s="2">
        <v>3</v>
      </c>
      <c r="D52" s="2">
        <v>12.5</v>
      </c>
      <c r="E52" s="2">
        <v>20.399999999999999</v>
      </c>
      <c r="F52" s="2">
        <v>4.5</v>
      </c>
      <c r="G52" s="2">
        <v>29.5</v>
      </c>
      <c r="H52" s="2">
        <v>-0.8</v>
      </c>
      <c r="I52" s="2">
        <v>39.4</v>
      </c>
      <c r="J52" s="2">
        <v>0.51500000000000001</v>
      </c>
      <c r="K52" s="2">
        <v>24.2</v>
      </c>
      <c r="L52" s="2">
        <v>2.9</v>
      </c>
      <c r="M52" s="2">
        <v>9.6</v>
      </c>
      <c r="N52" s="2">
        <v>245.4</v>
      </c>
      <c r="O52" s="2">
        <v>20.8</v>
      </c>
    </row>
    <row r="53" spans="1:15">
      <c r="A53" s="2">
        <v>1</v>
      </c>
      <c r="B53" s="2">
        <v>2004</v>
      </c>
      <c r="C53" s="2">
        <v>4</v>
      </c>
      <c r="D53" s="2">
        <v>13.3</v>
      </c>
      <c r="E53" s="2">
        <v>20.3</v>
      </c>
      <c r="F53" s="2">
        <v>6.2</v>
      </c>
      <c r="G53" s="2">
        <v>26.8</v>
      </c>
      <c r="H53" s="2">
        <v>-0.6</v>
      </c>
      <c r="I53" s="2">
        <v>43.9</v>
      </c>
      <c r="J53" s="2">
        <v>0.59199999999999997</v>
      </c>
      <c r="K53" s="2">
        <v>65</v>
      </c>
      <c r="L53" s="2">
        <v>3.7</v>
      </c>
      <c r="M53" s="2">
        <v>11.9</v>
      </c>
      <c r="N53" s="2">
        <v>224.9</v>
      </c>
      <c r="O53" s="2">
        <v>22.5</v>
      </c>
    </row>
    <row r="54" spans="1:15">
      <c r="A54" s="2">
        <v>1</v>
      </c>
      <c r="B54" s="2">
        <v>2004</v>
      </c>
      <c r="C54" s="2">
        <v>5</v>
      </c>
      <c r="D54" s="2">
        <v>20.7</v>
      </c>
      <c r="E54" s="2">
        <v>29.6</v>
      </c>
      <c r="F54" s="2">
        <v>11.9</v>
      </c>
      <c r="G54" s="2">
        <v>34.6</v>
      </c>
      <c r="H54" s="2">
        <v>2.7</v>
      </c>
      <c r="I54" s="2">
        <v>19.7</v>
      </c>
      <c r="J54" s="2">
        <v>0.45500000000000002</v>
      </c>
      <c r="K54" s="2">
        <v>0.8</v>
      </c>
      <c r="L54" s="2">
        <v>3.8</v>
      </c>
      <c r="M54" s="2">
        <v>11.8</v>
      </c>
      <c r="N54" s="2">
        <v>229</v>
      </c>
      <c r="O54" s="2">
        <v>29.3</v>
      </c>
    </row>
    <row r="55" spans="1:15">
      <c r="A55" s="2">
        <v>1</v>
      </c>
      <c r="B55" s="2">
        <v>2004</v>
      </c>
      <c r="C55" s="2">
        <v>6</v>
      </c>
      <c r="D55" s="2">
        <v>24.3</v>
      </c>
      <c r="E55" s="2">
        <v>33.200000000000003</v>
      </c>
      <c r="F55" s="2">
        <v>15.4</v>
      </c>
      <c r="G55" s="2">
        <v>37.1</v>
      </c>
      <c r="H55" s="2">
        <v>8.9</v>
      </c>
      <c r="I55" s="2">
        <v>23.7</v>
      </c>
      <c r="J55" s="2">
        <v>0.64900000000000002</v>
      </c>
      <c r="K55" s="2">
        <v>9.6999999999999993</v>
      </c>
      <c r="L55" s="2">
        <v>3.2</v>
      </c>
      <c r="M55" s="2">
        <v>11.9</v>
      </c>
      <c r="N55" s="2">
        <v>193.3</v>
      </c>
      <c r="O55" s="2">
        <v>29.1</v>
      </c>
    </row>
    <row r="56" spans="1:15">
      <c r="A56" s="2">
        <v>1</v>
      </c>
      <c r="B56" s="2">
        <v>2004</v>
      </c>
      <c r="C56" s="2">
        <v>7</v>
      </c>
      <c r="D56" s="2">
        <v>25.8</v>
      </c>
      <c r="E56" s="2">
        <v>34.1</v>
      </c>
      <c r="F56" s="2">
        <v>17.5</v>
      </c>
      <c r="G56" s="2">
        <v>37</v>
      </c>
      <c r="H56" s="2">
        <v>14.1</v>
      </c>
      <c r="I56" s="2">
        <v>35.6</v>
      </c>
      <c r="J56" s="2">
        <v>1.0589999999999999</v>
      </c>
      <c r="K56" s="2">
        <v>43.3</v>
      </c>
      <c r="L56" s="2">
        <v>2.7</v>
      </c>
      <c r="M56" s="2">
        <v>10.9</v>
      </c>
      <c r="N56" s="2">
        <v>202.7</v>
      </c>
      <c r="O56" s="2">
        <v>27.4</v>
      </c>
    </row>
    <row r="57" spans="1:15">
      <c r="A57" s="2">
        <v>1</v>
      </c>
      <c r="B57" s="2">
        <v>2004</v>
      </c>
      <c r="C57" s="2">
        <v>8</v>
      </c>
      <c r="D57" s="2">
        <v>23.7</v>
      </c>
      <c r="E57" s="2">
        <v>31.4</v>
      </c>
      <c r="F57" s="2">
        <v>15.9</v>
      </c>
      <c r="G57" s="2">
        <v>35</v>
      </c>
      <c r="H57" s="2">
        <v>10.199999999999999</v>
      </c>
      <c r="I57" s="2">
        <v>46.5</v>
      </c>
      <c r="J57" s="2">
        <v>1.23</v>
      </c>
      <c r="K57" s="2">
        <v>22.2</v>
      </c>
      <c r="L57" s="2">
        <v>2.6</v>
      </c>
      <c r="M57" s="2">
        <v>10.5</v>
      </c>
      <c r="N57" s="2">
        <v>203.6</v>
      </c>
      <c r="O57" s="2">
        <v>24</v>
      </c>
    </row>
    <row r="58" spans="1:15">
      <c r="A58" s="2">
        <v>1</v>
      </c>
      <c r="B58" s="2">
        <v>2004</v>
      </c>
      <c r="C58" s="2">
        <v>9</v>
      </c>
      <c r="D58" s="2">
        <v>20.399999999999999</v>
      </c>
      <c r="E58" s="2">
        <v>28.5</v>
      </c>
      <c r="F58" s="2">
        <v>12.3</v>
      </c>
      <c r="G58" s="2">
        <v>34.5</v>
      </c>
      <c r="H58" s="2">
        <v>4.5</v>
      </c>
      <c r="I58" s="2">
        <v>39.299999999999997</v>
      </c>
      <c r="J58" s="2">
        <v>0.85299999999999998</v>
      </c>
      <c r="K58" s="2">
        <v>12.3</v>
      </c>
      <c r="L58" s="2">
        <v>2.6</v>
      </c>
      <c r="M58" s="2">
        <v>9.1999999999999993</v>
      </c>
      <c r="N58" s="2">
        <v>201</v>
      </c>
      <c r="O58" s="2">
        <v>21.5</v>
      </c>
    </row>
    <row r="59" spans="1:15">
      <c r="A59" s="2">
        <v>1</v>
      </c>
      <c r="B59" s="2">
        <v>2004</v>
      </c>
      <c r="C59" s="2">
        <v>10</v>
      </c>
      <c r="D59" s="2">
        <v>14.2</v>
      </c>
      <c r="E59" s="2">
        <v>22.1</v>
      </c>
      <c r="F59" s="2">
        <v>6.3</v>
      </c>
      <c r="G59" s="2">
        <v>26.7</v>
      </c>
      <c r="H59" s="2">
        <v>-0.7</v>
      </c>
      <c r="I59" s="2">
        <v>51</v>
      </c>
      <c r="J59" s="2">
        <v>0.78800000000000003</v>
      </c>
      <c r="K59" s="2">
        <v>27.8</v>
      </c>
      <c r="L59" s="2">
        <v>2.5</v>
      </c>
      <c r="M59" s="2">
        <v>9.5</v>
      </c>
      <c r="N59" s="2">
        <v>205.6</v>
      </c>
      <c r="O59" s="2">
        <v>17.5</v>
      </c>
    </row>
    <row r="60" spans="1:15">
      <c r="A60" s="2">
        <v>1</v>
      </c>
      <c r="B60" s="2">
        <v>2004</v>
      </c>
      <c r="C60" s="2">
        <v>11</v>
      </c>
      <c r="D60" s="2">
        <v>7.1</v>
      </c>
      <c r="E60" s="2">
        <v>13.5</v>
      </c>
      <c r="F60" s="2">
        <v>0.8</v>
      </c>
      <c r="G60" s="2">
        <v>23.6</v>
      </c>
      <c r="H60" s="2">
        <v>-10.7</v>
      </c>
      <c r="I60" s="2">
        <v>58.1</v>
      </c>
      <c r="J60" s="2">
        <v>0.55900000000000005</v>
      </c>
      <c r="K60" s="2">
        <v>20.6</v>
      </c>
      <c r="L60" s="2">
        <v>2</v>
      </c>
      <c r="M60" s="2">
        <v>7.7</v>
      </c>
      <c r="N60" s="2">
        <v>213.4</v>
      </c>
      <c r="O60" s="2">
        <v>11.6</v>
      </c>
    </row>
    <row r="61" spans="1:15">
      <c r="A61" s="2">
        <v>1</v>
      </c>
      <c r="B61" s="2">
        <v>2004</v>
      </c>
      <c r="C61" s="2">
        <v>12</v>
      </c>
      <c r="D61" s="2">
        <v>2.2999999999999998</v>
      </c>
      <c r="E61" s="2">
        <v>9.8000000000000007</v>
      </c>
      <c r="F61" s="2">
        <v>-5.2</v>
      </c>
      <c r="G61" s="2">
        <v>17.5</v>
      </c>
      <c r="H61" s="2">
        <v>-13.8</v>
      </c>
      <c r="I61" s="2">
        <v>63.5</v>
      </c>
      <c r="J61" s="2">
        <v>0.438</v>
      </c>
      <c r="K61" s="2">
        <v>21.6</v>
      </c>
      <c r="L61" s="2">
        <v>1.8</v>
      </c>
      <c r="M61" s="2">
        <v>7.2</v>
      </c>
      <c r="N61" s="2">
        <v>303.89999999999998</v>
      </c>
      <c r="O61" s="2">
        <v>11.4</v>
      </c>
    </row>
    <row r="62" spans="1:15">
      <c r="A62" s="2">
        <v>1</v>
      </c>
      <c r="B62" s="2">
        <v>2005</v>
      </c>
      <c r="C62" s="2">
        <v>1</v>
      </c>
      <c r="D62" s="2">
        <v>5.5</v>
      </c>
      <c r="E62" s="2">
        <v>12.3</v>
      </c>
      <c r="F62" s="2">
        <v>-1.3</v>
      </c>
      <c r="G62" s="2">
        <v>18.100000000000001</v>
      </c>
      <c r="H62" s="2">
        <v>-7.3</v>
      </c>
      <c r="I62" s="2">
        <v>60.2</v>
      </c>
      <c r="J62" s="2">
        <v>0.52300000000000002</v>
      </c>
      <c r="K62" s="2">
        <v>32.4</v>
      </c>
      <c r="L62" s="2">
        <v>2</v>
      </c>
      <c r="M62" s="2">
        <v>8.5</v>
      </c>
      <c r="N62" s="2">
        <v>253.5</v>
      </c>
      <c r="O62" s="2">
        <v>10.8</v>
      </c>
    </row>
    <row r="63" spans="1:15">
      <c r="A63" s="2">
        <v>1</v>
      </c>
      <c r="B63" s="2">
        <v>2005</v>
      </c>
      <c r="C63" s="2">
        <v>2</v>
      </c>
      <c r="D63" s="2">
        <v>6.8</v>
      </c>
      <c r="E63" s="2">
        <v>12.6</v>
      </c>
      <c r="F63" s="2">
        <v>1</v>
      </c>
      <c r="G63" s="2">
        <v>18.5</v>
      </c>
      <c r="H63" s="2">
        <v>-7.5</v>
      </c>
      <c r="I63" s="2">
        <v>65.8</v>
      </c>
      <c r="J63" s="2">
        <v>0.621</v>
      </c>
      <c r="K63" s="2">
        <v>36.200000000000003</v>
      </c>
      <c r="L63" s="2">
        <v>2.5</v>
      </c>
      <c r="M63" s="2">
        <v>8.4</v>
      </c>
      <c r="N63" s="2">
        <v>237.9</v>
      </c>
      <c r="O63" s="2">
        <v>11.8</v>
      </c>
    </row>
    <row r="64" spans="1:15">
      <c r="A64" s="2">
        <v>1</v>
      </c>
      <c r="B64" s="2">
        <v>2005</v>
      </c>
      <c r="C64" s="2">
        <v>3</v>
      </c>
      <c r="D64" s="2">
        <v>8.9</v>
      </c>
      <c r="E64" s="2">
        <v>16.100000000000001</v>
      </c>
      <c r="F64" s="2">
        <v>1.8</v>
      </c>
      <c r="G64" s="2">
        <v>24.7</v>
      </c>
      <c r="H64" s="2">
        <v>-5.8</v>
      </c>
      <c r="I64" s="2">
        <v>47.5</v>
      </c>
      <c r="J64" s="2">
        <v>0.49099999999999999</v>
      </c>
      <c r="K64" s="2">
        <v>20.9</v>
      </c>
      <c r="L64" s="2">
        <v>3.5</v>
      </c>
      <c r="M64" s="2">
        <v>10.5</v>
      </c>
      <c r="N64" s="2">
        <v>291.2</v>
      </c>
      <c r="O64" s="2">
        <v>19</v>
      </c>
    </row>
    <row r="65" spans="1:15">
      <c r="A65" s="2">
        <v>1</v>
      </c>
      <c r="B65" s="2">
        <v>2005</v>
      </c>
      <c r="C65" s="2">
        <v>4</v>
      </c>
      <c r="D65" s="2">
        <v>13.9</v>
      </c>
      <c r="E65" s="2">
        <v>22.5</v>
      </c>
      <c r="F65" s="2">
        <v>5.2</v>
      </c>
      <c r="G65" s="2">
        <v>27.6</v>
      </c>
      <c r="H65" s="2">
        <v>-2</v>
      </c>
      <c r="I65" s="2">
        <v>30.4</v>
      </c>
      <c r="J65" s="2">
        <v>0.45300000000000001</v>
      </c>
      <c r="K65" s="2">
        <v>13.3</v>
      </c>
      <c r="L65" s="2">
        <v>3.9</v>
      </c>
      <c r="M65" s="2">
        <v>12.3</v>
      </c>
      <c r="N65" s="2">
        <v>233.7</v>
      </c>
      <c r="O65" s="2">
        <v>25.3</v>
      </c>
    </row>
    <row r="66" spans="1:15">
      <c r="A66" s="2">
        <v>1</v>
      </c>
      <c r="B66" s="2">
        <v>2005</v>
      </c>
      <c r="C66" s="2">
        <v>5</v>
      </c>
      <c r="D66" s="2">
        <v>19.8</v>
      </c>
      <c r="E66" s="2">
        <v>28.5</v>
      </c>
      <c r="F66" s="2">
        <v>11.1</v>
      </c>
      <c r="G66" s="2">
        <v>38.200000000000003</v>
      </c>
      <c r="H66" s="2">
        <v>3.5</v>
      </c>
      <c r="I66" s="2">
        <v>31.8</v>
      </c>
      <c r="J66" s="2">
        <v>0.66400000000000003</v>
      </c>
      <c r="K66" s="2">
        <v>4.3</v>
      </c>
      <c r="L66" s="2">
        <v>3.3</v>
      </c>
      <c r="M66" s="2">
        <v>10.8</v>
      </c>
      <c r="N66" s="2">
        <v>211.8</v>
      </c>
      <c r="O66" s="2">
        <v>27.8</v>
      </c>
    </row>
    <row r="67" spans="1:15">
      <c r="A67" s="2">
        <v>1</v>
      </c>
      <c r="B67" s="2">
        <v>2005</v>
      </c>
      <c r="C67" s="2">
        <v>6</v>
      </c>
      <c r="D67" s="2">
        <v>24.2</v>
      </c>
      <c r="E67" s="2">
        <v>33.700000000000003</v>
      </c>
      <c r="F67" s="2">
        <v>14.8</v>
      </c>
      <c r="G67" s="2">
        <v>38.5</v>
      </c>
      <c r="H67" s="2">
        <v>9.9</v>
      </c>
      <c r="I67" s="2">
        <v>20.3</v>
      </c>
      <c r="J67" s="2">
        <v>0.60099999999999998</v>
      </c>
      <c r="K67" s="2">
        <v>1.5</v>
      </c>
      <c r="L67" s="2">
        <v>3.2</v>
      </c>
      <c r="M67" s="2">
        <v>10.7</v>
      </c>
      <c r="N67" s="2">
        <v>229.6</v>
      </c>
      <c r="O67" s="2">
        <v>29.9</v>
      </c>
    </row>
    <row r="68" spans="1:15">
      <c r="A68" s="2">
        <v>1</v>
      </c>
      <c r="B68" s="2">
        <v>2005</v>
      </c>
      <c r="C68" s="2">
        <v>7</v>
      </c>
      <c r="D68" s="2">
        <v>27.5</v>
      </c>
      <c r="E68" s="2">
        <v>36.200000000000003</v>
      </c>
      <c r="F68" s="2">
        <v>18.8</v>
      </c>
      <c r="G68" s="2">
        <v>38.9</v>
      </c>
      <c r="H68" s="2">
        <v>13.8</v>
      </c>
      <c r="I68" s="2">
        <v>26.6</v>
      </c>
      <c r="J68" s="2">
        <v>0.91600000000000004</v>
      </c>
      <c r="K68" s="2">
        <v>5</v>
      </c>
      <c r="L68" s="2">
        <v>3</v>
      </c>
      <c r="M68" s="2">
        <v>11.4</v>
      </c>
      <c r="N68" s="2">
        <v>185.4</v>
      </c>
      <c r="O68" s="2">
        <v>29.6</v>
      </c>
    </row>
    <row r="69" spans="1:15">
      <c r="A69" s="2">
        <v>1</v>
      </c>
      <c r="B69" s="2">
        <v>2005</v>
      </c>
      <c r="C69" s="2">
        <v>8</v>
      </c>
      <c r="D69" s="2">
        <v>24.9</v>
      </c>
      <c r="E69" s="2">
        <v>32.4</v>
      </c>
      <c r="F69" s="2">
        <v>17.399999999999999</v>
      </c>
      <c r="G69" s="2">
        <v>36.200000000000003</v>
      </c>
      <c r="H69" s="2">
        <v>13.6</v>
      </c>
      <c r="I69" s="2">
        <v>46.1</v>
      </c>
      <c r="J69" s="2">
        <v>1.2949999999999999</v>
      </c>
      <c r="K69" s="2">
        <v>30.1</v>
      </c>
      <c r="L69" s="2">
        <v>2.6</v>
      </c>
      <c r="M69" s="2">
        <v>10.199999999999999</v>
      </c>
      <c r="N69" s="2">
        <v>186.9</v>
      </c>
      <c r="O69" s="2">
        <v>23.5</v>
      </c>
    </row>
    <row r="70" spans="1:15">
      <c r="A70" s="2">
        <v>1</v>
      </c>
      <c r="B70" s="2">
        <v>2005</v>
      </c>
      <c r="C70" s="2">
        <v>9</v>
      </c>
      <c r="D70" s="2">
        <v>22.1</v>
      </c>
      <c r="E70" s="2">
        <v>30.6</v>
      </c>
      <c r="F70" s="2">
        <v>13.6</v>
      </c>
      <c r="G70" s="2">
        <v>35.200000000000003</v>
      </c>
      <c r="H70" s="2">
        <v>6.3</v>
      </c>
      <c r="I70" s="2">
        <v>42.1</v>
      </c>
      <c r="J70" s="2">
        <v>1.044</v>
      </c>
      <c r="K70" s="2">
        <v>29.7</v>
      </c>
      <c r="L70" s="2">
        <v>2.8</v>
      </c>
      <c r="M70" s="2">
        <v>9.8000000000000007</v>
      </c>
      <c r="N70" s="2">
        <v>208.6</v>
      </c>
      <c r="O70" s="2">
        <v>20.8</v>
      </c>
    </row>
    <row r="71" spans="1:15">
      <c r="A71" s="2">
        <v>1</v>
      </c>
      <c r="B71" s="2">
        <v>2005</v>
      </c>
      <c r="C71" s="2">
        <v>10</v>
      </c>
      <c r="D71" s="2">
        <v>14.5</v>
      </c>
      <c r="E71" s="2">
        <v>21.8</v>
      </c>
      <c r="F71" s="2">
        <v>7.2</v>
      </c>
      <c r="G71" s="2">
        <v>28.2</v>
      </c>
      <c r="H71" s="2">
        <v>1.6</v>
      </c>
      <c r="I71" s="2">
        <v>57.3</v>
      </c>
      <c r="J71" s="2">
        <v>0.90100000000000002</v>
      </c>
      <c r="K71" s="2">
        <v>19.100000000000001</v>
      </c>
      <c r="L71" s="2">
        <v>2.4</v>
      </c>
      <c r="M71" s="2">
        <v>7.9</v>
      </c>
      <c r="N71" s="2">
        <v>208</v>
      </c>
      <c r="O71" s="2">
        <v>16.399999999999999</v>
      </c>
    </row>
    <row r="72" spans="1:15">
      <c r="A72" s="2">
        <v>1</v>
      </c>
      <c r="B72" s="2">
        <v>2005</v>
      </c>
      <c r="C72" s="2">
        <v>11</v>
      </c>
      <c r="D72" s="2">
        <v>8.1999999999999993</v>
      </c>
      <c r="E72" s="2">
        <v>17.8</v>
      </c>
      <c r="F72" s="2">
        <v>-1.4</v>
      </c>
      <c r="G72" s="2">
        <v>24.6</v>
      </c>
      <c r="H72" s="2">
        <v>-8.4</v>
      </c>
      <c r="I72" s="2">
        <v>33</v>
      </c>
      <c r="J72" s="2">
        <v>0.34899999999999998</v>
      </c>
      <c r="K72" s="2">
        <v>0.4</v>
      </c>
      <c r="L72" s="2">
        <v>2.4</v>
      </c>
      <c r="M72" s="2">
        <v>7.8</v>
      </c>
      <c r="N72" s="2">
        <v>276.10000000000002</v>
      </c>
      <c r="O72" s="2">
        <v>14.2</v>
      </c>
    </row>
    <row r="73" spans="1:15">
      <c r="A73" s="2">
        <v>1</v>
      </c>
      <c r="B73" s="2">
        <v>2005</v>
      </c>
      <c r="C73" s="2">
        <v>12</v>
      </c>
      <c r="D73" s="2">
        <v>3.3</v>
      </c>
      <c r="E73" s="2">
        <v>12.5</v>
      </c>
      <c r="F73" s="2">
        <v>-5.8</v>
      </c>
      <c r="G73" s="2">
        <v>23.1</v>
      </c>
      <c r="H73" s="2">
        <v>-13.9</v>
      </c>
      <c r="I73" s="2">
        <v>33.700000000000003</v>
      </c>
      <c r="J73" s="2">
        <v>0.25800000000000001</v>
      </c>
      <c r="K73" s="2">
        <v>0.5</v>
      </c>
      <c r="L73" s="2">
        <v>2.2999999999999998</v>
      </c>
      <c r="M73" s="2">
        <v>7.5</v>
      </c>
      <c r="N73" s="2">
        <v>321.10000000000002</v>
      </c>
      <c r="O73" s="2">
        <v>12.3</v>
      </c>
    </row>
    <row r="74" spans="1:15">
      <c r="A74" s="2">
        <v>1</v>
      </c>
      <c r="B74" s="2">
        <v>2006</v>
      </c>
      <c r="C74" s="2">
        <v>1</v>
      </c>
      <c r="D74" s="2">
        <v>3.8</v>
      </c>
      <c r="E74" s="2">
        <v>13.1</v>
      </c>
      <c r="F74" s="2">
        <v>-5.5</v>
      </c>
      <c r="G74" s="2">
        <v>20.8</v>
      </c>
      <c r="H74" s="2">
        <v>-12.6</v>
      </c>
      <c r="I74" s="2">
        <v>30.6</v>
      </c>
      <c r="J74" s="2">
        <v>0.23400000000000001</v>
      </c>
      <c r="K74" s="2">
        <v>0.5</v>
      </c>
      <c r="L74" s="2">
        <v>2.7</v>
      </c>
      <c r="M74" s="2">
        <v>8.8000000000000007</v>
      </c>
      <c r="N74" s="2">
        <v>294.10000000000002</v>
      </c>
      <c r="O74" s="2">
        <v>13.2</v>
      </c>
    </row>
    <row r="75" spans="1:15">
      <c r="A75" s="2">
        <v>1</v>
      </c>
      <c r="B75" s="2">
        <v>2006</v>
      </c>
      <c r="C75" s="2">
        <v>2</v>
      </c>
      <c r="D75" s="2">
        <v>5.9</v>
      </c>
      <c r="E75" s="2">
        <v>16</v>
      </c>
      <c r="F75" s="2">
        <v>-4.0999999999999996</v>
      </c>
      <c r="G75" s="2">
        <v>25.6</v>
      </c>
      <c r="H75" s="2">
        <v>-12.1</v>
      </c>
      <c r="I75" s="2">
        <v>25.5</v>
      </c>
      <c r="J75" s="2">
        <v>0.23699999999999999</v>
      </c>
      <c r="K75" s="2">
        <v>0</v>
      </c>
      <c r="L75" s="2">
        <v>2.7</v>
      </c>
      <c r="M75" s="2">
        <v>9.4</v>
      </c>
      <c r="N75" s="2">
        <v>271.5</v>
      </c>
      <c r="O75" s="2">
        <v>17</v>
      </c>
    </row>
    <row r="76" spans="1:15">
      <c r="A76" s="2">
        <v>1</v>
      </c>
      <c r="B76" s="2">
        <v>2006</v>
      </c>
      <c r="C76" s="2">
        <v>3</v>
      </c>
      <c r="D76" s="2">
        <v>9.8000000000000007</v>
      </c>
      <c r="E76" s="2">
        <v>17.7</v>
      </c>
      <c r="F76" s="2">
        <v>1.9</v>
      </c>
      <c r="G76" s="2">
        <v>25.1</v>
      </c>
      <c r="H76" s="2">
        <v>-8.6999999999999993</v>
      </c>
      <c r="I76" s="2">
        <v>31.6</v>
      </c>
      <c r="J76" s="2">
        <v>0.36099999999999999</v>
      </c>
      <c r="K76" s="2">
        <v>4.2</v>
      </c>
      <c r="L76" s="2">
        <v>3.7</v>
      </c>
      <c r="M76" s="2">
        <v>12</v>
      </c>
      <c r="N76" s="2">
        <v>233.4</v>
      </c>
      <c r="O76" s="2">
        <v>19.5</v>
      </c>
    </row>
    <row r="77" spans="1:15">
      <c r="A77" s="2">
        <v>1</v>
      </c>
      <c r="B77" s="2">
        <v>2006</v>
      </c>
      <c r="C77" s="2">
        <v>4</v>
      </c>
      <c r="D77" s="2">
        <v>16.5</v>
      </c>
      <c r="E77" s="2">
        <v>25.7</v>
      </c>
      <c r="F77" s="2">
        <v>7.3</v>
      </c>
      <c r="G77" s="2">
        <v>30.9</v>
      </c>
      <c r="H77" s="2">
        <v>2.2000000000000002</v>
      </c>
      <c r="I77" s="2">
        <v>19.100000000000001</v>
      </c>
      <c r="J77" s="2">
        <v>0.34100000000000003</v>
      </c>
      <c r="K77" s="2">
        <v>1.5</v>
      </c>
      <c r="L77" s="2">
        <v>3.9</v>
      </c>
      <c r="M77" s="2">
        <v>11.9</v>
      </c>
      <c r="N77" s="2">
        <v>225.8</v>
      </c>
      <c r="O77" s="2">
        <v>26.5</v>
      </c>
    </row>
    <row r="78" spans="1:15">
      <c r="A78" s="2">
        <v>1</v>
      </c>
      <c r="B78" s="2">
        <v>2006</v>
      </c>
      <c r="C78" s="2">
        <v>5</v>
      </c>
      <c r="D78" s="2">
        <v>21.7</v>
      </c>
      <c r="E78" s="2">
        <v>30.8</v>
      </c>
      <c r="F78" s="2">
        <v>12.5</v>
      </c>
      <c r="G78" s="2">
        <v>35.299999999999997</v>
      </c>
      <c r="H78" s="2">
        <v>7.2</v>
      </c>
      <c r="I78" s="2">
        <v>19.2</v>
      </c>
      <c r="J78" s="2">
        <v>0.47199999999999998</v>
      </c>
      <c r="K78" s="2">
        <v>0</v>
      </c>
      <c r="L78" s="2">
        <v>3.4</v>
      </c>
      <c r="M78" s="2">
        <v>11.9</v>
      </c>
      <c r="N78" s="2">
        <v>233</v>
      </c>
      <c r="O78" s="2">
        <v>29.7</v>
      </c>
    </row>
    <row r="79" spans="1:15">
      <c r="A79" s="2">
        <v>1</v>
      </c>
      <c r="B79" s="2">
        <v>2006</v>
      </c>
      <c r="C79" s="2">
        <v>6</v>
      </c>
      <c r="D79" s="2">
        <v>25.8</v>
      </c>
      <c r="E79" s="2">
        <v>34.5</v>
      </c>
      <c r="F79" s="2">
        <v>17.100000000000001</v>
      </c>
      <c r="G79" s="2">
        <v>38.5</v>
      </c>
      <c r="H79" s="2">
        <v>12.6</v>
      </c>
      <c r="I79" s="2">
        <v>25.3</v>
      </c>
      <c r="J79" s="2">
        <v>0.75700000000000001</v>
      </c>
      <c r="K79" s="2">
        <v>33.1</v>
      </c>
      <c r="L79" s="2">
        <v>3.2</v>
      </c>
      <c r="M79" s="2">
        <v>11.1</v>
      </c>
      <c r="N79" s="2">
        <v>187</v>
      </c>
      <c r="O79" s="2">
        <v>28.3</v>
      </c>
    </row>
    <row r="80" spans="1:15">
      <c r="A80" s="2">
        <v>1</v>
      </c>
      <c r="B80" s="2">
        <v>2006</v>
      </c>
      <c r="C80" s="2">
        <v>7</v>
      </c>
      <c r="D80" s="2">
        <v>26.3</v>
      </c>
      <c r="E80" s="2">
        <v>33.299999999999997</v>
      </c>
      <c r="F80" s="2">
        <v>19.3</v>
      </c>
      <c r="G80" s="2">
        <v>38.700000000000003</v>
      </c>
      <c r="H80" s="2">
        <v>15.9</v>
      </c>
      <c r="I80" s="2">
        <v>45.1</v>
      </c>
      <c r="J80" s="2">
        <v>1.351</v>
      </c>
      <c r="K80" s="2">
        <v>72.7</v>
      </c>
      <c r="L80" s="2">
        <v>2.8</v>
      </c>
      <c r="M80" s="2">
        <v>10.9</v>
      </c>
      <c r="N80" s="2">
        <v>181.6</v>
      </c>
      <c r="O80" s="2">
        <v>25.8</v>
      </c>
    </row>
    <row r="81" spans="1:15">
      <c r="A81" s="2">
        <v>1</v>
      </c>
      <c r="B81" s="2">
        <v>2006</v>
      </c>
      <c r="C81" s="2">
        <v>8</v>
      </c>
      <c r="D81" s="2">
        <v>23.8</v>
      </c>
      <c r="E81" s="2">
        <v>29.9</v>
      </c>
      <c r="F81" s="2">
        <v>17.8</v>
      </c>
      <c r="G81" s="2">
        <v>33.6</v>
      </c>
      <c r="H81" s="2">
        <v>12.9</v>
      </c>
      <c r="I81" s="2">
        <v>60.5</v>
      </c>
      <c r="J81" s="2">
        <v>1.633</v>
      </c>
      <c r="K81" s="2">
        <v>32.6</v>
      </c>
      <c r="L81" s="2">
        <v>2.5</v>
      </c>
      <c r="M81" s="2">
        <v>8.9</v>
      </c>
      <c r="N81" s="2">
        <v>209.6</v>
      </c>
      <c r="O81" s="2">
        <v>22.3</v>
      </c>
    </row>
    <row r="82" spans="1:15">
      <c r="A82" s="2">
        <v>1</v>
      </c>
      <c r="B82" s="2">
        <v>2006</v>
      </c>
      <c r="C82" s="2">
        <v>9</v>
      </c>
      <c r="D82" s="2">
        <v>18.399999999999999</v>
      </c>
      <c r="E82" s="2">
        <v>26</v>
      </c>
      <c r="F82" s="2">
        <v>10.8</v>
      </c>
      <c r="G82" s="2">
        <v>30.3</v>
      </c>
      <c r="H82" s="2">
        <v>2.9</v>
      </c>
      <c r="I82" s="2">
        <v>50.1</v>
      </c>
      <c r="J82" s="2">
        <v>1.0249999999999999</v>
      </c>
      <c r="K82" s="2">
        <v>27.9</v>
      </c>
      <c r="L82" s="2">
        <v>2.7</v>
      </c>
      <c r="M82" s="2">
        <v>8.9</v>
      </c>
      <c r="N82" s="2">
        <v>197.5</v>
      </c>
      <c r="O82" s="2">
        <v>20.7</v>
      </c>
    </row>
    <row r="83" spans="1:15">
      <c r="A83" s="2">
        <v>1</v>
      </c>
      <c r="B83" s="2">
        <v>2006</v>
      </c>
      <c r="C83" s="2">
        <v>10</v>
      </c>
      <c r="D83" s="2">
        <v>13.9</v>
      </c>
      <c r="E83" s="2">
        <v>21.5</v>
      </c>
      <c r="F83" s="2">
        <v>6.2</v>
      </c>
      <c r="G83" s="2">
        <v>30.2</v>
      </c>
      <c r="H83" s="2">
        <v>-1.3</v>
      </c>
      <c r="I83" s="2">
        <v>51.1</v>
      </c>
      <c r="J83" s="2">
        <v>0.77500000000000002</v>
      </c>
      <c r="K83" s="2">
        <v>53.5</v>
      </c>
      <c r="L83" s="2">
        <v>2.6</v>
      </c>
      <c r="M83" s="2">
        <v>8.5</v>
      </c>
      <c r="N83" s="2">
        <v>221</v>
      </c>
      <c r="O83" s="2">
        <v>16.899999999999999</v>
      </c>
    </row>
    <row r="84" spans="1:15">
      <c r="A84" s="2">
        <v>1</v>
      </c>
      <c r="B84" s="2">
        <v>2006</v>
      </c>
      <c r="C84" s="2">
        <v>11</v>
      </c>
      <c r="D84" s="2">
        <v>8.5</v>
      </c>
      <c r="E84" s="2">
        <v>17.600000000000001</v>
      </c>
      <c r="F84" s="2">
        <v>-0.6</v>
      </c>
      <c r="G84" s="2">
        <v>25.1</v>
      </c>
      <c r="H84" s="2">
        <v>-9.5</v>
      </c>
      <c r="I84" s="2">
        <v>41.5</v>
      </c>
      <c r="J84" s="2">
        <v>0.438</v>
      </c>
      <c r="K84" s="2">
        <v>0.5</v>
      </c>
      <c r="L84" s="2">
        <v>2.4</v>
      </c>
      <c r="M84" s="2">
        <v>7.6</v>
      </c>
      <c r="N84" s="2">
        <v>272.8</v>
      </c>
      <c r="O84" s="2">
        <v>14.2</v>
      </c>
    </row>
    <row r="85" spans="1:15">
      <c r="A85" s="2">
        <v>1</v>
      </c>
      <c r="B85" s="2">
        <v>2006</v>
      </c>
      <c r="C85" s="2">
        <v>12</v>
      </c>
      <c r="D85" s="2">
        <v>1.1000000000000001</v>
      </c>
      <c r="E85" s="2">
        <v>8.6999999999999993</v>
      </c>
      <c r="F85" s="2">
        <v>-6.5</v>
      </c>
      <c r="G85" s="2">
        <v>17.7</v>
      </c>
      <c r="H85" s="2">
        <v>-12.8</v>
      </c>
      <c r="I85" s="2">
        <v>60.7</v>
      </c>
      <c r="J85" s="2">
        <v>0.374</v>
      </c>
      <c r="K85" s="2">
        <v>15.9</v>
      </c>
      <c r="L85" s="2">
        <v>2.2000000000000002</v>
      </c>
      <c r="M85" s="2">
        <v>7.1</v>
      </c>
      <c r="N85" s="2">
        <v>320.89999999999998</v>
      </c>
      <c r="O85" s="2">
        <v>10.8</v>
      </c>
    </row>
    <row r="86" spans="1:15">
      <c r="A86" s="2">
        <v>1</v>
      </c>
      <c r="B86" s="2">
        <v>2007</v>
      </c>
      <c r="C86" s="2">
        <v>1</v>
      </c>
      <c r="D86" s="2">
        <v>0.6</v>
      </c>
      <c r="E86" s="2">
        <v>6.9</v>
      </c>
      <c r="F86" s="2">
        <v>-5.6</v>
      </c>
      <c r="G86" s="2">
        <v>15.4</v>
      </c>
      <c r="H86" s="2">
        <v>-12.9</v>
      </c>
      <c r="I86" s="2">
        <v>66</v>
      </c>
      <c r="J86" s="2">
        <v>0.41</v>
      </c>
      <c r="K86" s="2">
        <v>5.6</v>
      </c>
      <c r="L86" s="2">
        <v>2.6</v>
      </c>
      <c r="M86" s="2">
        <v>8.1999999999999993</v>
      </c>
      <c r="N86" s="2">
        <v>299</v>
      </c>
      <c r="O86" s="2">
        <v>11.6</v>
      </c>
    </row>
    <row r="87" spans="1:15">
      <c r="A87" s="2">
        <v>1</v>
      </c>
      <c r="B87" s="2">
        <v>2007</v>
      </c>
      <c r="C87" s="2">
        <v>2</v>
      </c>
      <c r="D87" s="2">
        <v>6.1</v>
      </c>
      <c r="E87" s="2">
        <v>14.8</v>
      </c>
      <c r="F87" s="2">
        <v>-2.5</v>
      </c>
      <c r="G87" s="2">
        <v>21.6</v>
      </c>
      <c r="H87" s="2">
        <v>-10.7</v>
      </c>
      <c r="I87" s="2">
        <v>43.8</v>
      </c>
      <c r="J87" s="2">
        <v>0.377</v>
      </c>
      <c r="K87" s="2">
        <v>4.3</v>
      </c>
      <c r="L87" s="2">
        <v>3.3</v>
      </c>
      <c r="M87" s="2">
        <v>10.3</v>
      </c>
      <c r="N87" s="2">
        <v>276.89999999999998</v>
      </c>
      <c r="O87" s="2">
        <v>16</v>
      </c>
    </row>
    <row r="88" spans="1:15">
      <c r="A88" s="2">
        <v>1</v>
      </c>
      <c r="B88" s="2">
        <v>2007</v>
      </c>
      <c r="C88" s="2">
        <v>3</v>
      </c>
      <c r="D88" s="2">
        <v>10.199999999999999</v>
      </c>
      <c r="E88" s="2">
        <v>19.5</v>
      </c>
      <c r="F88" s="2">
        <v>0.8</v>
      </c>
      <c r="G88" s="2">
        <v>28</v>
      </c>
      <c r="H88" s="2">
        <v>-12.5</v>
      </c>
      <c r="I88" s="2">
        <v>35.9</v>
      </c>
      <c r="J88" s="2">
        <v>0.438</v>
      </c>
      <c r="K88" s="2">
        <v>23.5</v>
      </c>
      <c r="L88" s="2">
        <v>2.7</v>
      </c>
      <c r="M88" s="2">
        <v>9.4</v>
      </c>
      <c r="N88" s="2">
        <v>275.89999999999998</v>
      </c>
      <c r="O88" s="2">
        <v>21.1</v>
      </c>
    </row>
    <row r="89" spans="1:15">
      <c r="A89" s="2">
        <v>1</v>
      </c>
      <c r="B89" s="2">
        <v>2007</v>
      </c>
      <c r="C89" s="2">
        <v>4</v>
      </c>
      <c r="D89" s="2">
        <v>13.5</v>
      </c>
      <c r="E89" s="2">
        <v>22.2</v>
      </c>
      <c r="F89" s="2">
        <v>4.8</v>
      </c>
      <c r="G89" s="2">
        <v>27.6</v>
      </c>
      <c r="H89" s="2">
        <v>-0.8</v>
      </c>
      <c r="I89" s="2">
        <v>36.6</v>
      </c>
      <c r="J89" s="2">
        <v>0.52400000000000002</v>
      </c>
      <c r="K89" s="2">
        <v>22</v>
      </c>
      <c r="L89" s="2">
        <v>3.6</v>
      </c>
      <c r="M89" s="2">
        <v>12.3</v>
      </c>
      <c r="N89" s="2">
        <v>232.2</v>
      </c>
      <c r="O89" s="2">
        <v>23.8</v>
      </c>
    </row>
    <row r="90" spans="1:15">
      <c r="A90" s="2">
        <v>1</v>
      </c>
      <c r="B90" s="2">
        <v>2007</v>
      </c>
      <c r="C90" s="2">
        <v>5</v>
      </c>
      <c r="D90" s="2">
        <v>18.5</v>
      </c>
      <c r="E90" s="2">
        <v>26.5</v>
      </c>
      <c r="F90" s="2">
        <v>10.5</v>
      </c>
      <c r="G90" s="2">
        <v>31.9</v>
      </c>
      <c r="H90" s="2">
        <v>2.2000000000000002</v>
      </c>
      <c r="I90" s="2">
        <v>42.1</v>
      </c>
      <c r="J90" s="2">
        <v>0.80900000000000005</v>
      </c>
      <c r="K90" s="2">
        <v>34.6</v>
      </c>
      <c r="L90" s="2">
        <v>3.1</v>
      </c>
      <c r="M90" s="2">
        <v>10.8</v>
      </c>
      <c r="N90" s="2">
        <v>215.2</v>
      </c>
      <c r="O90" s="2">
        <v>26.3</v>
      </c>
    </row>
    <row r="91" spans="1:15">
      <c r="A91" s="2">
        <v>1</v>
      </c>
      <c r="B91" s="2">
        <v>2007</v>
      </c>
      <c r="C91" s="2">
        <v>6</v>
      </c>
      <c r="D91" s="2">
        <v>24.7</v>
      </c>
      <c r="E91" s="2">
        <v>34</v>
      </c>
      <c r="F91" s="2">
        <v>15.4</v>
      </c>
      <c r="G91" s="2">
        <v>38.6</v>
      </c>
      <c r="H91" s="2">
        <v>7.7</v>
      </c>
      <c r="I91" s="2">
        <v>27.5</v>
      </c>
      <c r="J91" s="2">
        <v>0.77400000000000002</v>
      </c>
      <c r="K91" s="2">
        <v>19.399999999999999</v>
      </c>
      <c r="L91" s="2">
        <v>3.1</v>
      </c>
      <c r="M91" s="2">
        <v>10.9</v>
      </c>
      <c r="N91" s="2">
        <v>216.6</v>
      </c>
      <c r="O91" s="2">
        <v>29.9</v>
      </c>
    </row>
    <row r="92" spans="1:15">
      <c r="A92" s="2">
        <v>1</v>
      </c>
      <c r="B92" s="2">
        <v>2007</v>
      </c>
      <c r="C92" s="2">
        <v>7</v>
      </c>
      <c r="D92" s="2">
        <v>26.3</v>
      </c>
      <c r="E92" s="2">
        <v>34.5</v>
      </c>
      <c r="F92" s="2">
        <v>18</v>
      </c>
      <c r="G92" s="2">
        <v>39.1</v>
      </c>
      <c r="H92" s="2">
        <v>15.1</v>
      </c>
      <c r="I92" s="2">
        <v>42</v>
      </c>
      <c r="J92" s="2">
        <v>1.2849999999999999</v>
      </c>
      <c r="K92" s="2">
        <v>24.7</v>
      </c>
      <c r="L92" s="2">
        <v>2.7</v>
      </c>
      <c r="M92" s="2">
        <v>10.7</v>
      </c>
      <c r="N92" s="2">
        <v>166.3</v>
      </c>
      <c r="O92" s="2">
        <v>27.2</v>
      </c>
    </row>
    <row r="93" spans="1:15">
      <c r="A93" s="2">
        <v>1</v>
      </c>
      <c r="B93" s="2">
        <v>2007</v>
      </c>
      <c r="C93" s="2">
        <v>8</v>
      </c>
      <c r="D93" s="2">
        <v>26.7</v>
      </c>
      <c r="E93" s="2">
        <v>34.299999999999997</v>
      </c>
      <c r="F93" s="2">
        <v>19</v>
      </c>
      <c r="G93" s="2">
        <v>37.5</v>
      </c>
      <c r="H93" s="2">
        <v>15.9</v>
      </c>
      <c r="I93" s="2">
        <v>40.799999999999997</v>
      </c>
      <c r="J93" s="2">
        <v>1.3049999999999999</v>
      </c>
      <c r="K93" s="2">
        <v>27.1</v>
      </c>
      <c r="L93" s="2">
        <v>3</v>
      </c>
      <c r="M93" s="2">
        <v>9.6999999999999993</v>
      </c>
      <c r="N93" s="2">
        <v>197.9</v>
      </c>
      <c r="O93" s="2">
        <v>25.2</v>
      </c>
    </row>
    <row r="94" spans="1:15">
      <c r="A94" s="2">
        <v>1</v>
      </c>
      <c r="B94" s="2">
        <v>2007</v>
      </c>
      <c r="C94" s="2">
        <v>9</v>
      </c>
      <c r="D94" s="2">
        <v>21.9</v>
      </c>
      <c r="E94" s="2">
        <v>29.7</v>
      </c>
      <c r="F94" s="2">
        <v>14.1</v>
      </c>
      <c r="G94" s="2">
        <v>33.700000000000003</v>
      </c>
      <c r="H94" s="2">
        <v>6.9</v>
      </c>
      <c r="I94" s="2">
        <v>43.8</v>
      </c>
      <c r="J94" s="2">
        <v>1.085</v>
      </c>
      <c r="K94" s="2">
        <v>17.7</v>
      </c>
      <c r="L94" s="2">
        <v>2.9</v>
      </c>
      <c r="M94" s="2">
        <v>9.6999999999999993</v>
      </c>
      <c r="N94" s="2">
        <v>194.2</v>
      </c>
      <c r="O94" s="2">
        <v>21.7</v>
      </c>
    </row>
    <row r="95" spans="1:15">
      <c r="A95" s="2">
        <v>1</v>
      </c>
      <c r="B95" s="2">
        <v>2007</v>
      </c>
      <c r="C95" s="2">
        <v>10</v>
      </c>
      <c r="D95" s="2">
        <v>15</v>
      </c>
      <c r="E95" s="2">
        <v>24.8</v>
      </c>
      <c r="F95" s="2">
        <v>5.0999999999999996</v>
      </c>
      <c r="G95" s="2">
        <v>30.7</v>
      </c>
      <c r="H95" s="2">
        <v>-1.7</v>
      </c>
      <c r="I95" s="2">
        <v>31.5</v>
      </c>
      <c r="J95" s="2">
        <v>0.54700000000000004</v>
      </c>
      <c r="K95" s="2">
        <v>0.3</v>
      </c>
      <c r="L95" s="2">
        <v>2.8</v>
      </c>
      <c r="M95" s="2">
        <v>9</v>
      </c>
      <c r="N95" s="2">
        <v>250.1</v>
      </c>
      <c r="O95" s="2">
        <v>19</v>
      </c>
    </row>
    <row r="96" spans="1:15">
      <c r="A96" s="2">
        <v>1</v>
      </c>
      <c r="B96" s="2">
        <v>2007</v>
      </c>
      <c r="C96" s="2">
        <v>11</v>
      </c>
      <c r="D96" s="2">
        <v>8.6999999999999993</v>
      </c>
      <c r="E96" s="2">
        <v>17.8</v>
      </c>
      <c r="F96" s="2">
        <v>-0.5</v>
      </c>
      <c r="G96" s="2">
        <v>24.4</v>
      </c>
      <c r="H96" s="2">
        <v>-8.4</v>
      </c>
      <c r="I96" s="2">
        <v>40.299999999999997</v>
      </c>
      <c r="J96" s="2">
        <v>0.41</v>
      </c>
      <c r="K96" s="2">
        <v>7.9</v>
      </c>
      <c r="L96" s="2">
        <v>2.2000000000000002</v>
      </c>
      <c r="M96" s="2">
        <v>7</v>
      </c>
      <c r="N96" s="2">
        <v>202.3</v>
      </c>
      <c r="O96" s="2">
        <v>13.5</v>
      </c>
    </row>
    <row r="97" spans="1:15">
      <c r="A97" s="2">
        <v>1</v>
      </c>
      <c r="B97" s="2">
        <v>2007</v>
      </c>
      <c r="C97" s="2">
        <v>12</v>
      </c>
      <c r="D97" s="2">
        <v>2.8</v>
      </c>
      <c r="E97" s="2">
        <v>9.9</v>
      </c>
      <c r="F97" s="2">
        <v>-4.4000000000000004</v>
      </c>
      <c r="G97" s="2">
        <v>21.9</v>
      </c>
      <c r="H97" s="2">
        <v>-11.4</v>
      </c>
      <c r="I97" s="2">
        <v>54.1</v>
      </c>
      <c r="J97" s="2">
        <v>0.4</v>
      </c>
      <c r="K97" s="2">
        <v>18.2</v>
      </c>
      <c r="L97" s="2">
        <v>2.8</v>
      </c>
      <c r="M97" s="2">
        <v>8.6999999999999993</v>
      </c>
      <c r="N97" s="2">
        <v>281.3</v>
      </c>
      <c r="O97" s="2">
        <v>11.4</v>
      </c>
    </row>
    <row r="98" spans="1:15">
      <c r="A98" s="2">
        <v>1</v>
      </c>
      <c r="B98" s="2">
        <v>2008</v>
      </c>
      <c r="C98" s="2">
        <v>1</v>
      </c>
      <c r="D98" s="2">
        <v>1</v>
      </c>
      <c r="E98" s="2">
        <v>9.1</v>
      </c>
      <c r="F98" s="2">
        <v>-7</v>
      </c>
      <c r="G98" s="2">
        <v>16.100000000000001</v>
      </c>
      <c r="H98" s="2">
        <v>-13.8</v>
      </c>
      <c r="I98" s="2">
        <v>45.2</v>
      </c>
      <c r="J98" s="2">
        <v>0.30199999999999999</v>
      </c>
      <c r="K98" s="2">
        <v>3</v>
      </c>
      <c r="L98" s="2">
        <v>2.7</v>
      </c>
      <c r="M98" s="2">
        <v>9.1</v>
      </c>
      <c r="N98" s="2">
        <v>306.39999999999998</v>
      </c>
      <c r="O98" s="2">
        <v>12.6</v>
      </c>
    </row>
    <row r="99" spans="1:15">
      <c r="A99" s="2">
        <v>1</v>
      </c>
      <c r="B99" s="2">
        <v>2008</v>
      </c>
      <c r="C99" s="2">
        <v>2</v>
      </c>
      <c r="D99" s="2">
        <v>6</v>
      </c>
      <c r="E99" s="2">
        <v>15.2</v>
      </c>
      <c r="F99" s="2">
        <v>-3.3</v>
      </c>
      <c r="G99" s="2">
        <v>22</v>
      </c>
      <c r="H99" s="2">
        <v>-12.6</v>
      </c>
      <c r="I99" s="2">
        <v>40.4</v>
      </c>
      <c r="J99" s="2">
        <v>0.35199999999999998</v>
      </c>
      <c r="K99" s="2">
        <v>4.3</v>
      </c>
      <c r="L99" s="2">
        <v>3</v>
      </c>
      <c r="M99" s="2">
        <v>9.9</v>
      </c>
      <c r="N99" s="2">
        <v>295.5</v>
      </c>
      <c r="O99" s="2">
        <v>16.5</v>
      </c>
    </row>
    <row r="100" spans="1:15">
      <c r="A100" s="2">
        <v>1</v>
      </c>
      <c r="B100" s="2">
        <v>2008</v>
      </c>
      <c r="C100" s="2">
        <v>3</v>
      </c>
      <c r="D100" s="2">
        <v>9.6999999999999993</v>
      </c>
      <c r="E100" s="2">
        <v>19.3</v>
      </c>
      <c r="F100" s="2">
        <v>0.1</v>
      </c>
      <c r="G100" s="2">
        <v>26.1</v>
      </c>
      <c r="H100" s="2">
        <v>-8.3000000000000007</v>
      </c>
      <c r="I100" s="2">
        <v>25.3</v>
      </c>
      <c r="J100" s="2">
        <v>0.27800000000000002</v>
      </c>
      <c r="K100" s="2">
        <v>0.3</v>
      </c>
      <c r="L100" s="2">
        <v>3.6</v>
      </c>
      <c r="M100" s="2">
        <v>11.3</v>
      </c>
      <c r="N100" s="2">
        <v>265.60000000000002</v>
      </c>
      <c r="O100" s="2">
        <v>22.5</v>
      </c>
    </row>
    <row r="101" spans="1:15">
      <c r="A101" s="2">
        <v>1</v>
      </c>
      <c r="B101" s="2">
        <v>2008</v>
      </c>
      <c r="C101" s="2">
        <v>4</v>
      </c>
      <c r="D101" s="2">
        <v>14.2</v>
      </c>
      <c r="E101" s="2">
        <v>23.5</v>
      </c>
      <c r="F101" s="2">
        <v>4.8</v>
      </c>
      <c r="G101" s="2">
        <v>29</v>
      </c>
      <c r="H101" s="2">
        <v>-3.1</v>
      </c>
      <c r="I101" s="2">
        <v>16.2</v>
      </c>
      <c r="J101" s="2">
        <v>0.23899999999999999</v>
      </c>
      <c r="K101" s="2">
        <v>0.4</v>
      </c>
      <c r="L101" s="2">
        <v>4.0999999999999996</v>
      </c>
      <c r="M101" s="2">
        <v>12.3</v>
      </c>
      <c r="N101" s="2">
        <v>249</v>
      </c>
      <c r="O101" s="2">
        <v>28.1</v>
      </c>
    </row>
    <row r="102" spans="1:15">
      <c r="A102" s="2">
        <v>1</v>
      </c>
      <c r="B102" s="2">
        <v>2008</v>
      </c>
      <c r="C102" s="2">
        <v>5</v>
      </c>
      <c r="D102" s="2">
        <v>18.600000000000001</v>
      </c>
      <c r="E102" s="2">
        <v>27.2</v>
      </c>
      <c r="F102" s="2">
        <v>10</v>
      </c>
      <c r="G102" s="2">
        <v>35.299999999999997</v>
      </c>
      <c r="H102" s="2">
        <v>1.7</v>
      </c>
      <c r="I102" s="2">
        <v>24.9</v>
      </c>
      <c r="J102" s="2">
        <v>0.48699999999999999</v>
      </c>
      <c r="K102" s="2">
        <v>27.5</v>
      </c>
      <c r="L102" s="2">
        <v>4</v>
      </c>
      <c r="M102" s="2">
        <v>12.7</v>
      </c>
      <c r="N102" s="2">
        <v>229.8</v>
      </c>
      <c r="O102" s="2">
        <v>28.8</v>
      </c>
    </row>
    <row r="103" spans="1:15">
      <c r="A103" s="2">
        <v>1</v>
      </c>
      <c r="B103" s="2">
        <v>2008</v>
      </c>
      <c r="C103" s="2">
        <v>6</v>
      </c>
      <c r="D103" s="2">
        <v>25.3</v>
      </c>
      <c r="E103" s="2">
        <v>34.4</v>
      </c>
      <c r="F103" s="2">
        <v>16.100000000000001</v>
      </c>
      <c r="G103" s="2">
        <v>37.9</v>
      </c>
      <c r="H103" s="2">
        <v>9</v>
      </c>
      <c r="I103" s="2">
        <v>19.100000000000001</v>
      </c>
      <c r="J103" s="2">
        <v>0.59599999999999997</v>
      </c>
      <c r="K103" s="2">
        <v>0</v>
      </c>
      <c r="L103" s="2">
        <v>3.6</v>
      </c>
      <c r="M103" s="2">
        <v>12.3</v>
      </c>
      <c r="N103" s="2">
        <v>231.8</v>
      </c>
      <c r="O103" s="2">
        <v>30.2</v>
      </c>
    </row>
    <row r="104" spans="1:15">
      <c r="A104" s="2">
        <v>1</v>
      </c>
      <c r="B104" s="2">
        <v>2008</v>
      </c>
      <c r="C104" s="2">
        <v>7</v>
      </c>
      <c r="D104" s="2">
        <v>25</v>
      </c>
      <c r="E104" s="2">
        <v>31.9</v>
      </c>
      <c r="F104" s="2">
        <v>18.2</v>
      </c>
      <c r="G104" s="2">
        <v>37.200000000000003</v>
      </c>
      <c r="H104" s="2">
        <v>15</v>
      </c>
      <c r="I104" s="2">
        <v>52.2</v>
      </c>
      <c r="J104" s="2">
        <v>1.486</v>
      </c>
      <c r="K104" s="2">
        <v>59.7</v>
      </c>
      <c r="L104" s="2">
        <v>2.6</v>
      </c>
      <c r="M104" s="2">
        <v>10.7</v>
      </c>
      <c r="N104" s="2">
        <v>178</v>
      </c>
      <c r="O104" s="2">
        <v>23.6</v>
      </c>
    </row>
    <row r="105" spans="1:15">
      <c r="A105" s="2">
        <v>1</v>
      </c>
      <c r="B105" s="2">
        <v>2008</v>
      </c>
      <c r="C105" s="2">
        <v>8</v>
      </c>
      <c r="D105" s="2">
        <v>24.7</v>
      </c>
      <c r="E105" s="2">
        <v>31.9</v>
      </c>
      <c r="F105" s="2">
        <v>17.399999999999999</v>
      </c>
      <c r="G105" s="2">
        <v>37.200000000000003</v>
      </c>
      <c r="H105" s="2">
        <v>13.9</v>
      </c>
      <c r="I105" s="2">
        <v>47.7</v>
      </c>
      <c r="J105" s="2">
        <v>1.3460000000000001</v>
      </c>
      <c r="K105" s="2">
        <v>34</v>
      </c>
      <c r="L105" s="2">
        <v>2.9</v>
      </c>
      <c r="M105" s="2">
        <v>9.6</v>
      </c>
      <c r="N105" s="2">
        <v>181.3</v>
      </c>
      <c r="O105" s="2">
        <v>24.2</v>
      </c>
    </row>
    <row r="106" spans="1:15">
      <c r="A106" s="2">
        <v>1</v>
      </c>
      <c r="B106" s="2">
        <v>2008</v>
      </c>
      <c r="C106" s="2">
        <v>9</v>
      </c>
      <c r="D106" s="2">
        <v>20.9</v>
      </c>
      <c r="E106" s="2">
        <v>28.7</v>
      </c>
      <c r="F106" s="2">
        <v>13.1</v>
      </c>
      <c r="G106" s="2">
        <v>33.799999999999997</v>
      </c>
      <c r="H106" s="2">
        <v>7.7</v>
      </c>
      <c r="I106" s="2">
        <v>43.7</v>
      </c>
      <c r="J106" s="2">
        <v>1.0029999999999999</v>
      </c>
      <c r="K106" s="2">
        <v>17</v>
      </c>
      <c r="L106" s="2">
        <v>2.8</v>
      </c>
      <c r="M106" s="2">
        <v>8.9</v>
      </c>
      <c r="N106" s="2">
        <v>188.6</v>
      </c>
      <c r="O106" s="2">
        <v>22.6</v>
      </c>
    </row>
    <row r="107" spans="1:15">
      <c r="A107" s="2">
        <v>1</v>
      </c>
      <c r="B107" s="2">
        <v>2008</v>
      </c>
      <c r="C107" s="2">
        <v>10</v>
      </c>
      <c r="D107" s="2">
        <v>14.5</v>
      </c>
      <c r="E107" s="2">
        <v>23.3</v>
      </c>
      <c r="F107" s="2">
        <v>5.6</v>
      </c>
      <c r="G107" s="2">
        <v>28.9</v>
      </c>
      <c r="H107" s="2">
        <v>-3.1</v>
      </c>
      <c r="I107" s="2">
        <v>43.5</v>
      </c>
      <c r="J107" s="2">
        <v>0.67700000000000005</v>
      </c>
      <c r="K107" s="2">
        <v>25.8</v>
      </c>
      <c r="L107" s="2">
        <v>2.5</v>
      </c>
      <c r="M107" s="2">
        <v>7.7</v>
      </c>
      <c r="N107" s="2">
        <v>184.6</v>
      </c>
      <c r="O107" s="2">
        <v>18.100000000000001</v>
      </c>
    </row>
    <row r="108" spans="1:15">
      <c r="A108" s="2">
        <v>1</v>
      </c>
      <c r="B108" s="2">
        <v>2008</v>
      </c>
      <c r="C108" s="2">
        <v>11</v>
      </c>
      <c r="D108" s="2">
        <v>7.8</v>
      </c>
      <c r="E108" s="2">
        <v>16.8</v>
      </c>
      <c r="F108" s="2">
        <v>-1.2</v>
      </c>
      <c r="G108" s="2">
        <v>24.9</v>
      </c>
      <c r="H108" s="2">
        <v>-6.4</v>
      </c>
      <c r="I108" s="2">
        <v>39.4</v>
      </c>
      <c r="J108" s="2">
        <v>0.40200000000000002</v>
      </c>
      <c r="K108" s="2">
        <v>3</v>
      </c>
      <c r="L108" s="2">
        <v>2.2999999999999998</v>
      </c>
      <c r="M108" s="2">
        <v>8</v>
      </c>
      <c r="N108" s="2">
        <v>311.89999999999998</v>
      </c>
      <c r="O108" s="2">
        <v>14.1</v>
      </c>
    </row>
    <row r="109" spans="1:15">
      <c r="A109" s="2">
        <v>1</v>
      </c>
      <c r="B109" s="2">
        <v>2008</v>
      </c>
      <c r="C109" s="2">
        <v>12</v>
      </c>
      <c r="D109" s="2">
        <v>4.2</v>
      </c>
      <c r="E109" s="2">
        <v>11.6</v>
      </c>
      <c r="F109" s="2">
        <v>-3.3</v>
      </c>
      <c r="G109" s="2">
        <v>20.3</v>
      </c>
      <c r="H109" s="2">
        <v>-10</v>
      </c>
      <c r="I109" s="2">
        <v>48</v>
      </c>
      <c r="J109" s="2">
        <v>0.38500000000000001</v>
      </c>
      <c r="K109" s="2">
        <v>8.9</v>
      </c>
      <c r="L109" s="2">
        <v>3.1</v>
      </c>
      <c r="M109" s="2">
        <v>9.8000000000000007</v>
      </c>
      <c r="N109" s="2">
        <v>258.7</v>
      </c>
      <c r="O109" s="2">
        <v>10.9</v>
      </c>
    </row>
    <row r="110" spans="1:15">
      <c r="A110" s="2">
        <v>1</v>
      </c>
      <c r="B110" s="2">
        <v>2009</v>
      </c>
      <c r="C110" s="2">
        <v>1</v>
      </c>
      <c r="D110" s="2">
        <v>3.9</v>
      </c>
      <c r="E110" s="2">
        <v>13.5</v>
      </c>
      <c r="F110" s="2">
        <v>-5.7</v>
      </c>
      <c r="G110" s="2">
        <v>18.600000000000001</v>
      </c>
      <c r="H110" s="2">
        <v>-9.3000000000000007</v>
      </c>
      <c r="I110" s="2">
        <v>43.6</v>
      </c>
      <c r="J110" s="2">
        <v>0.33900000000000002</v>
      </c>
      <c r="K110" s="2">
        <v>1.4</v>
      </c>
      <c r="L110" s="2">
        <v>2.4</v>
      </c>
      <c r="M110" s="2">
        <v>7.9</v>
      </c>
      <c r="N110" s="2">
        <v>327.39999999999998</v>
      </c>
      <c r="O110" s="2">
        <v>13.5</v>
      </c>
    </row>
    <row r="111" spans="1:15">
      <c r="A111" s="2">
        <v>1</v>
      </c>
      <c r="B111" s="2">
        <v>2009</v>
      </c>
      <c r="C111" s="2">
        <v>2</v>
      </c>
      <c r="D111" s="2">
        <v>6.9</v>
      </c>
      <c r="E111" s="2">
        <v>17</v>
      </c>
      <c r="F111" s="2">
        <v>-3.2</v>
      </c>
      <c r="G111" s="2">
        <v>26.4</v>
      </c>
      <c r="H111" s="2">
        <v>-9.4</v>
      </c>
      <c r="I111" s="2">
        <v>26</v>
      </c>
      <c r="J111" s="2">
        <v>0.24399999999999999</v>
      </c>
      <c r="K111" s="2">
        <v>0</v>
      </c>
      <c r="L111" s="2">
        <v>2.9</v>
      </c>
      <c r="M111" s="2">
        <v>10.199999999999999</v>
      </c>
      <c r="N111" s="2">
        <v>254.4</v>
      </c>
      <c r="O111" s="2">
        <v>17.600000000000001</v>
      </c>
    </row>
    <row r="112" spans="1:15">
      <c r="A112" s="2">
        <v>1</v>
      </c>
      <c r="B112" s="2">
        <v>2009</v>
      </c>
      <c r="C112" s="2">
        <v>3</v>
      </c>
      <c r="D112" s="2">
        <v>10.8</v>
      </c>
      <c r="E112" s="2">
        <v>19.5</v>
      </c>
      <c r="F112" s="2">
        <v>2.1</v>
      </c>
      <c r="G112" s="2">
        <v>26.2</v>
      </c>
      <c r="H112" s="2">
        <v>-5.0999999999999996</v>
      </c>
      <c r="I112" s="2">
        <v>32.5</v>
      </c>
      <c r="J112" s="2">
        <v>0.38400000000000001</v>
      </c>
      <c r="K112" s="2">
        <v>13</v>
      </c>
      <c r="L112" s="2">
        <v>3.5</v>
      </c>
      <c r="M112" s="2">
        <v>10.9</v>
      </c>
      <c r="N112" s="2">
        <v>256.7</v>
      </c>
      <c r="O112" s="2">
        <v>20.8</v>
      </c>
    </row>
    <row r="113" spans="1:15">
      <c r="A113" s="2">
        <v>1</v>
      </c>
      <c r="B113" s="2">
        <v>2009</v>
      </c>
      <c r="C113" s="2">
        <v>4</v>
      </c>
      <c r="D113" s="2">
        <v>14.1</v>
      </c>
      <c r="E113" s="2">
        <v>22.8</v>
      </c>
      <c r="F113" s="2">
        <v>5.4</v>
      </c>
      <c r="G113" s="2">
        <v>30.1</v>
      </c>
      <c r="H113" s="2">
        <v>-3.8</v>
      </c>
      <c r="I113" s="2">
        <v>22.2</v>
      </c>
      <c r="J113" s="2">
        <v>0.32800000000000001</v>
      </c>
      <c r="K113" s="2">
        <v>3.8</v>
      </c>
      <c r="L113" s="2">
        <v>3.9</v>
      </c>
      <c r="M113" s="2">
        <v>11.9</v>
      </c>
      <c r="N113" s="2">
        <v>251.1</v>
      </c>
      <c r="O113" s="2">
        <v>26</v>
      </c>
    </row>
    <row r="114" spans="1:15">
      <c r="A114" s="2">
        <v>1</v>
      </c>
      <c r="B114" s="2">
        <v>2009</v>
      </c>
      <c r="C114" s="2">
        <v>5</v>
      </c>
      <c r="D114" s="2">
        <v>21.3</v>
      </c>
      <c r="E114" s="2">
        <v>29.1</v>
      </c>
      <c r="F114" s="2">
        <v>13.4</v>
      </c>
      <c r="G114" s="2">
        <v>35.1</v>
      </c>
      <c r="H114" s="2">
        <v>8.6</v>
      </c>
      <c r="I114" s="2">
        <v>32</v>
      </c>
      <c r="J114" s="2">
        <v>0.7</v>
      </c>
      <c r="K114" s="2">
        <v>17</v>
      </c>
      <c r="L114" s="2">
        <v>3.4</v>
      </c>
      <c r="M114" s="2">
        <v>11.3</v>
      </c>
      <c r="N114" s="2">
        <v>249.8</v>
      </c>
      <c r="O114" s="2">
        <v>26.7</v>
      </c>
    </row>
    <row r="115" spans="1:15">
      <c r="A115" s="2">
        <v>1</v>
      </c>
      <c r="B115" s="2">
        <v>2009</v>
      </c>
      <c r="C115" s="2">
        <v>6</v>
      </c>
      <c r="D115" s="2">
        <v>23.5</v>
      </c>
      <c r="E115" s="2">
        <v>31.3</v>
      </c>
      <c r="F115" s="2">
        <v>15.7</v>
      </c>
      <c r="G115" s="2">
        <v>35.9</v>
      </c>
      <c r="H115" s="2">
        <v>8.9</v>
      </c>
      <c r="I115" s="2">
        <v>30.6</v>
      </c>
      <c r="J115" s="2">
        <v>0.85599999999999998</v>
      </c>
      <c r="K115" s="2">
        <v>6.8</v>
      </c>
      <c r="L115" s="2">
        <v>3.2</v>
      </c>
      <c r="M115" s="2">
        <v>11.6</v>
      </c>
      <c r="N115" s="2">
        <v>202.1</v>
      </c>
      <c r="O115" s="2">
        <v>25.3</v>
      </c>
    </row>
    <row r="116" spans="1:15">
      <c r="A116" s="2">
        <v>1</v>
      </c>
      <c r="B116" s="2">
        <v>2009</v>
      </c>
      <c r="C116" s="2">
        <v>7</v>
      </c>
      <c r="D116" s="2">
        <v>27.1</v>
      </c>
      <c r="E116" s="2">
        <v>35</v>
      </c>
      <c r="F116" s="2">
        <v>19.2</v>
      </c>
      <c r="G116" s="2">
        <v>38.4</v>
      </c>
      <c r="H116" s="2">
        <v>14.8</v>
      </c>
      <c r="I116" s="2">
        <v>36.5</v>
      </c>
      <c r="J116" s="2">
        <v>1.1739999999999999</v>
      </c>
      <c r="K116" s="2">
        <v>31.9</v>
      </c>
      <c r="L116" s="2">
        <v>3</v>
      </c>
      <c r="M116" s="2">
        <v>11.5</v>
      </c>
      <c r="N116" s="2">
        <v>194.7</v>
      </c>
      <c r="O116" s="2">
        <v>26.7</v>
      </c>
    </row>
    <row r="117" spans="1:15">
      <c r="A117" s="2">
        <v>1</v>
      </c>
      <c r="B117" s="2">
        <v>2009</v>
      </c>
      <c r="C117" s="2">
        <v>8</v>
      </c>
      <c r="D117" s="2">
        <v>25.3</v>
      </c>
      <c r="E117" s="2">
        <v>33.700000000000003</v>
      </c>
      <c r="F117" s="2">
        <v>16.899999999999999</v>
      </c>
      <c r="G117" s="2">
        <v>38.1</v>
      </c>
      <c r="H117" s="2">
        <v>11.2</v>
      </c>
      <c r="I117" s="2">
        <v>34.6</v>
      </c>
      <c r="J117" s="2">
        <v>1.008</v>
      </c>
      <c r="K117" s="2">
        <v>10.7</v>
      </c>
      <c r="L117" s="2">
        <v>3</v>
      </c>
      <c r="M117" s="2">
        <v>10.5</v>
      </c>
      <c r="N117" s="2">
        <v>194.4</v>
      </c>
      <c r="O117" s="2">
        <v>25.1</v>
      </c>
    </row>
    <row r="118" spans="1:15">
      <c r="A118" s="2">
        <v>1</v>
      </c>
      <c r="B118" s="2">
        <v>2009</v>
      </c>
      <c r="C118" s="2">
        <v>9</v>
      </c>
      <c r="D118" s="2">
        <v>20.5</v>
      </c>
      <c r="E118" s="2">
        <v>28.3</v>
      </c>
      <c r="F118" s="2">
        <v>12.7</v>
      </c>
      <c r="G118" s="2">
        <v>34</v>
      </c>
      <c r="H118" s="2">
        <v>5.9</v>
      </c>
      <c r="I118" s="2">
        <v>44.6</v>
      </c>
      <c r="J118" s="2">
        <v>0.997</v>
      </c>
      <c r="K118" s="2">
        <v>15.3</v>
      </c>
      <c r="L118" s="2">
        <v>2.7</v>
      </c>
      <c r="M118" s="2">
        <v>9.3000000000000007</v>
      </c>
      <c r="N118" s="2">
        <v>261.2</v>
      </c>
      <c r="O118" s="2">
        <v>20.7</v>
      </c>
    </row>
    <row r="119" spans="1:15">
      <c r="A119" s="2">
        <v>1</v>
      </c>
      <c r="B119" s="2">
        <v>2009</v>
      </c>
      <c r="C119" s="2">
        <v>10</v>
      </c>
      <c r="D119" s="2">
        <v>14.2</v>
      </c>
      <c r="E119" s="2">
        <v>21.7</v>
      </c>
      <c r="F119" s="2">
        <v>6.8</v>
      </c>
      <c r="G119" s="2">
        <v>29</v>
      </c>
      <c r="H119" s="2">
        <v>-3.1</v>
      </c>
      <c r="I119" s="2">
        <v>41</v>
      </c>
      <c r="J119" s="2">
        <v>0.63</v>
      </c>
      <c r="K119" s="2">
        <v>9.6</v>
      </c>
      <c r="L119" s="2">
        <v>3.4</v>
      </c>
      <c r="M119" s="2">
        <v>10.1</v>
      </c>
      <c r="N119" s="2">
        <v>225.6</v>
      </c>
      <c r="O119" s="2">
        <v>16.899999999999999</v>
      </c>
    </row>
    <row r="120" spans="1:15">
      <c r="A120" s="2">
        <v>1</v>
      </c>
      <c r="B120" s="2">
        <v>2009</v>
      </c>
      <c r="C120" s="2">
        <v>11</v>
      </c>
      <c r="D120" s="2">
        <v>7.6</v>
      </c>
      <c r="E120" s="2">
        <v>16.600000000000001</v>
      </c>
      <c r="F120" s="2">
        <v>-1.4</v>
      </c>
      <c r="G120" s="2">
        <v>24.5</v>
      </c>
      <c r="H120" s="2">
        <v>-11</v>
      </c>
      <c r="I120" s="2">
        <v>41</v>
      </c>
      <c r="J120" s="2">
        <v>0.41599999999999998</v>
      </c>
      <c r="K120" s="2">
        <v>16.399999999999999</v>
      </c>
      <c r="L120" s="2">
        <v>2.1</v>
      </c>
      <c r="M120" s="2">
        <v>7</v>
      </c>
      <c r="N120" s="2">
        <v>337</v>
      </c>
      <c r="O120" s="2">
        <v>13.2</v>
      </c>
    </row>
    <row r="121" spans="1:15">
      <c r="A121" s="2">
        <v>1</v>
      </c>
      <c r="B121" s="2">
        <v>2009</v>
      </c>
      <c r="C121" s="2">
        <v>12</v>
      </c>
      <c r="D121" s="2">
        <v>1.1000000000000001</v>
      </c>
      <c r="E121" s="2">
        <v>8</v>
      </c>
      <c r="F121" s="2">
        <v>-5.8</v>
      </c>
      <c r="G121" s="2">
        <v>14.6</v>
      </c>
      <c r="H121" s="2">
        <v>-11.6</v>
      </c>
      <c r="I121" s="2">
        <v>56.2</v>
      </c>
      <c r="J121" s="2">
        <v>0.36199999999999999</v>
      </c>
      <c r="K121" s="2">
        <v>6.2</v>
      </c>
      <c r="L121" s="2">
        <v>2.4</v>
      </c>
      <c r="M121" s="2">
        <v>7.7</v>
      </c>
      <c r="N121" s="2">
        <v>291.60000000000002</v>
      </c>
      <c r="O121" s="2">
        <v>10.7</v>
      </c>
    </row>
    <row r="122" spans="1:15">
      <c r="A122" s="2">
        <v>1</v>
      </c>
      <c r="B122" s="2">
        <v>2010</v>
      </c>
      <c r="C122" s="2">
        <v>1</v>
      </c>
      <c r="D122" s="2">
        <v>1.7</v>
      </c>
      <c r="E122" s="2">
        <v>9.1999999999999993</v>
      </c>
      <c r="F122" s="2">
        <v>-5.8</v>
      </c>
      <c r="G122" s="2">
        <v>13.3</v>
      </c>
      <c r="H122" s="2">
        <v>-11.5</v>
      </c>
      <c r="I122" s="2">
        <v>53.1</v>
      </c>
      <c r="J122" s="2">
        <v>0.34799999999999998</v>
      </c>
      <c r="K122" s="2">
        <v>14.3</v>
      </c>
      <c r="L122" s="2">
        <v>2.2999999999999998</v>
      </c>
      <c r="M122" s="2">
        <v>7.4</v>
      </c>
      <c r="N122" s="2">
        <v>307.60000000000002</v>
      </c>
      <c r="O122" s="2">
        <v>11.9</v>
      </c>
    </row>
    <row r="123" spans="1:15">
      <c r="A123" s="2">
        <v>1</v>
      </c>
      <c r="B123" s="2">
        <v>2010</v>
      </c>
      <c r="C123" s="2">
        <v>2</v>
      </c>
      <c r="D123" s="2">
        <v>4.2</v>
      </c>
      <c r="E123" s="2">
        <v>11.4</v>
      </c>
      <c r="F123" s="2">
        <v>-3</v>
      </c>
      <c r="G123" s="2">
        <v>17.7</v>
      </c>
      <c r="H123" s="2">
        <v>-8.1999999999999993</v>
      </c>
      <c r="I123" s="2">
        <v>56.2</v>
      </c>
      <c r="J123" s="2">
        <v>0.436</v>
      </c>
      <c r="K123" s="2">
        <v>1.5</v>
      </c>
      <c r="L123" s="2">
        <v>2.5</v>
      </c>
      <c r="M123" s="2">
        <v>8.3000000000000007</v>
      </c>
      <c r="N123" s="2">
        <v>302</v>
      </c>
      <c r="O123" s="2">
        <v>14</v>
      </c>
    </row>
    <row r="124" spans="1:15">
      <c r="A124" s="2">
        <v>1</v>
      </c>
      <c r="B124" s="2">
        <v>2010</v>
      </c>
      <c r="C124" s="2">
        <v>3</v>
      </c>
      <c r="D124" s="2">
        <v>8.1999999999999993</v>
      </c>
      <c r="E124" s="2">
        <v>16.8</v>
      </c>
      <c r="F124" s="2">
        <v>-0.4</v>
      </c>
      <c r="G124" s="2">
        <v>29.4</v>
      </c>
      <c r="H124" s="2">
        <v>-6.4</v>
      </c>
      <c r="I124" s="2">
        <v>41.1</v>
      </c>
      <c r="J124" s="2">
        <v>0.39400000000000002</v>
      </c>
      <c r="K124" s="2">
        <v>7.3</v>
      </c>
      <c r="L124" s="2">
        <v>3.3</v>
      </c>
      <c r="M124" s="2">
        <v>10.9</v>
      </c>
      <c r="N124" s="2">
        <v>254.4</v>
      </c>
      <c r="O124" s="2">
        <v>20</v>
      </c>
    </row>
    <row r="125" spans="1:15">
      <c r="A125" s="2">
        <v>1</v>
      </c>
      <c r="B125" s="2">
        <v>2010</v>
      </c>
      <c r="C125" s="2">
        <v>4</v>
      </c>
      <c r="D125" s="2">
        <v>14</v>
      </c>
      <c r="E125" s="2">
        <v>22.4</v>
      </c>
      <c r="F125" s="2">
        <v>5.6</v>
      </c>
      <c r="G125" s="2">
        <v>27.4</v>
      </c>
      <c r="H125" s="2">
        <v>-3.4</v>
      </c>
      <c r="I125" s="2">
        <v>30.9</v>
      </c>
      <c r="J125" s="2">
        <v>0.48099999999999998</v>
      </c>
      <c r="K125" s="2">
        <v>21.5</v>
      </c>
      <c r="L125" s="2">
        <v>4.3</v>
      </c>
      <c r="M125" s="2">
        <v>12.8</v>
      </c>
      <c r="N125" s="2">
        <v>238.3</v>
      </c>
      <c r="O125" s="2">
        <v>25.8</v>
      </c>
    </row>
    <row r="126" spans="1:15">
      <c r="A126" s="2">
        <v>1</v>
      </c>
      <c r="B126" s="2">
        <v>2010</v>
      </c>
      <c r="C126" s="2">
        <v>5</v>
      </c>
      <c r="D126" s="2">
        <v>18.8</v>
      </c>
      <c r="E126" s="2">
        <v>28</v>
      </c>
      <c r="F126" s="2">
        <v>9.6999999999999993</v>
      </c>
      <c r="G126" s="2">
        <v>34.299999999999997</v>
      </c>
      <c r="H126" s="2">
        <v>-0.8</v>
      </c>
      <c r="I126" s="2">
        <v>23</v>
      </c>
      <c r="J126" s="2">
        <v>0.46899999999999997</v>
      </c>
      <c r="K126" s="2">
        <v>3.9</v>
      </c>
      <c r="L126" s="2">
        <v>3.9</v>
      </c>
      <c r="M126" s="2">
        <v>13.1</v>
      </c>
      <c r="N126" s="2">
        <v>218</v>
      </c>
      <c r="O126" s="2">
        <v>29.5</v>
      </c>
    </row>
    <row r="127" spans="1:15">
      <c r="A127" s="2">
        <v>1</v>
      </c>
      <c r="B127" s="2">
        <v>2010</v>
      </c>
      <c r="C127" s="2">
        <v>6</v>
      </c>
      <c r="D127" s="2">
        <v>25.5</v>
      </c>
      <c r="E127" s="2">
        <v>34.9</v>
      </c>
      <c r="F127" s="2">
        <v>16.2</v>
      </c>
      <c r="G127" s="2">
        <v>40</v>
      </c>
      <c r="H127" s="2">
        <v>10.8</v>
      </c>
      <c r="I127" s="2">
        <v>22.4</v>
      </c>
      <c r="J127" s="2">
        <v>0.68400000000000005</v>
      </c>
      <c r="K127" s="2">
        <v>19.8</v>
      </c>
      <c r="L127" s="2">
        <v>3.2</v>
      </c>
      <c r="M127" s="2">
        <v>11.7</v>
      </c>
      <c r="N127" s="2">
        <v>193.1</v>
      </c>
      <c r="O127" s="2">
        <v>29.5</v>
      </c>
    </row>
    <row r="128" spans="1:15">
      <c r="A128" s="2">
        <v>1</v>
      </c>
      <c r="B128" s="2">
        <v>2010</v>
      </c>
      <c r="C128" s="2">
        <v>7</v>
      </c>
      <c r="D128" s="2">
        <v>26.1</v>
      </c>
      <c r="E128" s="2">
        <v>33.5</v>
      </c>
      <c r="F128" s="2">
        <v>18.8</v>
      </c>
      <c r="G128" s="2">
        <v>39.299999999999997</v>
      </c>
      <c r="H128" s="2">
        <v>12.5</v>
      </c>
      <c r="I128" s="2">
        <v>46.7</v>
      </c>
      <c r="J128" s="2">
        <v>1.411</v>
      </c>
      <c r="K128" s="2">
        <v>103.3</v>
      </c>
      <c r="L128" s="2">
        <v>3</v>
      </c>
      <c r="M128" s="2">
        <v>11.4</v>
      </c>
      <c r="N128" s="2">
        <v>190</v>
      </c>
      <c r="O128" s="2">
        <v>26</v>
      </c>
    </row>
    <row r="129" spans="1:15">
      <c r="A129" s="2">
        <v>1</v>
      </c>
      <c r="B129" s="2">
        <v>2010</v>
      </c>
      <c r="C129" s="2">
        <v>8</v>
      </c>
      <c r="D129" s="2">
        <v>25</v>
      </c>
      <c r="E129" s="2">
        <v>32.799999999999997</v>
      </c>
      <c r="F129" s="2">
        <v>17.2</v>
      </c>
      <c r="G129" s="2">
        <v>37.6</v>
      </c>
      <c r="H129" s="2">
        <v>11.7</v>
      </c>
      <c r="I129" s="2">
        <v>45.7</v>
      </c>
      <c r="J129" s="2">
        <v>1.3340000000000001</v>
      </c>
      <c r="K129" s="2">
        <v>26.7</v>
      </c>
      <c r="L129" s="2">
        <v>2.7</v>
      </c>
      <c r="M129" s="2">
        <v>10.5</v>
      </c>
      <c r="N129" s="2">
        <v>225.3</v>
      </c>
      <c r="O129" s="2">
        <v>23.1</v>
      </c>
    </row>
    <row r="130" spans="1:15">
      <c r="A130" s="2">
        <v>1</v>
      </c>
      <c r="B130" s="2">
        <v>2010</v>
      </c>
      <c r="C130" s="2">
        <v>9</v>
      </c>
      <c r="D130" s="2">
        <v>23.1</v>
      </c>
      <c r="E130" s="2">
        <v>31.6</v>
      </c>
      <c r="F130" s="2">
        <v>14.5</v>
      </c>
      <c r="G130" s="2">
        <v>34.4</v>
      </c>
      <c r="H130" s="2">
        <v>8.1</v>
      </c>
      <c r="I130" s="2">
        <v>38.6</v>
      </c>
      <c r="J130" s="2">
        <v>1.008</v>
      </c>
      <c r="K130" s="2">
        <v>25.9</v>
      </c>
      <c r="L130" s="2">
        <v>2.7</v>
      </c>
      <c r="M130" s="2">
        <v>8.6</v>
      </c>
      <c r="N130" s="2">
        <v>184.7</v>
      </c>
      <c r="O130" s="2">
        <v>22.5</v>
      </c>
    </row>
    <row r="131" spans="1:15">
      <c r="A131" s="2">
        <v>1</v>
      </c>
      <c r="B131" s="2">
        <v>2010</v>
      </c>
      <c r="C131" s="2">
        <v>10</v>
      </c>
      <c r="D131" s="2">
        <v>15.8</v>
      </c>
      <c r="E131" s="2">
        <v>24.4</v>
      </c>
      <c r="F131" s="2">
        <v>7.2</v>
      </c>
      <c r="G131" s="2">
        <v>32.1</v>
      </c>
      <c r="H131" s="2">
        <v>-3.9</v>
      </c>
      <c r="I131" s="2">
        <v>40.6</v>
      </c>
      <c r="J131" s="2">
        <v>0.70899999999999996</v>
      </c>
      <c r="K131" s="2">
        <v>16.5</v>
      </c>
      <c r="L131" s="2">
        <v>2.5</v>
      </c>
      <c r="M131" s="2">
        <v>9.1</v>
      </c>
      <c r="N131" s="2">
        <v>256.39999999999998</v>
      </c>
      <c r="O131" s="2">
        <v>17.3</v>
      </c>
    </row>
    <row r="132" spans="1:15">
      <c r="A132" s="2">
        <v>1</v>
      </c>
      <c r="B132" s="2">
        <v>2011</v>
      </c>
      <c r="C132" s="2">
        <v>1</v>
      </c>
      <c r="D132" s="2">
        <v>1.1000000000000001</v>
      </c>
      <c r="E132" s="2">
        <v>10.5</v>
      </c>
      <c r="F132" s="2">
        <v>-8.1999999999999993</v>
      </c>
      <c r="G132" s="2">
        <v>19.2</v>
      </c>
      <c r="H132" s="2">
        <v>-15.3</v>
      </c>
      <c r="I132" s="2">
        <v>43</v>
      </c>
      <c r="J132" s="2">
        <v>0.27700000000000002</v>
      </c>
      <c r="K132" s="2">
        <v>0</v>
      </c>
      <c r="L132" s="2">
        <v>2.1</v>
      </c>
      <c r="M132" s="2">
        <v>7.3</v>
      </c>
      <c r="N132" s="2">
        <v>349</v>
      </c>
      <c r="O132" s="2">
        <v>13.1</v>
      </c>
    </row>
    <row r="133" spans="1:15">
      <c r="A133" s="2">
        <v>1</v>
      </c>
      <c r="B133" s="2">
        <v>2011</v>
      </c>
      <c r="C133" s="2">
        <v>2</v>
      </c>
      <c r="D133" s="2">
        <v>2.6</v>
      </c>
      <c r="E133" s="2">
        <v>11.9</v>
      </c>
      <c r="F133" s="2">
        <v>-6.8</v>
      </c>
      <c r="G133" s="2">
        <v>23.9</v>
      </c>
      <c r="H133" s="2">
        <v>-27.3</v>
      </c>
      <c r="I133" s="2">
        <v>37.200000000000003</v>
      </c>
      <c r="J133" s="2">
        <v>0.25700000000000001</v>
      </c>
      <c r="K133" s="2">
        <v>0.3</v>
      </c>
      <c r="L133" s="2">
        <v>3.2</v>
      </c>
      <c r="M133" s="2">
        <v>10.199999999999999</v>
      </c>
      <c r="N133" s="2">
        <v>262.7</v>
      </c>
      <c r="O133" s="2">
        <v>17.5</v>
      </c>
    </row>
    <row r="134" spans="1:15">
      <c r="A134" s="2">
        <v>1</v>
      </c>
      <c r="B134" s="2">
        <v>2011</v>
      </c>
      <c r="C134" s="2">
        <v>3</v>
      </c>
      <c r="D134" s="2">
        <v>12.3</v>
      </c>
      <c r="E134" s="2">
        <v>22</v>
      </c>
      <c r="F134" s="2">
        <v>2.6</v>
      </c>
      <c r="G134" s="2">
        <v>27</v>
      </c>
      <c r="H134" s="2">
        <v>-7.6</v>
      </c>
      <c r="I134" s="2">
        <v>20.8</v>
      </c>
      <c r="J134" s="2">
        <v>0.28100000000000003</v>
      </c>
      <c r="K134" s="2">
        <v>0.3</v>
      </c>
      <c r="L134" s="2">
        <v>3.4</v>
      </c>
      <c r="M134" s="2">
        <v>10.8</v>
      </c>
      <c r="N134" s="2">
        <v>276.8</v>
      </c>
      <c r="O134" s="2">
        <v>22.9</v>
      </c>
    </row>
    <row r="135" spans="1:15">
      <c r="A135" s="2">
        <v>1</v>
      </c>
      <c r="B135" s="2">
        <v>2011</v>
      </c>
      <c r="C135" s="2">
        <v>4</v>
      </c>
      <c r="D135" s="2">
        <v>16</v>
      </c>
      <c r="E135" s="2">
        <v>24.8</v>
      </c>
      <c r="F135" s="2">
        <v>7.1</v>
      </c>
      <c r="G135" s="2">
        <v>31.9</v>
      </c>
      <c r="H135" s="2">
        <v>-1.8</v>
      </c>
      <c r="I135" s="2">
        <v>15.6</v>
      </c>
      <c r="J135" s="2">
        <v>0.28299999999999997</v>
      </c>
      <c r="K135" s="2">
        <v>0</v>
      </c>
      <c r="L135" s="2">
        <v>4.4000000000000004</v>
      </c>
      <c r="M135" s="2">
        <v>12.8</v>
      </c>
      <c r="N135" s="2">
        <v>267.39999999999998</v>
      </c>
      <c r="O135" s="2">
        <v>27.1</v>
      </c>
    </row>
    <row r="136" spans="1:15">
      <c r="A136" s="2">
        <v>1</v>
      </c>
      <c r="B136" s="2">
        <v>2011</v>
      </c>
      <c r="C136" s="2">
        <v>5</v>
      </c>
      <c r="D136" s="2">
        <v>18.3</v>
      </c>
      <c r="E136" s="2">
        <v>27.2</v>
      </c>
      <c r="F136" s="2">
        <v>9.4</v>
      </c>
      <c r="G136" s="2">
        <v>35.700000000000003</v>
      </c>
      <c r="H136" s="2">
        <v>-2.8</v>
      </c>
      <c r="I136" s="2">
        <v>18.899999999999999</v>
      </c>
      <c r="J136" s="2">
        <v>0.36199999999999999</v>
      </c>
      <c r="K136" s="2">
        <v>0</v>
      </c>
      <c r="L136" s="2">
        <v>4.2</v>
      </c>
      <c r="M136" s="2">
        <v>12.9</v>
      </c>
      <c r="N136" s="2">
        <v>251</v>
      </c>
      <c r="O136" s="2">
        <v>29</v>
      </c>
    </row>
    <row r="137" spans="1:15">
      <c r="A137" s="2">
        <v>1</v>
      </c>
      <c r="B137" s="2">
        <v>2011</v>
      </c>
      <c r="C137" s="2">
        <v>6</v>
      </c>
      <c r="D137" s="2">
        <v>25.9</v>
      </c>
      <c r="E137" s="2">
        <v>35.700000000000003</v>
      </c>
      <c r="F137" s="2">
        <v>16</v>
      </c>
      <c r="G137" s="2">
        <v>39.1</v>
      </c>
      <c r="H137" s="2">
        <v>10.3</v>
      </c>
      <c r="I137" s="2">
        <v>13.1</v>
      </c>
      <c r="J137" s="2">
        <v>0.44600000000000001</v>
      </c>
      <c r="K137" s="2">
        <v>5.5</v>
      </c>
      <c r="L137" s="2">
        <v>3.8</v>
      </c>
      <c r="M137" s="2">
        <v>12.4</v>
      </c>
      <c r="N137" s="2">
        <v>228.2</v>
      </c>
      <c r="O137" s="2">
        <v>29.8</v>
      </c>
    </row>
    <row r="138" spans="1:15">
      <c r="A138" s="2">
        <v>1</v>
      </c>
      <c r="B138" s="2">
        <v>2011</v>
      </c>
      <c r="C138" s="2">
        <v>7</v>
      </c>
      <c r="D138" s="2">
        <v>27.5</v>
      </c>
      <c r="E138" s="2">
        <v>35.700000000000003</v>
      </c>
      <c r="F138" s="2">
        <v>19.399999999999999</v>
      </c>
      <c r="G138" s="2">
        <v>37.799999999999997</v>
      </c>
      <c r="H138" s="2">
        <v>16.100000000000001</v>
      </c>
      <c r="I138" s="2">
        <v>35.9</v>
      </c>
      <c r="J138" s="2">
        <v>1.19</v>
      </c>
      <c r="K138" s="2">
        <v>35</v>
      </c>
      <c r="L138" s="2">
        <v>3</v>
      </c>
      <c r="M138" s="2">
        <v>11.9</v>
      </c>
      <c r="N138" s="2">
        <v>195</v>
      </c>
      <c r="O138" s="2">
        <v>26.8</v>
      </c>
    </row>
    <row r="139" spans="1:15">
      <c r="A139" s="2">
        <v>1</v>
      </c>
      <c r="B139" s="2">
        <v>2011</v>
      </c>
      <c r="C139" s="2">
        <v>8</v>
      </c>
      <c r="D139" s="2">
        <v>27.2</v>
      </c>
      <c r="E139" s="2">
        <v>35.1</v>
      </c>
      <c r="F139" s="2">
        <v>19.399999999999999</v>
      </c>
      <c r="G139" s="2">
        <v>37.799999999999997</v>
      </c>
      <c r="H139" s="2">
        <v>14.5</v>
      </c>
      <c r="I139" s="2">
        <v>39.200000000000003</v>
      </c>
      <c r="J139" s="2">
        <v>1.278</v>
      </c>
      <c r="K139" s="2">
        <v>23.7</v>
      </c>
      <c r="L139" s="2">
        <v>2.7</v>
      </c>
      <c r="M139" s="2">
        <v>10.3</v>
      </c>
      <c r="N139" s="2">
        <v>261.2</v>
      </c>
      <c r="O139" s="2">
        <v>23.7</v>
      </c>
    </row>
    <row r="140" spans="1:15">
      <c r="A140" s="2">
        <v>1</v>
      </c>
      <c r="B140" s="2">
        <v>2011</v>
      </c>
      <c r="C140" s="2">
        <v>9</v>
      </c>
      <c r="D140" s="2">
        <v>21.3</v>
      </c>
      <c r="E140" s="2">
        <v>29.3</v>
      </c>
      <c r="F140" s="2">
        <v>13.3</v>
      </c>
      <c r="G140" s="2">
        <v>35</v>
      </c>
      <c r="H140" s="2">
        <v>8.1999999999999993</v>
      </c>
      <c r="I140" s="2">
        <v>42.7</v>
      </c>
      <c r="J140" s="2">
        <v>0.99199999999999999</v>
      </c>
      <c r="K140" s="2">
        <v>13.5</v>
      </c>
      <c r="L140" s="2">
        <v>2.6</v>
      </c>
      <c r="M140" s="2">
        <v>10.1</v>
      </c>
      <c r="N140" s="2">
        <v>329.8</v>
      </c>
      <c r="O140" s="2">
        <v>20.2</v>
      </c>
    </row>
    <row r="141" spans="1:15">
      <c r="A141" s="2">
        <v>1</v>
      </c>
      <c r="B141" s="2">
        <v>2011</v>
      </c>
      <c r="C141" s="2">
        <v>10</v>
      </c>
      <c r="D141" s="2">
        <v>14.5</v>
      </c>
      <c r="E141" s="2">
        <v>23.2</v>
      </c>
      <c r="F141" s="2">
        <v>5.7</v>
      </c>
      <c r="G141" s="2">
        <v>29.7</v>
      </c>
      <c r="H141" s="2">
        <v>-0.4</v>
      </c>
      <c r="I141" s="2">
        <v>39.700000000000003</v>
      </c>
      <c r="J141" s="2">
        <v>0.60799999999999998</v>
      </c>
      <c r="K141" s="2">
        <v>18.2</v>
      </c>
      <c r="L141" s="2">
        <v>2.5</v>
      </c>
      <c r="M141" s="2">
        <v>8.6999999999999993</v>
      </c>
      <c r="N141" s="2">
        <v>281.2</v>
      </c>
      <c r="O141" s="2">
        <v>17.2</v>
      </c>
    </row>
    <row r="142" spans="1:15">
      <c r="A142" s="2">
        <v>1</v>
      </c>
      <c r="B142" s="2">
        <v>2011</v>
      </c>
      <c r="C142" s="2">
        <v>11</v>
      </c>
      <c r="D142" s="2">
        <v>7.5</v>
      </c>
      <c r="E142" s="2">
        <v>15.6</v>
      </c>
      <c r="F142" s="2">
        <v>-0.6</v>
      </c>
      <c r="G142" s="2">
        <v>25.1</v>
      </c>
      <c r="H142" s="2">
        <v>-8.9</v>
      </c>
      <c r="I142" s="2">
        <v>37.700000000000003</v>
      </c>
      <c r="J142" s="2">
        <v>0.38800000000000001</v>
      </c>
      <c r="K142" s="2">
        <v>0.3</v>
      </c>
      <c r="L142" s="2">
        <v>2.8</v>
      </c>
      <c r="M142" s="2">
        <v>9.6</v>
      </c>
      <c r="N142" s="2">
        <v>229.8</v>
      </c>
      <c r="O142" s="2">
        <v>13.1</v>
      </c>
    </row>
    <row r="143" spans="1:15">
      <c r="A143" s="2">
        <v>1</v>
      </c>
      <c r="B143" s="2">
        <v>2011</v>
      </c>
      <c r="C143" s="2">
        <v>12</v>
      </c>
      <c r="D143" s="2">
        <v>-1</v>
      </c>
      <c r="E143" s="2">
        <v>5.2</v>
      </c>
      <c r="F143" s="2">
        <v>-7.2</v>
      </c>
      <c r="G143" s="2">
        <v>18</v>
      </c>
      <c r="H143" s="2">
        <v>-18.600000000000001</v>
      </c>
      <c r="I143" s="2">
        <v>74.900000000000006</v>
      </c>
      <c r="J143" s="2">
        <v>0.42499999999999999</v>
      </c>
      <c r="K143" s="2">
        <v>41.3</v>
      </c>
      <c r="L143" s="2">
        <v>0.4</v>
      </c>
      <c r="M143" s="2">
        <v>2.9</v>
      </c>
      <c r="N143" s="2">
        <v>110.6</v>
      </c>
      <c r="O143" s="2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2000-2011</vt:lpstr>
      <vt:lpstr>2005-06</vt:lpstr>
      <vt:lpstr>2005-07</vt:lpstr>
    </vt:vector>
  </TitlesOfParts>
  <Company>Carnegie Institution for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Newsome</dc:creator>
  <cp:lastModifiedBy>Robert Newsome</cp:lastModifiedBy>
  <cp:lastPrinted>2014-07-13T15:35:07Z</cp:lastPrinted>
  <dcterms:created xsi:type="dcterms:W3CDTF">2013-06-25T19:24:33Z</dcterms:created>
  <dcterms:modified xsi:type="dcterms:W3CDTF">2015-07-15T20:20:29Z</dcterms:modified>
</cp:coreProperties>
</file>