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5"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415" zoomScale="75" workbookViewId="0">
      <selection activeCell="F455" sqref="F455"/>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1"/>
    <row r="412"/>
    <row r="413"/>
    <row r="414"/>
    <row r="415"/>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5" t="inlineStr">
        <is>
          <t>Zone d'interprétation</t>
        </is>
      </c>
    </row>
    <row r="417" ht="22" customHeight="1" s="2456">
      <c r="B417" s="2531"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2"/>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4"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9" t="n"/>
      <c r="X438" s="2060" t="n"/>
      <c r="Y438" s="2529" t="n"/>
      <c r="Z438" s="2060" t="n"/>
      <c r="AA438" s="2060" t="n"/>
      <c r="AB438" s="2060" t="n"/>
      <c r="AC438" s="2529" t="n"/>
      <c r="AD438" s="2529" t="n"/>
      <c r="AE438" s="2529" t="n"/>
      <c r="AF438" s="2529" t="n"/>
    </row>
    <row r="439">
      <c r="C439" s="2524">
        <f>'Contexte | CSS'!H38</f>
        <v/>
      </c>
      <c r="F439" s="2457" t="n"/>
      <c r="N439" s="2457" t="n"/>
      <c r="O439" s="2457" t="n"/>
      <c r="P439" s="2457" t="n"/>
      <c r="Q439" s="2457" t="n"/>
      <c r="R439" s="2060" t="n"/>
      <c r="S439" s="2529" t="n"/>
      <c r="T439" s="2529"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7" t="n"/>
      <c r="AA442" s="2457" t="n"/>
      <c r="AB442" s="2457" t="n"/>
      <c r="AC442" s="2457" t="n"/>
      <c r="AD442" s="2457" t="n"/>
      <c r="AE442" s="2457" t="n"/>
      <c r="AF442" s="2457" t="n"/>
    </row>
    <row r="443">
      <c r="C443" s="2457">
        <f>'Contexte | CSS'!K8</f>
        <v/>
      </c>
      <c r="D443" s="2457" t="n">
        <v>53</v>
      </c>
      <c r="E443" s="2457" t="n">
        <v>103</v>
      </c>
      <c r="G443" s="291" t="n"/>
      <c r="W443" s="2517" t="n"/>
      <c r="AA443" s="2457" t="n"/>
      <c r="AB443" s="2457" t="n"/>
      <c r="AC443" s="2457" t="n"/>
      <c r="AD443" s="2457" t="n"/>
      <c r="AE443" s="2457" t="n"/>
      <c r="AF443" s="2457" t="n"/>
    </row>
    <row r="444">
      <c r="C444" s="2457">
        <f>'Contexte | CSS'!L8</f>
        <v/>
      </c>
      <c r="D444" s="2457" t="n">
        <v>104</v>
      </c>
      <c r="E444" s="2457" t="n">
        <v>160</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5" t="n"/>
      <c r="U453" s="2525" t="n"/>
      <c r="V453" s="2525"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4"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4"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23">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0">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9" t="n"/>
      <c r="AD522" s="2529" t="n"/>
      <c r="AE522" s="2529" t="n"/>
      <c r="AF522" s="2529" t="n"/>
    </row>
    <row r="523">
      <c r="C523" s="2588" t="inlineStr">
        <is>
          <t>Résultat</t>
        </is>
      </c>
      <c r="D523" s="57" t="n"/>
      <c r="E523" s="3" t="n"/>
      <c r="F523" s="3" t="n"/>
      <c r="G523" s="3" t="n"/>
      <c r="H523" s="3" t="n"/>
      <c r="J523" s="2" t="n"/>
      <c r="K523" s="1743" t="n"/>
      <c r="R523" s="2060" t="n"/>
      <c r="S523" s="2529" t="n"/>
      <c r="T523" s="2529"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6"/>
    <row r="527"/>
    <row r="528">
      <c r="D528" s="64" t="inlineStr">
        <is>
          <t>Indice d'exclusion parentale</t>
        </is>
      </c>
    </row>
    <row r="529">
      <c r="C529" s="2457">
        <f>'Indice D''exclusion'!I10</f>
        <v/>
      </c>
      <c r="D529" s="2457">
        <f>'Indice D''exclusion'!I38</f>
        <v/>
      </c>
    </row>
    <row r="530">
      <c r="C530" s="2457">
        <f>'Indice D''exclusion'!J10</f>
        <v/>
      </c>
      <c r="D530" s="2457">
        <f>'Indice D''exclusion'!J38</f>
        <v/>
      </c>
    </row>
    <row r="531">
      <c r="C531" s="2457">
        <f>'Indice D''exclusion'!K10</f>
        <v/>
      </c>
      <c r="D531" s="2457">
        <f>'Indice D''exclusion'!K38</f>
        <v/>
      </c>
    </row>
    <row r="532">
      <c r="C532" s="2457">
        <f>'Indice D''exclusion'!L10</f>
        <v/>
      </c>
      <c r="D532" s="2457">
        <f>'Indice D''exclusion'!L38</f>
        <v/>
      </c>
    </row>
    <row r="533"/>
    <row r="534"/>
    <row r="535"/>
    <row r="536"/>
    <row r="537">
      <c r="G537" s="1680" t="n"/>
    </row>
    <row r="538" ht="44"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8"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4">
        <f>'Contribution NC'!C10</f>
        <v/>
      </c>
      <c r="K549" s="2580" t="n"/>
    </row>
    <row r="550" ht="28" customHeight="1" s="2456">
      <c r="G550" s="1680" t="n"/>
    </row>
    <row r="551"/>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6"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5"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9" t="inlineStr">
        <is>
          <t>Si la résultat est S.O. ne pas schématiser le symptôme</t>
        </is>
      </c>
    </row>
    <row r="640" ht="30" customHeight="1" s="2456">
      <c r="D640" s="2271" t="inlineStr">
        <is>
          <t xml:space="preserve">À propos : </t>
        </is>
      </c>
      <c r="E640" s="80">
        <f>'Santé et Attitude de l''enfant'!C6</f>
        <v/>
      </c>
      <c r="F640" s="2529" t="n"/>
      <c r="G640" s="2529" t="n"/>
      <c r="H640" s="2529" t="n"/>
      <c r="I640" s="2529" t="n"/>
      <c r="J640" s="2529" t="n"/>
      <c r="K640" s="2529" t="n"/>
      <c r="L640" s="2529" t="n"/>
    </row>
    <row r="641" ht="30" customHeight="1" s="2456">
      <c r="F641" s="2529" t="n"/>
      <c r="G641" s="2529" t="n"/>
      <c r="H641" s="2529" t="n"/>
      <c r="I641" s="2529" t="n"/>
      <c r="J641" s="2529" t="n"/>
      <c r="K641" s="2529" t="n"/>
      <c r="L641" s="2529"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79"/>
    <row r="680"/>
    <row r="681"/>
    <row r="682" ht="51" customHeight="1" s="2456">
      <c r="D682" s="2271" t="inlineStr">
        <is>
          <t xml:space="preserve">À propos : </t>
        </is>
      </c>
      <c r="E682" s="2536">
        <f>'Analyse Catégories_CEV'!C6</f>
        <v/>
      </c>
    </row>
    <row r="683"/>
    <row r="684"/>
    <row r="685"/>
    <row r="686">
      <c r="D686" s="2" t="n"/>
      <c r="F686" s="2457"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368"/>
  <sheetViews>
    <sheetView tabSelected="1" topLeftCell="A325" zoomScaleNormal="144" workbookViewId="0">
      <selection activeCell="B59" sqref="B59"/>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TODO</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TODO</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TODO</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TODO</t>
        </is>
      </c>
    </row>
    <row r="202" ht="125" customHeight="1" s="2456">
      <c r="A202" s="2580" t="inlineStr">
        <is>
          <t>S'affiche uniquement si le résultat est "possible" ou "probable"</t>
        </is>
      </c>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TODO</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TODO</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5"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5" t="n"/>
      <c r="K9" s="2525" t="n"/>
      <c r="L9" s="2525"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5" t="n"/>
      <c r="K10" s="2525" t="n"/>
      <c r="L10" s="2525"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5" t="n"/>
      <c r="Q11" s="2525" t="n"/>
      <c r="R11" s="2525" t="n"/>
      <c r="S11" s="1254" t="n"/>
      <c r="T11" s="1254" t="n"/>
      <c r="U11" s="2059" t="n"/>
      <c r="V11" s="2035" t="n"/>
      <c r="W11" s="2035" t="n"/>
      <c r="X11" s="2035" t="n"/>
      <c r="Y11" s="2525" t="inlineStr">
        <is>
          <t>Condition d'ouverture</t>
        </is>
      </c>
      <c r="Z11" s="2525" t="inlineStr">
        <is>
          <t>Condition d'ouverture</t>
        </is>
      </c>
      <c r="AA11" s="2525"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5" t="n"/>
      <c r="AA12" s="2525"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4">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4"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4"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6" t="n"/>
      <c r="J7" s="2426" t="n"/>
      <c r="K7" s="2426"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width="13" customWidth="1" style="2456" min="84" max="84"/>
    <col width="30" bestFit="1" customWidth="1" style="2456" min="85" max="85"/>
    <col width="16" bestFit="1" customWidth="1" style="2456" min="86" max="86"/>
    <col hidden="1" width="13" customWidth="1" style="2456" min="87" max="87"/>
    <col width="42.1640625" bestFit="1" customWidth="1" style="2456" min="88" max="88"/>
    <col width="255.83203125" bestFit="1" customWidth="1" style="2456" min="89" max="89"/>
    <col hidden="1" width="13" customWidth="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5" t="inlineStr">
        <is>
          <t>Score A-R</t>
        </is>
      </c>
      <c r="BC8" s="441" t="inlineStr">
        <is>
          <t>Devant les comportements aliénants du PF, l'enfant répond :</t>
        </is>
      </c>
      <c r="BD8" s="2469" t="n"/>
      <c r="BE8" s="2525" t="inlineStr">
        <is>
          <t>Score A-R</t>
        </is>
      </c>
      <c r="BF8" s="729" t="inlineStr">
        <is>
          <t>L'enfant présente les comportements suivants sans signe ou évaluation de la participation du PFA :</t>
        </is>
      </c>
      <c r="BG8" s="728" t="n"/>
      <c r="BH8" s="2525"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5" t="n"/>
      <c r="BC9" s="441" t="n"/>
      <c r="BD9" s="2469" t="n"/>
      <c r="BE9" s="2525" t="n"/>
      <c r="BF9" s="729" t="n"/>
      <c r="BG9" s="728" t="n"/>
      <c r="BH9" s="2525"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5"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5"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5"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5"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5"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5"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5"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5"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5"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5"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5"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5"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5"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5"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5"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5"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5"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5"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5"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5"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5"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5"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5"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5"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5"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5"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9" t="n"/>
      <c r="AH546" s="2529" t="n"/>
      <c r="AI546" s="2529" t="n"/>
      <c r="AJ546" s="2529" t="n"/>
      <c r="AK546" s="2529" t="n"/>
      <c r="AL546" s="2529" t="n"/>
      <c r="AM546" s="2529" t="n"/>
      <c r="AN546" s="2529" t="n"/>
      <c r="AO546" s="2529"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5"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5"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5"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5"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5"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5"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5"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9" t="n"/>
      <c r="AH693" s="2529" t="n"/>
      <c r="AI693" s="2529" t="n"/>
      <c r="AJ693" s="2529" t="n"/>
      <c r="AK693" s="2529" t="n"/>
      <c r="AL693" s="2529" t="n"/>
      <c r="AM693" s="2529" t="n"/>
      <c r="AN693" s="2529" t="n"/>
      <c r="AO693" s="2529"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5"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5"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5"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5"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0" t="inlineStr">
        <is>
          <t>Bloc Constats</t>
        </is>
      </c>
      <c r="J9" s="2591"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4"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0">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2023-06-21T14:27:30Z</dcterms:modified>
  <cp:lastModifiedBy>Microsoft Office User</cp:lastModifiedBy>
  <cp:lastPrinted>2022-11-12T21:56:14Z</cp:lastPrinted>
</cp:coreProperties>
</file>