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filterPrivacy="1" hidePivotFieldList="1"/>
  <xr:revisionPtr revIDLastSave="0" documentId="8_{71B0BDB7-3B5C-F44E-A04D-D73AAD48819F}" xr6:coauthVersionLast="47" xr6:coauthVersionMax="47" xr10:uidLastSave="{00000000-0000-0000-0000-000000000000}"/>
  <bookViews>
    <workbookView xWindow="0" yWindow="500" windowWidth="20740" windowHeight="11160" firstSheet="9" activeTab="9" xr2:uid="{00000000-000D-0000-FFFF-FFFF00000000}"/>
  </bookViews>
  <sheets>
    <sheet name="Kassidy" sheetId="4" r:id="rId1"/>
    <sheet name="Nadezhda" sheetId="5" r:id="rId2"/>
    <sheet name="Luca" sheetId="6" r:id="rId3"/>
    <sheet name="Jade" sheetId="7" r:id="rId4"/>
    <sheet name="Elliott" sheetId="8" r:id="rId5"/>
    <sheet name="Eddie" sheetId="9" r:id="rId6"/>
    <sheet name="Jewel" sheetId="11" r:id="rId7"/>
    <sheet name="Griffin" sheetId="12" r:id="rId8"/>
    <sheet name="Ryuma" sheetId="13" r:id="rId9"/>
    <sheet name="Sheet4" sheetId="25" r:id="rId10"/>
    <sheet name="Isaac" sheetId="14" r:id="rId11"/>
    <sheet name="Conner" sheetId="15" r:id="rId12"/>
    <sheet name="Chris" sheetId="16" r:id="rId13"/>
    <sheet name="William" sheetId="17" r:id="rId14"/>
    <sheet name="Brandon" sheetId="18" r:id="rId15"/>
    <sheet name="Sheet2" sheetId="23" r:id="rId16"/>
    <sheet name="Sheet3" sheetId="24" r:id="rId17"/>
    <sheet name="Ko" sheetId="19" r:id="rId18"/>
    <sheet name="Sheet1" sheetId="22" r:id="rId19"/>
    <sheet name="Ronnie" sheetId="20" r:id="rId20"/>
    <sheet name="Thorsten" sheetId="21" r:id="rId21"/>
  </sheets>
  <calcPr calcId="191028"/>
  <pivotCaches>
    <pivotCache cacheId="0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9" l="1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31" i="9"/>
  <c r="B37" i="9"/>
  <c r="B38" i="9"/>
  <c r="B39" i="9"/>
  <c r="B40" i="9"/>
  <c r="B41" i="9"/>
  <c r="B42" i="9"/>
  <c r="B43" i="9"/>
  <c r="B44" i="9"/>
  <c r="B45" i="9"/>
  <c r="B46" i="9"/>
  <c r="B47" i="9"/>
  <c r="B48" i="9"/>
  <c r="B32" i="9"/>
  <c r="B33" i="9"/>
  <c r="B34" i="9"/>
  <c r="B35" i="9"/>
  <c r="B36" i="9"/>
  <c r="B31" i="9"/>
  <c r="Q7" i="25"/>
  <c r="BB27" i="9"/>
  <c r="BA27" i="9"/>
  <c r="BB26" i="9"/>
  <c r="BA26" i="9"/>
  <c r="BB25" i="9"/>
  <c r="BA25" i="9"/>
  <c r="BB24" i="9"/>
  <c r="BA24" i="9"/>
  <c r="BB23" i="9"/>
  <c r="BA23" i="9"/>
  <c r="BB22" i="9"/>
  <c r="BA22" i="9"/>
  <c r="BB21" i="9"/>
  <c r="BA21" i="9"/>
  <c r="BB20" i="9"/>
  <c r="BA20" i="9"/>
  <c r="BB19" i="9"/>
  <c r="BA19" i="9"/>
  <c r="BB18" i="9"/>
  <c r="BA18" i="9"/>
  <c r="BB17" i="9"/>
  <c r="BA17" i="9"/>
  <c r="BB16" i="9"/>
  <c r="BA16" i="9"/>
  <c r="BB15" i="9"/>
  <c r="BA15" i="9"/>
  <c r="BB14" i="9"/>
  <c r="BA14" i="9"/>
  <c r="BB13" i="9"/>
  <c r="BA13" i="9"/>
  <c r="BB12" i="9"/>
  <c r="BA12" i="9"/>
  <c r="BB11" i="9"/>
  <c r="BA11" i="9"/>
  <c r="BB10" i="9"/>
  <c r="BA10" i="9"/>
  <c r="AU27" i="9"/>
  <c r="AU26" i="9"/>
  <c r="AU25" i="9"/>
  <c r="AU24" i="9"/>
  <c r="AU23" i="9"/>
  <c r="AU22" i="9"/>
  <c r="AU21" i="9"/>
  <c r="AU20" i="9"/>
  <c r="AU19" i="9"/>
  <c r="AU18" i="9"/>
  <c r="AU17" i="9"/>
  <c r="AU16" i="9"/>
  <c r="AU15" i="9"/>
  <c r="AU14" i="9"/>
  <c r="AU13" i="9"/>
  <c r="AU12" i="9"/>
  <c r="AU11" i="9"/>
  <c r="AU10" i="9"/>
  <c r="AO27" i="9"/>
  <c r="AO26" i="9"/>
  <c r="AO25" i="9"/>
  <c r="AO24" i="9"/>
  <c r="AO23" i="9"/>
  <c r="AO22" i="9"/>
  <c r="AO21" i="9"/>
  <c r="AO20" i="9"/>
  <c r="AO19" i="9"/>
  <c r="AO18" i="9"/>
  <c r="AO17" i="9"/>
  <c r="AO16" i="9"/>
  <c r="AO15" i="9"/>
  <c r="AO14" i="9"/>
  <c r="AO13" i="9"/>
  <c r="AO12" i="9"/>
  <c r="AO11" i="9"/>
  <c r="AO10" i="9"/>
  <c r="AH27" i="9"/>
  <c r="AH26" i="9"/>
  <c r="AH25" i="9"/>
  <c r="AH24" i="9"/>
  <c r="AH23" i="9"/>
  <c r="AH22" i="9"/>
  <c r="AH21" i="9"/>
  <c r="AH20" i="9"/>
  <c r="AH19" i="9"/>
  <c r="AH18" i="9"/>
  <c r="AH17" i="9"/>
  <c r="AH16" i="9"/>
  <c r="AH15" i="9"/>
  <c r="AH14" i="9"/>
  <c r="AH13" i="9"/>
  <c r="AH12" i="9"/>
  <c r="AH11" i="9"/>
  <c r="AH10" i="9"/>
  <c r="AG10" i="9"/>
  <c r="AA27" i="9"/>
  <c r="AA26" i="9"/>
  <c r="AA25" i="9"/>
  <c r="AA24" i="9"/>
  <c r="AA23" i="9"/>
  <c r="AA22" i="9"/>
  <c r="AA21" i="9"/>
  <c r="AA20" i="9"/>
  <c r="AA19" i="9"/>
  <c r="AA18" i="9"/>
  <c r="AA17" i="9"/>
  <c r="AA16" i="9"/>
  <c r="AA15" i="9"/>
  <c r="AA14" i="9"/>
  <c r="AA13" i="9"/>
  <c r="AA12" i="9"/>
  <c r="AA11" i="9"/>
  <c r="AA10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E75" i="8"/>
  <c r="W25" i="14"/>
  <c r="P31" i="14"/>
  <c r="Q31" i="14" s="1"/>
  <c r="W46" i="14"/>
  <c r="K64" i="14"/>
  <c r="T27" i="14"/>
  <c r="R27" i="14"/>
  <c r="Q27" i="14"/>
  <c r="T26" i="14"/>
  <c r="R26" i="14"/>
  <c r="Q26" i="14"/>
  <c r="T25" i="14"/>
  <c r="R25" i="14"/>
  <c r="Q25" i="14"/>
  <c r="T24" i="14"/>
  <c r="R24" i="14"/>
  <c r="Q24" i="14"/>
  <c r="T23" i="14"/>
  <c r="R23" i="14"/>
  <c r="Q23" i="14"/>
  <c r="T22" i="14"/>
  <c r="R22" i="14"/>
  <c r="Q22" i="14"/>
  <c r="T21" i="14"/>
  <c r="R21" i="14"/>
  <c r="Q21" i="14"/>
  <c r="T20" i="14"/>
  <c r="R20" i="14"/>
  <c r="Q20" i="14"/>
  <c r="T19" i="14"/>
  <c r="R19" i="14"/>
  <c r="Q19" i="14"/>
  <c r="T18" i="14"/>
  <c r="R18" i="14"/>
  <c r="Q18" i="14"/>
  <c r="T17" i="14"/>
  <c r="R17" i="14"/>
  <c r="Q17" i="14"/>
  <c r="T16" i="14"/>
  <c r="R16" i="14"/>
  <c r="Q16" i="14"/>
  <c r="T15" i="14"/>
  <c r="R15" i="14"/>
  <c r="Q15" i="14"/>
  <c r="T14" i="14"/>
  <c r="R14" i="14"/>
  <c r="Q14" i="14"/>
  <c r="T13" i="14"/>
  <c r="R13" i="14"/>
  <c r="Q13" i="14"/>
  <c r="T12" i="14"/>
  <c r="R12" i="14"/>
  <c r="Q12" i="14"/>
  <c r="T11" i="14"/>
  <c r="R11" i="14"/>
  <c r="Q11" i="14"/>
  <c r="T10" i="14"/>
  <c r="R10" i="14"/>
  <c r="Q10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S46" i="13"/>
  <c r="Q46" i="13"/>
  <c r="P46" i="13"/>
  <c r="S45" i="13"/>
  <c r="Q45" i="13"/>
  <c r="P45" i="13"/>
  <c r="S44" i="13"/>
  <c r="Q44" i="13"/>
  <c r="P44" i="13"/>
  <c r="S43" i="13"/>
  <c r="Q43" i="13"/>
  <c r="P43" i="13"/>
  <c r="S42" i="13"/>
  <c r="Q42" i="13"/>
  <c r="P42" i="13"/>
  <c r="S41" i="13"/>
  <c r="Q41" i="13"/>
  <c r="P41" i="13"/>
  <c r="S40" i="13"/>
  <c r="Q40" i="13"/>
  <c r="P40" i="13"/>
  <c r="S39" i="13"/>
  <c r="Q39" i="13"/>
  <c r="P39" i="13"/>
  <c r="S38" i="13"/>
  <c r="Q38" i="13"/>
  <c r="P38" i="13"/>
  <c r="S37" i="13"/>
  <c r="Q37" i="13"/>
  <c r="P37" i="13"/>
  <c r="S36" i="13"/>
  <c r="Q36" i="13"/>
  <c r="P36" i="13"/>
  <c r="S35" i="13"/>
  <c r="Q35" i="13"/>
  <c r="P35" i="13"/>
  <c r="S34" i="13"/>
  <c r="Q34" i="13"/>
  <c r="P34" i="13"/>
  <c r="S33" i="13"/>
  <c r="Q33" i="13"/>
  <c r="P33" i="13"/>
  <c r="S32" i="13"/>
  <c r="Q32" i="13"/>
  <c r="P32" i="13"/>
  <c r="S31" i="13"/>
  <c r="Q31" i="13"/>
  <c r="P31" i="13"/>
  <c r="S30" i="13"/>
  <c r="Q30" i="13"/>
  <c r="P30" i="13"/>
  <c r="S29" i="13"/>
  <c r="Q29" i="13"/>
  <c r="P29" i="13"/>
  <c r="E11" i="4"/>
  <c r="G10" i="4"/>
  <c r="G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10" i="13"/>
  <c r="J53" i="4"/>
  <c r="G10" i="6"/>
  <c r="G16" i="21"/>
  <c r="G27" i="4"/>
  <c r="E27" i="4"/>
  <c r="G12" i="13"/>
  <c r="L228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29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10" i="5"/>
  <c r="E10" i="12"/>
  <c r="G16" i="17"/>
  <c r="C12" i="17"/>
  <c r="G27" i="8"/>
  <c r="E27" i="8"/>
  <c r="G26" i="8"/>
  <c r="E26" i="8"/>
  <c r="G25" i="8"/>
  <c r="E25" i="8"/>
  <c r="G24" i="8"/>
  <c r="E24" i="8"/>
  <c r="G23" i="8"/>
  <c r="E23" i="8"/>
  <c r="G22" i="8"/>
  <c r="E22" i="8"/>
  <c r="G21" i="8"/>
  <c r="E21" i="8"/>
  <c r="G20" i="8"/>
  <c r="E20" i="8"/>
  <c r="G19" i="8"/>
  <c r="E19" i="8"/>
  <c r="G18" i="8"/>
  <c r="E18" i="8"/>
  <c r="G17" i="8"/>
  <c r="E17" i="8"/>
  <c r="G16" i="8"/>
  <c r="E16" i="8"/>
  <c r="G15" i="8"/>
  <c r="E15" i="8"/>
  <c r="G14" i="8"/>
  <c r="E14" i="8"/>
  <c r="G13" i="8"/>
  <c r="E13" i="8"/>
  <c r="G12" i="8"/>
  <c r="E12" i="8"/>
  <c r="G11" i="8"/>
  <c r="E11" i="8"/>
  <c r="G10" i="8"/>
  <c r="E10" i="8"/>
  <c r="G27" i="21"/>
  <c r="E27" i="21"/>
  <c r="G26" i="21"/>
  <c r="E26" i="21"/>
  <c r="G25" i="21"/>
  <c r="E25" i="21"/>
  <c r="G24" i="21"/>
  <c r="E24" i="21"/>
  <c r="G23" i="21"/>
  <c r="E23" i="21"/>
  <c r="G22" i="21"/>
  <c r="E22" i="21"/>
  <c r="G21" i="21"/>
  <c r="E21" i="21"/>
  <c r="G20" i="21"/>
  <c r="E20" i="21"/>
  <c r="G19" i="21"/>
  <c r="E19" i="21"/>
  <c r="G18" i="21"/>
  <c r="E18" i="21"/>
  <c r="G17" i="21"/>
  <c r="E17" i="21"/>
  <c r="E16" i="21"/>
  <c r="G15" i="21"/>
  <c r="E15" i="21"/>
  <c r="G14" i="21"/>
  <c r="E14" i="21"/>
  <c r="G13" i="21"/>
  <c r="E13" i="21"/>
  <c r="G12" i="21"/>
  <c r="E12" i="21"/>
  <c r="G11" i="21"/>
  <c r="E11" i="21"/>
  <c r="G10" i="21"/>
  <c r="E10" i="21"/>
  <c r="G27" i="20"/>
  <c r="E27" i="20"/>
  <c r="G26" i="20"/>
  <c r="E26" i="20"/>
  <c r="G25" i="20"/>
  <c r="E25" i="20"/>
  <c r="G24" i="20"/>
  <c r="E24" i="20"/>
  <c r="G23" i="20"/>
  <c r="E23" i="20"/>
  <c r="G22" i="20"/>
  <c r="E22" i="20"/>
  <c r="G21" i="20"/>
  <c r="E21" i="20"/>
  <c r="G20" i="20"/>
  <c r="E20" i="20"/>
  <c r="G19" i="20"/>
  <c r="E19" i="20"/>
  <c r="G18" i="20"/>
  <c r="E18" i="20"/>
  <c r="G17" i="20"/>
  <c r="E17" i="20"/>
  <c r="G16" i="20"/>
  <c r="E16" i="20"/>
  <c r="G15" i="20"/>
  <c r="E15" i="20"/>
  <c r="G14" i="20"/>
  <c r="E14" i="20"/>
  <c r="G13" i="20"/>
  <c r="E13" i="20"/>
  <c r="G12" i="20"/>
  <c r="E12" i="20"/>
  <c r="G11" i="20"/>
  <c r="E11" i="20"/>
  <c r="G10" i="20"/>
  <c r="E10" i="20"/>
  <c r="G27" i="19"/>
  <c r="E27" i="19"/>
  <c r="G26" i="19"/>
  <c r="E26" i="19"/>
  <c r="G25" i="19"/>
  <c r="E25" i="19"/>
  <c r="G24" i="19"/>
  <c r="E24" i="19"/>
  <c r="G23" i="19"/>
  <c r="E23" i="19"/>
  <c r="G22" i="19"/>
  <c r="E22" i="19"/>
  <c r="G21" i="19"/>
  <c r="E21" i="19"/>
  <c r="G20" i="19"/>
  <c r="E20" i="19"/>
  <c r="G19" i="19"/>
  <c r="E19" i="19"/>
  <c r="G18" i="19"/>
  <c r="E18" i="19"/>
  <c r="G17" i="19"/>
  <c r="E17" i="19"/>
  <c r="G16" i="19"/>
  <c r="E16" i="19"/>
  <c r="G15" i="19"/>
  <c r="E15" i="19"/>
  <c r="G14" i="19"/>
  <c r="E14" i="19"/>
  <c r="G13" i="19"/>
  <c r="E13" i="19"/>
  <c r="G12" i="19"/>
  <c r="E12" i="19"/>
  <c r="G11" i="19"/>
  <c r="E11" i="19"/>
  <c r="G10" i="19"/>
  <c r="E10" i="19"/>
  <c r="G27" i="18"/>
  <c r="E27" i="18"/>
  <c r="G26" i="18"/>
  <c r="E26" i="18"/>
  <c r="G25" i="18"/>
  <c r="E25" i="18"/>
  <c r="G24" i="18"/>
  <c r="E24" i="18"/>
  <c r="G23" i="18"/>
  <c r="E23" i="18"/>
  <c r="G22" i="18"/>
  <c r="E22" i="18"/>
  <c r="G21" i="18"/>
  <c r="E21" i="18"/>
  <c r="G20" i="18"/>
  <c r="E20" i="18"/>
  <c r="G19" i="18"/>
  <c r="E19" i="18"/>
  <c r="G18" i="18"/>
  <c r="E18" i="18"/>
  <c r="G17" i="18"/>
  <c r="E17" i="18"/>
  <c r="G16" i="18"/>
  <c r="E16" i="18"/>
  <c r="G15" i="18"/>
  <c r="E15" i="18"/>
  <c r="G14" i="18"/>
  <c r="E14" i="18"/>
  <c r="G13" i="18"/>
  <c r="E13" i="18"/>
  <c r="G12" i="18"/>
  <c r="E12" i="18"/>
  <c r="G11" i="18"/>
  <c r="E11" i="18"/>
  <c r="G10" i="18"/>
  <c r="E10" i="18"/>
  <c r="G27" i="17"/>
  <c r="E27" i="17"/>
  <c r="G26" i="17"/>
  <c r="E26" i="17"/>
  <c r="G25" i="17"/>
  <c r="E25" i="17"/>
  <c r="G24" i="17"/>
  <c r="E24" i="17"/>
  <c r="G23" i="17"/>
  <c r="E23" i="17"/>
  <c r="G22" i="17"/>
  <c r="E22" i="17"/>
  <c r="G21" i="17"/>
  <c r="E21" i="17"/>
  <c r="G20" i="17"/>
  <c r="E20" i="17"/>
  <c r="G19" i="17"/>
  <c r="E19" i="17"/>
  <c r="G18" i="17"/>
  <c r="E18" i="17"/>
  <c r="G17" i="17"/>
  <c r="E17" i="17"/>
  <c r="E16" i="17"/>
  <c r="G15" i="17"/>
  <c r="E15" i="17"/>
  <c r="G14" i="17"/>
  <c r="E14" i="17"/>
  <c r="G13" i="17"/>
  <c r="E13" i="17"/>
  <c r="G12" i="17"/>
  <c r="E12" i="17"/>
  <c r="G11" i="17"/>
  <c r="E11" i="17"/>
  <c r="G10" i="17"/>
  <c r="E10" i="17"/>
  <c r="G27" i="16"/>
  <c r="E27" i="16"/>
  <c r="G26" i="16"/>
  <c r="E26" i="16"/>
  <c r="G25" i="16"/>
  <c r="E25" i="16"/>
  <c r="G24" i="16"/>
  <c r="E24" i="16"/>
  <c r="G23" i="16"/>
  <c r="E23" i="16"/>
  <c r="G22" i="16"/>
  <c r="E22" i="16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G13" i="16"/>
  <c r="E13" i="16"/>
  <c r="G12" i="16"/>
  <c r="E12" i="16"/>
  <c r="G11" i="16"/>
  <c r="E11" i="16"/>
  <c r="G10" i="16"/>
  <c r="E10" i="16"/>
  <c r="G27" i="15"/>
  <c r="E27" i="15"/>
  <c r="G26" i="15"/>
  <c r="E26" i="15"/>
  <c r="G25" i="15"/>
  <c r="E25" i="15"/>
  <c r="G24" i="15"/>
  <c r="E24" i="15"/>
  <c r="G23" i="15"/>
  <c r="E23" i="15"/>
  <c r="G22" i="15"/>
  <c r="E22" i="15"/>
  <c r="G21" i="15"/>
  <c r="E21" i="15"/>
  <c r="G20" i="15"/>
  <c r="E20" i="15"/>
  <c r="G19" i="15"/>
  <c r="E19" i="15"/>
  <c r="G18" i="15"/>
  <c r="E18" i="15"/>
  <c r="G17" i="15"/>
  <c r="E17" i="15"/>
  <c r="G16" i="15"/>
  <c r="E16" i="15"/>
  <c r="G15" i="15"/>
  <c r="E15" i="15"/>
  <c r="G14" i="15"/>
  <c r="E14" i="15"/>
  <c r="G13" i="15"/>
  <c r="E13" i="15"/>
  <c r="G12" i="15"/>
  <c r="E12" i="15"/>
  <c r="G11" i="15"/>
  <c r="E11" i="15"/>
  <c r="G10" i="15"/>
  <c r="E10" i="15"/>
  <c r="G27" i="14"/>
  <c r="E27" i="14"/>
  <c r="G26" i="14"/>
  <c r="E26" i="14"/>
  <c r="G25" i="14"/>
  <c r="E25" i="14"/>
  <c r="G24" i="14"/>
  <c r="E24" i="14"/>
  <c r="G23" i="14"/>
  <c r="E23" i="14"/>
  <c r="G22" i="14"/>
  <c r="E22" i="14"/>
  <c r="G21" i="14"/>
  <c r="E21" i="14"/>
  <c r="G20" i="14"/>
  <c r="E20" i="14"/>
  <c r="G19" i="14"/>
  <c r="E19" i="14"/>
  <c r="G18" i="14"/>
  <c r="E18" i="14"/>
  <c r="G17" i="14"/>
  <c r="E17" i="14"/>
  <c r="G16" i="14"/>
  <c r="E16" i="14"/>
  <c r="G15" i="14"/>
  <c r="E15" i="14"/>
  <c r="G14" i="14"/>
  <c r="E14" i="14"/>
  <c r="G13" i="14"/>
  <c r="E13" i="14"/>
  <c r="G12" i="14"/>
  <c r="E12" i="14"/>
  <c r="G11" i="14"/>
  <c r="E11" i="14"/>
  <c r="G10" i="14"/>
  <c r="E10" i="14"/>
  <c r="G27" i="13"/>
  <c r="E27" i="13"/>
  <c r="G26" i="13"/>
  <c r="E26" i="13"/>
  <c r="G25" i="13"/>
  <c r="E25" i="13"/>
  <c r="G24" i="13"/>
  <c r="E24" i="13"/>
  <c r="G23" i="13"/>
  <c r="E23" i="13"/>
  <c r="G22" i="13"/>
  <c r="E22" i="13"/>
  <c r="G21" i="13"/>
  <c r="E21" i="13"/>
  <c r="G20" i="13"/>
  <c r="E20" i="13"/>
  <c r="G19" i="13"/>
  <c r="E19" i="13"/>
  <c r="G18" i="13"/>
  <c r="E18" i="13"/>
  <c r="G17" i="13"/>
  <c r="E17" i="13"/>
  <c r="G16" i="13"/>
  <c r="E16" i="13"/>
  <c r="G15" i="13"/>
  <c r="E15" i="13"/>
  <c r="G14" i="13"/>
  <c r="E14" i="13"/>
  <c r="G13" i="13"/>
  <c r="E13" i="13"/>
  <c r="E12" i="13"/>
  <c r="G11" i="13"/>
  <c r="E11" i="13"/>
  <c r="E10" i="13"/>
  <c r="G27" i="12"/>
  <c r="E27" i="12"/>
  <c r="G26" i="12"/>
  <c r="E26" i="12"/>
  <c r="G25" i="12"/>
  <c r="E25" i="12"/>
  <c r="G24" i="12"/>
  <c r="E24" i="12"/>
  <c r="G23" i="12"/>
  <c r="E23" i="12"/>
  <c r="G22" i="12"/>
  <c r="E22" i="12"/>
  <c r="G21" i="12"/>
  <c r="E21" i="12"/>
  <c r="G20" i="12"/>
  <c r="E20" i="12"/>
  <c r="G19" i="12"/>
  <c r="E19" i="12"/>
  <c r="G18" i="12"/>
  <c r="E18" i="12"/>
  <c r="G17" i="12"/>
  <c r="E17" i="12"/>
  <c r="G16" i="12"/>
  <c r="E16" i="12"/>
  <c r="G15" i="12"/>
  <c r="E15" i="12"/>
  <c r="G14" i="12"/>
  <c r="E14" i="12"/>
  <c r="G13" i="12"/>
  <c r="E13" i="12"/>
  <c r="G12" i="12"/>
  <c r="E12" i="12"/>
  <c r="G11" i="12"/>
  <c r="E11" i="12"/>
  <c r="G10" i="12"/>
  <c r="G27" i="11"/>
  <c r="E27" i="11"/>
  <c r="G26" i="11"/>
  <c r="E26" i="11"/>
  <c r="G25" i="11"/>
  <c r="E25" i="11"/>
  <c r="G24" i="11"/>
  <c r="E24" i="11"/>
  <c r="G23" i="11"/>
  <c r="E23" i="11"/>
  <c r="G22" i="11"/>
  <c r="E22" i="11"/>
  <c r="G21" i="11"/>
  <c r="E21" i="11"/>
  <c r="G20" i="11"/>
  <c r="E20" i="11"/>
  <c r="G19" i="11"/>
  <c r="E19" i="11"/>
  <c r="G18" i="11"/>
  <c r="E18" i="11"/>
  <c r="G17" i="11"/>
  <c r="E17" i="11"/>
  <c r="G16" i="11"/>
  <c r="E16" i="11"/>
  <c r="G15" i="11"/>
  <c r="E15" i="11"/>
  <c r="G14" i="11"/>
  <c r="E14" i="11"/>
  <c r="G13" i="11"/>
  <c r="E13" i="11"/>
  <c r="G12" i="11"/>
  <c r="E12" i="11"/>
  <c r="G11" i="11"/>
  <c r="E11" i="11"/>
  <c r="G10" i="11"/>
  <c r="E10" i="11"/>
  <c r="G27" i="9"/>
  <c r="E27" i="9"/>
  <c r="G26" i="9"/>
  <c r="E26" i="9"/>
  <c r="G25" i="9"/>
  <c r="E25" i="9"/>
  <c r="G24" i="9"/>
  <c r="E24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3" i="9"/>
  <c r="E13" i="9"/>
  <c r="G12" i="9"/>
  <c r="E12" i="9"/>
  <c r="G11" i="9"/>
  <c r="E11" i="9"/>
  <c r="G10" i="9"/>
  <c r="E10" i="9"/>
  <c r="G27" i="7"/>
  <c r="E27" i="7"/>
  <c r="G26" i="7"/>
  <c r="E26" i="7"/>
  <c r="G25" i="7"/>
  <c r="E25" i="7"/>
  <c r="G24" i="7"/>
  <c r="E24" i="7"/>
  <c r="G23" i="7"/>
  <c r="E23" i="7"/>
  <c r="G22" i="7"/>
  <c r="E22" i="7"/>
  <c r="G21" i="7"/>
  <c r="E21" i="7"/>
  <c r="G20" i="7"/>
  <c r="E20" i="7"/>
  <c r="G19" i="7"/>
  <c r="E19" i="7"/>
  <c r="G18" i="7"/>
  <c r="E18" i="7"/>
  <c r="G17" i="7"/>
  <c r="E17" i="7"/>
  <c r="G16" i="7"/>
  <c r="E16" i="7"/>
  <c r="G15" i="7"/>
  <c r="E15" i="7"/>
  <c r="G14" i="7"/>
  <c r="E14" i="7"/>
  <c r="G13" i="7"/>
  <c r="E13" i="7"/>
  <c r="G12" i="7"/>
  <c r="E12" i="7"/>
  <c r="G11" i="7"/>
  <c r="E11" i="7"/>
  <c r="G10" i="7"/>
  <c r="E10" i="7"/>
  <c r="G27" i="6"/>
  <c r="E27" i="6"/>
  <c r="G26" i="6"/>
  <c r="E26" i="6"/>
  <c r="G25" i="6"/>
  <c r="E25" i="6"/>
  <c r="G24" i="6"/>
  <c r="E24" i="6"/>
  <c r="G23" i="6"/>
  <c r="E23" i="6"/>
  <c r="G22" i="6"/>
  <c r="E22" i="6"/>
  <c r="G21" i="6"/>
  <c r="E21" i="6"/>
  <c r="G20" i="6"/>
  <c r="E20" i="6"/>
  <c r="G19" i="6"/>
  <c r="E19" i="6"/>
  <c r="G18" i="6"/>
  <c r="E18" i="6"/>
  <c r="G17" i="6"/>
  <c r="E17" i="6"/>
  <c r="G16" i="6"/>
  <c r="E16" i="6"/>
  <c r="G15" i="6"/>
  <c r="E15" i="6"/>
  <c r="G14" i="6"/>
  <c r="E14" i="6"/>
  <c r="G13" i="6"/>
  <c r="E13" i="6"/>
  <c r="G12" i="6"/>
  <c r="E12" i="6"/>
  <c r="G11" i="6"/>
  <c r="E11" i="6"/>
  <c r="E10" i="6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E10" i="4"/>
</calcChain>
</file>

<file path=xl/sharedStrings.xml><?xml version="1.0" encoding="utf-8"?>
<sst xmlns="http://schemas.openxmlformats.org/spreadsheetml/2006/main" count="292" uniqueCount="48">
  <si>
    <t>UNIVERSITY OF ALASKA FAIRBANKS</t>
  </si>
  <si>
    <t>DEPARTMENT OF ELECTRICAL AND COMPUTER ENGINEERING</t>
  </si>
  <si>
    <t>EE F102-F01 (CRN: 32862)</t>
  </si>
  <si>
    <t>INTRODUCTION TO ELECTRICAL AND COMPUTER ENGINEERING</t>
  </si>
  <si>
    <t>SPRING 2023</t>
  </si>
  <si>
    <t>****************************
LABORATORY 2 MEASUREMENTS
****************************</t>
  </si>
  <si>
    <r>
      <t>Node Voltage Setting
V</t>
    </r>
    <r>
      <rPr>
        <b/>
        <vertAlign val="subscript"/>
        <sz val="12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[V]</t>
    </r>
  </si>
  <si>
    <t>Node Voltage Measured</t>
  </si>
  <si>
    <r>
      <t>Differential Voltage Measured
V</t>
    </r>
    <r>
      <rPr>
        <b/>
        <vertAlign val="subscript"/>
        <sz val="12"/>
        <color theme="1"/>
        <rFont val="Calibri"/>
        <family val="2"/>
        <scheme val="minor"/>
      </rPr>
      <t>AB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[V]</t>
    </r>
  </si>
  <si>
    <r>
      <t>Differential Voltage Calculated
V</t>
    </r>
    <r>
      <rPr>
        <b/>
        <vertAlign val="subscript"/>
        <sz val="12"/>
        <color theme="1"/>
        <rFont val="Calibri"/>
        <family val="2"/>
        <scheme val="minor"/>
      </rPr>
      <t>AB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[V]</t>
    </r>
  </si>
  <si>
    <r>
      <t>Current Measured
Through 1 k</t>
    </r>
    <r>
      <rPr>
        <b/>
        <sz val="12"/>
        <color theme="1"/>
        <rFont val="Calibri"/>
        <family val="2"/>
      </rPr>
      <t>Ω</t>
    </r>
    <r>
      <rPr>
        <b/>
        <sz val="12"/>
        <color theme="1"/>
        <rFont val="Calibri"/>
        <family val="2"/>
        <scheme val="minor"/>
      </rPr>
      <t xml:space="preserve">
I</t>
    </r>
    <r>
      <rPr>
        <b/>
        <vertAlign val="subscript"/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[mA]</t>
    </r>
  </si>
  <si>
    <r>
      <t>Calculated Resistance
1 k</t>
    </r>
    <r>
      <rPr>
        <b/>
        <sz val="12"/>
        <color theme="1"/>
        <rFont val="Calibri"/>
        <family val="2"/>
      </rPr>
      <t>Ω</t>
    </r>
    <r>
      <rPr>
        <b/>
        <sz val="12"/>
        <color theme="1"/>
        <rFont val="Calibri"/>
        <family val="2"/>
        <scheme val="minor"/>
      </rPr>
      <t xml:space="preserve">
R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[</t>
    </r>
    <r>
      <rPr>
        <sz val="12"/>
        <color theme="1"/>
        <rFont val="Calibri"/>
        <family val="2"/>
      </rPr>
      <t>Ω</t>
    </r>
    <r>
      <rPr>
        <sz val="12"/>
        <color theme="1"/>
        <rFont val="Calibri"/>
        <family val="2"/>
        <scheme val="minor"/>
      </rPr>
      <t>]</t>
    </r>
  </si>
  <si>
    <r>
      <rPr>
        <b/>
        <sz val="12"/>
        <color rgb="FF000000"/>
        <rFont val="Calibri"/>
        <family val="2"/>
      </rPr>
      <t xml:space="preserve">Va
</t>
    </r>
    <r>
      <rPr>
        <sz val="12"/>
        <color rgb="FF000000"/>
        <rFont val="Calibri"/>
        <family val="2"/>
      </rPr>
      <t>[V]</t>
    </r>
  </si>
  <si>
    <r>
      <rPr>
        <b/>
        <sz val="12"/>
        <color rgb="FF000000"/>
        <rFont val="Calibri"/>
        <family val="2"/>
      </rPr>
      <t xml:space="preserve">Vb
</t>
    </r>
    <r>
      <rPr>
        <sz val="12"/>
        <color rgb="FF000000"/>
        <rFont val="Calibri"/>
        <family val="2"/>
      </rPr>
      <t>[V]</t>
    </r>
  </si>
  <si>
    <r>
      <rPr>
        <b/>
        <sz val="12"/>
        <color theme="1"/>
        <rFont val="Calibri"/>
        <family val="2"/>
        <scheme val="minor"/>
      </rPr>
      <t>V</t>
    </r>
    <r>
      <rPr>
        <b/>
        <vertAlign val="subscript"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
[V]</t>
    </r>
  </si>
  <si>
    <r>
      <rPr>
        <b/>
        <sz val="12"/>
        <color theme="1"/>
        <rFont val="Calibri"/>
        <family val="2"/>
        <scheme val="minor"/>
      </rPr>
      <t>V</t>
    </r>
    <r>
      <rPr>
        <b/>
        <vertAlign val="subscript"/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 xml:space="preserve">
[V]</t>
    </r>
  </si>
  <si>
    <t>VA</t>
  </si>
  <si>
    <t>VB</t>
  </si>
  <si>
    <r>
      <rPr>
        <b/>
        <sz val="12"/>
        <color rgb="FF000000"/>
        <rFont val="Calibri"/>
        <family val="2"/>
      </rPr>
      <t>Differential Voltage Measured
V</t>
    </r>
    <r>
      <rPr>
        <b/>
        <vertAlign val="subscript"/>
        <sz val="12"/>
        <color rgb="FF000000"/>
        <rFont val="Calibri"/>
        <family val="2"/>
      </rPr>
      <t xml:space="preserve">AB (N/A)
</t>
    </r>
    <r>
      <rPr>
        <sz val="12"/>
        <color rgb="FF000000"/>
        <rFont val="Calibri"/>
        <family val="2"/>
      </rPr>
      <t>[V]</t>
    </r>
  </si>
  <si>
    <r>
      <rPr>
        <b/>
        <sz val="12"/>
        <color rgb="FF000000"/>
        <rFont val="Calibri"/>
        <family val="2"/>
      </rPr>
      <t>V</t>
    </r>
    <r>
      <rPr>
        <b/>
        <vertAlign val="subscript"/>
        <sz val="12"/>
        <color rgb="FF000000"/>
        <rFont val="Calibri"/>
        <family val="2"/>
      </rPr>
      <t xml:space="preserve">B
</t>
    </r>
    <r>
      <rPr>
        <sz val="12"/>
        <color rgb="FF000000"/>
        <rFont val="Calibri"/>
        <family val="2"/>
      </rPr>
      <t>[V]</t>
    </r>
  </si>
  <si>
    <r>
      <rPr>
        <b/>
        <sz val="12"/>
        <color rgb="FF000000"/>
        <rFont val="Calibri"/>
        <family val="2"/>
      </rPr>
      <t>V</t>
    </r>
    <r>
      <rPr>
        <b/>
        <vertAlign val="subscript"/>
        <sz val="12"/>
        <color rgb="FF000000"/>
        <rFont val="Calibri"/>
        <family val="2"/>
      </rPr>
      <t xml:space="preserve">A
</t>
    </r>
    <r>
      <rPr>
        <sz val="12"/>
        <color rgb="FF000000"/>
        <rFont val="Calibri"/>
        <family val="2"/>
      </rPr>
      <t>[V]</t>
    </r>
  </si>
  <si>
    <t>no current up until 2 volts, dont know why but add it to lab report</t>
  </si>
  <si>
    <t>Node Voltage Setting</t>
  </si>
  <si>
    <t>Simulated Voltage</t>
  </si>
  <si>
    <t>hi</t>
  </si>
  <si>
    <t>avg</t>
  </si>
  <si>
    <r>
      <rPr>
        <b/>
        <sz val="12"/>
        <color rgb="FF000000"/>
        <rFont val="Calibri"/>
        <family val="2"/>
      </rPr>
      <t>Node Voltage Setting
V</t>
    </r>
    <r>
      <rPr>
        <b/>
        <vertAlign val="subscript"/>
        <sz val="12"/>
        <color rgb="FF000000"/>
        <rFont val="Calibri"/>
        <family val="2"/>
      </rPr>
      <t xml:space="preserve">A
</t>
    </r>
    <r>
      <rPr>
        <sz val="12"/>
        <color rgb="FF000000"/>
        <rFont val="Calibri"/>
        <family val="2"/>
      </rPr>
      <t>[V]</t>
    </r>
  </si>
  <si>
    <r>
      <rPr>
        <b/>
        <sz val="12"/>
        <color rgb="FF000000"/>
        <rFont val="Calibri"/>
        <family val="2"/>
      </rPr>
      <t>Differential Voltage Measured
V</t>
    </r>
    <r>
      <rPr>
        <b/>
        <vertAlign val="subscript"/>
        <sz val="12"/>
        <color rgb="FF000000"/>
        <rFont val="Calibri"/>
        <family val="2"/>
      </rPr>
      <t xml:space="preserve">AB
</t>
    </r>
    <r>
      <rPr>
        <sz val="12"/>
        <color rgb="FF000000"/>
        <rFont val="Calibri"/>
        <family val="2"/>
      </rPr>
      <t>[V]</t>
    </r>
  </si>
  <si>
    <t>Sum of VA
[V]</t>
  </si>
  <si>
    <t>Sum of VB
[V]</t>
  </si>
  <si>
    <t>class mean Vb</t>
  </si>
  <si>
    <t>I</t>
  </si>
  <si>
    <t>Did</t>
  </si>
  <si>
    <t>not</t>
  </si>
  <si>
    <t>measure</t>
  </si>
  <si>
    <t>the</t>
  </si>
  <si>
    <t>voltage</t>
  </si>
  <si>
    <t>difference</t>
  </si>
  <si>
    <t>between</t>
  </si>
  <si>
    <t>Va</t>
  </si>
  <si>
    <t>and</t>
  </si>
  <si>
    <t>Vb</t>
  </si>
  <si>
    <t>because</t>
  </si>
  <si>
    <t>didn't</t>
  </si>
  <si>
    <t>feel</t>
  </si>
  <si>
    <t>like</t>
  </si>
  <si>
    <t>doing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</si>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</sst>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444444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Calibri"/>
      <family val="2"/>
    </font>
    <font>
      <b/>
      <vertAlign val="subscript"/>
      <sz val="12"/>
      <color rgb="FF000000"/>
      <name val="Calibri"/>
      <family val="2"/>
    </font>
    <font>
      <sz val="12"/>
      <color rgb="FF000000"/>
      <name val="Calibri"/>
      <family val="2"/>
    </font>
    <font>
      <sz val="10.5"/>
      <color theme="1"/>
      <name val="Courier New"/>
      <family val="1"/>
    </font>
    <font>
      <sz val="11"/>
      <color rgb="FF000000"/>
      <name val="Courier New"/>
      <family val="1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2EFDA"/>
        <bgColor rgb="FFE2EFDA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/>
    </xf>
    <xf numFmtId="165" fontId="2" fillId="0" borderId="1" xfId="0" applyNumberFormat="1" applyFont="1" applyBorder="1"/>
    <xf numFmtId="165" fontId="2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readingOrder="1"/>
    </xf>
    <xf numFmtId="0" fontId="13" fillId="0" borderId="1" xfId="0" applyFont="1" applyBorder="1" applyAlignment="1">
      <alignment horizontal="center" wrapText="1"/>
    </xf>
    <xf numFmtId="0" fontId="0" fillId="0" borderId="2" xfId="0" applyBorder="1"/>
    <xf numFmtId="165" fontId="2" fillId="0" borderId="3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0" fillId="0" borderId="6" xfId="0" applyBorder="1"/>
    <xf numFmtId="165" fontId="0" fillId="0" borderId="0" xfId="0" applyNumberFormat="1"/>
    <xf numFmtId="0" fontId="14" fillId="0" borderId="0" xfId="0" applyFont="1"/>
    <xf numFmtId="11" fontId="0" fillId="0" borderId="0" xfId="0" applyNumberFormat="1"/>
    <xf numFmtId="0" fontId="8" fillId="0" borderId="1" xfId="0" applyFont="1" applyBorder="1"/>
    <xf numFmtId="165" fontId="2" fillId="0" borderId="0" xfId="0" applyNumberFormat="1" applyFont="1" applyAlignment="1">
      <alignment horizontal="center" vertical="center"/>
    </xf>
    <xf numFmtId="0" fontId="0" fillId="0" borderId="7" xfId="0" applyBorder="1"/>
    <xf numFmtId="0" fontId="0" fillId="0" borderId="8" xfId="0" applyBorder="1"/>
    <xf numFmtId="11" fontId="15" fillId="2" borderId="9" xfId="0" applyNumberFormat="1" applyFont="1" applyFill="1" applyBorder="1"/>
    <xf numFmtId="11" fontId="0" fillId="0" borderId="10" xfId="0" applyNumberFormat="1" applyBorder="1"/>
    <xf numFmtId="11" fontId="15" fillId="0" borderId="10" xfId="0" applyNumberFormat="1" applyFont="1" applyBorder="1"/>
    <xf numFmtId="11" fontId="16" fillId="0" borderId="10" xfId="0" applyNumberFormat="1" applyFont="1" applyBorder="1"/>
    <xf numFmtId="11" fontId="9" fillId="0" borderId="10" xfId="0" applyNumberFormat="1" applyFont="1" applyBorder="1"/>
    <xf numFmtId="11" fontId="15" fillId="2" borderId="11" xfId="0" applyNumberFormat="1" applyFont="1" applyFill="1" applyBorder="1"/>
    <xf numFmtId="11" fontId="9" fillId="0" borderId="12" xfId="0" applyNumberFormat="1" applyFont="1" applyBorder="1"/>
    <xf numFmtId="165" fontId="2" fillId="0" borderId="7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0" fontId="8" fillId="0" borderId="9" xfId="0" applyFont="1" applyBorder="1"/>
    <xf numFmtId="165" fontId="2" fillId="0" borderId="11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17" fillId="3" borderId="13" xfId="0" applyFont="1" applyFill="1" applyBorder="1"/>
    <xf numFmtId="11" fontId="17" fillId="3" borderId="13" xfId="0" applyNumberFormat="1" applyFont="1" applyFill="1" applyBorder="1"/>
    <xf numFmtId="0" fontId="17" fillId="0" borderId="13" xfId="0" applyFont="1" applyBorder="1"/>
    <xf numFmtId="11" fontId="17" fillId="0" borderId="13" xfId="0" applyNumberFormat="1" applyFont="1" applyBorder="1"/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D08E"/>
      <color rgb="FF9BC2E6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 Vs. Vb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Kassidy!$B$10:$B$27</c:f>
              <c:numCache>
                <c:formatCode>0.000</c:formatCode>
                <c:ptCount val="18"/>
                <c:pt idx="0">
                  <c:v>0.50114000000000003</c:v>
                </c:pt>
                <c:pt idx="1">
                  <c:v>1.00152</c:v>
                </c:pt>
                <c:pt idx="2">
                  <c:v>1.5022</c:v>
                </c:pt>
                <c:pt idx="3">
                  <c:v>2.0023</c:v>
                </c:pt>
                <c:pt idx="4">
                  <c:v>2.5024999999999999</c:v>
                </c:pt>
                <c:pt idx="5">
                  <c:v>3.0026999999999999</c:v>
                </c:pt>
                <c:pt idx="6">
                  <c:v>3.5028999999999999</c:v>
                </c:pt>
                <c:pt idx="7">
                  <c:v>4.0030000000000001</c:v>
                </c:pt>
                <c:pt idx="8">
                  <c:v>4.5037000000000003</c:v>
                </c:pt>
                <c:pt idx="9">
                  <c:v>5.0038</c:v>
                </c:pt>
                <c:pt idx="10">
                  <c:v>5.5039999999999996</c:v>
                </c:pt>
                <c:pt idx="11">
                  <c:v>6.0042</c:v>
                </c:pt>
                <c:pt idx="12">
                  <c:v>6.5042999999999997</c:v>
                </c:pt>
                <c:pt idx="13">
                  <c:v>7.0045000000000002</c:v>
                </c:pt>
                <c:pt idx="14">
                  <c:v>7.5045999999999999</c:v>
                </c:pt>
                <c:pt idx="15">
                  <c:v>8.0054999999999996</c:v>
                </c:pt>
                <c:pt idx="16">
                  <c:v>8.5050000000000008</c:v>
                </c:pt>
                <c:pt idx="17">
                  <c:v>9.0058000000000007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7-4A11-8F8B-E3C4954C669D}"/>
            </c:ext>
          </c:extLst>
        </c:ser>
        <c:ser>
          <c:idx val="1"/>
          <c:order val="1"/>
          <c:tx>
            <c:v>Vb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Kassidy!$C$10:$C$27</c:f>
              <c:numCache>
                <c:formatCode>0.000</c:formatCode>
                <c:ptCount val="18"/>
                <c:pt idx="0">
                  <c:v>-9.9999999999999995E-7</c:v>
                </c:pt>
                <c:pt idx="1">
                  <c:v>4.3000000000000002E-5</c:v>
                </c:pt>
                <c:pt idx="2">
                  <c:v>5.2439E-2</c:v>
                </c:pt>
                <c:pt idx="3">
                  <c:v>0.73431000000000002</c:v>
                </c:pt>
                <c:pt idx="4">
                  <c:v>1.1899</c:v>
                </c:pt>
                <c:pt idx="5">
                  <c:v>1.6631</c:v>
                </c:pt>
                <c:pt idx="6">
                  <c:v>2.1474000000000002</c:v>
                </c:pt>
                <c:pt idx="7">
                  <c:v>2.6360000000000001</c:v>
                </c:pt>
                <c:pt idx="8">
                  <c:v>3.1271</c:v>
                </c:pt>
                <c:pt idx="9">
                  <c:v>3.6187999999999998</c:v>
                </c:pt>
                <c:pt idx="10">
                  <c:v>4.1081000000000003</c:v>
                </c:pt>
                <c:pt idx="11">
                  <c:v>4.5446</c:v>
                </c:pt>
                <c:pt idx="12">
                  <c:v>4.9302000000000001</c:v>
                </c:pt>
                <c:pt idx="13">
                  <c:v>5.0896999999999997</c:v>
                </c:pt>
                <c:pt idx="14">
                  <c:v>5.0915999999999997</c:v>
                </c:pt>
                <c:pt idx="15">
                  <c:v>5.0928000000000004</c:v>
                </c:pt>
                <c:pt idx="16">
                  <c:v>5.0941000000000001</c:v>
                </c:pt>
                <c:pt idx="17">
                  <c:v>5.0953999999999997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97-4A11-8F8B-E3C4954C6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171063"/>
        <c:axId val="1571164823"/>
      </c:lineChart>
      <c:catAx>
        <c:axId val="1571171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64823"/>
        <c:crosses val="autoZero"/>
        <c:auto val="1"/>
        <c:lblAlgn val="ctr"/>
        <c:lblOffset val="100"/>
        <c:noMultiLvlLbl val="0"/>
      </c:catAx>
      <c:valAx>
        <c:axId val="15711648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7106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958311461067372"/>
          <c:y val="0.89062445319335082"/>
          <c:w val="0.2241668853893263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 Class Va Vs. Vb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Kassidy!$I$10:$I$315</c:f>
              <c:numCache>
                <c:formatCode>0.000</c:formatCode>
                <c:ptCount val="306"/>
                <c:pt idx="0">
                  <c:v>0.49</c:v>
                </c:pt>
                <c:pt idx="1">
                  <c:v>0.496</c:v>
                </c:pt>
                <c:pt idx="2">
                  <c:v>0.496</c:v>
                </c:pt>
                <c:pt idx="3">
                  <c:v>0.498</c:v>
                </c:pt>
                <c:pt idx="4">
                  <c:v>0.499</c:v>
                </c:pt>
                <c:pt idx="5">
                  <c:v>0.499</c:v>
                </c:pt>
                <c:pt idx="6">
                  <c:v>0.499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0.50039999999999996</c:v>
                </c:pt>
                <c:pt idx="11">
                  <c:v>0.501</c:v>
                </c:pt>
                <c:pt idx="12">
                  <c:v>0.50114000000000003</c:v>
                </c:pt>
                <c:pt idx="13">
                  <c:v>0.504</c:v>
                </c:pt>
                <c:pt idx="14">
                  <c:v>0.505</c:v>
                </c:pt>
                <c:pt idx="15">
                  <c:v>0.50600000000000001</c:v>
                </c:pt>
                <c:pt idx="16">
                  <c:v>0.99</c:v>
                </c:pt>
                <c:pt idx="17">
                  <c:v>0.99299999999999999</c:v>
                </c:pt>
                <c:pt idx="18">
                  <c:v>0.99399999999999999</c:v>
                </c:pt>
                <c:pt idx="19">
                  <c:v>0.996</c:v>
                </c:pt>
                <c:pt idx="20">
                  <c:v>0.998</c:v>
                </c:pt>
                <c:pt idx="21">
                  <c:v>0.998</c:v>
                </c:pt>
                <c:pt idx="22">
                  <c:v>0.998</c:v>
                </c:pt>
                <c:pt idx="23">
                  <c:v>0.999</c:v>
                </c:pt>
                <c:pt idx="24">
                  <c:v>0.999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1.0009999999999999</c:v>
                </c:pt>
                <c:pt idx="29">
                  <c:v>1.0009999999999999</c:v>
                </c:pt>
                <c:pt idx="30">
                  <c:v>1.00152</c:v>
                </c:pt>
                <c:pt idx="31">
                  <c:v>1.0049999999999999</c:v>
                </c:pt>
                <c:pt idx="32">
                  <c:v>1.006</c:v>
                </c:pt>
                <c:pt idx="33">
                  <c:v>1.1359999999999999</c:v>
                </c:pt>
                <c:pt idx="34">
                  <c:v>1.49</c:v>
                </c:pt>
                <c:pt idx="35">
                  <c:v>1.494</c:v>
                </c:pt>
                <c:pt idx="36">
                  <c:v>1.496</c:v>
                </c:pt>
                <c:pt idx="37">
                  <c:v>1.496</c:v>
                </c:pt>
                <c:pt idx="38">
                  <c:v>1.498</c:v>
                </c:pt>
                <c:pt idx="39">
                  <c:v>1.498</c:v>
                </c:pt>
                <c:pt idx="40">
                  <c:v>1.4990000000000001</c:v>
                </c:pt>
                <c:pt idx="41">
                  <c:v>1.4990000000000001</c:v>
                </c:pt>
                <c:pt idx="42">
                  <c:v>1.4990000000000001</c:v>
                </c:pt>
                <c:pt idx="43">
                  <c:v>1.4990000000000001</c:v>
                </c:pt>
                <c:pt idx="44">
                  <c:v>1.5</c:v>
                </c:pt>
                <c:pt idx="45">
                  <c:v>1.5009999999999999</c:v>
                </c:pt>
                <c:pt idx="46">
                  <c:v>1.5009999999999999</c:v>
                </c:pt>
                <c:pt idx="47">
                  <c:v>1.5009999999999999</c:v>
                </c:pt>
                <c:pt idx="48">
                  <c:v>1.5022</c:v>
                </c:pt>
                <c:pt idx="49">
                  <c:v>1.5049999999999999</c:v>
                </c:pt>
                <c:pt idx="50">
                  <c:v>1.506</c:v>
                </c:pt>
                <c:pt idx="51">
                  <c:v>1.8540000000000001</c:v>
                </c:pt>
                <c:pt idx="52" formatCode="General">
                  <c:v>1.99</c:v>
                </c:pt>
                <c:pt idx="53">
                  <c:v>1.992</c:v>
                </c:pt>
                <c:pt idx="54">
                  <c:v>1.992</c:v>
                </c:pt>
                <c:pt idx="55">
                  <c:v>1.9930000000000001</c:v>
                </c:pt>
                <c:pt idx="56">
                  <c:v>1.994</c:v>
                </c:pt>
                <c:pt idx="57">
                  <c:v>1.9950000000000001</c:v>
                </c:pt>
                <c:pt idx="58">
                  <c:v>1.9970000000000001</c:v>
                </c:pt>
                <c:pt idx="59">
                  <c:v>1.998</c:v>
                </c:pt>
                <c:pt idx="60">
                  <c:v>1.998</c:v>
                </c:pt>
                <c:pt idx="61">
                  <c:v>1.998</c:v>
                </c:pt>
                <c:pt idx="62">
                  <c:v>1.998</c:v>
                </c:pt>
                <c:pt idx="63">
                  <c:v>1.9988999999999999</c:v>
                </c:pt>
                <c:pt idx="64">
                  <c:v>2.0009999999999999</c:v>
                </c:pt>
                <c:pt idx="65">
                  <c:v>2.0009999999999999</c:v>
                </c:pt>
                <c:pt idx="66">
                  <c:v>2.0023</c:v>
                </c:pt>
                <c:pt idx="67">
                  <c:v>2.004</c:v>
                </c:pt>
                <c:pt idx="68">
                  <c:v>2.238</c:v>
                </c:pt>
                <c:pt idx="69">
                  <c:v>2.48</c:v>
                </c:pt>
                <c:pt idx="70">
                  <c:v>2.4849999999999999</c:v>
                </c:pt>
                <c:pt idx="71">
                  <c:v>2.4889999999999999</c:v>
                </c:pt>
                <c:pt idx="72">
                  <c:v>2.4910000000000001</c:v>
                </c:pt>
                <c:pt idx="73">
                  <c:v>2.492</c:v>
                </c:pt>
                <c:pt idx="74">
                  <c:v>2.4950000000000001</c:v>
                </c:pt>
                <c:pt idx="75">
                  <c:v>2.496</c:v>
                </c:pt>
                <c:pt idx="76">
                  <c:v>2.496</c:v>
                </c:pt>
                <c:pt idx="77">
                  <c:v>2.496</c:v>
                </c:pt>
                <c:pt idx="78">
                  <c:v>2.496</c:v>
                </c:pt>
                <c:pt idx="79">
                  <c:v>2.4990000000000001</c:v>
                </c:pt>
                <c:pt idx="80">
                  <c:v>2.5001000000000002</c:v>
                </c:pt>
                <c:pt idx="81">
                  <c:v>2.5009999999999999</c:v>
                </c:pt>
                <c:pt idx="82">
                  <c:v>2.5024999999999999</c:v>
                </c:pt>
                <c:pt idx="83">
                  <c:v>2.5030000000000001</c:v>
                </c:pt>
                <c:pt idx="84">
                  <c:v>2.7429999999999999</c:v>
                </c:pt>
                <c:pt idx="85">
                  <c:v>2.9780000000000002</c:v>
                </c:pt>
                <c:pt idx="86">
                  <c:v>2.98</c:v>
                </c:pt>
                <c:pt idx="87">
                  <c:v>2.9849999999999999</c:v>
                </c:pt>
                <c:pt idx="88">
                  <c:v>2.9870000000000001</c:v>
                </c:pt>
                <c:pt idx="89">
                  <c:v>2.99</c:v>
                </c:pt>
                <c:pt idx="90">
                  <c:v>2.99</c:v>
                </c:pt>
                <c:pt idx="91">
                  <c:v>2.99</c:v>
                </c:pt>
                <c:pt idx="92">
                  <c:v>2.9940000000000002</c:v>
                </c:pt>
                <c:pt idx="93">
                  <c:v>2.9950000000000001</c:v>
                </c:pt>
                <c:pt idx="94">
                  <c:v>2.9950000000000001</c:v>
                </c:pt>
                <c:pt idx="95">
                  <c:v>2.996</c:v>
                </c:pt>
                <c:pt idx="96">
                  <c:v>2.9980000000000002</c:v>
                </c:pt>
                <c:pt idx="97">
                  <c:v>2.9994999999999998</c:v>
                </c:pt>
                <c:pt idx="98">
                  <c:v>3</c:v>
                </c:pt>
                <c:pt idx="99">
                  <c:v>3.0009999999999999</c:v>
                </c:pt>
                <c:pt idx="100">
                  <c:v>3.0026999999999999</c:v>
                </c:pt>
                <c:pt idx="101">
                  <c:v>3.2709999999999999</c:v>
                </c:pt>
                <c:pt idx="102">
                  <c:v>3.47</c:v>
                </c:pt>
                <c:pt idx="103">
                  <c:v>3.4710000000000001</c:v>
                </c:pt>
                <c:pt idx="104">
                  <c:v>3.4820000000000002</c:v>
                </c:pt>
                <c:pt idx="105">
                  <c:v>3.4830000000000001</c:v>
                </c:pt>
                <c:pt idx="106">
                  <c:v>3.4889999999999999</c:v>
                </c:pt>
                <c:pt idx="107">
                  <c:v>3.4897999999999998</c:v>
                </c:pt>
                <c:pt idx="108">
                  <c:v>3.4910000000000001</c:v>
                </c:pt>
                <c:pt idx="109">
                  <c:v>3.4910000000000001</c:v>
                </c:pt>
                <c:pt idx="110">
                  <c:v>3.492</c:v>
                </c:pt>
                <c:pt idx="111">
                  <c:v>3.4940000000000002</c:v>
                </c:pt>
                <c:pt idx="112">
                  <c:v>3.4940000000000002</c:v>
                </c:pt>
                <c:pt idx="113">
                  <c:v>3.4950000000000001</c:v>
                </c:pt>
                <c:pt idx="114">
                  <c:v>3.4975999999999998</c:v>
                </c:pt>
                <c:pt idx="115">
                  <c:v>3.4990000000000001</c:v>
                </c:pt>
                <c:pt idx="116">
                  <c:v>3.5009999999999999</c:v>
                </c:pt>
                <c:pt idx="117">
                  <c:v>3.5028999999999999</c:v>
                </c:pt>
                <c:pt idx="118">
                  <c:v>3.7749999999999999</c:v>
                </c:pt>
                <c:pt idx="119">
                  <c:v>3.9630000000000001</c:v>
                </c:pt>
                <c:pt idx="120">
                  <c:v>3.97</c:v>
                </c:pt>
                <c:pt idx="121">
                  <c:v>3.9780000000000002</c:v>
                </c:pt>
                <c:pt idx="122">
                  <c:v>3.98</c:v>
                </c:pt>
                <c:pt idx="123">
                  <c:v>3.988</c:v>
                </c:pt>
                <c:pt idx="124">
                  <c:v>3.9889999999999999</c:v>
                </c:pt>
                <c:pt idx="125">
                  <c:v>3.992</c:v>
                </c:pt>
                <c:pt idx="126">
                  <c:v>3.992</c:v>
                </c:pt>
                <c:pt idx="127">
                  <c:v>3.9929999999999999</c:v>
                </c:pt>
                <c:pt idx="128">
                  <c:v>3.9940000000000002</c:v>
                </c:pt>
                <c:pt idx="129">
                  <c:v>3.9969999999999999</c:v>
                </c:pt>
                <c:pt idx="130">
                  <c:v>3.9980000000000002</c:v>
                </c:pt>
                <c:pt idx="131">
                  <c:v>3.9980000000000002</c:v>
                </c:pt>
                <c:pt idx="132">
                  <c:v>4</c:v>
                </c:pt>
                <c:pt idx="133">
                  <c:v>4.0010000000000003</c:v>
                </c:pt>
                <c:pt idx="134">
                  <c:v>4.0030000000000001</c:v>
                </c:pt>
                <c:pt idx="135">
                  <c:v>4.2809999999999997</c:v>
                </c:pt>
                <c:pt idx="136">
                  <c:v>4.4497999999999998</c:v>
                </c:pt>
                <c:pt idx="137">
                  <c:v>4.4560000000000004</c:v>
                </c:pt>
                <c:pt idx="138">
                  <c:v>4.46</c:v>
                </c:pt>
                <c:pt idx="139">
                  <c:v>4.4749999999999996</c:v>
                </c:pt>
                <c:pt idx="140">
                  <c:v>4.476</c:v>
                </c:pt>
                <c:pt idx="141">
                  <c:v>4.4870000000000001</c:v>
                </c:pt>
                <c:pt idx="142">
                  <c:v>4.4889999999999999</c:v>
                </c:pt>
                <c:pt idx="143">
                  <c:v>4.4909999999999997</c:v>
                </c:pt>
                <c:pt idx="144">
                  <c:v>4.4909999999999997</c:v>
                </c:pt>
                <c:pt idx="145">
                  <c:v>4.4930000000000003</c:v>
                </c:pt>
                <c:pt idx="146">
                  <c:v>4.4930000000000003</c:v>
                </c:pt>
                <c:pt idx="147">
                  <c:v>4.4954999999999998</c:v>
                </c:pt>
                <c:pt idx="148">
                  <c:v>4.4989999999999997</c:v>
                </c:pt>
                <c:pt idx="149">
                  <c:v>4.5010000000000003</c:v>
                </c:pt>
                <c:pt idx="150">
                  <c:v>4.5037000000000003</c:v>
                </c:pt>
                <c:pt idx="151">
                  <c:v>4.5179999999999998</c:v>
                </c:pt>
                <c:pt idx="152">
                  <c:v>4.7859999999999996</c:v>
                </c:pt>
                <c:pt idx="153">
                  <c:v>4.9000000000000004</c:v>
                </c:pt>
                <c:pt idx="154">
                  <c:v>4.9489999999999998</c:v>
                </c:pt>
                <c:pt idx="155">
                  <c:v>4.9720000000000004</c:v>
                </c:pt>
                <c:pt idx="156">
                  <c:v>4.9729999999999999</c:v>
                </c:pt>
                <c:pt idx="157">
                  <c:v>4.9870000000000001</c:v>
                </c:pt>
                <c:pt idx="158">
                  <c:v>4.99</c:v>
                </c:pt>
                <c:pt idx="159">
                  <c:v>4.99</c:v>
                </c:pt>
                <c:pt idx="160">
                  <c:v>4.9909999999999997</c:v>
                </c:pt>
                <c:pt idx="161">
                  <c:v>4.9930000000000003</c:v>
                </c:pt>
                <c:pt idx="162">
                  <c:v>4.9939999999999998</c:v>
                </c:pt>
                <c:pt idx="163">
                  <c:v>4.9980000000000002</c:v>
                </c:pt>
                <c:pt idx="164">
                  <c:v>4.9980000000000002</c:v>
                </c:pt>
                <c:pt idx="165">
                  <c:v>4.9980000000000002</c:v>
                </c:pt>
                <c:pt idx="166">
                  <c:v>4.9989999999999997</c:v>
                </c:pt>
                <c:pt idx="167">
                  <c:v>5.0019999999999998</c:v>
                </c:pt>
                <c:pt idx="168">
                  <c:v>5.0038</c:v>
                </c:pt>
                <c:pt idx="169">
                  <c:v>5.2910000000000004</c:v>
                </c:pt>
                <c:pt idx="170">
                  <c:v>5.4470000000000001</c:v>
                </c:pt>
                <c:pt idx="171">
                  <c:v>5.46</c:v>
                </c:pt>
                <c:pt idx="172">
                  <c:v>5.468</c:v>
                </c:pt>
                <c:pt idx="173">
                  <c:v>5.4690000000000003</c:v>
                </c:pt>
                <c:pt idx="174">
                  <c:v>5.4870000000000001</c:v>
                </c:pt>
                <c:pt idx="175">
                  <c:v>5.4870000000000001</c:v>
                </c:pt>
                <c:pt idx="176">
                  <c:v>5.4870000000000001</c:v>
                </c:pt>
                <c:pt idx="177">
                  <c:v>5.4889999999999999</c:v>
                </c:pt>
                <c:pt idx="178">
                  <c:v>5.49</c:v>
                </c:pt>
                <c:pt idx="179">
                  <c:v>5.4909999999999997</c:v>
                </c:pt>
                <c:pt idx="180">
                  <c:v>5.492</c:v>
                </c:pt>
                <c:pt idx="181">
                  <c:v>5.492</c:v>
                </c:pt>
                <c:pt idx="182">
                  <c:v>5.4980000000000002</c:v>
                </c:pt>
                <c:pt idx="183">
                  <c:v>5.4989999999999997</c:v>
                </c:pt>
                <c:pt idx="184">
                  <c:v>5.5030000000000001</c:v>
                </c:pt>
                <c:pt idx="185">
                  <c:v>5.5039999999999996</c:v>
                </c:pt>
                <c:pt idx="186">
                  <c:v>5.94</c:v>
                </c:pt>
                <c:pt idx="187">
                  <c:v>5.95</c:v>
                </c:pt>
                <c:pt idx="188">
                  <c:v>5.9649999999999999</c:v>
                </c:pt>
                <c:pt idx="189">
                  <c:v>5.9660000000000002</c:v>
                </c:pt>
                <c:pt idx="190">
                  <c:v>5.9850000000000003</c:v>
                </c:pt>
                <c:pt idx="191">
                  <c:v>5.9870000000000001</c:v>
                </c:pt>
                <c:pt idx="192">
                  <c:v>5.9870000000000001</c:v>
                </c:pt>
                <c:pt idx="193">
                  <c:v>5.9870000000000001</c:v>
                </c:pt>
                <c:pt idx="194">
                  <c:v>5.9889999999999999</c:v>
                </c:pt>
                <c:pt idx="195">
                  <c:v>5.99</c:v>
                </c:pt>
                <c:pt idx="196">
                  <c:v>5.992</c:v>
                </c:pt>
                <c:pt idx="197">
                  <c:v>5.992</c:v>
                </c:pt>
                <c:pt idx="198">
                  <c:v>5.992</c:v>
                </c:pt>
                <c:pt idx="199">
                  <c:v>5.9980000000000002</c:v>
                </c:pt>
                <c:pt idx="200">
                  <c:v>5.9980000000000002</c:v>
                </c:pt>
                <c:pt idx="201">
                  <c:v>6.0019999999999998</c:v>
                </c:pt>
                <c:pt idx="202">
                  <c:v>6.0042</c:v>
                </c:pt>
                <c:pt idx="203">
                  <c:v>6.4349999999999996</c:v>
                </c:pt>
                <c:pt idx="204">
                  <c:v>6.45</c:v>
                </c:pt>
                <c:pt idx="205">
                  <c:v>6.4589999999999996</c:v>
                </c:pt>
                <c:pt idx="206">
                  <c:v>6.4630000000000001</c:v>
                </c:pt>
                <c:pt idx="207">
                  <c:v>6.484</c:v>
                </c:pt>
                <c:pt idx="208">
                  <c:v>6.4859999999999998</c:v>
                </c:pt>
                <c:pt idx="209">
                  <c:v>6.4859999999999998</c:v>
                </c:pt>
                <c:pt idx="210">
                  <c:v>6.4859999999999998</c:v>
                </c:pt>
                <c:pt idx="211">
                  <c:v>6.4880000000000004</c:v>
                </c:pt>
                <c:pt idx="212">
                  <c:v>6.4880000000000004</c:v>
                </c:pt>
                <c:pt idx="213">
                  <c:v>6.4909999999999997</c:v>
                </c:pt>
                <c:pt idx="214">
                  <c:v>6.4909999999999997</c:v>
                </c:pt>
                <c:pt idx="215">
                  <c:v>6.4927999999999999</c:v>
                </c:pt>
                <c:pt idx="216">
                  <c:v>6.4980000000000002</c:v>
                </c:pt>
                <c:pt idx="217">
                  <c:v>6.4980000000000002</c:v>
                </c:pt>
                <c:pt idx="218">
                  <c:v>6.5030000000000001</c:v>
                </c:pt>
                <c:pt idx="219">
                  <c:v>6.5042999999999997</c:v>
                </c:pt>
                <c:pt idx="220">
                  <c:v>6.931</c:v>
                </c:pt>
                <c:pt idx="221">
                  <c:v>6.95</c:v>
                </c:pt>
                <c:pt idx="222">
                  <c:v>6.9560000000000004</c:v>
                </c:pt>
                <c:pt idx="223">
                  <c:v>6.9619999999999997</c:v>
                </c:pt>
                <c:pt idx="224">
                  <c:v>6.9820000000000002</c:v>
                </c:pt>
                <c:pt idx="225">
                  <c:v>6.9850000000000003</c:v>
                </c:pt>
                <c:pt idx="226">
                  <c:v>6.9850000000000003</c:v>
                </c:pt>
                <c:pt idx="227">
                  <c:v>6.9859999999999998</c:v>
                </c:pt>
                <c:pt idx="228">
                  <c:v>6.9870000000000001</c:v>
                </c:pt>
                <c:pt idx="229">
                  <c:v>6.9880000000000004</c:v>
                </c:pt>
                <c:pt idx="230">
                  <c:v>6.99</c:v>
                </c:pt>
                <c:pt idx="231">
                  <c:v>6.9909999999999997</c:v>
                </c:pt>
                <c:pt idx="232">
                  <c:v>6.9909999999999997</c:v>
                </c:pt>
                <c:pt idx="233">
                  <c:v>6.9980000000000002</c:v>
                </c:pt>
                <c:pt idx="234">
                  <c:v>6.9980000000000002</c:v>
                </c:pt>
                <c:pt idx="235">
                  <c:v>7.0030000000000001</c:v>
                </c:pt>
                <c:pt idx="236">
                  <c:v>7.0045000000000002</c:v>
                </c:pt>
                <c:pt idx="237">
                  <c:v>7.45</c:v>
                </c:pt>
                <c:pt idx="238">
                  <c:v>7.4560000000000004</c:v>
                </c:pt>
                <c:pt idx="239">
                  <c:v>7.4619999999999997</c:v>
                </c:pt>
                <c:pt idx="240">
                  <c:v>7.4669999999999996</c:v>
                </c:pt>
                <c:pt idx="241">
                  <c:v>7.4809999999999999</c:v>
                </c:pt>
                <c:pt idx="242">
                  <c:v>7.4850000000000003</c:v>
                </c:pt>
                <c:pt idx="243">
                  <c:v>7.4850000000000003</c:v>
                </c:pt>
                <c:pt idx="244">
                  <c:v>7.4850000000000003</c:v>
                </c:pt>
                <c:pt idx="245">
                  <c:v>7.4870000000000001</c:v>
                </c:pt>
                <c:pt idx="246">
                  <c:v>7.4880000000000004</c:v>
                </c:pt>
                <c:pt idx="247">
                  <c:v>7.49</c:v>
                </c:pt>
                <c:pt idx="248">
                  <c:v>7.4909999999999997</c:v>
                </c:pt>
                <c:pt idx="249">
                  <c:v>7.4917999999999996</c:v>
                </c:pt>
                <c:pt idx="250">
                  <c:v>7.4969999999999999</c:v>
                </c:pt>
                <c:pt idx="251">
                  <c:v>7.4989999999999997</c:v>
                </c:pt>
                <c:pt idx="252">
                  <c:v>7.5030000000000001</c:v>
                </c:pt>
                <c:pt idx="253">
                  <c:v>7.5045999999999999</c:v>
                </c:pt>
                <c:pt idx="254">
                  <c:v>7.9</c:v>
                </c:pt>
                <c:pt idx="255">
                  <c:v>7.9560000000000004</c:v>
                </c:pt>
                <c:pt idx="256">
                  <c:v>7.9669999999999996</c:v>
                </c:pt>
                <c:pt idx="257">
                  <c:v>7.9720000000000004</c:v>
                </c:pt>
                <c:pt idx="258">
                  <c:v>7.9820000000000002</c:v>
                </c:pt>
                <c:pt idx="259">
                  <c:v>7.984</c:v>
                </c:pt>
                <c:pt idx="260">
                  <c:v>7.984</c:v>
                </c:pt>
                <c:pt idx="261">
                  <c:v>7.9859999999999998</c:v>
                </c:pt>
                <c:pt idx="262">
                  <c:v>7.9870000000000001</c:v>
                </c:pt>
                <c:pt idx="263">
                  <c:v>7.9870000000000001</c:v>
                </c:pt>
                <c:pt idx="264">
                  <c:v>7.99</c:v>
                </c:pt>
                <c:pt idx="265">
                  <c:v>7.9909999999999997</c:v>
                </c:pt>
                <c:pt idx="266">
                  <c:v>7.992</c:v>
                </c:pt>
                <c:pt idx="267">
                  <c:v>7.9980000000000002</c:v>
                </c:pt>
                <c:pt idx="268">
                  <c:v>7.9989999999999997</c:v>
                </c:pt>
                <c:pt idx="269">
                  <c:v>8.0039999999999996</c:v>
                </c:pt>
                <c:pt idx="270">
                  <c:v>8.0054999999999996</c:v>
                </c:pt>
                <c:pt idx="271">
                  <c:v>8.4499999999999993</c:v>
                </c:pt>
                <c:pt idx="272">
                  <c:v>8.4719999999999995</c:v>
                </c:pt>
                <c:pt idx="273">
                  <c:v>8.4730000000000008</c:v>
                </c:pt>
                <c:pt idx="274">
                  <c:v>8.48</c:v>
                </c:pt>
                <c:pt idx="275">
                  <c:v>8.4830000000000005</c:v>
                </c:pt>
                <c:pt idx="276">
                  <c:v>8.484</c:v>
                </c:pt>
                <c:pt idx="277">
                  <c:v>8.484</c:v>
                </c:pt>
                <c:pt idx="278">
                  <c:v>8.4860000000000007</c:v>
                </c:pt>
                <c:pt idx="279">
                  <c:v>8.4870000000000001</c:v>
                </c:pt>
                <c:pt idx="280">
                  <c:v>8.4879999999999995</c:v>
                </c:pt>
                <c:pt idx="281">
                  <c:v>8.4890000000000008</c:v>
                </c:pt>
                <c:pt idx="282">
                  <c:v>8.49</c:v>
                </c:pt>
                <c:pt idx="283">
                  <c:v>8.4930000000000003</c:v>
                </c:pt>
                <c:pt idx="284">
                  <c:v>8.4979999999999993</c:v>
                </c:pt>
                <c:pt idx="285">
                  <c:v>8.4990000000000006</c:v>
                </c:pt>
                <c:pt idx="286">
                  <c:v>8.5030000000000001</c:v>
                </c:pt>
                <c:pt idx="287">
                  <c:v>8.5050000000000008</c:v>
                </c:pt>
                <c:pt idx="288">
                  <c:v>8.94</c:v>
                </c:pt>
                <c:pt idx="289">
                  <c:v>8.9719999999999995</c:v>
                </c:pt>
                <c:pt idx="290">
                  <c:v>8.9730000000000008</c:v>
                </c:pt>
                <c:pt idx="291">
                  <c:v>8.9809999999999999</c:v>
                </c:pt>
                <c:pt idx="292">
                  <c:v>8.9830000000000005</c:v>
                </c:pt>
                <c:pt idx="293">
                  <c:v>8.984</c:v>
                </c:pt>
                <c:pt idx="294">
                  <c:v>8.984</c:v>
                </c:pt>
                <c:pt idx="295">
                  <c:v>8.9870000000000001</c:v>
                </c:pt>
                <c:pt idx="296">
                  <c:v>8.9870000000000001</c:v>
                </c:pt>
                <c:pt idx="297">
                  <c:v>8.9870000000000001</c:v>
                </c:pt>
                <c:pt idx="298">
                  <c:v>8.9890000000000008</c:v>
                </c:pt>
                <c:pt idx="299">
                  <c:v>8.99</c:v>
                </c:pt>
                <c:pt idx="300">
                  <c:v>8.9923000000000002</c:v>
                </c:pt>
                <c:pt idx="301">
                  <c:v>8.9979999999999993</c:v>
                </c:pt>
                <c:pt idx="302">
                  <c:v>8.9990000000000006</c:v>
                </c:pt>
                <c:pt idx="303">
                  <c:v>9.0030000000000001</c:v>
                </c:pt>
                <c:pt idx="304">
                  <c:v>9.0058000000000007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1-4CE3-A36A-8638CAA97FD0}"/>
            </c:ext>
          </c:extLst>
        </c:ser>
        <c:ser>
          <c:idx val="1"/>
          <c:order val="1"/>
          <c:tx>
            <c:v>Vb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Kassidy!$J$10:$J$315</c:f>
              <c:numCache>
                <c:formatCode>0.000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1.9999999999999999E-6</c:v>
                </c:pt>
                <c:pt idx="4">
                  <c:v>0</c:v>
                </c:pt>
                <c:pt idx="5">
                  <c:v>0</c:v>
                </c:pt>
                <c:pt idx="6">
                  <c:v>7.9999999999999996E-6</c:v>
                </c:pt>
                <c:pt idx="7">
                  <c:v>0</c:v>
                </c:pt>
                <c:pt idx="8">
                  <c:v>1.0000000000000001E-5</c:v>
                </c:pt>
                <c:pt idx="9">
                  <c:v>0</c:v>
                </c:pt>
                <c:pt idx="10">
                  <c:v>1.9999999999999999E-6</c:v>
                </c:pt>
                <c:pt idx="11">
                  <c:v>0.186</c:v>
                </c:pt>
                <c:pt idx="12">
                  <c:v>-9.9999999999999995E-7</c:v>
                </c:pt>
                <c:pt idx="13">
                  <c:v>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1E-4</c:v>
                </c:pt>
                <c:pt idx="18">
                  <c:v>1E-4</c:v>
                </c:pt>
                <c:pt idx="19">
                  <c:v>0</c:v>
                </c:pt>
                <c:pt idx="20">
                  <c:v>7.9999999999999996E-6</c:v>
                </c:pt>
                <c:pt idx="21">
                  <c:v>0</c:v>
                </c:pt>
                <c:pt idx="22">
                  <c:v>0</c:v>
                </c:pt>
                <c:pt idx="23">
                  <c:v>1.3999999999999999E-4</c:v>
                </c:pt>
                <c:pt idx="24">
                  <c:v>1.9000000000000001E-4</c:v>
                </c:pt>
                <c:pt idx="25">
                  <c:v>6.2000000000000003E-5</c:v>
                </c:pt>
                <c:pt idx="26">
                  <c:v>1E-4</c:v>
                </c:pt>
                <c:pt idx="27">
                  <c:v>3.0000000000000001E-6</c:v>
                </c:pt>
                <c:pt idx="28">
                  <c:v>1.47</c:v>
                </c:pt>
                <c:pt idx="29">
                  <c:v>0</c:v>
                </c:pt>
                <c:pt idx="30">
                  <c:v>4.3000000000000002E-5</c:v>
                </c:pt>
                <c:pt idx="31">
                  <c:v>2.0000000000000002E-5</c:v>
                </c:pt>
                <c:pt idx="32">
                  <c:v>0</c:v>
                </c:pt>
                <c:pt idx="33">
                  <c:v>1.131</c:v>
                </c:pt>
                <c:pt idx="34">
                  <c:v>1.4E-2</c:v>
                </c:pt>
                <c:pt idx="35">
                  <c:v>1.2999999999999999E-2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0</c:v>
                </c:pt>
                <c:pt idx="39">
                  <c:v>0</c:v>
                </c:pt>
                <c:pt idx="40">
                  <c:v>1.278E-2</c:v>
                </c:pt>
                <c:pt idx="41">
                  <c:v>1.8700000000000001E-2</c:v>
                </c:pt>
                <c:pt idx="42">
                  <c:v>0.1361</c:v>
                </c:pt>
                <c:pt idx="43">
                  <c:v>0.1971</c:v>
                </c:pt>
                <c:pt idx="44">
                  <c:v>1.2E-2</c:v>
                </c:pt>
                <c:pt idx="45">
                  <c:v>6.5000000000000002E-2</c:v>
                </c:pt>
                <c:pt idx="46">
                  <c:v>6.0999999999999999E-2</c:v>
                </c:pt>
                <c:pt idx="47">
                  <c:v>1.4E-2</c:v>
                </c:pt>
                <c:pt idx="48">
                  <c:v>5.2439E-2</c:v>
                </c:pt>
                <c:pt idx="49">
                  <c:v>1.3690000000000001E-2</c:v>
                </c:pt>
                <c:pt idx="50">
                  <c:v>1.2999999999999999E-2</c:v>
                </c:pt>
                <c:pt idx="51">
                  <c:v>0.67300000000000004</c:v>
                </c:pt>
                <c:pt idx="52">
                  <c:v>0.65</c:v>
                </c:pt>
                <c:pt idx="53">
                  <c:v>0.66200000000000003</c:v>
                </c:pt>
                <c:pt idx="54">
                  <c:v>0.66200000000000003</c:v>
                </c:pt>
                <c:pt idx="55">
                  <c:v>0.66100000000000003</c:v>
                </c:pt>
                <c:pt idx="56">
                  <c:v>0.68200000000000005</c:v>
                </c:pt>
                <c:pt idx="57">
                  <c:v>0.66100000000000003</c:v>
                </c:pt>
                <c:pt idx="58">
                  <c:v>0.66500000000000004</c:v>
                </c:pt>
                <c:pt idx="59">
                  <c:v>0.66300000000000003</c:v>
                </c:pt>
                <c:pt idx="60">
                  <c:v>0.68400000000000005</c:v>
                </c:pt>
                <c:pt idx="61">
                  <c:v>0.66900000000000004</c:v>
                </c:pt>
                <c:pt idx="62">
                  <c:v>0.66300000000000003</c:v>
                </c:pt>
                <c:pt idx="63">
                  <c:v>0.66439999999999999</c:v>
                </c:pt>
                <c:pt idx="64">
                  <c:v>0.66400000000000003</c:v>
                </c:pt>
                <c:pt idx="65">
                  <c:v>0.73899999999999999</c:v>
                </c:pt>
                <c:pt idx="66">
                  <c:v>0.73431000000000002</c:v>
                </c:pt>
                <c:pt idx="67">
                  <c:v>0.67459999999999998</c:v>
                </c:pt>
                <c:pt idx="68">
                  <c:v>1.139</c:v>
                </c:pt>
                <c:pt idx="69">
                  <c:v>1.1200000000000001</c:v>
                </c:pt>
                <c:pt idx="70">
                  <c:v>1.123</c:v>
                </c:pt>
                <c:pt idx="71">
                  <c:v>1.22</c:v>
                </c:pt>
                <c:pt idx="72">
                  <c:v>1.1459999999999999</c:v>
                </c:pt>
                <c:pt idx="73">
                  <c:v>1.1279999999999999</c:v>
                </c:pt>
                <c:pt idx="74">
                  <c:v>1.2210000000000001</c:v>
                </c:pt>
                <c:pt idx="75">
                  <c:v>1.1279999999999999</c:v>
                </c:pt>
                <c:pt idx="76">
                  <c:v>1.149</c:v>
                </c:pt>
                <c:pt idx="77">
                  <c:v>1.1279999999999999</c:v>
                </c:pt>
                <c:pt idx="78">
                  <c:v>1.131</c:v>
                </c:pt>
                <c:pt idx="79">
                  <c:v>1.1313</c:v>
                </c:pt>
                <c:pt idx="80">
                  <c:v>1.194</c:v>
                </c:pt>
                <c:pt idx="81">
                  <c:v>1.1379999999999999</c:v>
                </c:pt>
                <c:pt idx="82">
                  <c:v>1.1899</c:v>
                </c:pt>
                <c:pt idx="83">
                  <c:v>1.141</c:v>
                </c:pt>
                <c:pt idx="84">
                  <c:v>1.613</c:v>
                </c:pt>
                <c:pt idx="85">
                  <c:v>1.5920000000000001</c:v>
                </c:pt>
                <c:pt idx="86">
                  <c:v>1.59</c:v>
                </c:pt>
                <c:pt idx="87">
                  <c:v>1.601</c:v>
                </c:pt>
                <c:pt idx="88">
                  <c:v>1.62</c:v>
                </c:pt>
                <c:pt idx="89">
                  <c:v>1.601</c:v>
                </c:pt>
                <c:pt idx="90">
                  <c:v>1.601</c:v>
                </c:pt>
                <c:pt idx="91">
                  <c:v>1.603</c:v>
                </c:pt>
                <c:pt idx="92">
                  <c:v>1.601</c:v>
                </c:pt>
                <c:pt idx="93">
                  <c:v>1.625</c:v>
                </c:pt>
                <c:pt idx="94">
                  <c:v>1.605</c:v>
                </c:pt>
                <c:pt idx="95">
                  <c:v>1.607</c:v>
                </c:pt>
                <c:pt idx="96">
                  <c:v>1.6073999999999999</c:v>
                </c:pt>
                <c:pt idx="97">
                  <c:v>1.6146</c:v>
                </c:pt>
                <c:pt idx="98">
                  <c:v>1.665</c:v>
                </c:pt>
                <c:pt idx="99">
                  <c:v>1.6639999999999999</c:v>
                </c:pt>
                <c:pt idx="100">
                  <c:v>1.6631</c:v>
                </c:pt>
                <c:pt idx="101">
                  <c:v>2.0960000000000001</c:v>
                </c:pt>
                <c:pt idx="102">
                  <c:v>2.0699999999999998</c:v>
                </c:pt>
                <c:pt idx="103">
                  <c:v>2.0699999999999998</c:v>
                </c:pt>
                <c:pt idx="104">
                  <c:v>2.0840000000000001</c:v>
                </c:pt>
                <c:pt idx="105">
                  <c:v>2.1019999999999999</c:v>
                </c:pt>
                <c:pt idx="106">
                  <c:v>2.0870000000000002</c:v>
                </c:pt>
                <c:pt idx="107">
                  <c:v>2.0918000000000001</c:v>
                </c:pt>
                <c:pt idx="108">
                  <c:v>2.0830000000000002</c:v>
                </c:pt>
                <c:pt idx="109">
                  <c:v>2.0830000000000002</c:v>
                </c:pt>
                <c:pt idx="110">
                  <c:v>2.0830000000000002</c:v>
                </c:pt>
                <c:pt idx="111">
                  <c:v>2.1080000000000001</c:v>
                </c:pt>
                <c:pt idx="112">
                  <c:v>2.09</c:v>
                </c:pt>
                <c:pt idx="113">
                  <c:v>2.0910000000000002</c:v>
                </c:pt>
                <c:pt idx="114">
                  <c:v>2.0981999999999998</c:v>
                </c:pt>
                <c:pt idx="115">
                  <c:v>2.149</c:v>
                </c:pt>
                <c:pt idx="116">
                  <c:v>2.149</c:v>
                </c:pt>
                <c:pt idx="117">
                  <c:v>2.1474000000000002</c:v>
                </c:pt>
                <c:pt idx="118">
                  <c:v>2.5840000000000001</c:v>
                </c:pt>
                <c:pt idx="119">
                  <c:v>2.552</c:v>
                </c:pt>
                <c:pt idx="120">
                  <c:v>2.5499999999999998</c:v>
                </c:pt>
                <c:pt idx="121">
                  <c:v>2.5710000000000002</c:v>
                </c:pt>
                <c:pt idx="122">
                  <c:v>2.5870000000000002</c:v>
                </c:pt>
                <c:pt idx="123">
                  <c:v>2.573</c:v>
                </c:pt>
                <c:pt idx="124">
                  <c:v>2.5670000000000002</c:v>
                </c:pt>
                <c:pt idx="125">
                  <c:v>2.57</c:v>
                </c:pt>
                <c:pt idx="126">
                  <c:v>2.577</c:v>
                </c:pt>
                <c:pt idx="127">
                  <c:v>2.5950000000000002</c:v>
                </c:pt>
                <c:pt idx="128">
                  <c:v>2.5790000000000002</c:v>
                </c:pt>
                <c:pt idx="129">
                  <c:v>2.5859999999999999</c:v>
                </c:pt>
                <c:pt idx="130">
                  <c:v>2.5798999999999999</c:v>
                </c:pt>
                <c:pt idx="131">
                  <c:v>2.5670000000000002</c:v>
                </c:pt>
                <c:pt idx="132">
                  <c:v>2.6379999999999999</c:v>
                </c:pt>
                <c:pt idx="133">
                  <c:v>2.637</c:v>
                </c:pt>
                <c:pt idx="134">
                  <c:v>2.6360000000000001</c:v>
                </c:pt>
                <c:pt idx="135">
                  <c:v>3.0720000000000001</c:v>
                </c:pt>
                <c:pt idx="136">
                  <c:v>3.0710000000000002</c:v>
                </c:pt>
                <c:pt idx="137">
                  <c:v>3.0350000000000001</c:v>
                </c:pt>
                <c:pt idx="138">
                  <c:v>3.04</c:v>
                </c:pt>
                <c:pt idx="139">
                  <c:v>3.0590000000000002</c:v>
                </c:pt>
                <c:pt idx="140">
                  <c:v>3.0739999999999998</c:v>
                </c:pt>
                <c:pt idx="141">
                  <c:v>3.0619999999999998</c:v>
                </c:pt>
                <c:pt idx="142">
                  <c:v>3.0569999999999999</c:v>
                </c:pt>
                <c:pt idx="143">
                  <c:v>3.0590000000000002</c:v>
                </c:pt>
                <c:pt idx="144">
                  <c:v>3.0659999999999998</c:v>
                </c:pt>
                <c:pt idx="145">
                  <c:v>3.085</c:v>
                </c:pt>
                <c:pt idx="146">
                  <c:v>3.0670000000000002</c:v>
                </c:pt>
                <c:pt idx="147">
                  <c:v>3.0756000000000001</c:v>
                </c:pt>
                <c:pt idx="148">
                  <c:v>3.1280000000000001</c:v>
                </c:pt>
                <c:pt idx="149">
                  <c:v>3.129</c:v>
                </c:pt>
                <c:pt idx="150">
                  <c:v>3.1271</c:v>
                </c:pt>
                <c:pt idx="151">
                  <c:v>4.5179999999999998</c:v>
                </c:pt>
                <c:pt idx="152">
                  <c:v>3.5630000000000002</c:v>
                </c:pt>
                <c:pt idx="153">
                  <c:v>3.52</c:v>
                </c:pt>
                <c:pt idx="154">
                  <c:v>3.52</c:v>
                </c:pt>
                <c:pt idx="155">
                  <c:v>3.5489999999999999</c:v>
                </c:pt>
                <c:pt idx="156">
                  <c:v>3.5609999999999999</c:v>
                </c:pt>
                <c:pt idx="157">
                  <c:v>3.5539999999999998</c:v>
                </c:pt>
                <c:pt idx="158">
                  <c:v>3.5489999999999999</c:v>
                </c:pt>
                <c:pt idx="159">
                  <c:v>3.556</c:v>
                </c:pt>
                <c:pt idx="160">
                  <c:v>3.5569999999999999</c:v>
                </c:pt>
                <c:pt idx="161">
                  <c:v>3.5750000000000002</c:v>
                </c:pt>
                <c:pt idx="162">
                  <c:v>3.5649999999999999</c:v>
                </c:pt>
                <c:pt idx="163">
                  <c:v>3.5609999999999999</c:v>
                </c:pt>
                <c:pt idx="164">
                  <c:v>3.0569999999999999</c:v>
                </c:pt>
                <c:pt idx="165">
                  <c:v>3.5449999999999999</c:v>
                </c:pt>
                <c:pt idx="166">
                  <c:v>3.62</c:v>
                </c:pt>
                <c:pt idx="167">
                  <c:v>3.621</c:v>
                </c:pt>
                <c:pt idx="168">
                  <c:v>3.6187999999999998</c:v>
                </c:pt>
                <c:pt idx="169">
                  <c:v>4.0529999999999999</c:v>
                </c:pt>
                <c:pt idx="170">
                  <c:v>4.0090000000000003</c:v>
                </c:pt>
                <c:pt idx="171">
                  <c:v>4.01</c:v>
                </c:pt>
                <c:pt idx="172">
                  <c:v>4.0380000000000003</c:v>
                </c:pt>
                <c:pt idx="173">
                  <c:v>4.0490000000000004</c:v>
                </c:pt>
                <c:pt idx="174">
                  <c:v>3.5449999999999999</c:v>
                </c:pt>
                <c:pt idx="175">
                  <c:v>4.0350000000000001</c:v>
                </c:pt>
                <c:pt idx="176">
                  <c:v>4.0449999999999999</c:v>
                </c:pt>
                <c:pt idx="177">
                  <c:v>4.0460000000000003</c:v>
                </c:pt>
                <c:pt idx="178">
                  <c:v>4.0330000000000004</c:v>
                </c:pt>
                <c:pt idx="179">
                  <c:v>4.048</c:v>
                </c:pt>
                <c:pt idx="180">
                  <c:v>4.0640000000000001</c:v>
                </c:pt>
                <c:pt idx="181">
                  <c:v>4.0548999999999999</c:v>
                </c:pt>
                <c:pt idx="182">
                  <c:v>4.0529999999999999</c:v>
                </c:pt>
                <c:pt idx="183">
                  <c:v>4.109</c:v>
                </c:pt>
                <c:pt idx="184">
                  <c:v>4.109</c:v>
                </c:pt>
                <c:pt idx="185">
                  <c:v>4.1081000000000003</c:v>
                </c:pt>
                <c:pt idx="186">
                  <c:v>4.4909999999999997</c:v>
                </c:pt>
                <c:pt idx="187">
                  <c:v>4.49</c:v>
                </c:pt>
                <c:pt idx="188">
                  <c:v>4.5039999999999996</c:v>
                </c:pt>
                <c:pt idx="189">
                  <c:v>4.5229999999999997</c:v>
                </c:pt>
                <c:pt idx="190">
                  <c:v>4.5279999999999996</c:v>
                </c:pt>
                <c:pt idx="191">
                  <c:v>4.0350000000000001</c:v>
                </c:pt>
                <c:pt idx="192">
                  <c:v>4.5179999999999998</c:v>
                </c:pt>
                <c:pt idx="193">
                  <c:v>4.5149999999999997</c:v>
                </c:pt>
                <c:pt idx="194">
                  <c:v>4.5229999999999997</c:v>
                </c:pt>
                <c:pt idx="195">
                  <c:v>4.5259999999999998</c:v>
                </c:pt>
                <c:pt idx="196">
                  <c:v>4.5330000000000004</c:v>
                </c:pt>
                <c:pt idx="197">
                  <c:v>4.532</c:v>
                </c:pt>
                <c:pt idx="198">
                  <c:v>4.5259999999999998</c:v>
                </c:pt>
                <c:pt idx="199">
                  <c:v>4.5389999999999997</c:v>
                </c:pt>
                <c:pt idx="200">
                  <c:v>4.58</c:v>
                </c:pt>
                <c:pt idx="201">
                  <c:v>4.5279999999999996</c:v>
                </c:pt>
                <c:pt idx="202">
                  <c:v>4.5446</c:v>
                </c:pt>
                <c:pt idx="203">
                  <c:v>4.8940000000000001</c:v>
                </c:pt>
                <c:pt idx="204">
                  <c:v>4.88</c:v>
                </c:pt>
                <c:pt idx="205">
                  <c:v>4.9290000000000003</c:v>
                </c:pt>
                <c:pt idx="206">
                  <c:v>4.8860000000000001</c:v>
                </c:pt>
                <c:pt idx="207">
                  <c:v>4.9260000000000002</c:v>
                </c:pt>
                <c:pt idx="208">
                  <c:v>4.9160000000000004</c:v>
                </c:pt>
                <c:pt idx="209">
                  <c:v>4.9160000000000004</c:v>
                </c:pt>
                <c:pt idx="210">
                  <c:v>4.9039999999999999</c:v>
                </c:pt>
                <c:pt idx="211">
                  <c:v>4.9290000000000003</c:v>
                </c:pt>
                <c:pt idx="212">
                  <c:v>4.9180000000000001</c:v>
                </c:pt>
                <c:pt idx="213">
                  <c:v>4.92</c:v>
                </c:pt>
                <c:pt idx="214">
                  <c:v>4.9169999999999998</c:v>
                </c:pt>
                <c:pt idx="215">
                  <c:v>4.9260000000000002</c:v>
                </c:pt>
                <c:pt idx="216">
                  <c:v>4.9400000000000004</c:v>
                </c:pt>
                <c:pt idx="217">
                  <c:v>4.9470000000000001</c:v>
                </c:pt>
                <c:pt idx="218">
                  <c:v>4.9109999999999996</c:v>
                </c:pt>
                <c:pt idx="219">
                  <c:v>4.9302000000000001</c:v>
                </c:pt>
                <c:pt idx="220">
                  <c:v>5.1109999999999998</c:v>
                </c:pt>
                <c:pt idx="221">
                  <c:v>5.09</c:v>
                </c:pt>
                <c:pt idx="222">
                  <c:v>5.0990000000000002</c:v>
                </c:pt>
                <c:pt idx="223">
                  <c:v>4.976</c:v>
                </c:pt>
                <c:pt idx="224">
                  <c:v>5.1020000000000003</c:v>
                </c:pt>
                <c:pt idx="225">
                  <c:v>5.0880000000000001</c:v>
                </c:pt>
                <c:pt idx="226">
                  <c:v>5.0880000000000001</c:v>
                </c:pt>
                <c:pt idx="227">
                  <c:v>5.0750000000000002</c:v>
                </c:pt>
                <c:pt idx="228">
                  <c:v>5.0510000000000002</c:v>
                </c:pt>
                <c:pt idx="229">
                  <c:v>5.0990000000000002</c:v>
                </c:pt>
                <c:pt idx="230">
                  <c:v>5.085</c:v>
                </c:pt>
                <c:pt idx="231">
                  <c:v>5.0179999999999998</c:v>
                </c:pt>
                <c:pt idx="232">
                  <c:v>5.1020000000000003</c:v>
                </c:pt>
                <c:pt idx="233">
                  <c:v>5.0990000000000002</c:v>
                </c:pt>
                <c:pt idx="234">
                  <c:v>5.12</c:v>
                </c:pt>
                <c:pt idx="235">
                  <c:v>5.0709999999999997</c:v>
                </c:pt>
                <c:pt idx="236">
                  <c:v>5.0896999999999997</c:v>
                </c:pt>
                <c:pt idx="237">
                  <c:v>5.09</c:v>
                </c:pt>
                <c:pt idx="238">
                  <c:v>5.101</c:v>
                </c:pt>
                <c:pt idx="239">
                  <c:v>4.9820000000000002</c:v>
                </c:pt>
                <c:pt idx="240">
                  <c:v>5.1219999999999999</c:v>
                </c:pt>
                <c:pt idx="241">
                  <c:v>5.1050000000000004</c:v>
                </c:pt>
                <c:pt idx="242">
                  <c:v>5.09</c:v>
                </c:pt>
                <c:pt idx="243">
                  <c:v>5.09</c:v>
                </c:pt>
                <c:pt idx="244">
                  <c:v>5.0789999999999997</c:v>
                </c:pt>
                <c:pt idx="245">
                  <c:v>5.0529999999999999</c:v>
                </c:pt>
                <c:pt idx="246">
                  <c:v>5.101</c:v>
                </c:pt>
                <c:pt idx="247">
                  <c:v>5.1029999999999998</c:v>
                </c:pt>
                <c:pt idx="248">
                  <c:v>5.0190000000000001</c:v>
                </c:pt>
                <c:pt idx="249">
                  <c:v>5.0880000000000001</c:v>
                </c:pt>
                <c:pt idx="250">
                  <c:v>5.1219999999999999</c:v>
                </c:pt>
                <c:pt idx="251">
                  <c:v>5.101</c:v>
                </c:pt>
                <c:pt idx="252">
                  <c:v>5.0720000000000001</c:v>
                </c:pt>
                <c:pt idx="253">
                  <c:v>5.0915999999999997</c:v>
                </c:pt>
                <c:pt idx="254">
                  <c:v>5.09</c:v>
                </c:pt>
                <c:pt idx="255">
                  <c:v>5.1020000000000003</c:v>
                </c:pt>
                <c:pt idx="256">
                  <c:v>4.9859999999999998</c:v>
                </c:pt>
                <c:pt idx="257">
                  <c:v>5.1360000000000001</c:v>
                </c:pt>
                <c:pt idx="258">
                  <c:v>5.1070000000000002</c:v>
                </c:pt>
                <c:pt idx="259">
                  <c:v>5.0919999999999996</c:v>
                </c:pt>
                <c:pt idx="260">
                  <c:v>5.0919999999999996</c:v>
                </c:pt>
                <c:pt idx="261">
                  <c:v>5.0810000000000004</c:v>
                </c:pt>
                <c:pt idx="262">
                  <c:v>5.1020000000000003</c:v>
                </c:pt>
                <c:pt idx="263">
                  <c:v>5.0549999999999997</c:v>
                </c:pt>
                <c:pt idx="264">
                  <c:v>5.0209999999999999</c:v>
                </c:pt>
                <c:pt idx="265">
                  <c:v>5.1029999999999998</c:v>
                </c:pt>
                <c:pt idx="266">
                  <c:v>5.0910000000000002</c:v>
                </c:pt>
                <c:pt idx="267">
                  <c:v>5.1230000000000002</c:v>
                </c:pt>
                <c:pt idx="268">
                  <c:v>5.1120000000000001</c:v>
                </c:pt>
                <c:pt idx="269">
                  <c:v>5.0730000000000004</c:v>
                </c:pt>
                <c:pt idx="270">
                  <c:v>5.0928000000000004</c:v>
                </c:pt>
                <c:pt idx="271">
                  <c:v>5.09</c:v>
                </c:pt>
                <c:pt idx="272">
                  <c:v>5.1440000000000001</c:v>
                </c:pt>
                <c:pt idx="273">
                  <c:v>5.1029999999999998</c:v>
                </c:pt>
                <c:pt idx="274">
                  <c:v>5.1079999999999997</c:v>
                </c:pt>
                <c:pt idx="275">
                  <c:v>5.0179999999999998</c:v>
                </c:pt>
                <c:pt idx="276">
                  <c:v>5.0940000000000003</c:v>
                </c:pt>
                <c:pt idx="277">
                  <c:v>5.0919999999999996</c:v>
                </c:pt>
                <c:pt idx="278">
                  <c:v>5.0830000000000002</c:v>
                </c:pt>
                <c:pt idx="279">
                  <c:v>5.0570000000000004</c:v>
                </c:pt>
                <c:pt idx="280">
                  <c:v>5.1029999999999998</c:v>
                </c:pt>
                <c:pt idx="281">
                  <c:v>5.0220000000000002</c:v>
                </c:pt>
                <c:pt idx="282">
                  <c:v>5.1040000000000001</c:v>
                </c:pt>
                <c:pt idx="283">
                  <c:v>5.0925000000000002</c:v>
                </c:pt>
                <c:pt idx="284">
                  <c:v>5.1239999999999997</c:v>
                </c:pt>
                <c:pt idx="285">
                  <c:v>5.1260000000000003</c:v>
                </c:pt>
                <c:pt idx="286">
                  <c:v>5.0730000000000004</c:v>
                </c:pt>
                <c:pt idx="287">
                  <c:v>5.0941000000000001</c:v>
                </c:pt>
                <c:pt idx="288">
                  <c:v>5.09</c:v>
                </c:pt>
                <c:pt idx="289">
                  <c:v>5.1420000000000003</c:v>
                </c:pt>
                <c:pt idx="290">
                  <c:v>5.1029999999999998</c:v>
                </c:pt>
                <c:pt idx="291">
                  <c:v>5.1100000000000003</c:v>
                </c:pt>
                <c:pt idx="292">
                  <c:v>5.032</c:v>
                </c:pt>
                <c:pt idx="293">
                  <c:v>5.0979999999999999</c:v>
                </c:pt>
                <c:pt idx="294">
                  <c:v>5.0919999999999996</c:v>
                </c:pt>
                <c:pt idx="295">
                  <c:v>5.1040000000000001</c:v>
                </c:pt>
                <c:pt idx="296">
                  <c:v>5.0579999999999998</c:v>
                </c:pt>
                <c:pt idx="297">
                  <c:v>5.0839999999999996</c:v>
                </c:pt>
                <c:pt idx="298">
                  <c:v>5.0229999999999997</c:v>
                </c:pt>
                <c:pt idx="299">
                  <c:v>5.1050000000000004</c:v>
                </c:pt>
                <c:pt idx="300">
                  <c:v>5.0940000000000003</c:v>
                </c:pt>
                <c:pt idx="301">
                  <c:v>5.125</c:v>
                </c:pt>
                <c:pt idx="302">
                  <c:v>5.1353999999999997</c:v>
                </c:pt>
                <c:pt idx="303">
                  <c:v>5.0750000000000002</c:v>
                </c:pt>
                <c:pt idx="304">
                  <c:v>5.0953999999999997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41-4CE3-A36A-8638CAA97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136023"/>
        <c:axId val="1571137463"/>
      </c:lineChart>
      <c:catAx>
        <c:axId val="1571136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37463"/>
        <c:crosses val="autoZero"/>
        <c:auto val="1"/>
        <c:lblAlgn val="ctr"/>
        <c:lblOffset val="100"/>
        <c:noMultiLvlLbl val="0"/>
      </c:catAx>
      <c:valAx>
        <c:axId val="1571137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36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Elliott!$S$10</c:f>
              <c:strCache>
                <c:ptCount val="1"/>
                <c:pt idx="0">
                  <c:v>Simulated 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Elliott!$S$11:$S$100</c:f>
              <c:numCache>
                <c:formatCode>0.00E+00</c:formatCode>
                <c:ptCount val="90"/>
                <c:pt idx="0">
                  <c:v>-5.9852748505170004E-20</c:v>
                </c:pt>
                <c:pt idx="1">
                  <c:v>4.7204872762149999E-8</c:v>
                </c:pt>
                <c:pt idx="2">
                  <c:v>2.3340106890519999E-7</c:v>
                </c:pt>
                <c:pt idx="3">
                  <c:v>6.0888029395549995E-7</c:v>
                </c:pt>
                <c:pt idx="4">
                  <c:v>1.006497124673E-6</c:v>
                </c:pt>
                <c:pt idx="5">
                  <c:v>1.2674639908109999E-6</c:v>
                </c:pt>
                <c:pt idx="6">
                  <c:v>1.483959400235E-6</c:v>
                </c:pt>
                <c:pt idx="7">
                  <c:v>1.485158177426E-6</c:v>
                </c:pt>
                <c:pt idx="8">
                  <c:v>1.48634633447E-6</c:v>
                </c:pt>
                <c:pt idx="9">
                  <c:v>1.487519053209E-6</c:v>
                </c:pt>
                <c:pt idx="10">
                  <c:v>1.4886755623189999E-6</c:v>
                </c:pt>
                <c:pt idx="11">
                  <c:v>1.4898078930779999E-6</c:v>
                </c:pt>
                <c:pt idx="12">
                  <c:v>1.49091644201E-6</c:v>
                </c:pt>
                <c:pt idx="13">
                  <c:v>1.491986916495E-6</c:v>
                </c:pt>
                <c:pt idx="14">
                  <c:v>1.4930126515029999E-6</c:v>
                </c:pt>
                <c:pt idx="15">
                  <c:v>1.493980825952E-6</c:v>
                </c:pt>
                <c:pt idx="16">
                  <c:v>1.49488040819E-6</c:v>
                </c:pt>
                <c:pt idx="17">
                  <c:v>1.495686438244E-6</c:v>
                </c:pt>
                <c:pt idx="18">
                  <c:v>1.496376896945E-6</c:v>
                </c:pt>
                <c:pt idx="19">
                  <c:v>1.496944476087E-6</c:v>
                </c:pt>
                <c:pt idx="20">
                  <c:v>1.497490552045E-6</c:v>
                </c:pt>
                <c:pt idx="21">
                  <c:v>1.499302500878E-6</c:v>
                </c:pt>
                <c:pt idx="22">
                  <c:v>1.5182756905009999E-6</c:v>
                </c:pt>
                <c:pt idx="23">
                  <c:v>1.797109566165E-6</c:v>
                </c:pt>
                <c:pt idx="24">
                  <c:v>8.1890983710280006E-6</c:v>
                </c:pt>
                <c:pt idx="25">
                  <c:v>2.880197422743E-4</c:v>
                </c:pt>
                <c:pt idx="26">
                  <c:v>4.7687962738480003E-3</c:v>
                </c:pt>
                <c:pt idx="27">
                  <c:v>2.6874447856039999E-2</c:v>
                </c:pt>
                <c:pt idx="28">
                  <c:v>8.7278769447589999E-2</c:v>
                </c:pt>
                <c:pt idx="29">
                  <c:v>0.2096157813208</c:v>
                </c:pt>
                <c:pt idx="30">
                  <c:v>1.762160466601</c:v>
                </c:pt>
                <c:pt idx="31">
                  <c:v>1.85964360962</c:v>
                </c:pt>
                <c:pt idx="32">
                  <c:v>1.957274300011</c:v>
                </c:pt>
                <c:pt idx="33">
                  <c:v>2.0550285483219999</c:v>
                </c:pt>
                <c:pt idx="34">
                  <c:v>2.1528847001689999</c:v>
                </c:pt>
                <c:pt idx="35">
                  <c:v>2.2508241370889999</c:v>
                </c:pt>
                <c:pt idx="36">
                  <c:v>2.3488335783849998</c:v>
                </c:pt>
                <c:pt idx="37">
                  <c:v>2.446906036773</c:v>
                </c:pt>
                <c:pt idx="38">
                  <c:v>2.5450387403649999</c:v>
                </c:pt>
                <c:pt idx="39">
                  <c:v>2.6432302508009999</c:v>
                </c:pt>
                <c:pt idx="40">
                  <c:v>2.7414788794149998</c:v>
                </c:pt>
                <c:pt idx="41">
                  <c:v>2.8397823433839999</c:v>
                </c:pt>
                <c:pt idx="42">
                  <c:v>2.9381379124990001</c:v>
                </c:pt>
                <c:pt idx="43">
                  <c:v>3.0365426321350002</c:v>
                </c:pt>
                <c:pt idx="44">
                  <c:v>3.1349933550859999</c:v>
                </c:pt>
                <c:pt idx="45">
                  <c:v>3.2334853791780001</c:v>
                </c:pt>
                <c:pt idx="46">
                  <c:v>3.3320076329030002</c:v>
                </c:pt>
                <c:pt idx="47">
                  <c:v>3.430555190562</c:v>
                </c:pt>
                <c:pt idx="48">
                  <c:v>3.5291337465949999</c:v>
                </c:pt>
                <c:pt idx="49">
                  <c:v>3.6277451403229999</c:v>
                </c:pt>
                <c:pt idx="50">
                  <c:v>3.7263885457449999</c:v>
                </c:pt>
                <c:pt idx="51">
                  <c:v>3.8250623186610002</c:v>
                </c:pt>
                <c:pt idx="52">
                  <c:v>3.923764450038</c:v>
                </c:pt>
                <c:pt idx="53">
                  <c:v>4.0224924491999996</c:v>
                </c:pt>
                <c:pt idx="54">
                  <c:v>4.121242640857</c:v>
                </c:pt>
                <c:pt idx="55">
                  <c:v>4.2200084464780003</c:v>
                </c:pt>
                <c:pt idx="56">
                  <c:v>4.3187758263029998</c:v>
                </c:pt>
                <c:pt idx="57">
                  <c:v>4.4175125684759999</c:v>
                </c:pt>
                <c:pt idx="58">
                  <c:v>4.5161417660890004</c:v>
                </c:pt>
                <c:pt idx="59">
                  <c:v>4.6144774084120002</c:v>
                </c:pt>
                <c:pt idx="60">
                  <c:v>4.7120693356779997</c:v>
                </c:pt>
                <c:pt idx="61">
                  <c:v>4.8078321406280002</c:v>
                </c:pt>
                <c:pt idx="62">
                  <c:v>4.8991186684179997</c:v>
                </c:pt>
                <c:pt idx="63">
                  <c:v>4.9786681317049997</c:v>
                </c:pt>
                <c:pt idx="64">
                  <c:v>5.0239798660029997</c:v>
                </c:pt>
                <c:pt idx="65">
                  <c:v>5.0300072484599996</c:v>
                </c:pt>
                <c:pt idx="66">
                  <c:v>5.0304084958250002</c:v>
                </c:pt>
                <c:pt idx="67">
                  <c:v>5.0306125734910001</c:v>
                </c:pt>
                <c:pt idx="68">
                  <c:v>5.030782642808</c:v>
                </c:pt>
                <c:pt idx="69">
                  <c:v>5.0309407449529999</c:v>
                </c:pt>
                <c:pt idx="70">
                  <c:v>5.0310940988209998</c:v>
                </c:pt>
                <c:pt idx="71">
                  <c:v>5.0312458438679997</c:v>
                </c:pt>
                <c:pt idx="72">
                  <c:v>5.0313965862099996</c:v>
                </c:pt>
                <c:pt idx="73">
                  <c:v>5.0315472604320002</c:v>
                </c:pt>
                <c:pt idx="74">
                  <c:v>5.0316974091380002</c:v>
                </c:pt>
                <c:pt idx="75">
                  <c:v>5.0318476183370002</c:v>
                </c:pt>
                <c:pt idx="76">
                  <c:v>5.0319974662250004</c:v>
                </c:pt>
                <c:pt idx="77">
                  <c:v>5.0321474510400002</c:v>
                </c:pt>
                <c:pt idx="78">
                  <c:v>5.0322970637499997</c:v>
                </c:pt>
                <c:pt idx="79">
                  <c:v>5.0324467691560004</c:v>
                </c:pt>
                <c:pt idx="80">
                  <c:v>5.0325962005139999</c:v>
                </c:pt>
                <c:pt idx="81">
                  <c:v>5.0327456931540002</c:v>
                </c:pt>
                <c:pt idx="82">
                  <c:v>5.0328948271009999</c:v>
                </c:pt>
                <c:pt idx="83">
                  <c:v>5.0330441038230003</c:v>
                </c:pt>
                <c:pt idx="84">
                  <c:v>5.0331930012630002</c:v>
                </c:pt>
                <c:pt idx="85">
                  <c:v>5.033342001246</c:v>
                </c:pt>
                <c:pt idx="86">
                  <c:v>5.0334907237879998</c:v>
                </c:pt>
                <c:pt idx="87">
                  <c:v>5.0336395090929997</c:v>
                </c:pt>
                <c:pt idx="88">
                  <c:v>5.0337879373080003</c:v>
                </c:pt>
                <c:pt idx="89">
                  <c:v>5.0339365082930003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C-4041-978C-6B44C9F7B863}"/>
            </c:ext>
          </c:extLst>
        </c:ser>
        <c:ser>
          <c:idx val="1"/>
          <c:order val="1"/>
          <c:tx>
            <c:strRef>
              <c:f>Elliott!$T$10</c:f>
              <c:strCache>
                <c:ptCount val="1"/>
                <c:pt idx="0">
                  <c:v>VA
[V]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Elliott!$T$11:$T$100</c:f>
              <c:numCache>
                <c:formatCode>0.000</c:formatCode>
                <c:ptCount val="90"/>
                <c:pt idx="0">
                  <c:v>0.501</c:v>
                </c:pt>
                <c:pt idx="1">
                  <c:v>1.0009999999999999</c:v>
                </c:pt>
                <c:pt idx="2">
                  <c:v>1.5009999999999999</c:v>
                </c:pt>
                <c:pt idx="3">
                  <c:v>2.0009999999999999</c:v>
                </c:pt>
                <c:pt idx="4">
                  <c:v>2.5001000000000002</c:v>
                </c:pt>
                <c:pt idx="5">
                  <c:v>3</c:v>
                </c:pt>
                <c:pt idx="6">
                  <c:v>3.4990000000000001</c:v>
                </c:pt>
                <c:pt idx="7">
                  <c:v>4</c:v>
                </c:pt>
                <c:pt idx="8">
                  <c:v>4.4989999999999997</c:v>
                </c:pt>
                <c:pt idx="9">
                  <c:v>4.9989999999999997</c:v>
                </c:pt>
                <c:pt idx="10">
                  <c:v>5.4989999999999997</c:v>
                </c:pt>
                <c:pt idx="11">
                  <c:v>5.9980000000000002</c:v>
                </c:pt>
                <c:pt idx="12">
                  <c:v>6.4980000000000002</c:v>
                </c:pt>
                <c:pt idx="13">
                  <c:v>6.9980000000000002</c:v>
                </c:pt>
                <c:pt idx="14">
                  <c:v>7.4969999999999999</c:v>
                </c:pt>
                <c:pt idx="15">
                  <c:v>7.9980000000000002</c:v>
                </c:pt>
                <c:pt idx="16">
                  <c:v>8.4979999999999993</c:v>
                </c:pt>
                <c:pt idx="17">
                  <c:v>8.9979999999999993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EC-4041-978C-6B44C9F7B863}"/>
            </c:ext>
          </c:extLst>
        </c:ser>
        <c:ser>
          <c:idx val="2"/>
          <c:order val="2"/>
          <c:tx>
            <c:strRef>
              <c:f>Elliott!$U$10</c:f>
              <c:strCache>
                <c:ptCount val="1"/>
                <c:pt idx="0">
                  <c:v>VB
[V]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Elliott!$U$11:$U$100</c:f>
              <c:numCache>
                <c:formatCode>0.000</c:formatCode>
                <c:ptCount val="90"/>
                <c:pt idx="0">
                  <c:v>0.186</c:v>
                </c:pt>
                <c:pt idx="1">
                  <c:v>1.47</c:v>
                </c:pt>
                <c:pt idx="2">
                  <c:v>6.0999999999999999E-2</c:v>
                </c:pt>
                <c:pt idx="3">
                  <c:v>0.73899999999999999</c:v>
                </c:pt>
                <c:pt idx="4">
                  <c:v>1.194</c:v>
                </c:pt>
                <c:pt idx="5">
                  <c:v>1.665</c:v>
                </c:pt>
                <c:pt idx="6">
                  <c:v>2.149</c:v>
                </c:pt>
                <c:pt idx="7">
                  <c:v>2.6379999999999999</c:v>
                </c:pt>
                <c:pt idx="8">
                  <c:v>3.1280000000000001</c:v>
                </c:pt>
                <c:pt idx="9">
                  <c:v>3.62</c:v>
                </c:pt>
                <c:pt idx="10">
                  <c:v>4.109</c:v>
                </c:pt>
                <c:pt idx="11">
                  <c:v>4.58</c:v>
                </c:pt>
                <c:pt idx="12">
                  <c:v>4.9470000000000001</c:v>
                </c:pt>
                <c:pt idx="13">
                  <c:v>5.12</c:v>
                </c:pt>
                <c:pt idx="14">
                  <c:v>5.1219999999999999</c:v>
                </c:pt>
                <c:pt idx="15">
                  <c:v>5.1230000000000002</c:v>
                </c:pt>
                <c:pt idx="16">
                  <c:v>5.1239999999999997</c:v>
                </c:pt>
                <c:pt idx="17">
                  <c:v>5.125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EC-4041-978C-6B44C9F7B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003736"/>
        <c:axId val="1544018616"/>
      </c:lineChart>
      <c:catAx>
        <c:axId val="154400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18616"/>
        <c:crosses val="autoZero"/>
        <c:auto val="1"/>
        <c:lblAlgn val="ctr"/>
        <c:lblOffset val="100"/>
        <c:noMultiLvlLbl val="0"/>
      </c:catAx>
      <c:valAx>
        <c:axId val="154401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0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Voltages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Elliott!$B$9</c:f>
              <c:strCache>
                <c:ptCount val="1"/>
                <c:pt idx="0">
                  <c:v>VA
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Elliott!$B$10:$B$27</c:f>
              <c:numCache>
                <c:formatCode>0.000</c:formatCode>
                <c:ptCount val="18"/>
                <c:pt idx="0">
                  <c:v>0.501</c:v>
                </c:pt>
                <c:pt idx="1">
                  <c:v>1.0009999999999999</c:v>
                </c:pt>
                <c:pt idx="2">
                  <c:v>1.5009999999999999</c:v>
                </c:pt>
                <c:pt idx="3">
                  <c:v>2.0009999999999999</c:v>
                </c:pt>
                <c:pt idx="4">
                  <c:v>2.5001000000000002</c:v>
                </c:pt>
                <c:pt idx="5">
                  <c:v>3</c:v>
                </c:pt>
                <c:pt idx="6">
                  <c:v>3.4990000000000001</c:v>
                </c:pt>
                <c:pt idx="7">
                  <c:v>4</c:v>
                </c:pt>
                <c:pt idx="8">
                  <c:v>4.4989999999999997</c:v>
                </c:pt>
                <c:pt idx="9">
                  <c:v>4.9989999999999997</c:v>
                </c:pt>
                <c:pt idx="10">
                  <c:v>5.4989999999999997</c:v>
                </c:pt>
                <c:pt idx="11">
                  <c:v>5.9980000000000002</c:v>
                </c:pt>
                <c:pt idx="12">
                  <c:v>6.4980000000000002</c:v>
                </c:pt>
                <c:pt idx="13">
                  <c:v>6.9980000000000002</c:v>
                </c:pt>
                <c:pt idx="14">
                  <c:v>7.4969999999999999</c:v>
                </c:pt>
                <c:pt idx="15">
                  <c:v>7.9980000000000002</c:v>
                </c:pt>
                <c:pt idx="16">
                  <c:v>8.4979999999999993</c:v>
                </c:pt>
                <c:pt idx="17">
                  <c:v>8.9979999999999993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8-4810-B386-E7BDA631C169}"/>
            </c:ext>
          </c:extLst>
        </c:ser>
        <c:ser>
          <c:idx val="1"/>
          <c:order val="1"/>
          <c:tx>
            <c:strRef>
              <c:f>Elliott!$C$9</c:f>
              <c:strCache>
                <c:ptCount val="1"/>
                <c:pt idx="0">
                  <c:v>VB
[V]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Elliott!$C$10:$C$27</c:f>
              <c:numCache>
                <c:formatCode>0.000</c:formatCode>
                <c:ptCount val="18"/>
                <c:pt idx="0">
                  <c:v>0.186</c:v>
                </c:pt>
                <c:pt idx="1">
                  <c:v>1.47</c:v>
                </c:pt>
                <c:pt idx="2">
                  <c:v>6.0999999999999999E-2</c:v>
                </c:pt>
                <c:pt idx="3">
                  <c:v>0.73899999999999999</c:v>
                </c:pt>
                <c:pt idx="4">
                  <c:v>1.194</c:v>
                </c:pt>
                <c:pt idx="5">
                  <c:v>1.665</c:v>
                </c:pt>
                <c:pt idx="6">
                  <c:v>2.149</c:v>
                </c:pt>
                <c:pt idx="7">
                  <c:v>2.6379999999999999</c:v>
                </c:pt>
                <c:pt idx="8">
                  <c:v>3.1280000000000001</c:v>
                </c:pt>
                <c:pt idx="9">
                  <c:v>3.62</c:v>
                </c:pt>
                <c:pt idx="10">
                  <c:v>4.109</c:v>
                </c:pt>
                <c:pt idx="11">
                  <c:v>4.58</c:v>
                </c:pt>
                <c:pt idx="12">
                  <c:v>4.9470000000000001</c:v>
                </c:pt>
                <c:pt idx="13">
                  <c:v>5.12</c:v>
                </c:pt>
                <c:pt idx="14">
                  <c:v>5.1219999999999999</c:v>
                </c:pt>
                <c:pt idx="15">
                  <c:v>5.1230000000000002</c:v>
                </c:pt>
                <c:pt idx="16">
                  <c:v>5.1239999999999997</c:v>
                </c:pt>
                <c:pt idx="17">
                  <c:v>5.125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18-4810-B386-E7BDA631C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055592"/>
        <c:axId val="409056072"/>
      </c:lineChart>
      <c:catAx>
        <c:axId val="409055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56072"/>
        <c:crosses val="autoZero"/>
        <c:auto val="1"/>
        <c:lblAlgn val="ctr"/>
        <c:lblOffset val="100"/>
        <c:noMultiLvlLbl val="0"/>
      </c:catAx>
      <c:valAx>
        <c:axId val="40905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5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Wide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Elliott!$D$32:$D$336</c:f>
              <c:numCache>
                <c:formatCode>0.000</c:formatCode>
                <c:ptCount val="305"/>
                <c:pt idx="0">
                  <c:v>0.49</c:v>
                </c:pt>
                <c:pt idx="1">
                  <c:v>0.496</c:v>
                </c:pt>
                <c:pt idx="2">
                  <c:v>0.496</c:v>
                </c:pt>
                <c:pt idx="3">
                  <c:v>0.498</c:v>
                </c:pt>
                <c:pt idx="4">
                  <c:v>0.499</c:v>
                </c:pt>
                <c:pt idx="5">
                  <c:v>0.499</c:v>
                </c:pt>
                <c:pt idx="6">
                  <c:v>0.499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0.50039999999999996</c:v>
                </c:pt>
                <c:pt idx="11">
                  <c:v>0.501</c:v>
                </c:pt>
                <c:pt idx="12">
                  <c:v>0.50114000000000003</c:v>
                </c:pt>
                <c:pt idx="13">
                  <c:v>0.504</c:v>
                </c:pt>
                <c:pt idx="14">
                  <c:v>0.505</c:v>
                </c:pt>
                <c:pt idx="15">
                  <c:v>0.50600000000000001</c:v>
                </c:pt>
                <c:pt idx="16">
                  <c:v>0.99</c:v>
                </c:pt>
                <c:pt idx="17">
                  <c:v>0.99299999999999999</c:v>
                </c:pt>
                <c:pt idx="18">
                  <c:v>0.99399999999999999</c:v>
                </c:pt>
                <c:pt idx="19">
                  <c:v>0.996</c:v>
                </c:pt>
                <c:pt idx="20">
                  <c:v>0.998</c:v>
                </c:pt>
                <c:pt idx="21">
                  <c:v>0.998</c:v>
                </c:pt>
                <c:pt idx="22">
                  <c:v>0.998</c:v>
                </c:pt>
                <c:pt idx="23">
                  <c:v>0.999</c:v>
                </c:pt>
                <c:pt idx="24">
                  <c:v>0.999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1.0009999999999999</c:v>
                </c:pt>
                <c:pt idx="29">
                  <c:v>1.0009999999999999</c:v>
                </c:pt>
                <c:pt idx="30">
                  <c:v>1.00152</c:v>
                </c:pt>
                <c:pt idx="31">
                  <c:v>1.0049999999999999</c:v>
                </c:pt>
                <c:pt idx="32">
                  <c:v>1.006</c:v>
                </c:pt>
                <c:pt idx="33">
                  <c:v>1.1359999999999999</c:v>
                </c:pt>
                <c:pt idx="34">
                  <c:v>1.49</c:v>
                </c:pt>
                <c:pt idx="35">
                  <c:v>1.494</c:v>
                </c:pt>
                <c:pt idx="36">
                  <c:v>1.496</c:v>
                </c:pt>
                <c:pt idx="37">
                  <c:v>1.496</c:v>
                </c:pt>
                <c:pt idx="38">
                  <c:v>1.498</c:v>
                </c:pt>
                <c:pt idx="39">
                  <c:v>1.498</c:v>
                </c:pt>
                <c:pt idx="40">
                  <c:v>1.4990000000000001</c:v>
                </c:pt>
                <c:pt idx="41">
                  <c:v>1.4990000000000001</c:v>
                </c:pt>
                <c:pt idx="42">
                  <c:v>1.4990000000000001</c:v>
                </c:pt>
                <c:pt idx="43">
                  <c:v>1.4990000000000001</c:v>
                </c:pt>
                <c:pt idx="44">
                  <c:v>1.5</c:v>
                </c:pt>
                <c:pt idx="45">
                  <c:v>1.5009999999999999</c:v>
                </c:pt>
                <c:pt idx="46">
                  <c:v>1.5009999999999999</c:v>
                </c:pt>
                <c:pt idx="47">
                  <c:v>1.5009999999999999</c:v>
                </c:pt>
                <c:pt idx="48">
                  <c:v>1.5022</c:v>
                </c:pt>
                <c:pt idx="49">
                  <c:v>1.5049999999999999</c:v>
                </c:pt>
                <c:pt idx="50">
                  <c:v>1.506</c:v>
                </c:pt>
                <c:pt idx="51">
                  <c:v>1.8540000000000001</c:v>
                </c:pt>
                <c:pt idx="52" formatCode="General">
                  <c:v>1.99</c:v>
                </c:pt>
                <c:pt idx="53">
                  <c:v>1.992</c:v>
                </c:pt>
                <c:pt idx="54">
                  <c:v>1.992</c:v>
                </c:pt>
                <c:pt idx="55">
                  <c:v>1.9930000000000001</c:v>
                </c:pt>
                <c:pt idx="56">
                  <c:v>1.994</c:v>
                </c:pt>
                <c:pt idx="57">
                  <c:v>1.9950000000000001</c:v>
                </c:pt>
                <c:pt idx="58">
                  <c:v>1.9970000000000001</c:v>
                </c:pt>
                <c:pt idx="59">
                  <c:v>1.998</c:v>
                </c:pt>
                <c:pt idx="60">
                  <c:v>1.998</c:v>
                </c:pt>
                <c:pt idx="61">
                  <c:v>1.998</c:v>
                </c:pt>
                <c:pt idx="62">
                  <c:v>1.998</c:v>
                </c:pt>
                <c:pt idx="63">
                  <c:v>1.9988999999999999</c:v>
                </c:pt>
                <c:pt idx="64">
                  <c:v>2.0009999999999999</c:v>
                </c:pt>
                <c:pt idx="65">
                  <c:v>2.0009999999999999</c:v>
                </c:pt>
                <c:pt idx="66">
                  <c:v>2.0023</c:v>
                </c:pt>
                <c:pt idx="67">
                  <c:v>2.004</c:v>
                </c:pt>
                <c:pt idx="68">
                  <c:v>2.238</c:v>
                </c:pt>
                <c:pt idx="69">
                  <c:v>2.48</c:v>
                </c:pt>
                <c:pt idx="70">
                  <c:v>2.4849999999999999</c:v>
                </c:pt>
                <c:pt idx="71">
                  <c:v>2.4889999999999999</c:v>
                </c:pt>
                <c:pt idx="72">
                  <c:v>2.4910000000000001</c:v>
                </c:pt>
                <c:pt idx="73">
                  <c:v>2.492</c:v>
                </c:pt>
                <c:pt idx="74">
                  <c:v>2.4950000000000001</c:v>
                </c:pt>
                <c:pt idx="75">
                  <c:v>2.496</c:v>
                </c:pt>
                <c:pt idx="76">
                  <c:v>2.496</c:v>
                </c:pt>
                <c:pt idx="77">
                  <c:v>2.496</c:v>
                </c:pt>
                <c:pt idx="78">
                  <c:v>2.496</c:v>
                </c:pt>
                <c:pt idx="79">
                  <c:v>2.4990000000000001</c:v>
                </c:pt>
                <c:pt idx="80">
                  <c:v>2.5001000000000002</c:v>
                </c:pt>
                <c:pt idx="81">
                  <c:v>2.5009999999999999</c:v>
                </c:pt>
                <c:pt idx="82">
                  <c:v>2.5024999999999999</c:v>
                </c:pt>
                <c:pt idx="83">
                  <c:v>2.5030000000000001</c:v>
                </c:pt>
                <c:pt idx="84">
                  <c:v>2.7429999999999999</c:v>
                </c:pt>
                <c:pt idx="85">
                  <c:v>2.9780000000000002</c:v>
                </c:pt>
                <c:pt idx="86">
                  <c:v>2.98</c:v>
                </c:pt>
                <c:pt idx="87">
                  <c:v>2.9849999999999999</c:v>
                </c:pt>
                <c:pt idx="88">
                  <c:v>2.9870000000000001</c:v>
                </c:pt>
                <c:pt idx="89">
                  <c:v>2.99</c:v>
                </c:pt>
                <c:pt idx="90">
                  <c:v>2.99</c:v>
                </c:pt>
                <c:pt idx="91">
                  <c:v>2.99</c:v>
                </c:pt>
                <c:pt idx="92">
                  <c:v>2.9940000000000002</c:v>
                </c:pt>
                <c:pt idx="93">
                  <c:v>2.9950000000000001</c:v>
                </c:pt>
                <c:pt idx="94">
                  <c:v>2.9950000000000001</c:v>
                </c:pt>
                <c:pt idx="95">
                  <c:v>2.996</c:v>
                </c:pt>
                <c:pt idx="96">
                  <c:v>2.9980000000000002</c:v>
                </c:pt>
                <c:pt idx="97">
                  <c:v>2.9994999999999998</c:v>
                </c:pt>
                <c:pt idx="98">
                  <c:v>3</c:v>
                </c:pt>
                <c:pt idx="99">
                  <c:v>3.0009999999999999</c:v>
                </c:pt>
                <c:pt idx="100">
                  <c:v>3.0026999999999999</c:v>
                </c:pt>
                <c:pt idx="101">
                  <c:v>3.2709999999999999</c:v>
                </c:pt>
                <c:pt idx="102">
                  <c:v>3.47</c:v>
                </c:pt>
                <c:pt idx="103">
                  <c:v>3.4710000000000001</c:v>
                </c:pt>
                <c:pt idx="104">
                  <c:v>3.4820000000000002</c:v>
                </c:pt>
                <c:pt idx="105">
                  <c:v>3.4830000000000001</c:v>
                </c:pt>
                <c:pt idx="106">
                  <c:v>3.4889999999999999</c:v>
                </c:pt>
                <c:pt idx="107">
                  <c:v>3.4897999999999998</c:v>
                </c:pt>
                <c:pt idx="108">
                  <c:v>3.4910000000000001</c:v>
                </c:pt>
                <c:pt idx="109">
                  <c:v>3.4910000000000001</c:v>
                </c:pt>
                <c:pt idx="110">
                  <c:v>3.492</c:v>
                </c:pt>
                <c:pt idx="111">
                  <c:v>3.4940000000000002</c:v>
                </c:pt>
                <c:pt idx="112">
                  <c:v>3.4940000000000002</c:v>
                </c:pt>
                <c:pt idx="113">
                  <c:v>3.4950000000000001</c:v>
                </c:pt>
                <c:pt idx="114">
                  <c:v>3.4975999999999998</c:v>
                </c:pt>
                <c:pt idx="115">
                  <c:v>3.4990000000000001</c:v>
                </c:pt>
                <c:pt idx="116">
                  <c:v>3.5009999999999999</c:v>
                </c:pt>
                <c:pt idx="117">
                  <c:v>3.5028999999999999</c:v>
                </c:pt>
                <c:pt idx="118">
                  <c:v>3.7749999999999999</c:v>
                </c:pt>
                <c:pt idx="119">
                  <c:v>3.9630000000000001</c:v>
                </c:pt>
                <c:pt idx="120">
                  <c:v>3.97</c:v>
                </c:pt>
                <c:pt idx="121">
                  <c:v>3.9780000000000002</c:v>
                </c:pt>
                <c:pt idx="122">
                  <c:v>3.98</c:v>
                </c:pt>
                <c:pt idx="123">
                  <c:v>3.988</c:v>
                </c:pt>
                <c:pt idx="124">
                  <c:v>3.9889999999999999</c:v>
                </c:pt>
                <c:pt idx="125">
                  <c:v>3.992</c:v>
                </c:pt>
                <c:pt idx="126">
                  <c:v>3.992</c:v>
                </c:pt>
                <c:pt idx="127">
                  <c:v>3.9929999999999999</c:v>
                </c:pt>
                <c:pt idx="128">
                  <c:v>3.9940000000000002</c:v>
                </c:pt>
                <c:pt idx="129">
                  <c:v>3.9969999999999999</c:v>
                </c:pt>
                <c:pt idx="130">
                  <c:v>3.9980000000000002</c:v>
                </c:pt>
                <c:pt idx="131">
                  <c:v>3.9980000000000002</c:v>
                </c:pt>
                <c:pt idx="132">
                  <c:v>4</c:v>
                </c:pt>
                <c:pt idx="133">
                  <c:v>4.0010000000000003</c:v>
                </c:pt>
                <c:pt idx="134">
                  <c:v>4.0030000000000001</c:v>
                </c:pt>
                <c:pt idx="135">
                  <c:v>4.2809999999999997</c:v>
                </c:pt>
                <c:pt idx="136">
                  <c:v>4.4497999999999998</c:v>
                </c:pt>
                <c:pt idx="137">
                  <c:v>4.4560000000000004</c:v>
                </c:pt>
                <c:pt idx="138">
                  <c:v>4.46</c:v>
                </c:pt>
                <c:pt idx="139">
                  <c:v>4.4749999999999996</c:v>
                </c:pt>
                <c:pt idx="140">
                  <c:v>4.476</c:v>
                </c:pt>
                <c:pt idx="141">
                  <c:v>4.4870000000000001</c:v>
                </c:pt>
                <c:pt idx="142">
                  <c:v>4.4889999999999999</c:v>
                </c:pt>
                <c:pt idx="143">
                  <c:v>4.4909999999999997</c:v>
                </c:pt>
                <c:pt idx="144">
                  <c:v>4.4909999999999997</c:v>
                </c:pt>
                <c:pt idx="145">
                  <c:v>4.4930000000000003</c:v>
                </c:pt>
                <c:pt idx="146">
                  <c:v>4.4930000000000003</c:v>
                </c:pt>
                <c:pt idx="147">
                  <c:v>4.4954999999999998</c:v>
                </c:pt>
                <c:pt idx="148">
                  <c:v>4.4989999999999997</c:v>
                </c:pt>
                <c:pt idx="149">
                  <c:v>4.5010000000000003</c:v>
                </c:pt>
                <c:pt idx="150">
                  <c:v>4.5037000000000003</c:v>
                </c:pt>
                <c:pt idx="151">
                  <c:v>4.5179999999999998</c:v>
                </c:pt>
                <c:pt idx="152">
                  <c:v>4.7859999999999996</c:v>
                </c:pt>
                <c:pt idx="153">
                  <c:v>4.9000000000000004</c:v>
                </c:pt>
                <c:pt idx="154">
                  <c:v>4.9489999999999998</c:v>
                </c:pt>
                <c:pt idx="155">
                  <c:v>4.9720000000000004</c:v>
                </c:pt>
                <c:pt idx="156">
                  <c:v>4.9729999999999999</c:v>
                </c:pt>
                <c:pt idx="157">
                  <c:v>4.9870000000000001</c:v>
                </c:pt>
                <c:pt idx="158">
                  <c:v>4.99</c:v>
                </c:pt>
                <c:pt idx="159">
                  <c:v>4.99</c:v>
                </c:pt>
                <c:pt idx="160">
                  <c:v>4.9909999999999997</c:v>
                </c:pt>
                <c:pt idx="161">
                  <c:v>4.9930000000000003</c:v>
                </c:pt>
                <c:pt idx="162">
                  <c:v>4.9939999999999998</c:v>
                </c:pt>
                <c:pt idx="163">
                  <c:v>4.9980000000000002</c:v>
                </c:pt>
                <c:pt idx="164">
                  <c:v>4.9980000000000002</c:v>
                </c:pt>
                <c:pt idx="165">
                  <c:v>4.9980000000000002</c:v>
                </c:pt>
                <c:pt idx="166">
                  <c:v>4.9989999999999997</c:v>
                </c:pt>
                <c:pt idx="167">
                  <c:v>5.0019999999999998</c:v>
                </c:pt>
                <c:pt idx="168">
                  <c:v>5.0038</c:v>
                </c:pt>
                <c:pt idx="169">
                  <c:v>5.2910000000000004</c:v>
                </c:pt>
                <c:pt idx="170">
                  <c:v>5.4470000000000001</c:v>
                </c:pt>
                <c:pt idx="171">
                  <c:v>5.46</c:v>
                </c:pt>
                <c:pt idx="172">
                  <c:v>5.468</c:v>
                </c:pt>
                <c:pt idx="173">
                  <c:v>5.4690000000000003</c:v>
                </c:pt>
                <c:pt idx="174">
                  <c:v>5.4870000000000001</c:v>
                </c:pt>
                <c:pt idx="175">
                  <c:v>5.4870000000000001</c:v>
                </c:pt>
                <c:pt idx="176">
                  <c:v>5.4870000000000001</c:v>
                </c:pt>
                <c:pt idx="177">
                  <c:v>5.4889999999999999</c:v>
                </c:pt>
                <c:pt idx="178">
                  <c:v>5.49</c:v>
                </c:pt>
                <c:pt idx="179">
                  <c:v>5.4909999999999997</c:v>
                </c:pt>
                <c:pt idx="180">
                  <c:v>5.492</c:v>
                </c:pt>
                <c:pt idx="181">
                  <c:v>5.492</c:v>
                </c:pt>
                <c:pt idx="182">
                  <c:v>5.4980000000000002</c:v>
                </c:pt>
                <c:pt idx="183">
                  <c:v>5.4989999999999997</c:v>
                </c:pt>
                <c:pt idx="184">
                  <c:v>5.5030000000000001</c:v>
                </c:pt>
                <c:pt idx="185">
                  <c:v>5.5039999999999996</c:v>
                </c:pt>
                <c:pt idx="186">
                  <c:v>5.94</c:v>
                </c:pt>
                <c:pt idx="187">
                  <c:v>5.95</c:v>
                </c:pt>
                <c:pt idx="188">
                  <c:v>5.9649999999999999</c:v>
                </c:pt>
                <c:pt idx="189">
                  <c:v>5.9660000000000002</c:v>
                </c:pt>
                <c:pt idx="190">
                  <c:v>5.9850000000000003</c:v>
                </c:pt>
                <c:pt idx="191">
                  <c:v>5.9870000000000001</c:v>
                </c:pt>
                <c:pt idx="192">
                  <c:v>5.9870000000000001</c:v>
                </c:pt>
                <c:pt idx="193">
                  <c:v>5.9870000000000001</c:v>
                </c:pt>
                <c:pt idx="194">
                  <c:v>5.9889999999999999</c:v>
                </c:pt>
                <c:pt idx="195">
                  <c:v>5.99</c:v>
                </c:pt>
                <c:pt idx="196">
                  <c:v>5.992</c:v>
                </c:pt>
                <c:pt idx="197">
                  <c:v>5.992</c:v>
                </c:pt>
                <c:pt idx="198">
                  <c:v>5.992</c:v>
                </c:pt>
                <c:pt idx="199">
                  <c:v>5.9980000000000002</c:v>
                </c:pt>
                <c:pt idx="200">
                  <c:v>5.9980000000000002</c:v>
                </c:pt>
                <c:pt idx="201">
                  <c:v>6.0019999999999998</c:v>
                </c:pt>
                <c:pt idx="202">
                  <c:v>6.0042</c:v>
                </c:pt>
                <c:pt idx="203">
                  <c:v>6.4349999999999996</c:v>
                </c:pt>
                <c:pt idx="204">
                  <c:v>6.45</c:v>
                </c:pt>
                <c:pt idx="205">
                  <c:v>6.4589999999999996</c:v>
                </c:pt>
                <c:pt idx="206">
                  <c:v>6.4630000000000001</c:v>
                </c:pt>
                <c:pt idx="207">
                  <c:v>6.484</c:v>
                </c:pt>
                <c:pt idx="208">
                  <c:v>6.4859999999999998</c:v>
                </c:pt>
                <c:pt idx="209">
                  <c:v>6.4859999999999998</c:v>
                </c:pt>
                <c:pt idx="210">
                  <c:v>6.4859999999999998</c:v>
                </c:pt>
                <c:pt idx="211">
                  <c:v>6.4880000000000004</c:v>
                </c:pt>
                <c:pt idx="212">
                  <c:v>6.4880000000000004</c:v>
                </c:pt>
                <c:pt idx="213">
                  <c:v>6.4909999999999997</c:v>
                </c:pt>
                <c:pt idx="214">
                  <c:v>6.4909999999999997</c:v>
                </c:pt>
                <c:pt idx="215">
                  <c:v>6.4927999999999999</c:v>
                </c:pt>
                <c:pt idx="216">
                  <c:v>6.4980000000000002</c:v>
                </c:pt>
                <c:pt idx="217">
                  <c:v>6.4980000000000002</c:v>
                </c:pt>
                <c:pt idx="218">
                  <c:v>6.5030000000000001</c:v>
                </c:pt>
                <c:pt idx="219">
                  <c:v>6.5042999999999997</c:v>
                </c:pt>
                <c:pt idx="220">
                  <c:v>6.931</c:v>
                </c:pt>
                <c:pt idx="221">
                  <c:v>6.95</c:v>
                </c:pt>
                <c:pt idx="222">
                  <c:v>6.9560000000000004</c:v>
                </c:pt>
                <c:pt idx="223">
                  <c:v>6.9619999999999997</c:v>
                </c:pt>
                <c:pt idx="224">
                  <c:v>6.9820000000000002</c:v>
                </c:pt>
                <c:pt idx="225">
                  <c:v>6.9850000000000003</c:v>
                </c:pt>
                <c:pt idx="226">
                  <c:v>6.9850000000000003</c:v>
                </c:pt>
                <c:pt idx="227">
                  <c:v>6.9859999999999998</c:v>
                </c:pt>
                <c:pt idx="228">
                  <c:v>6.9870000000000001</c:v>
                </c:pt>
                <c:pt idx="229">
                  <c:v>6.9880000000000004</c:v>
                </c:pt>
                <c:pt idx="230">
                  <c:v>6.99</c:v>
                </c:pt>
                <c:pt idx="231">
                  <c:v>6.9909999999999997</c:v>
                </c:pt>
                <c:pt idx="232">
                  <c:v>6.9909999999999997</c:v>
                </c:pt>
                <c:pt idx="233">
                  <c:v>6.9980000000000002</c:v>
                </c:pt>
                <c:pt idx="234">
                  <c:v>6.9980000000000002</c:v>
                </c:pt>
                <c:pt idx="235">
                  <c:v>7.0030000000000001</c:v>
                </c:pt>
                <c:pt idx="236">
                  <c:v>7.0045000000000002</c:v>
                </c:pt>
                <c:pt idx="237">
                  <c:v>7.45</c:v>
                </c:pt>
                <c:pt idx="238">
                  <c:v>7.4560000000000004</c:v>
                </c:pt>
                <c:pt idx="239">
                  <c:v>7.4619999999999997</c:v>
                </c:pt>
                <c:pt idx="240">
                  <c:v>7.4669999999999996</c:v>
                </c:pt>
                <c:pt idx="241">
                  <c:v>7.4809999999999999</c:v>
                </c:pt>
                <c:pt idx="242">
                  <c:v>7.4850000000000003</c:v>
                </c:pt>
                <c:pt idx="243">
                  <c:v>7.4850000000000003</c:v>
                </c:pt>
                <c:pt idx="244">
                  <c:v>7.4850000000000003</c:v>
                </c:pt>
                <c:pt idx="245">
                  <c:v>7.4870000000000001</c:v>
                </c:pt>
                <c:pt idx="246">
                  <c:v>7.4880000000000004</c:v>
                </c:pt>
                <c:pt idx="247">
                  <c:v>7.49</c:v>
                </c:pt>
                <c:pt idx="248">
                  <c:v>7.4909999999999997</c:v>
                </c:pt>
                <c:pt idx="249">
                  <c:v>7.4917999999999996</c:v>
                </c:pt>
                <c:pt idx="250">
                  <c:v>7.4969999999999999</c:v>
                </c:pt>
                <c:pt idx="251">
                  <c:v>7.4989999999999997</c:v>
                </c:pt>
                <c:pt idx="252">
                  <c:v>7.5030000000000001</c:v>
                </c:pt>
                <c:pt idx="253">
                  <c:v>7.5045999999999999</c:v>
                </c:pt>
                <c:pt idx="254">
                  <c:v>7.9</c:v>
                </c:pt>
                <c:pt idx="255">
                  <c:v>7.9560000000000004</c:v>
                </c:pt>
                <c:pt idx="256">
                  <c:v>7.9669999999999996</c:v>
                </c:pt>
                <c:pt idx="257">
                  <c:v>7.9720000000000004</c:v>
                </c:pt>
                <c:pt idx="258">
                  <c:v>7.9820000000000002</c:v>
                </c:pt>
                <c:pt idx="259">
                  <c:v>7.984</c:v>
                </c:pt>
                <c:pt idx="260">
                  <c:v>7.984</c:v>
                </c:pt>
                <c:pt idx="261">
                  <c:v>7.9859999999999998</c:v>
                </c:pt>
                <c:pt idx="262">
                  <c:v>7.9870000000000001</c:v>
                </c:pt>
                <c:pt idx="263">
                  <c:v>7.9870000000000001</c:v>
                </c:pt>
                <c:pt idx="264">
                  <c:v>7.99</c:v>
                </c:pt>
                <c:pt idx="265">
                  <c:v>7.9909999999999997</c:v>
                </c:pt>
                <c:pt idx="266">
                  <c:v>7.992</c:v>
                </c:pt>
                <c:pt idx="267">
                  <c:v>7.9980000000000002</c:v>
                </c:pt>
                <c:pt idx="268">
                  <c:v>7.9989999999999997</c:v>
                </c:pt>
                <c:pt idx="269">
                  <c:v>8.0039999999999996</c:v>
                </c:pt>
                <c:pt idx="270">
                  <c:v>8.0054999999999996</c:v>
                </c:pt>
                <c:pt idx="271">
                  <c:v>8.4499999999999993</c:v>
                </c:pt>
                <c:pt idx="272">
                  <c:v>8.4719999999999995</c:v>
                </c:pt>
                <c:pt idx="273">
                  <c:v>8.4730000000000008</c:v>
                </c:pt>
                <c:pt idx="274">
                  <c:v>8.48</c:v>
                </c:pt>
                <c:pt idx="275">
                  <c:v>8.4830000000000005</c:v>
                </c:pt>
                <c:pt idx="276">
                  <c:v>8.484</c:v>
                </c:pt>
                <c:pt idx="277">
                  <c:v>8.484</c:v>
                </c:pt>
                <c:pt idx="278">
                  <c:v>8.4860000000000007</c:v>
                </c:pt>
                <c:pt idx="279">
                  <c:v>8.4870000000000001</c:v>
                </c:pt>
                <c:pt idx="280">
                  <c:v>8.4879999999999995</c:v>
                </c:pt>
                <c:pt idx="281">
                  <c:v>8.4890000000000008</c:v>
                </c:pt>
                <c:pt idx="282">
                  <c:v>8.49</c:v>
                </c:pt>
                <c:pt idx="283">
                  <c:v>8.4930000000000003</c:v>
                </c:pt>
                <c:pt idx="284">
                  <c:v>8.4979999999999993</c:v>
                </c:pt>
                <c:pt idx="285">
                  <c:v>8.4990000000000006</c:v>
                </c:pt>
                <c:pt idx="286">
                  <c:v>8.5030000000000001</c:v>
                </c:pt>
                <c:pt idx="287">
                  <c:v>8.5050000000000008</c:v>
                </c:pt>
                <c:pt idx="288">
                  <c:v>8.94</c:v>
                </c:pt>
                <c:pt idx="289">
                  <c:v>8.9719999999999995</c:v>
                </c:pt>
                <c:pt idx="290">
                  <c:v>8.9730000000000008</c:v>
                </c:pt>
                <c:pt idx="291">
                  <c:v>8.9809999999999999</c:v>
                </c:pt>
                <c:pt idx="292">
                  <c:v>8.9830000000000005</c:v>
                </c:pt>
                <c:pt idx="293">
                  <c:v>8.984</c:v>
                </c:pt>
                <c:pt idx="294">
                  <c:v>8.984</c:v>
                </c:pt>
                <c:pt idx="295">
                  <c:v>8.9870000000000001</c:v>
                </c:pt>
                <c:pt idx="296">
                  <c:v>8.9870000000000001</c:v>
                </c:pt>
                <c:pt idx="297">
                  <c:v>8.9870000000000001</c:v>
                </c:pt>
                <c:pt idx="298">
                  <c:v>8.9890000000000008</c:v>
                </c:pt>
                <c:pt idx="299">
                  <c:v>8.99</c:v>
                </c:pt>
                <c:pt idx="300">
                  <c:v>8.9923000000000002</c:v>
                </c:pt>
                <c:pt idx="301">
                  <c:v>8.9979999999999993</c:v>
                </c:pt>
                <c:pt idx="302">
                  <c:v>8.9990000000000006</c:v>
                </c:pt>
                <c:pt idx="303">
                  <c:v>9.0030000000000001</c:v>
                </c:pt>
                <c:pt idx="304">
                  <c:v>9.0058000000000007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6-4174-8679-39EDBC156D0D}"/>
            </c:ext>
          </c:extLst>
        </c:ser>
        <c:ser>
          <c:idx val="1"/>
          <c:order val="1"/>
          <c:tx>
            <c:v>Vb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Elliott!$E$32:$E$336</c:f>
              <c:numCache>
                <c:formatCode>0.000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1.9999999999999999E-6</c:v>
                </c:pt>
                <c:pt idx="4">
                  <c:v>0</c:v>
                </c:pt>
                <c:pt idx="5">
                  <c:v>0</c:v>
                </c:pt>
                <c:pt idx="6">
                  <c:v>7.9999999999999996E-6</c:v>
                </c:pt>
                <c:pt idx="7">
                  <c:v>0</c:v>
                </c:pt>
                <c:pt idx="8">
                  <c:v>1.0000000000000001E-5</c:v>
                </c:pt>
                <c:pt idx="9">
                  <c:v>0</c:v>
                </c:pt>
                <c:pt idx="10">
                  <c:v>1.9999999999999999E-6</c:v>
                </c:pt>
                <c:pt idx="11">
                  <c:v>0.186</c:v>
                </c:pt>
                <c:pt idx="12">
                  <c:v>-9.9999999999999995E-7</c:v>
                </c:pt>
                <c:pt idx="13">
                  <c:v>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1E-4</c:v>
                </c:pt>
                <c:pt idx="18">
                  <c:v>1E-4</c:v>
                </c:pt>
                <c:pt idx="19">
                  <c:v>0</c:v>
                </c:pt>
                <c:pt idx="20">
                  <c:v>7.9999999999999996E-6</c:v>
                </c:pt>
                <c:pt idx="21">
                  <c:v>0</c:v>
                </c:pt>
                <c:pt idx="22">
                  <c:v>0</c:v>
                </c:pt>
                <c:pt idx="23">
                  <c:v>1.3999999999999999E-4</c:v>
                </c:pt>
                <c:pt idx="24">
                  <c:v>1.9000000000000001E-4</c:v>
                </c:pt>
                <c:pt idx="25">
                  <c:v>6.2000000000000003E-5</c:v>
                </c:pt>
                <c:pt idx="26">
                  <c:v>1E-4</c:v>
                </c:pt>
                <c:pt idx="27">
                  <c:v>3.0000000000000001E-6</c:v>
                </c:pt>
                <c:pt idx="28">
                  <c:v>1.47</c:v>
                </c:pt>
                <c:pt idx="29">
                  <c:v>0</c:v>
                </c:pt>
                <c:pt idx="30">
                  <c:v>4.3000000000000002E-5</c:v>
                </c:pt>
                <c:pt idx="31">
                  <c:v>2.0000000000000002E-5</c:v>
                </c:pt>
                <c:pt idx="32">
                  <c:v>0</c:v>
                </c:pt>
                <c:pt idx="33">
                  <c:v>1.131</c:v>
                </c:pt>
                <c:pt idx="34">
                  <c:v>1.4E-2</c:v>
                </c:pt>
                <c:pt idx="35">
                  <c:v>1.2999999999999999E-2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0</c:v>
                </c:pt>
                <c:pt idx="39">
                  <c:v>0</c:v>
                </c:pt>
                <c:pt idx="40">
                  <c:v>1.278E-2</c:v>
                </c:pt>
                <c:pt idx="41">
                  <c:v>1.8700000000000001E-2</c:v>
                </c:pt>
                <c:pt idx="42">
                  <c:v>0.1361</c:v>
                </c:pt>
                <c:pt idx="43">
                  <c:v>0.1971</c:v>
                </c:pt>
                <c:pt idx="44">
                  <c:v>1.2E-2</c:v>
                </c:pt>
                <c:pt idx="45">
                  <c:v>6.5000000000000002E-2</c:v>
                </c:pt>
                <c:pt idx="46">
                  <c:v>6.0999999999999999E-2</c:v>
                </c:pt>
                <c:pt idx="47">
                  <c:v>1.4E-2</c:v>
                </c:pt>
                <c:pt idx="48">
                  <c:v>5.2439E-2</c:v>
                </c:pt>
                <c:pt idx="49">
                  <c:v>1.3690000000000001E-2</c:v>
                </c:pt>
                <c:pt idx="50">
                  <c:v>1.2999999999999999E-2</c:v>
                </c:pt>
                <c:pt idx="51">
                  <c:v>0.67300000000000004</c:v>
                </c:pt>
                <c:pt idx="52">
                  <c:v>0.65</c:v>
                </c:pt>
                <c:pt idx="53">
                  <c:v>0.66200000000000003</c:v>
                </c:pt>
                <c:pt idx="54">
                  <c:v>0.66200000000000003</c:v>
                </c:pt>
                <c:pt idx="55">
                  <c:v>0.66100000000000003</c:v>
                </c:pt>
                <c:pt idx="56">
                  <c:v>0.68200000000000005</c:v>
                </c:pt>
                <c:pt idx="57">
                  <c:v>0.66100000000000003</c:v>
                </c:pt>
                <c:pt idx="58">
                  <c:v>0.66500000000000004</c:v>
                </c:pt>
                <c:pt idx="59">
                  <c:v>0.66300000000000003</c:v>
                </c:pt>
                <c:pt idx="60">
                  <c:v>0.68400000000000005</c:v>
                </c:pt>
                <c:pt idx="61">
                  <c:v>0.66900000000000004</c:v>
                </c:pt>
                <c:pt idx="62">
                  <c:v>0.66300000000000003</c:v>
                </c:pt>
                <c:pt idx="63">
                  <c:v>0.66439999999999999</c:v>
                </c:pt>
                <c:pt idx="64">
                  <c:v>0.66400000000000003</c:v>
                </c:pt>
                <c:pt idx="65">
                  <c:v>0.73899999999999999</c:v>
                </c:pt>
                <c:pt idx="66">
                  <c:v>0.73431000000000002</c:v>
                </c:pt>
                <c:pt idx="67">
                  <c:v>0.67459999999999998</c:v>
                </c:pt>
                <c:pt idx="68">
                  <c:v>1.139</c:v>
                </c:pt>
                <c:pt idx="69">
                  <c:v>1.1200000000000001</c:v>
                </c:pt>
                <c:pt idx="70">
                  <c:v>1.123</c:v>
                </c:pt>
                <c:pt idx="71">
                  <c:v>1.22</c:v>
                </c:pt>
                <c:pt idx="72">
                  <c:v>1.1459999999999999</c:v>
                </c:pt>
                <c:pt idx="73">
                  <c:v>1.1279999999999999</c:v>
                </c:pt>
                <c:pt idx="74">
                  <c:v>1.2210000000000001</c:v>
                </c:pt>
                <c:pt idx="75">
                  <c:v>1.1279999999999999</c:v>
                </c:pt>
                <c:pt idx="76">
                  <c:v>1.149</c:v>
                </c:pt>
                <c:pt idx="77">
                  <c:v>1.1279999999999999</c:v>
                </c:pt>
                <c:pt idx="78">
                  <c:v>1.131</c:v>
                </c:pt>
                <c:pt idx="79">
                  <c:v>1.1313</c:v>
                </c:pt>
                <c:pt idx="80">
                  <c:v>1.194</c:v>
                </c:pt>
                <c:pt idx="81">
                  <c:v>1.1379999999999999</c:v>
                </c:pt>
                <c:pt idx="82">
                  <c:v>1.1899</c:v>
                </c:pt>
                <c:pt idx="83">
                  <c:v>1.141</c:v>
                </c:pt>
                <c:pt idx="84">
                  <c:v>1.613</c:v>
                </c:pt>
                <c:pt idx="85">
                  <c:v>1.5920000000000001</c:v>
                </c:pt>
                <c:pt idx="86">
                  <c:v>1.59</c:v>
                </c:pt>
                <c:pt idx="87">
                  <c:v>1.601</c:v>
                </c:pt>
                <c:pt idx="88">
                  <c:v>1.62</c:v>
                </c:pt>
                <c:pt idx="89">
                  <c:v>1.601</c:v>
                </c:pt>
                <c:pt idx="90">
                  <c:v>1.601</c:v>
                </c:pt>
                <c:pt idx="91">
                  <c:v>1.603</c:v>
                </c:pt>
                <c:pt idx="92">
                  <c:v>1.601</c:v>
                </c:pt>
                <c:pt idx="93">
                  <c:v>1.625</c:v>
                </c:pt>
                <c:pt idx="94">
                  <c:v>1.605</c:v>
                </c:pt>
                <c:pt idx="95">
                  <c:v>1.607</c:v>
                </c:pt>
                <c:pt idx="96">
                  <c:v>1.6073999999999999</c:v>
                </c:pt>
                <c:pt idx="97">
                  <c:v>1.6146</c:v>
                </c:pt>
                <c:pt idx="98">
                  <c:v>1.665</c:v>
                </c:pt>
                <c:pt idx="99">
                  <c:v>1.6639999999999999</c:v>
                </c:pt>
                <c:pt idx="100">
                  <c:v>1.6631</c:v>
                </c:pt>
                <c:pt idx="101">
                  <c:v>2.0960000000000001</c:v>
                </c:pt>
                <c:pt idx="102">
                  <c:v>2.0699999999999998</c:v>
                </c:pt>
                <c:pt idx="103">
                  <c:v>2.0699999999999998</c:v>
                </c:pt>
                <c:pt idx="104">
                  <c:v>2.0840000000000001</c:v>
                </c:pt>
                <c:pt idx="105">
                  <c:v>2.1019999999999999</c:v>
                </c:pt>
                <c:pt idx="106">
                  <c:v>2.0870000000000002</c:v>
                </c:pt>
                <c:pt idx="107">
                  <c:v>2.0918000000000001</c:v>
                </c:pt>
                <c:pt idx="108">
                  <c:v>2.0830000000000002</c:v>
                </c:pt>
                <c:pt idx="109">
                  <c:v>2.0830000000000002</c:v>
                </c:pt>
                <c:pt idx="110">
                  <c:v>2.0830000000000002</c:v>
                </c:pt>
                <c:pt idx="111">
                  <c:v>2.1080000000000001</c:v>
                </c:pt>
                <c:pt idx="112">
                  <c:v>2.09</c:v>
                </c:pt>
                <c:pt idx="113">
                  <c:v>2.0910000000000002</c:v>
                </c:pt>
                <c:pt idx="114">
                  <c:v>2.0981999999999998</c:v>
                </c:pt>
                <c:pt idx="115">
                  <c:v>2.149</c:v>
                </c:pt>
                <c:pt idx="116">
                  <c:v>2.149</c:v>
                </c:pt>
                <c:pt idx="117">
                  <c:v>2.1474000000000002</c:v>
                </c:pt>
                <c:pt idx="118">
                  <c:v>2.5840000000000001</c:v>
                </c:pt>
                <c:pt idx="119">
                  <c:v>2.552</c:v>
                </c:pt>
                <c:pt idx="120">
                  <c:v>2.5499999999999998</c:v>
                </c:pt>
                <c:pt idx="121">
                  <c:v>2.5710000000000002</c:v>
                </c:pt>
                <c:pt idx="122">
                  <c:v>2.5870000000000002</c:v>
                </c:pt>
                <c:pt idx="123">
                  <c:v>2.573</c:v>
                </c:pt>
                <c:pt idx="124">
                  <c:v>2.5670000000000002</c:v>
                </c:pt>
                <c:pt idx="125">
                  <c:v>2.57</c:v>
                </c:pt>
                <c:pt idx="126">
                  <c:v>2.577</c:v>
                </c:pt>
                <c:pt idx="127">
                  <c:v>2.5950000000000002</c:v>
                </c:pt>
                <c:pt idx="128">
                  <c:v>2.5790000000000002</c:v>
                </c:pt>
                <c:pt idx="129">
                  <c:v>2.5859999999999999</c:v>
                </c:pt>
                <c:pt idx="130">
                  <c:v>2.5798999999999999</c:v>
                </c:pt>
                <c:pt idx="131">
                  <c:v>2.5670000000000002</c:v>
                </c:pt>
                <c:pt idx="132">
                  <c:v>2.6379999999999999</c:v>
                </c:pt>
                <c:pt idx="133">
                  <c:v>2.637</c:v>
                </c:pt>
                <c:pt idx="134">
                  <c:v>2.6360000000000001</c:v>
                </c:pt>
                <c:pt idx="135">
                  <c:v>3.0720000000000001</c:v>
                </c:pt>
                <c:pt idx="136">
                  <c:v>3.0710000000000002</c:v>
                </c:pt>
                <c:pt idx="137">
                  <c:v>3.0350000000000001</c:v>
                </c:pt>
                <c:pt idx="138">
                  <c:v>3.04</c:v>
                </c:pt>
                <c:pt idx="139">
                  <c:v>3.0590000000000002</c:v>
                </c:pt>
                <c:pt idx="140">
                  <c:v>3.0739999999999998</c:v>
                </c:pt>
                <c:pt idx="141">
                  <c:v>3.0619999999999998</c:v>
                </c:pt>
                <c:pt idx="142">
                  <c:v>3.0569999999999999</c:v>
                </c:pt>
                <c:pt idx="143">
                  <c:v>3.0590000000000002</c:v>
                </c:pt>
                <c:pt idx="144">
                  <c:v>3.0659999999999998</c:v>
                </c:pt>
                <c:pt idx="145">
                  <c:v>3.085</c:v>
                </c:pt>
                <c:pt idx="146">
                  <c:v>3.0670000000000002</c:v>
                </c:pt>
                <c:pt idx="147">
                  <c:v>3.0756000000000001</c:v>
                </c:pt>
                <c:pt idx="148">
                  <c:v>3.1280000000000001</c:v>
                </c:pt>
                <c:pt idx="149">
                  <c:v>3.129</c:v>
                </c:pt>
                <c:pt idx="150">
                  <c:v>3.1271</c:v>
                </c:pt>
                <c:pt idx="151">
                  <c:v>4.5179999999999998</c:v>
                </c:pt>
                <c:pt idx="152">
                  <c:v>3.5630000000000002</c:v>
                </c:pt>
                <c:pt idx="153">
                  <c:v>3.52</c:v>
                </c:pt>
                <c:pt idx="154">
                  <c:v>3.52</c:v>
                </c:pt>
                <c:pt idx="155">
                  <c:v>3.5489999999999999</c:v>
                </c:pt>
                <c:pt idx="156">
                  <c:v>3.5609999999999999</c:v>
                </c:pt>
                <c:pt idx="157">
                  <c:v>3.5539999999999998</c:v>
                </c:pt>
                <c:pt idx="158">
                  <c:v>3.5489999999999999</c:v>
                </c:pt>
                <c:pt idx="159">
                  <c:v>3.556</c:v>
                </c:pt>
                <c:pt idx="160">
                  <c:v>3.5569999999999999</c:v>
                </c:pt>
                <c:pt idx="161">
                  <c:v>3.5750000000000002</c:v>
                </c:pt>
                <c:pt idx="162">
                  <c:v>3.5649999999999999</c:v>
                </c:pt>
                <c:pt idx="163">
                  <c:v>3.5609999999999999</c:v>
                </c:pt>
                <c:pt idx="164">
                  <c:v>3.0569999999999999</c:v>
                </c:pt>
                <c:pt idx="165">
                  <c:v>3.5449999999999999</c:v>
                </c:pt>
                <c:pt idx="166">
                  <c:v>3.62</c:v>
                </c:pt>
                <c:pt idx="167">
                  <c:v>3.621</c:v>
                </c:pt>
                <c:pt idx="168">
                  <c:v>3.6187999999999998</c:v>
                </c:pt>
                <c:pt idx="169">
                  <c:v>4.0529999999999999</c:v>
                </c:pt>
                <c:pt idx="170">
                  <c:v>4.0090000000000003</c:v>
                </c:pt>
                <c:pt idx="171">
                  <c:v>4.01</c:v>
                </c:pt>
                <c:pt idx="172">
                  <c:v>4.0380000000000003</c:v>
                </c:pt>
                <c:pt idx="173">
                  <c:v>4.0490000000000004</c:v>
                </c:pt>
                <c:pt idx="174">
                  <c:v>3.5449999999999999</c:v>
                </c:pt>
                <c:pt idx="175">
                  <c:v>4.0350000000000001</c:v>
                </c:pt>
                <c:pt idx="176">
                  <c:v>4.0449999999999999</c:v>
                </c:pt>
                <c:pt idx="177">
                  <c:v>4.0460000000000003</c:v>
                </c:pt>
                <c:pt idx="178">
                  <c:v>4.0330000000000004</c:v>
                </c:pt>
                <c:pt idx="179">
                  <c:v>4.048</c:v>
                </c:pt>
                <c:pt idx="180">
                  <c:v>4.0640000000000001</c:v>
                </c:pt>
                <c:pt idx="181">
                  <c:v>4.0548999999999999</c:v>
                </c:pt>
                <c:pt idx="182">
                  <c:v>4.0529999999999999</c:v>
                </c:pt>
                <c:pt idx="183">
                  <c:v>4.109</c:v>
                </c:pt>
                <c:pt idx="184">
                  <c:v>4.109</c:v>
                </c:pt>
                <c:pt idx="185">
                  <c:v>4.1081000000000003</c:v>
                </c:pt>
                <c:pt idx="186">
                  <c:v>4.4909999999999997</c:v>
                </c:pt>
                <c:pt idx="187">
                  <c:v>4.49</c:v>
                </c:pt>
                <c:pt idx="188">
                  <c:v>4.5039999999999996</c:v>
                </c:pt>
                <c:pt idx="189">
                  <c:v>4.5229999999999997</c:v>
                </c:pt>
                <c:pt idx="190">
                  <c:v>4.5279999999999996</c:v>
                </c:pt>
                <c:pt idx="191">
                  <c:v>4.0350000000000001</c:v>
                </c:pt>
                <c:pt idx="192">
                  <c:v>4.5179999999999998</c:v>
                </c:pt>
                <c:pt idx="193">
                  <c:v>4.5149999999999997</c:v>
                </c:pt>
                <c:pt idx="194">
                  <c:v>4.5229999999999997</c:v>
                </c:pt>
                <c:pt idx="195">
                  <c:v>4.5259999999999998</c:v>
                </c:pt>
                <c:pt idx="196">
                  <c:v>4.5330000000000004</c:v>
                </c:pt>
                <c:pt idx="197">
                  <c:v>4.532</c:v>
                </c:pt>
                <c:pt idx="198">
                  <c:v>4.5259999999999998</c:v>
                </c:pt>
                <c:pt idx="199">
                  <c:v>4.5389999999999997</c:v>
                </c:pt>
                <c:pt idx="200">
                  <c:v>4.58</c:v>
                </c:pt>
                <c:pt idx="201">
                  <c:v>4.5279999999999996</c:v>
                </c:pt>
                <c:pt idx="202">
                  <c:v>4.5446</c:v>
                </c:pt>
                <c:pt idx="203">
                  <c:v>4.8940000000000001</c:v>
                </c:pt>
                <c:pt idx="204">
                  <c:v>4.88</c:v>
                </c:pt>
                <c:pt idx="205">
                  <c:v>4.9290000000000003</c:v>
                </c:pt>
                <c:pt idx="206">
                  <c:v>4.8860000000000001</c:v>
                </c:pt>
                <c:pt idx="207">
                  <c:v>4.9260000000000002</c:v>
                </c:pt>
                <c:pt idx="208">
                  <c:v>4.9160000000000004</c:v>
                </c:pt>
                <c:pt idx="209">
                  <c:v>4.9160000000000004</c:v>
                </c:pt>
                <c:pt idx="210">
                  <c:v>4.9039999999999999</c:v>
                </c:pt>
                <c:pt idx="211">
                  <c:v>4.9290000000000003</c:v>
                </c:pt>
                <c:pt idx="212">
                  <c:v>4.9180000000000001</c:v>
                </c:pt>
                <c:pt idx="213">
                  <c:v>4.92</c:v>
                </c:pt>
                <c:pt idx="214">
                  <c:v>4.9169999999999998</c:v>
                </c:pt>
                <c:pt idx="215">
                  <c:v>4.9260000000000002</c:v>
                </c:pt>
                <c:pt idx="216">
                  <c:v>4.9400000000000004</c:v>
                </c:pt>
                <c:pt idx="217">
                  <c:v>4.9470000000000001</c:v>
                </c:pt>
                <c:pt idx="218">
                  <c:v>4.9109999999999996</c:v>
                </c:pt>
                <c:pt idx="219">
                  <c:v>4.9302000000000001</c:v>
                </c:pt>
                <c:pt idx="220">
                  <c:v>5.1109999999999998</c:v>
                </c:pt>
                <c:pt idx="221">
                  <c:v>5.09</c:v>
                </c:pt>
                <c:pt idx="222">
                  <c:v>5.0990000000000002</c:v>
                </c:pt>
                <c:pt idx="223">
                  <c:v>4.976</c:v>
                </c:pt>
                <c:pt idx="224">
                  <c:v>5.1020000000000003</c:v>
                </c:pt>
                <c:pt idx="225">
                  <c:v>5.0880000000000001</c:v>
                </c:pt>
                <c:pt idx="226">
                  <c:v>5.0880000000000001</c:v>
                </c:pt>
                <c:pt idx="227">
                  <c:v>5.0750000000000002</c:v>
                </c:pt>
                <c:pt idx="228">
                  <c:v>5.0510000000000002</c:v>
                </c:pt>
                <c:pt idx="229">
                  <c:v>5.0990000000000002</c:v>
                </c:pt>
                <c:pt idx="230">
                  <c:v>5.085</c:v>
                </c:pt>
                <c:pt idx="231">
                  <c:v>5.0179999999999998</c:v>
                </c:pt>
                <c:pt idx="232">
                  <c:v>5.1020000000000003</c:v>
                </c:pt>
                <c:pt idx="233">
                  <c:v>5.0990000000000002</c:v>
                </c:pt>
                <c:pt idx="234">
                  <c:v>5.12</c:v>
                </c:pt>
                <c:pt idx="235">
                  <c:v>5.0709999999999997</c:v>
                </c:pt>
                <c:pt idx="236">
                  <c:v>5.0896999999999997</c:v>
                </c:pt>
                <c:pt idx="237">
                  <c:v>5.09</c:v>
                </c:pt>
                <c:pt idx="238">
                  <c:v>5.101</c:v>
                </c:pt>
                <c:pt idx="239">
                  <c:v>4.9820000000000002</c:v>
                </c:pt>
                <c:pt idx="240">
                  <c:v>5.1219999999999999</c:v>
                </c:pt>
                <c:pt idx="241">
                  <c:v>5.1050000000000004</c:v>
                </c:pt>
                <c:pt idx="242">
                  <c:v>5.09</c:v>
                </c:pt>
                <c:pt idx="243">
                  <c:v>5.09</c:v>
                </c:pt>
                <c:pt idx="244">
                  <c:v>5.0789999999999997</c:v>
                </c:pt>
                <c:pt idx="245">
                  <c:v>5.0529999999999999</c:v>
                </c:pt>
                <c:pt idx="246">
                  <c:v>5.101</c:v>
                </c:pt>
                <c:pt idx="247">
                  <c:v>5.1029999999999998</c:v>
                </c:pt>
                <c:pt idx="248">
                  <c:v>5.0190000000000001</c:v>
                </c:pt>
                <c:pt idx="249">
                  <c:v>5.0880000000000001</c:v>
                </c:pt>
                <c:pt idx="250">
                  <c:v>5.1219999999999999</c:v>
                </c:pt>
                <c:pt idx="251">
                  <c:v>5.101</c:v>
                </c:pt>
                <c:pt idx="252">
                  <c:v>5.0720000000000001</c:v>
                </c:pt>
                <c:pt idx="253">
                  <c:v>5.0915999999999997</c:v>
                </c:pt>
                <c:pt idx="254">
                  <c:v>5.09</c:v>
                </c:pt>
                <c:pt idx="255">
                  <c:v>5.1020000000000003</c:v>
                </c:pt>
                <c:pt idx="256">
                  <c:v>4.9859999999999998</c:v>
                </c:pt>
                <c:pt idx="257">
                  <c:v>5.1360000000000001</c:v>
                </c:pt>
                <c:pt idx="258">
                  <c:v>5.1070000000000002</c:v>
                </c:pt>
                <c:pt idx="259">
                  <c:v>5.0919999999999996</c:v>
                </c:pt>
                <c:pt idx="260">
                  <c:v>5.0919999999999996</c:v>
                </c:pt>
                <c:pt idx="261">
                  <c:v>5.0810000000000004</c:v>
                </c:pt>
                <c:pt idx="262">
                  <c:v>5.1020000000000003</c:v>
                </c:pt>
                <c:pt idx="263">
                  <c:v>5.0549999999999997</c:v>
                </c:pt>
                <c:pt idx="264">
                  <c:v>5.0209999999999999</c:v>
                </c:pt>
                <c:pt idx="265">
                  <c:v>5.1029999999999998</c:v>
                </c:pt>
                <c:pt idx="266">
                  <c:v>5.0910000000000002</c:v>
                </c:pt>
                <c:pt idx="267">
                  <c:v>5.1230000000000002</c:v>
                </c:pt>
                <c:pt idx="268">
                  <c:v>5.1120000000000001</c:v>
                </c:pt>
                <c:pt idx="269">
                  <c:v>5.0730000000000004</c:v>
                </c:pt>
                <c:pt idx="270">
                  <c:v>5.0928000000000004</c:v>
                </c:pt>
                <c:pt idx="271">
                  <c:v>5.09</c:v>
                </c:pt>
                <c:pt idx="272">
                  <c:v>5.1440000000000001</c:v>
                </c:pt>
                <c:pt idx="273">
                  <c:v>5.1029999999999998</c:v>
                </c:pt>
                <c:pt idx="274">
                  <c:v>5.1079999999999997</c:v>
                </c:pt>
                <c:pt idx="275">
                  <c:v>5.0179999999999998</c:v>
                </c:pt>
                <c:pt idx="276">
                  <c:v>5.0940000000000003</c:v>
                </c:pt>
                <c:pt idx="277">
                  <c:v>5.0919999999999996</c:v>
                </c:pt>
                <c:pt idx="278">
                  <c:v>5.0830000000000002</c:v>
                </c:pt>
                <c:pt idx="279">
                  <c:v>5.0570000000000004</c:v>
                </c:pt>
                <c:pt idx="280">
                  <c:v>5.1029999999999998</c:v>
                </c:pt>
                <c:pt idx="281">
                  <c:v>5.0220000000000002</c:v>
                </c:pt>
                <c:pt idx="282">
                  <c:v>5.1040000000000001</c:v>
                </c:pt>
                <c:pt idx="283">
                  <c:v>5.0925000000000002</c:v>
                </c:pt>
                <c:pt idx="284">
                  <c:v>5.1239999999999997</c:v>
                </c:pt>
                <c:pt idx="285">
                  <c:v>5.1260000000000003</c:v>
                </c:pt>
                <c:pt idx="286">
                  <c:v>5.0730000000000004</c:v>
                </c:pt>
                <c:pt idx="287">
                  <c:v>5.0941000000000001</c:v>
                </c:pt>
                <c:pt idx="288">
                  <c:v>5.09</c:v>
                </c:pt>
                <c:pt idx="289">
                  <c:v>5.1420000000000003</c:v>
                </c:pt>
                <c:pt idx="290">
                  <c:v>5.1029999999999998</c:v>
                </c:pt>
                <c:pt idx="291">
                  <c:v>5.1100000000000003</c:v>
                </c:pt>
                <c:pt idx="292">
                  <c:v>5.032</c:v>
                </c:pt>
                <c:pt idx="293">
                  <c:v>5.0979999999999999</c:v>
                </c:pt>
                <c:pt idx="294">
                  <c:v>5.0919999999999996</c:v>
                </c:pt>
                <c:pt idx="295">
                  <c:v>5.1040000000000001</c:v>
                </c:pt>
                <c:pt idx="296">
                  <c:v>5.0579999999999998</c:v>
                </c:pt>
                <c:pt idx="297">
                  <c:v>5.0839999999999996</c:v>
                </c:pt>
                <c:pt idx="298">
                  <c:v>5.0229999999999997</c:v>
                </c:pt>
                <c:pt idx="299">
                  <c:v>5.1050000000000004</c:v>
                </c:pt>
                <c:pt idx="300">
                  <c:v>5.0940000000000003</c:v>
                </c:pt>
                <c:pt idx="301">
                  <c:v>5.125</c:v>
                </c:pt>
                <c:pt idx="302">
                  <c:v>5.1353999999999997</c:v>
                </c:pt>
                <c:pt idx="303">
                  <c:v>5.0750000000000002</c:v>
                </c:pt>
                <c:pt idx="304">
                  <c:v>5.0953999999999997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06-4174-8679-39EDBC156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277560"/>
        <c:axId val="416278040"/>
      </c:lineChart>
      <c:catAx>
        <c:axId val="416277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78040"/>
        <c:crosses val="autoZero"/>
        <c:auto val="1"/>
        <c:lblAlgn val="ctr"/>
        <c:lblOffset val="100"/>
        <c:noMultiLvlLbl val="0"/>
      </c:catAx>
      <c:valAx>
        <c:axId val="41627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7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 and Vb personal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Eddie!$B$9</c:f>
              <c:strCache>
                <c:ptCount val="1"/>
                <c:pt idx="0">
                  <c:v>VA
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Eddie!$B$10:$B$27</c:f>
              <c:numCache>
                <c:formatCode>0.000</c:formatCode>
                <c:ptCount val="18"/>
                <c:pt idx="0">
                  <c:v>0.496</c:v>
                </c:pt>
                <c:pt idx="1">
                  <c:v>0.99</c:v>
                </c:pt>
                <c:pt idx="2">
                  <c:v>1.496</c:v>
                </c:pt>
                <c:pt idx="3">
                  <c:v>1.9930000000000001</c:v>
                </c:pt>
                <c:pt idx="4">
                  <c:v>2.4889999999999999</c:v>
                </c:pt>
                <c:pt idx="5">
                  <c:v>2.9849999999999999</c:v>
                </c:pt>
                <c:pt idx="6">
                  <c:v>3.4820000000000002</c:v>
                </c:pt>
                <c:pt idx="7">
                  <c:v>3.9780000000000002</c:v>
                </c:pt>
                <c:pt idx="8">
                  <c:v>4.4749999999999996</c:v>
                </c:pt>
                <c:pt idx="9">
                  <c:v>4.9720000000000004</c:v>
                </c:pt>
                <c:pt idx="10">
                  <c:v>5.468</c:v>
                </c:pt>
                <c:pt idx="11">
                  <c:v>5.9660000000000002</c:v>
                </c:pt>
                <c:pt idx="12">
                  <c:v>6.4589999999999996</c:v>
                </c:pt>
                <c:pt idx="13">
                  <c:v>6.9560000000000004</c:v>
                </c:pt>
                <c:pt idx="14">
                  <c:v>7.4560000000000004</c:v>
                </c:pt>
                <c:pt idx="15">
                  <c:v>7.9560000000000004</c:v>
                </c:pt>
                <c:pt idx="16">
                  <c:v>8.4730000000000008</c:v>
                </c:pt>
                <c:pt idx="17">
                  <c:v>8.9730000000000008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A-4462-9009-C15A01FD63F5}"/>
            </c:ext>
          </c:extLst>
        </c:ser>
        <c:ser>
          <c:idx val="1"/>
          <c:order val="1"/>
          <c:tx>
            <c:strRef>
              <c:f>Eddie!$C$9</c:f>
              <c:strCache>
                <c:ptCount val="1"/>
                <c:pt idx="0">
                  <c:v>VB
[V]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Eddie!$C$10:$C$27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8.9999999999999993E-3</c:v>
                </c:pt>
                <c:pt idx="3">
                  <c:v>0.66100000000000003</c:v>
                </c:pt>
                <c:pt idx="4">
                  <c:v>1.22</c:v>
                </c:pt>
                <c:pt idx="5">
                  <c:v>1.601</c:v>
                </c:pt>
                <c:pt idx="6">
                  <c:v>2.0840000000000001</c:v>
                </c:pt>
                <c:pt idx="7">
                  <c:v>2.5710000000000002</c:v>
                </c:pt>
                <c:pt idx="8">
                  <c:v>3.0590000000000002</c:v>
                </c:pt>
                <c:pt idx="9">
                  <c:v>3.5489999999999999</c:v>
                </c:pt>
                <c:pt idx="10">
                  <c:v>4.0380000000000003</c:v>
                </c:pt>
                <c:pt idx="11">
                  <c:v>4.5229999999999997</c:v>
                </c:pt>
                <c:pt idx="12">
                  <c:v>4.9290000000000003</c:v>
                </c:pt>
                <c:pt idx="13">
                  <c:v>5.0990000000000002</c:v>
                </c:pt>
                <c:pt idx="14">
                  <c:v>5.101</c:v>
                </c:pt>
                <c:pt idx="15">
                  <c:v>5.1020000000000003</c:v>
                </c:pt>
                <c:pt idx="16">
                  <c:v>5.1029999999999998</c:v>
                </c:pt>
                <c:pt idx="17">
                  <c:v>5.1029999999999998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7A-4462-9009-C15A01FD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943047"/>
        <c:axId val="1719929607"/>
      </c:lineChart>
      <c:catAx>
        <c:axId val="1719943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input setting in Volts multiplied by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29607"/>
        <c:crosses val="autoZero"/>
        <c:auto val="1"/>
        <c:lblAlgn val="ctr"/>
        <c:lblOffset val="100"/>
        <c:noMultiLvlLbl val="0"/>
      </c:catAx>
      <c:valAx>
        <c:axId val="1719929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43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average Va and Vb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Eddie!$B$30</c:f>
              <c:strCache>
                <c:ptCount val="1"/>
                <c:pt idx="0">
                  <c:v>VA
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Eddie!$B$31:$B$48</c:f>
              <c:numCache>
                <c:formatCode>0.000</c:formatCode>
                <c:ptCount val="18"/>
                <c:pt idx="0">
                  <c:v>0.49992333333333333</c:v>
                </c:pt>
                <c:pt idx="1">
                  <c:v>0.99975333333333316</c:v>
                </c:pt>
                <c:pt idx="2">
                  <c:v>1.4998666666666667</c:v>
                </c:pt>
                <c:pt idx="3">
                  <c:v>1.9993666666666663</c:v>
                </c:pt>
                <c:pt idx="4">
                  <c:v>2.2715999999999998</c:v>
                </c:pt>
                <c:pt idx="5">
                  <c:v>2.99695</c:v>
                </c:pt>
                <c:pt idx="6">
                  <c:v>3.4952833333333335</c:v>
                </c:pt>
                <c:pt idx="7">
                  <c:v>3.9976666666666669</c:v>
                </c:pt>
                <c:pt idx="8">
                  <c:v>4.5727500000000001</c:v>
                </c:pt>
                <c:pt idx="9">
                  <c:v>5.0786333333333333</c:v>
                </c:pt>
                <c:pt idx="10">
                  <c:v>5.5784999999999991</c:v>
                </c:pt>
                <c:pt idx="11">
                  <c:v>5.7500333333333336</c:v>
                </c:pt>
                <c:pt idx="12">
                  <c:v>6.4942166666666665</c:v>
                </c:pt>
                <c:pt idx="13">
                  <c:v>6.9939166666666672</c:v>
                </c:pt>
                <c:pt idx="14">
                  <c:v>7.4939333333333336</c:v>
                </c:pt>
                <c:pt idx="15">
                  <c:v>7.9939166666666672</c:v>
                </c:pt>
                <c:pt idx="16">
                  <c:v>8.493666666666666</c:v>
                </c:pt>
                <c:pt idx="17">
                  <c:v>8.993800000000002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8-4ADE-915D-6A10A8F5D42C}"/>
            </c:ext>
          </c:extLst>
        </c:ser>
        <c:ser>
          <c:idx val="1"/>
          <c:order val="1"/>
          <c:tx>
            <c:strRef>
              <c:f>Eddie!$C$30</c:f>
              <c:strCache>
                <c:ptCount val="1"/>
                <c:pt idx="0">
                  <c:v>VB
[V]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Eddie!$C$31:$C$48</c:f>
              <c:numCache>
                <c:formatCode>0.000</c:formatCode>
                <c:ptCount val="18"/>
                <c:pt idx="0">
                  <c:v>3.1002166666666667E-2</c:v>
                </c:pt>
                <c:pt idx="1">
                  <c:v>0.24502566666666667</c:v>
                </c:pt>
                <c:pt idx="2">
                  <c:v>2.6153166666666668E-2</c:v>
                </c:pt>
                <c:pt idx="3">
                  <c:v>0.69228500000000004</c:v>
                </c:pt>
                <c:pt idx="4">
                  <c:v>1.1538666666666668</c:v>
                </c:pt>
                <c:pt idx="5">
                  <c:v>1.6280833333333333</c:v>
                </c:pt>
                <c:pt idx="6">
                  <c:v>2.1117000000000004</c:v>
                </c:pt>
                <c:pt idx="7">
                  <c:v>2.5991500000000003</c:v>
                </c:pt>
                <c:pt idx="8">
                  <c:v>3.0891833333333332</c:v>
                </c:pt>
                <c:pt idx="9">
                  <c:v>3.5794666666666664</c:v>
                </c:pt>
                <c:pt idx="10">
                  <c:v>4.0695166666666678</c:v>
                </c:pt>
                <c:pt idx="11">
                  <c:v>4.5401000000000007</c:v>
                </c:pt>
                <c:pt idx="12">
                  <c:v>4.9285333333333332</c:v>
                </c:pt>
                <c:pt idx="13">
                  <c:v>5.0776166666666676</c:v>
                </c:pt>
                <c:pt idx="14">
                  <c:v>5.0794333333333332</c:v>
                </c:pt>
                <c:pt idx="15">
                  <c:v>5.0826333333333338</c:v>
                </c:pt>
                <c:pt idx="16">
                  <c:v>5.0861833333333335</c:v>
                </c:pt>
                <c:pt idx="17">
                  <c:v>5.0891333333333328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8-4ADE-915D-6A10A8F5D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268407"/>
        <c:axId val="545269847"/>
      </c:lineChart>
      <c:catAx>
        <c:axId val="545268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input setting in Volts multiplied by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9847"/>
        <c:crosses val="autoZero"/>
        <c:auto val="1"/>
        <c:lblAlgn val="ctr"/>
        <c:lblOffset val="100"/>
        <c:noMultiLvlLbl val="0"/>
      </c:catAx>
      <c:valAx>
        <c:axId val="545269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8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measured Va vs Vb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Isaac!$A$8:$A$9</c:f>
              <c:strCache>
                <c:ptCount val="2"/>
                <c:pt idx="0">
                  <c:v>Node Voltage Setting
VA
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Isaac!$A$10:$A$27</c:f>
              <c:numCache>
                <c:formatCode>0.0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E-4FF6-90E8-DA130556E6C8}"/>
            </c:ext>
          </c:extLst>
        </c:ser>
        <c:ser>
          <c:idx val="1"/>
          <c:order val="1"/>
          <c:tx>
            <c:strRef>
              <c:f>Isaac!$B$8:$B$9</c:f>
              <c:strCache>
                <c:ptCount val="2"/>
                <c:pt idx="0">
                  <c:v>Node Voltage Measured</c:v>
                </c:pt>
                <c:pt idx="1">
                  <c:v>VA
[V]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Isaac!$B$10:$B$27</c:f>
              <c:numCache>
                <c:formatCode>0.000</c:formatCode>
                <c:ptCount val="18"/>
                <c:pt idx="0">
                  <c:v>0.499</c:v>
                </c:pt>
                <c:pt idx="1">
                  <c:v>0.998</c:v>
                </c:pt>
                <c:pt idx="2">
                  <c:v>1.498</c:v>
                </c:pt>
                <c:pt idx="3">
                  <c:v>1.998</c:v>
                </c:pt>
                <c:pt idx="4">
                  <c:v>2.496</c:v>
                </c:pt>
                <c:pt idx="5">
                  <c:v>2.99</c:v>
                </c:pt>
                <c:pt idx="6">
                  <c:v>3.4910000000000001</c:v>
                </c:pt>
                <c:pt idx="7">
                  <c:v>3.9889999999999999</c:v>
                </c:pt>
                <c:pt idx="8">
                  <c:v>4.4889999999999999</c:v>
                </c:pt>
                <c:pt idx="9">
                  <c:v>4.9980000000000002</c:v>
                </c:pt>
                <c:pt idx="10">
                  <c:v>5.4870000000000001</c:v>
                </c:pt>
                <c:pt idx="11">
                  <c:v>5.9870000000000001</c:v>
                </c:pt>
                <c:pt idx="12">
                  <c:v>6.4859999999999998</c:v>
                </c:pt>
                <c:pt idx="13">
                  <c:v>6.9850000000000003</c:v>
                </c:pt>
                <c:pt idx="14">
                  <c:v>7.4850000000000003</c:v>
                </c:pt>
                <c:pt idx="15">
                  <c:v>7.984</c:v>
                </c:pt>
                <c:pt idx="16">
                  <c:v>8.484</c:v>
                </c:pt>
                <c:pt idx="17">
                  <c:v>8.984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CE-4FF6-90E8-DA130556E6C8}"/>
            </c:ext>
          </c:extLst>
        </c:ser>
        <c:ser>
          <c:idx val="2"/>
          <c:order val="2"/>
          <c:tx>
            <c:strRef>
              <c:f>Isaac!$C$8:$C$9</c:f>
              <c:strCache>
                <c:ptCount val="2"/>
                <c:pt idx="0">
                  <c:v>Node Voltage Measured</c:v>
                </c:pt>
                <c:pt idx="1">
                  <c:v>VB
[V]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Isaac!$C$10:$C$27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0.66300000000000003</c:v>
                </c:pt>
                <c:pt idx="4">
                  <c:v>1.1279999999999999</c:v>
                </c:pt>
                <c:pt idx="5">
                  <c:v>1.601</c:v>
                </c:pt>
                <c:pt idx="6">
                  <c:v>2.0830000000000002</c:v>
                </c:pt>
                <c:pt idx="7">
                  <c:v>2.5670000000000002</c:v>
                </c:pt>
                <c:pt idx="8">
                  <c:v>3.0569999999999999</c:v>
                </c:pt>
                <c:pt idx="9">
                  <c:v>3.5449999999999999</c:v>
                </c:pt>
                <c:pt idx="10">
                  <c:v>4.0350000000000001</c:v>
                </c:pt>
                <c:pt idx="11">
                  <c:v>4.5179999999999998</c:v>
                </c:pt>
                <c:pt idx="12">
                  <c:v>4.9160000000000004</c:v>
                </c:pt>
                <c:pt idx="13">
                  <c:v>5.0880000000000001</c:v>
                </c:pt>
                <c:pt idx="14">
                  <c:v>5.09</c:v>
                </c:pt>
                <c:pt idx="15">
                  <c:v>5.0919999999999996</c:v>
                </c:pt>
                <c:pt idx="16">
                  <c:v>5.0919999999999996</c:v>
                </c:pt>
                <c:pt idx="17">
                  <c:v>5.0919999999999996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CE-4FF6-90E8-DA130556E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377912"/>
        <c:axId val="1540378392"/>
      </c:lineChart>
      <c:catAx>
        <c:axId val="1540377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in Volts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378392"/>
        <c:crosses val="autoZero"/>
        <c:auto val="1"/>
        <c:lblAlgn val="ctr"/>
        <c:lblOffset val="100"/>
        <c:noMultiLvlLbl val="0"/>
      </c:catAx>
      <c:valAx>
        <c:axId val="15403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 and Vb volts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37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Isaac!$J$21:$J$325</c:f>
              <c:numCache>
                <c:formatCode>0.000</c:formatCode>
                <c:ptCount val="305"/>
                <c:pt idx="0">
                  <c:v>0.49</c:v>
                </c:pt>
                <c:pt idx="1">
                  <c:v>0.496</c:v>
                </c:pt>
                <c:pt idx="2">
                  <c:v>0.496</c:v>
                </c:pt>
                <c:pt idx="3">
                  <c:v>0.498</c:v>
                </c:pt>
                <c:pt idx="4">
                  <c:v>0.499</c:v>
                </c:pt>
                <c:pt idx="5">
                  <c:v>0.499</c:v>
                </c:pt>
                <c:pt idx="6">
                  <c:v>0.499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0.50039999999999996</c:v>
                </c:pt>
                <c:pt idx="11">
                  <c:v>0.501</c:v>
                </c:pt>
                <c:pt idx="12">
                  <c:v>0.50114000000000003</c:v>
                </c:pt>
                <c:pt idx="13">
                  <c:v>0.504</c:v>
                </c:pt>
                <c:pt idx="14">
                  <c:v>0.505</c:v>
                </c:pt>
                <c:pt idx="15">
                  <c:v>0.50600000000000001</c:v>
                </c:pt>
                <c:pt idx="16">
                  <c:v>0.99</c:v>
                </c:pt>
                <c:pt idx="17">
                  <c:v>0.99299999999999999</c:v>
                </c:pt>
                <c:pt idx="18">
                  <c:v>0.99399999999999999</c:v>
                </c:pt>
                <c:pt idx="19">
                  <c:v>0.996</c:v>
                </c:pt>
                <c:pt idx="20">
                  <c:v>0.998</c:v>
                </c:pt>
                <c:pt idx="21">
                  <c:v>0.998</c:v>
                </c:pt>
                <c:pt idx="22">
                  <c:v>0.998</c:v>
                </c:pt>
                <c:pt idx="23">
                  <c:v>0.999</c:v>
                </c:pt>
                <c:pt idx="24">
                  <c:v>0.999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1.0009999999999999</c:v>
                </c:pt>
                <c:pt idx="29">
                  <c:v>1.0009999999999999</c:v>
                </c:pt>
                <c:pt idx="30">
                  <c:v>1.00152</c:v>
                </c:pt>
                <c:pt idx="31">
                  <c:v>1.0049999999999999</c:v>
                </c:pt>
                <c:pt idx="32">
                  <c:v>1.006</c:v>
                </c:pt>
                <c:pt idx="33">
                  <c:v>1.1359999999999999</c:v>
                </c:pt>
                <c:pt idx="34">
                  <c:v>1.49</c:v>
                </c:pt>
                <c:pt idx="35">
                  <c:v>1.494</c:v>
                </c:pt>
                <c:pt idx="36">
                  <c:v>1.496</c:v>
                </c:pt>
                <c:pt idx="37">
                  <c:v>1.496</c:v>
                </c:pt>
                <c:pt idx="38">
                  <c:v>1.498</c:v>
                </c:pt>
                <c:pt idx="39">
                  <c:v>1.498</c:v>
                </c:pt>
                <c:pt idx="40">
                  <c:v>1.4990000000000001</c:v>
                </c:pt>
                <c:pt idx="41">
                  <c:v>1.4990000000000001</c:v>
                </c:pt>
                <c:pt idx="42">
                  <c:v>1.4990000000000001</c:v>
                </c:pt>
                <c:pt idx="43">
                  <c:v>1.4990000000000001</c:v>
                </c:pt>
                <c:pt idx="44">
                  <c:v>1.5</c:v>
                </c:pt>
                <c:pt idx="45">
                  <c:v>1.5009999999999999</c:v>
                </c:pt>
                <c:pt idx="46">
                  <c:v>1.5009999999999999</c:v>
                </c:pt>
                <c:pt idx="47">
                  <c:v>1.5009999999999999</c:v>
                </c:pt>
                <c:pt idx="48">
                  <c:v>1.5022</c:v>
                </c:pt>
                <c:pt idx="49">
                  <c:v>1.5049999999999999</c:v>
                </c:pt>
                <c:pt idx="50">
                  <c:v>1.506</c:v>
                </c:pt>
                <c:pt idx="51">
                  <c:v>1.8540000000000001</c:v>
                </c:pt>
                <c:pt idx="52" formatCode="General">
                  <c:v>1.99</c:v>
                </c:pt>
                <c:pt idx="53">
                  <c:v>1.992</c:v>
                </c:pt>
                <c:pt idx="54">
                  <c:v>1.992</c:v>
                </c:pt>
                <c:pt idx="55">
                  <c:v>1.9930000000000001</c:v>
                </c:pt>
                <c:pt idx="56">
                  <c:v>1.994</c:v>
                </c:pt>
                <c:pt idx="57">
                  <c:v>1.9950000000000001</c:v>
                </c:pt>
                <c:pt idx="58">
                  <c:v>1.9970000000000001</c:v>
                </c:pt>
                <c:pt idx="59">
                  <c:v>1.998</c:v>
                </c:pt>
                <c:pt idx="60">
                  <c:v>1.998</c:v>
                </c:pt>
                <c:pt idx="61">
                  <c:v>1.998</c:v>
                </c:pt>
                <c:pt idx="62">
                  <c:v>1.998</c:v>
                </c:pt>
                <c:pt idx="63">
                  <c:v>1.9988999999999999</c:v>
                </c:pt>
                <c:pt idx="64">
                  <c:v>2.0009999999999999</c:v>
                </c:pt>
                <c:pt idx="65">
                  <c:v>2.0009999999999999</c:v>
                </c:pt>
                <c:pt idx="66">
                  <c:v>2.0023</c:v>
                </c:pt>
                <c:pt idx="67">
                  <c:v>2.004</c:v>
                </c:pt>
                <c:pt idx="68">
                  <c:v>2.238</c:v>
                </c:pt>
                <c:pt idx="69">
                  <c:v>2.48</c:v>
                </c:pt>
                <c:pt idx="70">
                  <c:v>2.4849999999999999</c:v>
                </c:pt>
                <c:pt idx="71">
                  <c:v>2.4889999999999999</c:v>
                </c:pt>
                <c:pt idx="72">
                  <c:v>2.4910000000000001</c:v>
                </c:pt>
                <c:pt idx="73">
                  <c:v>2.492</c:v>
                </c:pt>
                <c:pt idx="74">
                  <c:v>2.4950000000000001</c:v>
                </c:pt>
                <c:pt idx="75">
                  <c:v>2.496</c:v>
                </c:pt>
                <c:pt idx="76">
                  <c:v>2.496</c:v>
                </c:pt>
                <c:pt idx="77">
                  <c:v>2.496</c:v>
                </c:pt>
                <c:pt idx="78">
                  <c:v>2.496</c:v>
                </c:pt>
                <c:pt idx="79">
                  <c:v>2.4990000000000001</c:v>
                </c:pt>
                <c:pt idx="80">
                  <c:v>2.5001000000000002</c:v>
                </c:pt>
                <c:pt idx="81">
                  <c:v>2.5009999999999999</c:v>
                </c:pt>
                <c:pt idx="82">
                  <c:v>2.5024999999999999</c:v>
                </c:pt>
                <c:pt idx="83">
                  <c:v>2.5030000000000001</c:v>
                </c:pt>
                <c:pt idx="84">
                  <c:v>2.7429999999999999</c:v>
                </c:pt>
                <c:pt idx="85">
                  <c:v>2.9780000000000002</c:v>
                </c:pt>
                <c:pt idx="86">
                  <c:v>2.98</c:v>
                </c:pt>
                <c:pt idx="87">
                  <c:v>2.9849999999999999</c:v>
                </c:pt>
                <c:pt idx="88">
                  <c:v>2.9870000000000001</c:v>
                </c:pt>
                <c:pt idx="89">
                  <c:v>2.99</c:v>
                </c:pt>
                <c:pt idx="90">
                  <c:v>2.99</c:v>
                </c:pt>
                <c:pt idx="91">
                  <c:v>2.99</c:v>
                </c:pt>
                <c:pt idx="92">
                  <c:v>2.9940000000000002</c:v>
                </c:pt>
                <c:pt idx="93">
                  <c:v>2.9950000000000001</c:v>
                </c:pt>
                <c:pt idx="94">
                  <c:v>2.9950000000000001</c:v>
                </c:pt>
                <c:pt idx="95">
                  <c:v>2.996</c:v>
                </c:pt>
                <c:pt idx="96">
                  <c:v>2.9980000000000002</c:v>
                </c:pt>
                <c:pt idx="97">
                  <c:v>2.9994999999999998</c:v>
                </c:pt>
                <c:pt idx="98">
                  <c:v>3</c:v>
                </c:pt>
                <c:pt idx="99">
                  <c:v>3.0009999999999999</c:v>
                </c:pt>
                <c:pt idx="100">
                  <c:v>3.0026999999999999</c:v>
                </c:pt>
                <c:pt idx="101">
                  <c:v>3.2709999999999999</c:v>
                </c:pt>
                <c:pt idx="102">
                  <c:v>3.47</c:v>
                </c:pt>
                <c:pt idx="103">
                  <c:v>3.4710000000000001</c:v>
                </c:pt>
                <c:pt idx="104">
                  <c:v>3.4820000000000002</c:v>
                </c:pt>
                <c:pt idx="105">
                  <c:v>3.4830000000000001</c:v>
                </c:pt>
                <c:pt idx="106">
                  <c:v>3.4889999999999999</c:v>
                </c:pt>
                <c:pt idx="107">
                  <c:v>3.4897999999999998</c:v>
                </c:pt>
                <c:pt idx="108">
                  <c:v>3.4910000000000001</c:v>
                </c:pt>
                <c:pt idx="109">
                  <c:v>3.4910000000000001</c:v>
                </c:pt>
                <c:pt idx="110">
                  <c:v>3.492</c:v>
                </c:pt>
                <c:pt idx="111">
                  <c:v>3.4940000000000002</c:v>
                </c:pt>
                <c:pt idx="112">
                  <c:v>3.4940000000000002</c:v>
                </c:pt>
                <c:pt idx="113">
                  <c:v>3.4950000000000001</c:v>
                </c:pt>
                <c:pt idx="114">
                  <c:v>3.4975999999999998</c:v>
                </c:pt>
                <c:pt idx="115">
                  <c:v>3.4990000000000001</c:v>
                </c:pt>
                <c:pt idx="116">
                  <c:v>3.5009999999999999</c:v>
                </c:pt>
                <c:pt idx="117">
                  <c:v>3.5028999999999999</c:v>
                </c:pt>
                <c:pt idx="118">
                  <c:v>3.7749999999999999</c:v>
                </c:pt>
                <c:pt idx="119">
                  <c:v>3.9630000000000001</c:v>
                </c:pt>
                <c:pt idx="120">
                  <c:v>3.97</c:v>
                </c:pt>
                <c:pt idx="121">
                  <c:v>3.9780000000000002</c:v>
                </c:pt>
                <c:pt idx="122">
                  <c:v>3.98</c:v>
                </c:pt>
                <c:pt idx="123">
                  <c:v>3.988</c:v>
                </c:pt>
                <c:pt idx="124">
                  <c:v>3.9889999999999999</c:v>
                </c:pt>
                <c:pt idx="125">
                  <c:v>3.992</c:v>
                </c:pt>
                <c:pt idx="126">
                  <c:v>3.992</c:v>
                </c:pt>
                <c:pt idx="127">
                  <c:v>3.9929999999999999</c:v>
                </c:pt>
                <c:pt idx="128">
                  <c:v>3.9940000000000002</c:v>
                </c:pt>
                <c:pt idx="129">
                  <c:v>3.9969999999999999</c:v>
                </c:pt>
                <c:pt idx="130">
                  <c:v>3.9980000000000002</c:v>
                </c:pt>
                <c:pt idx="131">
                  <c:v>3.9980000000000002</c:v>
                </c:pt>
                <c:pt idx="132">
                  <c:v>4</c:v>
                </c:pt>
                <c:pt idx="133">
                  <c:v>4.0010000000000003</c:v>
                </c:pt>
                <c:pt idx="134">
                  <c:v>4.0030000000000001</c:v>
                </c:pt>
                <c:pt idx="135">
                  <c:v>4.2809999999999997</c:v>
                </c:pt>
                <c:pt idx="136">
                  <c:v>4.4497999999999998</c:v>
                </c:pt>
                <c:pt idx="137">
                  <c:v>4.4560000000000004</c:v>
                </c:pt>
                <c:pt idx="138">
                  <c:v>4.46</c:v>
                </c:pt>
                <c:pt idx="139">
                  <c:v>4.4749999999999996</c:v>
                </c:pt>
                <c:pt idx="140">
                  <c:v>4.476</c:v>
                </c:pt>
                <c:pt idx="141">
                  <c:v>4.4870000000000001</c:v>
                </c:pt>
                <c:pt idx="142">
                  <c:v>4.4889999999999999</c:v>
                </c:pt>
                <c:pt idx="143">
                  <c:v>4.4909999999999997</c:v>
                </c:pt>
                <c:pt idx="144">
                  <c:v>4.4909999999999997</c:v>
                </c:pt>
                <c:pt idx="145">
                  <c:v>4.4930000000000003</c:v>
                </c:pt>
                <c:pt idx="146">
                  <c:v>4.4930000000000003</c:v>
                </c:pt>
                <c:pt idx="147">
                  <c:v>4.4954999999999998</c:v>
                </c:pt>
                <c:pt idx="148">
                  <c:v>4.4989999999999997</c:v>
                </c:pt>
                <c:pt idx="149">
                  <c:v>4.5010000000000003</c:v>
                </c:pt>
                <c:pt idx="150">
                  <c:v>4.5037000000000003</c:v>
                </c:pt>
                <c:pt idx="151">
                  <c:v>4.5179999999999998</c:v>
                </c:pt>
                <c:pt idx="152">
                  <c:v>4.7859999999999996</c:v>
                </c:pt>
                <c:pt idx="153">
                  <c:v>4.9000000000000004</c:v>
                </c:pt>
                <c:pt idx="154">
                  <c:v>4.9489999999999998</c:v>
                </c:pt>
                <c:pt idx="155">
                  <c:v>4.9720000000000004</c:v>
                </c:pt>
                <c:pt idx="156">
                  <c:v>4.9729999999999999</c:v>
                </c:pt>
                <c:pt idx="157">
                  <c:v>4.9870000000000001</c:v>
                </c:pt>
                <c:pt idx="158">
                  <c:v>4.99</c:v>
                </c:pt>
                <c:pt idx="159">
                  <c:v>4.99</c:v>
                </c:pt>
                <c:pt idx="160">
                  <c:v>4.9909999999999997</c:v>
                </c:pt>
                <c:pt idx="161">
                  <c:v>4.9930000000000003</c:v>
                </c:pt>
                <c:pt idx="162">
                  <c:v>4.9939999999999998</c:v>
                </c:pt>
                <c:pt idx="163">
                  <c:v>4.9980000000000002</c:v>
                </c:pt>
                <c:pt idx="164">
                  <c:v>4.9980000000000002</c:v>
                </c:pt>
                <c:pt idx="165">
                  <c:v>4.9980000000000002</c:v>
                </c:pt>
                <c:pt idx="166">
                  <c:v>4.9989999999999997</c:v>
                </c:pt>
                <c:pt idx="167">
                  <c:v>5.0019999999999998</c:v>
                </c:pt>
                <c:pt idx="168">
                  <c:v>5.0038</c:v>
                </c:pt>
                <c:pt idx="169">
                  <c:v>5.2910000000000004</c:v>
                </c:pt>
                <c:pt idx="170">
                  <c:v>5.4470000000000001</c:v>
                </c:pt>
                <c:pt idx="171">
                  <c:v>5.46</c:v>
                </c:pt>
                <c:pt idx="172">
                  <c:v>5.468</c:v>
                </c:pt>
                <c:pt idx="173">
                  <c:v>5.4690000000000003</c:v>
                </c:pt>
                <c:pt idx="174">
                  <c:v>5.4870000000000001</c:v>
                </c:pt>
                <c:pt idx="175">
                  <c:v>5.4870000000000001</c:v>
                </c:pt>
                <c:pt idx="176">
                  <c:v>5.4870000000000001</c:v>
                </c:pt>
                <c:pt idx="177">
                  <c:v>5.4889999999999999</c:v>
                </c:pt>
                <c:pt idx="178">
                  <c:v>5.49</c:v>
                </c:pt>
                <c:pt idx="179">
                  <c:v>5.4909999999999997</c:v>
                </c:pt>
                <c:pt idx="180">
                  <c:v>5.492</c:v>
                </c:pt>
                <c:pt idx="181">
                  <c:v>5.492</c:v>
                </c:pt>
                <c:pt idx="182">
                  <c:v>5.4980000000000002</c:v>
                </c:pt>
                <c:pt idx="183">
                  <c:v>5.4989999999999997</c:v>
                </c:pt>
                <c:pt idx="184">
                  <c:v>5.5030000000000001</c:v>
                </c:pt>
                <c:pt idx="185">
                  <c:v>5.5039999999999996</c:v>
                </c:pt>
                <c:pt idx="186">
                  <c:v>5.94</c:v>
                </c:pt>
                <c:pt idx="187">
                  <c:v>5.95</c:v>
                </c:pt>
                <c:pt idx="188">
                  <c:v>5.9649999999999999</c:v>
                </c:pt>
                <c:pt idx="189">
                  <c:v>5.9660000000000002</c:v>
                </c:pt>
                <c:pt idx="190">
                  <c:v>5.9850000000000003</c:v>
                </c:pt>
                <c:pt idx="191">
                  <c:v>5.9870000000000001</c:v>
                </c:pt>
                <c:pt idx="192">
                  <c:v>5.9870000000000001</c:v>
                </c:pt>
                <c:pt idx="193">
                  <c:v>5.9870000000000001</c:v>
                </c:pt>
                <c:pt idx="194">
                  <c:v>5.9889999999999999</c:v>
                </c:pt>
                <c:pt idx="195">
                  <c:v>5.99</c:v>
                </c:pt>
                <c:pt idx="196">
                  <c:v>5.992</c:v>
                </c:pt>
                <c:pt idx="197">
                  <c:v>5.992</c:v>
                </c:pt>
                <c:pt idx="198">
                  <c:v>5.992</c:v>
                </c:pt>
                <c:pt idx="199">
                  <c:v>5.9980000000000002</c:v>
                </c:pt>
                <c:pt idx="200">
                  <c:v>5.9980000000000002</c:v>
                </c:pt>
                <c:pt idx="201">
                  <c:v>6.0019999999999998</c:v>
                </c:pt>
                <c:pt idx="202">
                  <c:v>6.0042</c:v>
                </c:pt>
                <c:pt idx="203">
                  <c:v>6.4349999999999996</c:v>
                </c:pt>
                <c:pt idx="204">
                  <c:v>6.45</c:v>
                </c:pt>
                <c:pt idx="205">
                  <c:v>6.4589999999999996</c:v>
                </c:pt>
                <c:pt idx="206">
                  <c:v>6.4630000000000001</c:v>
                </c:pt>
                <c:pt idx="207">
                  <c:v>6.484</c:v>
                </c:pt>
                <c:pt idx="208">
                  <c:v>6.4859999999999998</c:v>
                </c:pt>
                <c:pt idx="209">
                  <c:v>6.4859999999999998</c:v>
                </c:pt>
                <c:pt idx="210">
                  <c:v>6.4859999999999998</c:v>
                </c:pt>
                <c:pt idx="211">
                  <c:v>6.4880000000000004</c:v>
                </c:pt>
                <c:pt idx="212">
                  <c:v>6.4880000000000004</c:v>
                </c:pt>
                <c:pt idx="213">
                  <c:v>6.4909999999999997</c:v>
                </c:pt>
                <c:pt idx="214">
                  <c:v>6.4909999999999997</c:v>
                </c:pt>
                <c:pt idx="215">
                  <c:v>6.4927999999999999</c:v>
                </c:pt>
                <c:pt idx="216">
                  <c:v>6.4980000000000002</c:v>
                </c:pt>
                <c:pt idx="217">
                  <c:v>6.4980000000000002</c:v>
                </c:pt>
                <c:pt idx="218">
                  <c:v>6.5030000000000001</c:v>
                </c:pt>
                <c:pt idx="219">
                  <c:v>6.5042999999999997</c:v>
                </c:pt>
                <c:pt idx="220">
                  <c:v>6.931</c:v>
                </c:pt>
                <c:pt idx="221">
                  <c:v>6.95</c:v>
                </c:pt>
                <c:pt idx="222">
                  <c:v>6.9560000000000004</c:v>
                </c:pt>
                <c:pt idx="223">
                  <c:v>6.9619999999999997</c:v>
                </c:pt>
                <c:pt idx="224">
                  <c:v>6.9820000000000002</c:v>
                </c:pt>
                <c:pt idx="225">
                  <c:v>6.9850000000000003</c:v>
                </c:pt>
                <c:pt idx="226">
                  <c:v>6.9850000000000003</c:v>
                </c:pt>
                <c:pt idx="227">
                  <c:v>6.9859999999999998</c:v>
                </c:pt>
                <c:pt idx="228">
                  <c:v>6.9870000000000001</c:v>
                </c:pt>
                <c:pt idx="229">
                  <c:v>6.9880000000000004</c:v>
                </c:pt>
                <c:pt idx="230">
                  <c:v>6.99</c:v>
                </c:pt>
                <c:pt idx="231">
                  <c:v>6.9909999999999997</c:v>
                </c:pt>
                <c:pt idx="232">
                  <c:v>6.9909999999999997</c:v>
                </c:pt>
                <c:pt idx="233">
                  <c:v>6.9980000000000002</c:v>
                </c:pt>
                <c:pt idx="234">
                  <c:v>6.9980000000000002</c:v>
                </c:pt>
                <c:pt idx="235">
                  <c:v>7.0030000000000001</c:v>
                </c:pt>
                <c:pt idx="236">
                  <c:v>7.0045000000000002</c:v>
                </c:pt>
                <c:pt idx="237">
                  <c:v>7.45</c:v>
                </c:pt>
                <c:pt idx="238">
                  <c:v>7.4560000000000004</c:v>
                </c:pt>
                <c:pt idx="239">
                  <c:v>7.4619999999999997</c:v>
                </c:pt>
                <c:pt idx="240">
                  <c:v>7.4669999999999996</c:v>
                </c:pt>
                <c:pt idx="241">
                  <c:v>7.4809999999999999</c:v>
                </c:pt>
                <c:pt idx="242">
                  <c:v>7.4850000000000003</c:v>
                </c:pt>
                <c:pt idx="243">
                  <c:v>7.4850000000000003</c:v>
                </c:pt>
                <c:pt idx="244">
                  <c:v>7.4850000000000003</c:v>
                </c:pt>
                <c:pt idx="245">
                  <c:v>7.4870000000000001</c:v>
                </c:pt>
                <c:pt idx="246">
                  <c:v>7.4880000000000004</c:v>
                </c:pt>
                <c:pt idx="247">
                  <c:v>7.49</c:v>
                </c:pt>
                <c:pt idx="248">
                  <c:v>7.4909999999999997</c:v>
                </c:pt>
                <c:pt idx="249">
                  <c:v>7.4917999999999996</c:v>
                </c:pt>
                <c:pt idx="250">
                  <c:v>7.4969999999999999</c:v>
                </c:pt>
                <c:pt idx="251">
                  <c:v>7.4989999999999997</c:v>
                </c:pt>
                <c:pt idx="252">
                  <c:v>7.5030000000000001</c:v>
                </c:pt>
                <c:pt idx="253">
                  <c:v>7.5045999999999999</c:v>
                </c:pt>
                <c:pt idx="254">
                  <c:v>7.9</c:v>
                </c:pt>
                <c:pt idx="255">
                  <c:v>7.9560000000000004</c:v>
                </c:pt>
                <c:pt idx="256">
                  <c:v>7.9669999999999996</c:v>
                </c:pt>
                <c:pt idx="257">
                  <c:v>7.9720000000000004</c:v>
                </c:pt>
                <c:pt idx="258">
                  <c:v>7.9820000000000002</c:v>
                </c:pt>
                <c:pt idx="259">
                  <c:v>7.984</c:v>
                </c:pt>
                <c:pt idx="260">
                  <c:v>7.984</c:v>
                </c:pt>
                <c:pt idx="261">
                  <c:v>7.9859999999999998</c:v>
                </c:pt>
                <c:pt idx="262">
                  <c:v>7.9870000000000001</c:v>
                </c:pt>
                <c:pt idx="263">
                  <c:v>7.9870000000000001</c:v>
                </c:pt>
                <c:pt idx="264">
                  <c:v>7.99</c:v>
                </c:pt>
                <c:pt idx="265">
                  <c:v>7.9909999999999997</c:v>
                </c:pt>
                <c:pt idx="266">
                  <c:v>7.992</c:v>
                </c:pt>
                <c:pt idx="267">
                  <c:v>7.9980000000000002</c:v>
                </c:pt>
                <c:pt idx="268">
                  <c:v>7.9989999999999997</c:v>
                </c:pt>
                <c:pt idx="269">
                  <c:v>8.0039999999999996</c:v>
                </c:pt>
                <c:pt idx="270">
                  <c:v>8.0054999999999996</c:v>
                </c:pt>
                <c:pt idx="271">
                  <c:v>8.4499999999999993</c:v>
                </c:pt>
                <c:pt idx="272">
                  <c:v>8.4719999999999995</c:v>
                </c:pt>
                <c:pt idx="273">
                  <c:v>8.4730000000000008</c:v>
                </c:pt>
                <c:pt idx="274">
                  <c:v>8.48</c:v>
                </c:pt>
                <c:pt idx="275">
                  <c:v>8.4830000000000005</c:v>
                </c:pt>
                <c:pt idx="276">
                  <c:v>8.484</c:v>
                </c:pt>
                <c:pt idx="277">
                  <c:v>8.484</c:v>
                </c:pt>
                <c:pt idx="278">
                  <c:v>8.4860000000000007</c:v>
                </c:pt>
                <c:pt idx="279">
                  <c:v>8.4870000000000001</c:v>
                </c:pt>
                <c:pt idx="280">
                  <c:v>8.4879999999999995</c:v>
                </c:pt>
                <c:pt idx="281">
                  <c:v>8.4890000000000008</c:v>
                </c:pt>
                <c:pt idx="282">
                  <c:v>8.49</c:v>
                </c:pt>
                <c:pt idx="283">
                  <c:v>8.4930000000000003</c:v>
                </c:pt>
                <c:pt idx="284">
                  <c:v>8.4979999999999993</c:v>
                </c:pt>
                <c:pt idx="285">
                  <c:v>8.4990000000000006</c:v>
                </c:pt>
                <c:pt idx="286">
                  <c:v>8.5030000000000001</c:v>
                </c:pt>
                <c:pt idx="287">
                  <c:v>8.5050000000000008</c:v>
                </c:pt>
                <c:pt idx="288">
                  <c:v>8.94</c:v>
                </c:pt>
                <c:pt idx="289">
                  <c:v>8.9719999999999995</c:v>
                </c:pt>
                <c:pt idx="290">
                  <c:v>8.9730000000000008</c:v>
                </c:pt>
                <c:pt idx="291">
                  <c:v>8.9809999999999999</c:v>
                </c:pt>
                <c:pt idx="292">
                  <c:v>8.9830000000000005</c:v>
                </c:pt>
                <c:pt idx="293">
                  <c:v>8.984</c:v>
                </c:pt>
                <c:pt idx="294">
                  <c:v>8.984</c:v>
                </c:pt>
                <c:pt idx="295">
                  <c:v>8.9870000000000001</c:v>
                </c:pt>
                <c:pt idx="296">
                  <c:v>8.9870000000000001</c:v>
                </c:pt>
                <c:pt idx="297">
                  <c:v>8.9870000000000001</c:v>
                </c:pt>
                <c:pt idx="298">
                  <c:v>8.9890000000000008</c:v>
                </c:pt>
                <c:pt idx="299">
                  <c:v>8.99</c:v>
                </c:pt>
                <c:pt idx="300">
                  <c:v>8.9923000000000002</c:v>
                </c:pt>
                <c:pt idx="301">
                  <c:v>8.9979999999999993</c:v>
                </c:pt>
                <c:pt idx="302">
                  <c:v>8.9990000000000006</c:v>
                </c:pt>
                <c:pt idx="303">
                  <c:v>9.0030000000000001</c:v>
                </c:pt>
                <c:pt idx="304">
                  <c:v>9.0058000000000007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2-4376-AACB-F891B06A7A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Isaac!$K$21:$K$325</c:f>
              <c:numCache>
                <c:formatCode>0.000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1.9999999999999999E-6</c:v>
                </c:pt>
                <c:pt idx="4">
                  <c:v>0</c:v>
                </c:pt>
                <c:pt idx="5">
                  <c:v>0</c:v>
                </c:pt>
                <c:pt idx="6">
                  <c:v>7.9999999999999996E-6</c:v>
                </c:pt>
                <c:pt idx="7">
                  <c:v>0</c:v>
                </c:pt>
                <c:pt idx="8">
                  <c:v>1.0000000000000001E-5</c:v>
                </c:pt>
                <c:pt idx="9">
                  <c:v>0</c:v>
                </c:pt>
                <c:pt idx="10">
                  <c:v>1.9999999999999999E-6</c:v>
                </c:pt>
                <c:pt idx="11">
                  <c:v>0.186</c:v>
                </c:pt>
                <c:pt idx="12">
                  <c:v>-9.9999999999999995E-7</c:v>
                </c:pt>
                <c:pt idx="13">
                  <c:v>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1E-4</c:v>
                </c:pt>
                <c:pt idx="18">
                  <c:v>1E-4</c:v>
                </c:pt>
                <c:pt idx="19">
                  <c:v>0</c:v>
                </c:pt>
                <c:pt idx="20">
                  <c:v>7.9999999999999996E-6</c:v>
                </c:pt>
                <c:pt idx="21">
                  <c:v>0</c:v>
                </c:pt>
                <c:pt idx="22">
                  <c:v>0</c:v>
                </c:pt>
                <c:pt idx="23">
                  <c:v>1.3999999999999999E-4</c:v>
                </c:pt>
                <c:pt idx="24">
                  <c:v>1.9000000000000001E-4</c:v>
                </c:pt>
                <c:pt idx="25">
                  <c:v>6.2000000000000003E-5</c:v>
                </c:pt>
                <c:pt idx="26">
                  <c:v>1E-4</c:v>
                </c:pt>
                <c:pt idx="27">
                  <c:v>3.0000000000000001E-6</c:v>
                </c:pt>
                <c:pt idx="28">
                  <c:v>1.47</c:v>
                </c:pt>
                <c:pt idx="29">
                  <c:v>0</c:v>
                </c:pt>
                <c:pt idx="30">
                  <c:v>4.3000000000000002E-5</c:v>
                </c:pt>
                <c:pt idx="31">
                  <c:v>2.0000000000000002E-5</c:v>
                </c:pt>
                <c:pt idx="32">
                  <c:v>0</c:v>
                </c:pt>
                <c:pt idx="33">
                  <c:v>1.131</c:v>
                </c:pt>
                <c:pt idx="34">
                  <c:v>1.4E-2</c:v>
                </c:pt>
                <c:pt idx="35">
                  <c:v>1.2999999999999999E-2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0</c:v>
                </c:pt>
                <c:pt idx="39">
                  <c:v>0</c:v>
                </c:pt>
                <c:pt idx="40">
                  <c:v>1.278E-2</c:v>
                </c:pt>
                <c:pt idx="41">
                  <c:v>1.8700000000000001E-2</c:v>
                </c:pt>
                <c:pt idx="42">
                  <c:v>0.1361</c:v>
                </c:pt>
                <c:pt idx="43">
                  <c:v>0.1971</c:v>
                </c:pt>
                <c:pt idx="44">
                  <c:v>1.2E-2</c:v>
                </c:pt>
                <c:pt idx="45">
                  <c:v>6.5000000000000002E-2</c:v>
                </c:pt>
                <c:pt idx="46">
                  <c:v>6.0999999999999999E-2</c:v>
                </c:pt>
                <c:pt idx="47">
                  <c:v>1.4E-2</c:v>
                </c:pt>
                <c:pt idx="48">
                  <c:v>5.2439E-2</c:v>
                </c:pt>
                <c:pt idx="49">
                  <c:v>1.3690000000000001E-2</c:v>
                </c:pt>
                <c:pt idx="50">
                  <c:v>1.2999999999999999E-2</c:v>
                </c:pt>
                <c:pt idx="51">
                  <c:v>0.67300000000000004</c:v>
                </c:pt>
                <c:pt idx="52">
                  <c:v>0.65</c:v>
                </c:pt>
                <c:pt idx="53">
                  <c:v>0.66200000000000003</c:v>
                </c:pt>
                <c:pt idx="54">
                  <c:v>0.66200000000000003</c:v>
                </c:pt>
                <c:pt idx="55">
                  <c:v>0.66100000000000003</c:v>
                </c:pt>
                <c:pt idx="56">
                  <c:v>0.68200000000000005</c:v>
                </c:pt>
                <c:pt idx="57">
                  <c:v>0.66100000000000003</c:v>
                </c:pt>
                <c:pt idx="58">
                  <c:v>0.66500000000000004</c:v>
                </c:pt>
                <c:pt idx="59">
                  <c:v>0.66300000000000003</c:v>
                </c:pt>
                <c:pt idx="60">
                  <c:v>0.68400000000000005</c:v>
                </c:pt>
                <c:pt idx="61">
                  <c:v>0.66900000000000004</c:v>
                </c:pt>
                <c:pt idx="62">
                  <c:v>0.66300000000000003</c:v>
                </c:pt>
                <c:pt idx="63">
                  <c:v>0.66439999999999999</c:v>
                </c:pt>
                <c:pt idx="64">
                  <c:v>0.66400000000000003</c:v>
                </c:pt>
                <c:pt idx="65">
                  <c:v>0.73899999999999999</c:v>
                </c:pt>
                <c:pt idx="66">
                  <c:v>0.73431000000000002</c:v>
                </c:pt>
                <c:pt idx="67">
                  <c:v>0.67459999999999998</c:v>
                </c:pt>
                <c:pt idx="68">
                  <c:v>1.139</c:v>
                </c:pt>
                <c:pt idx="69">
                  <c:v>1.1200000000000001</c:v>
                </c:pt>
                <c:pt idx="70">
                  <c:v>1.123</c:v>
                </c:pt>
                <c:pt idx="71">
                  <c:v>1.22</c:v>
                </c:pt>
                <c:pt idx="72">
                  <c:v>1.1459999999999999</c:v>
                </c:pt>
                <c:pt idx="73">
                  <c:v>1.1279999999999999</c:v>
                </c:pt>
                <c:pt idx="74">
                  <c:v>1.2210000000000001</c:v>
                </c:pt>
                <c:pt idx="75">
                  <c:v>1.1279999999999999</c:v>
                </c:pt>
                <c:pt idx="76">
                  <c:v>1.149</c:v>
                </c:pt>
                <c:pt idx="77">
                  <c:v>1.1279999999999999</c:v>
                </c:pt>
                <c:pt idx="78">
                  <c:v>1.131</c:v>
                </c:pt>
                <c:pt idx="79">
                  <c:v>1.1313</c:v>
                </c:pt>
                <c:pt idx="80">
                  <c:v>1.194</c:v>
                </c:pt>
                <c:pt idx="81">
                  <c:v>1.1379999999999999</c:v>
                </c:pt>
                <c:pt idx="82">
                  <c:v>1.1899</c:v>
                </c:pt>
                <c:pt idx="83">
                  <c:v>1.141</c:v>
                </c:pt>
                <c:pt idx="84">
                  <c:v>1.613</c:v>
                </c:pt>
                <c:pt idx="85">
                  <c:v>1.5920000000000001</c:v>
                </c:pt>
                <c:pt idx="86">
                  <c:v>1.59</c:v>
                </c:pt>
                <c:pt idx="87">
                  <c:v>1.601</c:v>
                </c:pt>
                <c:pt idx="88">
                  <c:v>1.62</c:v>
                </c:pt>
                <c:pt idx="89">
                  <c:v>1.601</c:v>
                </c:pt>
                <c:pt idx="90">
                  <c:v>1.601</c:v>
                </c:pt>
                <c:pt idx="91">
                  <c:v>1.603</c:v>
                </c:pt>
                <c:pt idx="92">
                  <c:v>1.601</c:v>
                </c:pt>
                <c:pt idx="93">
                  <c:v>1.625</c:v>
                </c:pt>
                <c:pt idx="94">
                  <c:v>1.605</c:v>
                </c:pt>
                <c:pt idx="95">
                  <c:v>1.607</c:v>
                </c:pt>
                <c:pt idx="96">
                  <c:v>1.6073999999999999</c:v>
                </c:pt>
                <c:pt idx="97">
                  <c:v>1.6146</c:v>
                </c:pt>
                <c:pt idx="98">
                  <c:v>1.665</c:v>
                </c:pt>
                <c:pt idx="99">
                  <c:v>1.6639999999999999</c:v>
                </c:pt>
                <c:pt idx="100">
                  <c:v>1.6631</c:v>
                </c:pt>
                <c:pt idx="101">
                  <c:v>2.0960000000000001</c:v>
                </c:pt>
                <c:pt idx="102">
                  <c:v>2.0699999999999998</c:v>
                </c:pt>
                <c:pt idx="103">
                  <c:v>2.0699999999999998</c:v>
                </c:pt>
                <c:pt idx="104">
                  <c:v>2.0840000000000001</c:v>
                </c:pt>
                <c:pt idx="105">
                  <c:v>2.1019999999999999</c:v>
                </c:pt>
                <c:pt idx="106">
                  <c:v>2.0870000000000002</c:v>
                </c:pt>
                <c:pt idx="107">
                  <c:v>2.0918000000000001</c:v>
                </c:pt>
                <c:pt idx="108">
                  <c:v>2.0830000000000002</c:v>
                </c:pt>
                <c:pt idx="109">
                  <c:v>2.0830000000000002</c:v>
                </c:pt>
                <c:pt idx="110">
                  <c:v>2.0830000000000002</c:v>
                </c:pt>
                <c:pt idx="111">
                  <c:v>2.1080000000000001</c:v>
                </c:pt>
                <c:pt idx="112">
                  <c:v>2.09</c:v>
                </c:pt>
                <c:pt idx="113">
                  <c:v>2.0910000000000002</c:v>
                </c:pt>
                <c:pt idx="114">
                  <c:v>2.0981999999999998</c:v>
                </c:pt>
                <c:pt idx="115">
                  <c:v>2.149</c:v>
                </c:pt>
                <c:pt idx="116">
                  <c:v>2.149</c:v>
                </c:pt>
                <c:pt idx="117">
                  <c:v>2.1474000000000002</c:v>
                </c:pt>
                <c:pt idx="118">
                  <c:v>2.5840000000000001</c:v>
                </c:pt>
                <c:pt idx="119">
                  <c:v>2.552</c:v>
                </c:pt>
                <c:pt idx="120">
                  <c:v>2.5499999999999998</c:v>
                </c:pt>
                <c:pt idx="121">
                  <c:v>2.5710000000000002</c:v>
                </c:pt>
                <c:pt idx="122">
                  <c:v>2.5870000000000002</c:v>
                </c:pt>
                <c:pt idx="123">
                  <c:v>2.573</c:v>
                </c:pt>
                <c:pt idx="124">
                  <c:v>2.5670000000000002</c:v>
                </c:pt>
                <c:pt idx="125">
                  <c:v>2.57</c:v>
                </c:pt>
                <c:pt idx="126">
                  <c:v>2.577</c:v>
                </c:pt>
                <c:pt idx="127">
                  <c:v>2.5950000000000002</c:v>
                </c:pt>
                <c:pt idx="128">
                  <c:v>2.5790000000000002</c:v>
                </c:pt>
                <c:pt idx="129">
                  <c:v>2.5859999999999999</c:v>
                </c:pt>
                <c:pt idx="130">
                  <c:v>2.5798999999999999</c:v>
                </c:pt>
                <c:pt idx="131">
                  <c:v>2.5670000000000002</c:v>
                </c:pt>
                <c:pt idx="132">
                  <c:v>2.6379999999999999</c:v>
                </c:pt>
                <c:pt idx="133">
                  <c:v>2.637</c:v>
                </c:pt>
                <c:pt idx="134">
                  <c:v>2.6360000000000001</c:v>
                </c:pt>
                <c:pt idx="135">
                  <c:v>3.0720000000000001</c:v>
                </c:pt>
                <c:pt idx="136">
                  <c:v>3.0710000000000002</c:v>
                </c:pt>
                <c:pt idx="137">
                  <c:v>3.0350000000000001</c:v>
                </c:pt>
                <c:pt idx="138">
                  <c:v>3.04</c:v>
                </c:pt>
                <c:pt idx="139">
                  <c:v>3.0590000000000002</c:v>
                </c:pt>
                <c:pt idx="140">
                  <c:v>3.0739999999999998</c:v>
                </c:pt>
                <c:pt idx="141">
                  <c:v>3.0619999999999998</c:v>
                </c:pt>
                <c:pt idx="142">
                  <c:v>3.0569999999999999</c:v>
                </c:pt>
                <c:pt idx="143">
                  <c:v>3.0590000000000002</c:v>
                </c:pt>
                <c:pt idx="144">
                  <c:v>3.0659999999999998</c:v>
                </c:pt>
                <c:pt idx="145">
                  <c:v>3.085</c:v>
                </c:pt>
                <c:pt idx="146">
                  <c:v>3.0670000000000002</c:v>
                </c:pt>
                <c:pt idx="147">
                  <c:v>3.0756000000000001</c:v>
                </c:pt>
                <c:pt idx="148">
                  <c:v>3.1280000000000001</c:v>
                </c:pt>
                <c:pt idx="149">
                  <c:v>3.129</c:v>
                </c:pt>
                <c:pt idx="150">
                  <c:v>3.1271</c:v>
                </c:pt>
                <c:pt idx="151">
                  <c:v>4.5179999999999998</c:v>
                </c:pt>
                <c:pt idx="152">
                  <c:v>3.5630000000000002</c:v>
                </c:pt>
                <c:pt idx="153">
                  <c:v>3.52</c:v>
                </c:pt>
                <c:pt idx="154">
                  <c:v>3.52</c:v>
                </c:pt>
                <c:pt idx="155">
                  <c:v>3.5489999999999999</c:v>
                </c:pt>
                <c:pt idx="156">
                  <c:v>3.5609999999999999</c:v>
                </c:pt>
                <c:pt idx="157">
                  <c:v>3.5539999999999998</c:v>
                </c:pt>
                <c:pt idx="158">
                  <c:v>3.5489999999999999</c:v>
                </c:pt>
                <c:pt idx="159">
                  <c:v>3.556</c:v>
                </c:pt>
                <c:pt idx="160">
                  <c:v>3.5569999999999999</c:v>
                </c:pt>
                <c:pt idx="161">
                  <c:v>3.5750000000000002</c:v>
                </c:pt>
                <c:pt idx="162">
                  <c:v>3.5649999999999999</c:v>
                </c:pt>
                <c:pt idx="163">
                  <c:v>3.5609999999999999</c:v>
                </c:pt>
                <c:pt idx="164">
                  <c:v>3.0569999999999999</c:v>
                </c:pt>
                <c:pt idx="165">
                  <c:v>3.5449999999999999</c:v>
                </c:pt>
                <c:pt idx="166">
                  <c:v>3.62</c:v>
                </c:pt>
                <c:pt idx="167">
                  <c:v>3.621</c:v>
                </c:pt>
                <c:pt idx="168">
                  <c:v>3.6187999999999998</c:v>
                </c:pt>
                <c:pt idx="169">
                  <c:v>4.0529999999999999</c:v>
                </c:pt>
                <c:pt idx="170">
                  <c:v>4.0090000000000003</c:v>
                </c:pt>
                <c:pt idx="171">
                  <c:v>4.01</c:v>
                </c:pt>
                <c:pt idx="172">
                  <c:v>4.0380000000000003</c:v>
                </c:pt>
                <c:pt idx="173">
                  <c:v>4.0490000000000004</c:v>
                </c:pt>
                <c:pt idx="174">
                  <c:v>3.5449999999999999</c:v>
                </c:pt>
                <c:pt idx="175">
                  <c:v>4.0350000000000001</c:v>
                </c:pt>
                <c:pt idx="176">
                  <c:v>4.0449999999999999</c:v>
                </c:pt>
                <c:pt idx="177">
                  <c:v>4.0460000000000003</c:v>
                </c:pt>
                <c:pt idx="178">
                  <c:v>4.0330000000000004</c:v>
                </c:pt>
                <c:pt idx="179">
                  <c:v>4.048</c:v>
                </c:pt>
                <c:pt idx="180">
                  <c:v>4.0640000000000001</c:v>
                </c:pt>
                <c:pt idx="181">
                  <c:v>4.0548999999999999</c:v>
                </c:pt>
                <c:pt idx="182">
                  <c:v>4.0529999999999999</c:v>
                </c:pt>
                <c:pt idx="183">
                  <c:v>4.109</c:v>
                </c:pt>
                <c:pt idx="184">
                  <c:v>4.109</c:v>
                </c:pt>
                <c:pt idx="185">
                  <c:v>4.1081000000000003</c:v>
                </c:pt>
                <c:pt idx="186">
                  <c:v>4.4909999999999997</c:v>
                </c:pt>
                <c:pt idx="187">
                  <c:v>4.49</c:v>
                </c:pt>
                <c:pt idx="188">
                  <c:v>4.5039999999999996</c:v>
                </c:pt>
                <c:pt idx="189">
                  <c:v>4.5229999999999997</c:v>
                </c:pt>
                <c:pt idx="190">
                  <c:v>4.5279999999999996</c:v>
                </c:pt>
                <c:pt idx="191">
                  <c:v>4.0350000000000001</c:v>
                </c:pt>
                <c:pt idx="192">
                  <c:v>4.5179999999999998</c:v>
                </c:pt>
                <c:pt idx="193">
                  <c:v>4.5149999999999997</c:v>
                </c:pt>
                <c:pt idx="194">
                  <c:v>4.5229999999999997</c:v>
                </c:pt>
                <c:pt idx="195">
                  <c:v>4.5259999999999998</c:v>
                </c:pt>
                <c:pt idx="196">
                  <c:v>4.5330000000000004</c:v>
                </c:pt>
                <c:pt idx="197">
                  <c:v>4.532</c:v>
                </c:pt>
                <c:pt idx="198">
                  <c:v>4.5259999999999998</c:v>
                </c:pt>
                <c:pt idx="199">
                  <c:v>4.5389999999999997</c:v>
                </c:pt>
                <c:pt idx="200">
                  <c:v>4.58</c:v>
                </c:pt>
                <c:pt idx="201">
                  <c:v>4.5279999999999996</c:v>
                </c:pt>
                <c:pt idx="202">
                  <c:v>4.5446</c:v>
                </c:pt>
                <c:pt idx="203">
                  <c:v>4.8940000000000001</c:v>
                </c:pt>
                <c:pt idx="204">
                  <c:v>4.88</c:v>
                </c:pt>
                <c:pt idx="205">
                  <c:v>4.9290000000000003</c:v>
                </c:pt>
                <c:pt idx="206">
                  <c:v>4.8860000000000001</c:v>
                </c:pt>
                <c:pt idx="207">
                  <c:v>4.9260000000000002</c:v>
                </c:pt>
                <c:pt idx="208">
                  <c:v>4.9160000000000004</c:v>
                </c:pt>
                <c:pt idx="209">
                  <c:v>4.9160000000000004</c:v>
                </c:pt>
                <c:pt idx="210">
                  <c:v>4.9039999999999999</c:v>
                </c:pt>
                <c:pt idx="211">
                  <c:v>4.9290000000000003</c:v>
                </c:pt>
                <c:pt idx="212">
                  <c:v>4.9180000000000001</c:v>
                </c:pt>
                <c:pt idx="213">
                  <c:v>4.92</c:v>
                </c:pt>
                <c:pt idx="214">
                  <c:v>4.9169999999999998</c:v>
                </c:pt>
                <c:pt idx="215">
                  <c:v>4.9260000000000002</c:v>
                </c:pt>
                <c:pt idx="216">
                  <c:v>4.9400000000000004</c:v>
                </c:pt>
                <c:pt idx="217">
                  <c:v>4.9470000000000001</c:v>
                </c:pt>
                <c:pt idx="218">
                  <c:v>4.9109999999999996</c:v>
                </c:pt>
                <c:pt idx="219">
                  <c:v>4.9302000000000001</c:v>
                </c:pt>
                <c:pt idx="220">
                  <c:v>5.1109999999999998</c:v>
                </c:pt>
                <c:pt idx="221">
                  <c:v>5.09</c:v>
                </c:pt>
                <c:pt idx="222">
                  <c:v>5.0990000000000002</c:v>
                </c:pt>
                <c:pt idx="223">
                  <c:v>4.976</c:v>
                </c:pt>
                <c:pt idx="224">
                  <c:v>5.1020000000000003</c:v>
                </c:pt>
                <c:pt idx="225">
                  <c:v>5.0880000000000001</c:v>
                </c:pt>
                <c:pt idx="226">
                  <c:v>5.0880000000000001</c:v>
                </c:pt>
                <c:pt idx="227">
                  <c:v>5.0750000000000002</c:v>
                </c:pt>
                <c:pt idx="228">
                  <c:v>5.0510000000000002</c:v>
                </c:pt>
                <c:pt idx="229">
                  <c:v>5.0990000000000002</c:v>
                </c:pt>
                <c:pt idx="230">
                  <c:v>5.085</c:v>
                </c:pt>
                <c:pt idx="231">
                  <c:v>5.0179999999999998</c:v>
                </c:pt>
                <c:pt idx="232">
                  <c:v>5.1020000000000003</c:v>
                </c:pt>
                <c:pt idx="233">
                  <c:v>5.0990000000000002</c:v>
                </c:pt>
                <c:pt idx="234">
                  <c:v>5.12</c:v>
                </c:pt>
                <c:pt idx="235">
                  <c:v>5.0709999999999997</c:v>
                </c:pt>
                <c:pt idx="236">
                  <c:v>5.0896999999999997</c:v>
                </c:pt>
                <c:pt idx="237">
                  <c:v>5.09</c:v>
                </c:pt>
                <c:pt idx="238">
                  <c:v>5.101</c:v>
                </c:pt>
                <c:pt idx="239">
                  <c:v>4.9820000000000002</c:v>
                </c:pt>
                <c:pt idx="240">
                  <c:v>5.1219999999999999</c:v>
                </c:pt>
                <c:pt idx="241">
                  <c:v>5.1050000000000004</c:v>
                </c:pt>
                <c:pt idx="242">
                  <c:v>5.09</c:v>
                </c:pt>
                <c:pt idx="243">
                  <c:v>5.09</c:v>
                </c:pt>
                <c:pt idx="244">
                  <c:v>5.0789999999999997</c:v>
                </c:pt>
                <c:pt idx="245">
                  <c:v>5.0529999999999999</c:v>
                </c:pt>
                <c:pt idx="246">
                  <c:v>5.101</c:v>
                </c:pt>
                <c:pt idx="247">
                  <c:v>5.1029999999999998</c:v>
                </c:pt>
                <c:pt idx="248">
                  <c:v>5.0190000000000001</c:v>
                </c:pt>
                <c:pt idx="249">
                  <c:v>5.0880000000000001</c:v>
                </c:pt>
                <c:pt idx="250">
                  <c:v>5.1219999999999999</c:v>
                </c:pt>
                <c:pt idx="251">
                  <c:v>5.101</c:v>
                </c:pt>
                <c:pt idx="252">
                  <c:v>5.0720000000000001</c:v>
                </c:pt>
                <c:pt idx="253">
                  <c:v>5.0915999999999997</c:v>
                </c:pt>
                <c:pt idx="254">
                  <c:v>5.09</c:v>
                </c:pt>
                <c:pt idx="255">
                  <c:v>5.1020000000000003</c:v>
                </c:pt>
                <c:pt idx="256">
                  <c:v>4.9859999999999998</c:v>
                </c:pt>
                <c:pt idx="257">
                  <c:v>5.1360000000000001</c:v>
                </c:pt>
                <c:pt idx="258">
                  <c:v>5.1070000000000002</c:v>
                </c:pt>
                <c:pt idx="259">
                  <c:v>5.0919999999999996</c:v>
                </c:pt>
                <c:pt idx="260">
                  <c:v>5.0919999999999996</c:v>
                </c:pt>
                <c:pt idx="261">
                  <c:v>5.0810000000000004</c:v>
                </c:pt>
                <c:pt idx="262">
                  <c:v>5.1020000000000003</c:v>
                </c:pt>
                <c:pt idx="263">
                  <c:v>5.0549999999999997</c:v>
                </c:pt>
                <c:pt idx="264">
                  <c:v>5.0209999999999999</c:v>
                </c:pt>
                <c:pt idx="265">
                  <c:v>5.1029999999999998</c:v>
                </c:pt>
                <c:pt idx="266">
                  <c:v>5.0910000000000002</c:v>
                </c:pt>
                <c:pt idx="267">
                  <c:v>5.1230000000000002</c:v>
                </c:pt>
                <c:pt idx="268">
                  <c:v>5.1120000000000001</c:v>
                </c:pt>
                <c:pt idx="269">
                  <c:v>5.0730000000000004</c:v>
                </c:pt>
                <c:pt idx="270">
                  <c:v>5.0928000000000004</c:v>
                </c:pt>
                <c:pt idx="271">
                  <c:v>5.09</c:v>
                </c:pt>
                <c:pt idx="272">
                  <c:v>5.1440000000000001</c:v>
                </c:pt>
                <c:pt idx="273">
                  <c:v>5.1029999999999998</c:v>
                </c:pt>
                <c:pt idx="274">
                  <c:v>5.1079999999999997</c:v>
                </c:pt>
                <c:pt idx="275">
                  <c:v>5.0179999999999998</c:v>
                </c:pt>
                <c:pt idx="276">
                  <c:v>5.0940000000000003</c:v>
                </c:pt>
                <c:pt idx="277">
                  <c:v>5.0919999999999996</c:v>
                </c:pt>
                <c:pt idx="278">
                  <c:v>5.0830000000000002</c:v>
                </c:pt>
                <c:pt idx="279">
                  <c:v>5.0570000000000004</c:v>
                </c:pt>
                <c:pt idx="280">
                  <c:v>5.1029999999999998</c:v>
                </c:pt>
                <c:pt idx="281">
                  <c:v>5.0220000000000002</c:v>
                </c:pt>
                <c:pt idx="282">
                  <c:v>5.1040000000000001</c:v>
                </c:pt>
                <c:pt idx="283">
                  <c:v>5.0925000000000002</c:v>
                </c:pt>
                <c:pt idx="284">
                  <c:v>5.1239999999999997</c:v>
                </c:pt>
                <c:pt idx="285">
                  <c:v>5.1260000000000003</c:v>
                </c:pt>
                <c:pt idx="286">
                  <c:v>5.0730000000000004</c:v>
                </c:pt>
                <c:pt idx="287">
                  <c:v>5.0941000000000001</c:v>
                </c:pt>
                <c:pt idx="288">
                  <c:v>5.09</c:v>
                </c:pt>
                <c:pt idx="289">
                  <c:v>5.1420000000000003</c:v>
                </c:pt>
                <c:pt idx="290">
                  <c:v>5.1029999999999998</c:v>
                </c:pt>
                <c:pt idx="291">
                  <c:v>5.1100000000000003</c:v>
                </c:pt>
                <c:pt idx="292">
                  <c:v>5.032</c:v>
                </c:pt>
                <c:pt idx="293">
                  <c:v>5.0979999999999999</c:v>
                </c:pt>
                <c:pt idx="294">
                  <c:v>5.0919999999999996</c:v>
                </c:pt>
                <c:pt idx="295">
                  <c:v>5.1040000000000001</c:v>
                </c:pt>
                <c:pt idx="296">
                  <c:v>5.0579999999999998</c:v>
                </c:pt>
                <c:pt idx="297">
                  <c:v>5.0839999999999996</c:v>
                </c:pt>
                <c:pt idx="298">
                  <c:v>5.0229999999999997</c:v>
                </c:pt>
                <c:pt idx="299">
                  <c:v>5.1050000000000004</c:v>
                </c:pt>
                <c:pt idx="300">
                  <c:v>5.0940000000000003</c:v>
                </c:pt>
                <c:pt idx="301">
                  <c:v>5.125</c:v>
                </c:pt>
                <c:pt idx="302">
                  <c:v>5.1353999999999997</c:v>
                </c:pt>
                <c:pt idx="303">
                  <c:v>5.0750000000000002</c:v>
                </c:pt>
                <c:pt idx="304">
                  <c:v>5.0953999999999997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2-4376-AACB-F891B06A7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680232"/>
        <c:axId val="1540676872"/>
      </c:lineChart>
      <c:catAx>
        <c:axId val="1540680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76872"/>
        <c:crosses val="autoZero"/>
        <c:auto val="1"/>
        <c:lblAlgn val="ctr"/>
        <c:lblOffset val="100"/>
        <c:noMultiLvlLbl val="0"/>
      </c:catAx>
      <c:valAx>
        <c:axId val="154067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8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295275</xdr:colOff>
      <xdr:row>3</xdr:row>
      <xdr:rowOff>85725</xdr:rowOff>
    </xdr:from>
    <xdr:to>
      <xdr:col>25</xdr:col>
      <xdr:colOff>600075</xdr:colOff>
      <xdr:row>10</xdr:row>
      <xdr:rowOff>28575</xdr:rowOff>
    </xdr:to>
    <xdr:graphicFrame macro="">
      <xdr:nvGraphicFramePr>
        <xdr:cNvPr id="32" name="Chart 2">
          <a:extLst>
            <a:ext uri="{FF2B5EF4-FFF2-40B4-BE49-F238E27FC236}">
              <a16:creationId xmlns:a16="http://schemas.microsoft.com/office/drawing/2014/main" id="{A8BF6F16-4026-B428-DA12-F2B1945E2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11</xdr:row>
      <xdr:rowOff>57150</xdr:rowOff>
    </xdr:from>
    <xdr:to>
      <xdr:col>25</xdr:col>
      <xdr:colOff>600075</xdr:colOff>
      <xdr:row>25</xdr:row>
      <xdr:rowOff>0</xdr:rowOff>
    </xdr:to>
    <xdr:graphicFrame macro="">
      <xdr:nvGraphicFramePr>
        <xdr:cNvPr id="33" name="Chart 7">
          <a:extLst>
            <a:ext uri="{FF2B5EF4-FFF2-40B4-BE49-F238E27FC236}">
              <a16:creationId xmlns:a16="http://schemas.microsoft.com/office/drawing/2014/main" id="{E22BDC3A-3F6C-0414-7486-1387E014E321}"/>
            </a:ext>
            <a:ext uri="{147F2762-F138-4A5C-976F-8EAC2B608ADB}">
              <a16:predDERef xmlns:a16="http://schemas.microsoft.com/office/drawing/2014/main" pred="{A8BF6F16-4026-B428-DA12-F2B1945E2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89</xdr:row>
      <xdr:rowOff>9525</xdr:rowOff>
    </xdr:from>
    <xdr:to>
      <xdr:col>18</xdr:col>
      <xdr:colOff>733425</xdr:colOff>
      <xdr:row>103</xdr:row>
      <xdr:rowOff>85725</xdr:rowOff>
    </xdr:to>
    <xdr:graphicFrame macro="">
      <xdr:nvGraphicFramePr>
        <xdr:cNvPr id="35" name="Chart 11">
          <a:extLst>
            <a:ext uri="{FF2B5EF4-FFF2-40B4-BE49-F238E27FC236}">
              <a16:creationId xmlns:a16="http://schemas.microsoft.com/office/drawing/2014/main" id="{F84536ED-81CC-8920-CA02-CFF3E31C11E9}"/>
            </a:ext>
            <a:ext uri="{147F2762-F138-4A5C-976F-8EAC2B608ADB}">
              <a16:predDERef xmlns:a16="http://schemas.microsoft.com/office/drawing/2014/main" pred="{DE7BBBC5-CA18-6D09-19BF-62E8145BE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10</xdr:row>
      <xdr:rowOff>152400</xdr:rowOff>
    </xdr:from>
    <xdr:to>
      <xdr:col>15</xdr:col>
      <xdr:colOff>85725</xdr:colOff>
      <xdr:row>24</xdr:row>
      <xdr:rowOff>95250</xdr:rowOff>
    </xdr:to>
    <xdr:graphicFrame macro="">
      <xdr:nvGraphicFramePr>
        <xdr:cNvPr id="57" name="Chart 12">
          <a:extLst>
            <a:ext uri="{FF2B5EF4-FFF2-40B4-BE49-F238E27FC236}">
              <a16:creationId xmlns:a16="http://schemas.microsoft.com/office/drawing/2014/main" id="{C817F214-26FD-CE01-35B0-820B01256CBA}"/>
            </a:ext>
            <a:ext uri="{147F2762-F138-4A5C-976F-8EAC2B608ADB}">
              <a16:predDERef xmlns:a16="http://schemas.microsoft.com/office/drawing/2014/main" pred="{F84536ED-81CC-8920-CA02-CFF3E31C1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28</xdr:row>
      <xdr:rowOff>95250</xdr:rowOff>
    </xdr:from>
    <xdr:to>
      <xdr:col>14</xdr:col>
      <xdr:colOff>533400</xdr:colOff>
      <xdr:row>42</xdr:row>
      <xdr:rowOff>66675</xdr:rowOff>
    </xdr:to>
    <xdr:graphicFrame macro="">
      <xdr:nvGraphicFramePr>
        <xdr:cNvPr id="81" name="Chart 21">
          <a:extLst>
            <a:ext uri="{FF2B5EF4-FFF2-40B4-BE49-F238E27FC236}">
              <a16:creationId xmlns:a16="http://schemas.microsoft.com/office/drawing/2014/main" id="{7AB19BD7-A776-A19D-CFBB-0819724DFD37}"/>
            </a:ext>
            <a:ext uri="{147F2762-F138-4A5C-976F-8EAC2B608ADB}">
              <a16:predDERef xmlns:a16="http://schemas.microsoft.com/office/drawing/2014/main" pred="{C817F214-26FD-CE01-35B0-820B01256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28</xdr:row>
      <xdr:rowOff>19050</xdr:rowOff>
    </xdr:from>
    <xdr:to>
      <xdr:col>15</xdr:col>
      <xdr:colOff>209550</xdr:colOff>
      <xdr:row>40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838817-DFFA-1E10-9D14-21F1E287B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352425</xdr:colOff>
      <xdr:row>28</xdr:row>
      <xdr:rowOff>19050</xdr:rowOff>
    </xdr:from>
    <xdr:to>
      <xdr:col>23</xdr:col>
      <xdr:colOff>47625</xdr:colOff>
      <xdr:row>40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1333EA-4122-D856-1689-A8D35F7FF051}"/>
            </a:ext>
            <a:ext uri="{147F2762-F138-4A5C-976F-8EAC2B608ADB}">
              <a16:predDERef xmlns:a16="http://schemas.microsoft.com/office/drawing/2014/main" pred="{B1838817-DFFA-1E10-9D14-21F1E287B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161925</xdr:colOff>
      <xdr:row>6</xdr:row>
      <xdr:rowOff>581025</xdr:rowOff>
    </xdr:from>
    <xdr:to>
      <xdr:col>27</xdr:col>
      <xdr:colOff>466725</xdr:colOff>
      <xdr:row>13</xdr:row>
      <xdr:rowOff>95250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DC368CC3-C815-A0CD-DBDE-D6378F35D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428625</xdr:colOff>
      <xdr:row>297</xdr:row>
      <xdr:rowOff>85725</xdr:rowOff>
    </xdr:from>
    <xdr:to>
      <xdr:col>24</xdr:col>
      <xdr:colOff>123825</xdr:colOff>
      <xdr:row>311</xdr:row>
      <xdr:rowOff>28575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F010A456-E070-FF04-6B65-04324B978901}"/>
            </a:ext>
            <a:ext uri="{147F2762-F138-4A5C-976F-8EAC2B608ADB}">
              <a16:predDERef xmlns:a16="http://schemas.microsoft.com/office/drawing/2014/main" pred="{DC368CC3-C815-A0CD-DBDE-D6378F35D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963.823613425928" createdVersion="8" refreshedVersion="8" minRefreshableVersion="3" recordCount="18" xr:uid="{6E84DB54-2429-4974-A789-DE1E7EDE03D0}">
  <cacheSource type="worksheet">
    <worksheetSource ref="B9:C27" sheet="Isaac"/>
  </cacheSource>
  <cacheFields count="2">
    <cacheField name="VA_x000a_[V]" numFmtId="165">
      <sharedItems containsSemiMixedTypes="0" containsString="0" containsNumber="1" minValue="0.499" maxValue="8.984"/>
    </cacheField>
    <cacheField name="VB_x000a_[V]" numFmtId="165">
      <sharedItems containsSemiMixedTypes="0" containsString="0" containsNumber="1" minValue="0" maxValue="5.091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0.499"/>
    <n v="0"/>
  </r>
  <r>
    <n v="0.998"/>
    <n v="0"/>
  </r>
  <r>
    <n v="1.498"/>
    <n v="0"/>
  </r>
  <r>
    <n v="1.998"/>
    <n v="0.66300000000000003"/>
  </r>
  <r>
    <n v="2.496"/>
    <n v="1.1279999999999999"/>
  </r>
  <r>
    <n v="2.99"/>
    <n v="1.601"/>
  </r>
  <r>
    <n v="3.4910000000000001"/>
    <n v="2.0830000000000002"/>
  </r>
  <r>
    <n v="3.9889999999999999"/>
    <n v="2.5670000000000002"/>
  </r>
  <r>
    <n v="4.4889999999999999"/>
    <n v="3.0569999999999999"/>
  </r>
  <r>
    <n v="4.9980000000000002"/>
    <n v="3.5449999999999999"/>
  </r>
  <r>
    <n v="5.4870000000000001"/>
    <n v="4.0350000000000001"/>
  </r>
  <r>
    <n v="5.9870000000000001"/>
    <n v="4.5179999999999998"/>
  </r>
  <r>
    <n v="6.4859999999999998"/>
    <n v="4.9160000000000004"/>
  </r>
  <r>
    <n v="6.9850000000000003"/>
    <n v="5.0880000000000001"/>
  </r>
  <r>
    <n v="7.4850000000000003"/>
    <n v="5.09"/>
  </r>
  <r>
    <n v="7.984"/>
    <n v="5.0919999999999996"/>
  </r>
  <r>
    <n v="8.484"/>
    <n v="5.0919999999999996"/>
  </r>
  <r>
    <n v="8.984"/>
    <n v="5.091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FAE30-07A1-4694-A642-5A923A5A1C6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4" firstHeaderRow="0" firstDataRow="1" firstDataCol="0"/>
  <pivotFields count="2">
    <pivotField dataField="1" compact="0" numFmtId="165" outline="0" showAll="0"/>
    <pivotField dataField="1" compact="0" numFmtId="165" outline="0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VA_x000a_[V]" fld="0" baseField="0" baseItem="0"/>
    <dataField name="Sum of VB_x000a_[V]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5"/>
  <sheetViews>
    <sheetView topLeftCell="A8" workbookViewId="0">
      <selection activeCell="A10" sqref="A10:G27"/>
    </sheetView>
  </sheetViews>
  <sheetFormatPr baseColWidth="10" defaultColWidth="9.1640625" defaultRowHeight="16" x14ac:dyDescent="0.2"/>
  <cols>
    <col min="1" max="3" width="9.1640625" style="1"/>
    <col min="4" max="4" width="14.83203125" style="1" customWidth="1"/>
    <col min="5" max="5" width="14.5" style="1" customWidth="1"/>
    <col min="6" max="6" width="15.1640625" style="1" customWidth="1"/>
    <col min="7" max="7" width="16.33203125" style="1" customWidth="1"/>
    <col min="8" max="16384" width="9.1640625" style="1"/>
  </cols>
  <sheetData>
    <row r="1" spans="1:10" x14ac:dyDescent="0.2">
      <c r="A1" s="41" t="s">
        <v>0</v>
      </c>
      <c r="B1" s="41"/>
      <c r="C1" s="41"/>
      <c r="D1" s="41"/>
      <c r="E1" s="41"/>
      <c r="F1" s="41"/>
      <c r="G1" s="41"/>
    </row>
    <row r="2" spans="1:10" x14ac:dyDescent="0.2">
      <c r="A2" s="41" t="s">
        <v>1</v>
      </c>
      <c r="B2" s="41"/>
      <c r="C2" s="41"/>
      <c r="D2" s="41"/>
      <c r="E2" s="41"/>
      <c r="F2" s="41"/>
      <c r="G2" s="41"/>
    </row>
    <row r="3" spans="1:10" x14ac:dyDescent="0.2">
      <c r="A3" s="41" t="s">
        <v>2</v>
      </c>
      <c r="B3" s="41"/>
      <c r="C3" s="41"/>
      <c r="D3" s="41"/>
      <c r="E3" s="41"/>
      <c r="F3" s="41"/>
      <c r="G3" s="41"/>
    </row>
    <row r="4" spans="1:10" x14ac:dyDescent="0.2">
      <c r="A4" s="41" t="s">
        <v>3</v>
      </c>
      <c r="B4" s="41"/>
      <c r="C4" s="41"/>
      <c r="D4" s="41"/>
      <c r="E4" s="41"/>
      <c r="F4" s="41"/>
      <c r="G4" s="41"/>
    </row>
    <row r="5" spans="1:10" x14ac:dyDescent="0.2">
      <c r="A5" s="41" t="s">
        <v>4</v>
      </c>
      <c r="B5" s="41"/>
      <c r="C5" s="41"/>
      <c r="D5" s="41"/>
      <c r="E5" s="41"/>
      <c r="F5" s="41"/>
      <c r="G5" s="41"/>
    </row>
    <row r="6" spans="1:10" x14ac:dyDescent="0.2">
      <c r="A6" s="2"/>
      <c r="B6" s="2"/>
      <c r="C6" s="2"/>
    </row>
    <row r="7" spans="1:10" ht="37.5" customHeight="1" x14ac:dyDescent="0.2">
      <c r="A7" s="43" t="s">
        <v>5</v>
      </c>
      <c r="B7" s="43"/>
      <c r="C7" s="43"/>
      <c r="D7" s="43"/>
      <c r="E7" s="43"/>
      <c r="F7" s="43"/>
      <c r="G7" s="43"/>
    </row>
    <row r="8" spans="1:10" ht="50.25" customHeight="1" x14ac:dyDescent="0.2">
      <c r="A8" s="42" t="s">
        <v>6</v>
      </c>
      <c r="B8" s="42" t="s">
        <v>7</v>
      </c>
      <c r="C8" s="42"/>
      <c r="D8" s="42" t="s">
        <v>8</v>
      </c>
      <c r="E8" s="42" t="s">
        <v>9</v>
      </c>
      <c r="F8" s="42" t="s">
        <v>10</v>
      </c>
      <c r="G8" s="42" t="s">
        <v>11</v>
      </c>
    </row>
    <row r="9" spans="1:10" ht="69.75" customHeight="1" x14ac:dyDescent="0.2">
      <c r="A9" s="42"/>
      <c r="B9" s="11" t="s">
        <v>12</v>
      </c>
      <c r="C9" s="11" t="s">
        <v>13</v>
      </c>
      <c r="D9" s="42"/>
      <c r="E9" s="42"/>
      <c r="F9" s="42"/>
      <c r="G9" s="42"/>
    </row>
    <row r="10" spans="1:10" x14ac:dyDescent="0.2">
      <c r="A10" s="4">
        <v>0.5</v>
      </c>
      <c r="B10" s="6">
        <v>0.50114000000000003</v>
      </c>
      <c r="C10" s="6">
        <v>-9.9999999999999995E-7</v>
      </c>
      <c r="D10" s="6"/>
      <c r="E10" s="6">
        <f>B10-C10</f>
        <v>0.50114100000000006</v>
      </c>
      <c r="F10" s="6">
        <v>1E-4</v>
      </c>
      <c r="G10" s="5">
        <f>C10*1000/F10</f>
        <v>-10</v>
      </c>
      <c r="I10" s="6">
        <v>0.49</v>
      </c>
      <c r="J10" s="6">
        <v>0</v>
      </c>
    </row>
    <row r="11" spans="1:10" x14ac:dyDescent="0.2">
      <c r="A11" s="4">
        <v>1</v>
      </c>
      <c r="B11" s="6">
        <v>1.00152</v>
      </c>
      <c r="C11" s="6">
        <v>4.3000000000000002E-5</v>
      </c>
      <c r="D11" s="6"/>
      <c r="E11" s="6">
        <f>B11-C11</f>
        <v>1.001477</v>
      </c>
      <c r="F11" s="6">
        <v>1E-4</v>
      </c>
      <c r="G11" s="5">
        <f t="shared" ref="G11:G26" si="0">C11*1000/F11</f>
        <v>430</v>
      </c>
      <c r="I11" s="6">
        <v>0.496</v>
      </c>
      <c r="J11" s="6">
        <v>0</v>
      </c>
    </row>
    <row r="12" spans="1:10" x14ac:dyDescent="0.2">
      <c r="A12" s="4">
        <v>1.5</v>
      </c>
      <c r="B12" s="6">
        <v>1.5022</v>
      </c>
      <c r="C12" s="6">
        <v>5.2439E-2</v>
      </c>
      <c r="D12" s="6"/>
      <c r="E12" s="6">
        <f t="shared" ref="E12:E26" si="1">B12-C12</f>
        <v>1.4497610000000001</v>
      </c>
      <c r="F12" s="6">
        <v>1.34E-2</v>
      </c>
      <c r="G12" s="5">
        <f t="shared" si="0"/>
        <v>3913.3582089552237</v>
      </c>
      <c r="I12" s="6">
        <v>0.496</v>
      </c>
      <c r="J12" s="6">
        <v>0</v>
      </c>
    </row>
    <row r="13" spans="1:10" x14ac:dyDescent="0.2">
      <c r="A13" s="4">
        <v>2</v>
      </c>
      <c r="B13" s="6">
        <v>2.0023</v>
      </c>
      <c r="C13" s="6">
        <v>0.73431000000000002</v>
      </c>
      <c r="D13" s="6"/>
      <c r="E13" s="6">
        <f t="shared" si="1"/>
        <v>1.26799</v>
      </c>
      <c r="F13" s="6">
        <v>0.6714</v>
      </c>
      <c r="G13" s="5">
        <f t="shared" si="0"/>
        <v>1093.6997319034854</v>
      </c>
      <c r="I13" s="6">
        <v>0.498</v>
      </c>
      <c r="J13" s="6">
        <v>1.9999999999999999E-6</v>
      </c>
    </row>
    <row r="14" spans="1:10" x14ac:dyDescent="0.2">
      <c r="A14" s="4">
        <v>2.5</v>
      </c>
      <c r="B14" s="6">
        <v>2.5024999999999999</v>
      </c>
      <c r="C14" s="6">
        <v>1.1899</v>
      </c>
      <c r="D14" s="6"/>
      <c r="E14" s="6">
        <f t="shared" si="1"/>
        <v>1.3126</v>
      </c>
      <c r="F14" s="6">
        <v>1.1411</v>
      </c>
      <c r="G14" s="5">
        <f t="shared" si="0"/>
        <v>1042.7657523442292</v>
      </c>
      <c r="I14" s="6">
        <v>0.499</v>
      </c>
      <c r="J14" s="6">
        <v>0</v>
      </c>
    </row>
    <row r="15" spans="1:10" x14ac:dyDescent="0.2">
      <c r="A15" s="4">
        <v>3</v>
      </c>
      <c r="B15" s="6">
        <v>3.0026999999999999</v>
      </c>
      <c r="C15" s="6">
        <v>1.6631</v>
      </c>
      <c r="D15" s="6"/>
      <c r="E15" s="6">
        <f t="shared" si="1"/>
        <v>1.3395999999999999</v>
      </c>
      <c r="F15" s="6">
        <v>1.6198999999999999</v>
      </c>
      <c r="G15" s="5">
        <f t="shared" si="0"/>
        <v>1026.6683128588184</v>
      </c>
      <c r="I15" s="6">
        <v>0.499</v>
      </c>
      <c r="J15" s="6">
        <v>0</v>
      </c>
    </row>
    <row r="16" spans="1:10" x14ac:dyDescent="0.2">
      <c r="A16" s="4">
        <v>3.5</v>
      </c>
      <c r="B16" s="6">
        <v>3.5028999999999999</v>
      </c>
      <c r="C16" s="6">
        <v>2.1474000000000002</v>
      </c>
      <c r="D16" s="6"/>
      <c r="E16" s="6">
        <f t="shared" si="1"/>
        <v>1.3554999999999997</v>
      </c>
      <c r="F16" s="6">
        <v>2.1078999999999999</v>
      </c>
      <c r="G16" s="5">
        <f t="shared" si="0"/>
        <v>1018.7390293657195</v>
      </c>
      <c r="I16" s="6">
        <v>0.499</v>
      </c>
      <c r="J16" s="6">
        <v>7.9999999999999996E-6</v>
      </c>
    </row>
    <row r="17" spans="1:10" x14ac:dyDescent="0.2">
      <c r="A17" s="4">
        <v>4</v>
      </c>
      <c r="B17" s="6">
        <v>4.0030000000000001</v>
      </c>
      <c r="C17" s="6">
        <v>2.6360000000000001</v>
      </c>
      <c r="D17" s="6"/>
      <c r="E17" s="6">
        <f t="shared" si="1"/>
        <v>1.367</v>
      </c>
      <c r="F17" s="6">
        <v>2.5987</v>
      </c>
      <c r="G17" s="5">
        <f t="shared" si="0"/>
        <v>1014.3533305114096</v>
      </c>
      <c r="I17" s="6">
        <v>0.5</v>
      </c>
      <c r="J17" s="6">
        <v>0</v>
      </c>
    </row>
    <row r="18" spans="1:10" x14ac:dyDescent="0.2">
      <c r="A18" s="4">
        <v>4.5</v>
      </c>
      <c r="B18" s="6">
        <v>4.5037000000000003</v>
      </c>
      <c r="C18" s="6">
        <v>3.1271</v>
      </c>
      <c r="D18" s="6"/>
      <c r="E18" s="6">
        <f t="shared" si="1"/>
        <v>1.3766000000000003</v>
      </c>
      <c r="F18" s="6">
        <v>3.0918999999999999</v>
      </c>
      <c r="G18" s="5">
        <f t="shared" si="0"/>
        <v>1011.384585529933</v>
      </c>
      <c r="I18" s="6">
        <v>0.5</v>
      </c>
      <c r="J18" s="6">
        <v>1.0000000000000001E-5</v>
      </c>
    </row>
    <row r="19" spans="1:10" x14ac:dyDescent="0.2">
      <c r="A19" s="4">
        <v>5</v>
      </c>
      <c r="B19" s="6">
        <v>5.0038</v>
      </c>
      <c r="C19" s="6">
        <v>3.6187999999999998</v>
      </c>
      <c r="D19" s="6"/>
      <c r="E19" s="6">
        <f t="shared" si="1"/>
        <v>1.3850000000000002</v>
      </c>
      <c r="F19" s="6">
        <v>3.5870000000000002</v>
      </c>
      <c r="G19" s="5">
        <f t="shared" si="0"/>
        <v>1008.8653470867018</v>
      </c>
      <c r="I19" s="6">
        <v>0.5</v>
      </c>
      <c r="J19" s="6">
        <v>0</v>
      </c>
    </row>
    <row r="20" spans="1:10" x14ac:dyDescent="0.2">
      <c r="A20" s="4">
        <v>5.5</v>
      </c>
      <c r="B20" s="6">
        <v>5.5039999999999996</v>
      </c>
      <c r="C20" s="6">
        <v>4.1081000000000003</v>
      </c>
      <c r="D20" s="6"/>
      <c r="E20" s="6">
        <f t="shared" si="1"/>
        <v>1.3958999999999993</v>
      </c>
      <c r="F20" s="6">
        <v>4.0849000000000002</v>
      </c>
      <c r="G20" s="5">
        <f t="shared" si="0"/>
        <v>1005.6794535973953</v>
      </c>
      <c r="I20" s="6">
        <v>0.50039999999999996</v>
      </c>
      <c r="J20" s="6">
        <v>1.9999999999999999E-6</v>
      </c>
    </row>
    <row r="21" spans="1:10" x14ac:dyDescent="0.2">
      <c r="A21" s="4">
        <v>6</v>
      </c>
      <c r="B21" s="6">
        <v>6.0042</v>
      </c>
      <c r="C21" s="6">
        <v>4.5446</v>
      </c>
      <c r="D21" s="6"/>
      <c r="E21" s="6">
        <f t="shared" si="1"/>
        <v>1.4596</v>
      </c>
      <c r="F21" s="6">
        <v>4.5736999999999997</v>
      </c>
      <c r="G21" s="5">
        <f t="shared" si="0"/>
        <v>993.63753634912666</v>
      </c>
      <c r="I21" s="6">
        <v>0.501</v>
      </c>
      <c r="J21" s="6">
        <v>0.186</v>
      </c>
    </row>
    <row r="22" spans="1:10" x14ac:dyDescent="0.2">
      <c r="A22" s="4">
        <v>6.5</v>
      </c>
      <c r="B22" s="6">
        <v>6.5042999999999997</v>
      </c>
      <c r="C22" s="6">
        <v>4.9302000000000001</v>
      </c>
      <c r="D22" s="6"/>
      <c r="E22" s="6">
        <f t="shared" si="1"/>
        <v>1.5740999999999996</v>
      </c>
      <c r="F22" s="6">
        <v>4.9812000000000003</v>
      </c>
      <c r="G22" s="5">
        <f t="shared" si="0"/>
        <v>989.76150325222829</v>
      </c>
      <c r="I22" s="6">
        <v>0.50114000000000003</v>
      </c>
      <c r="J22" s="6">
        <v>-9.9999999999999995E-7</v>
      </c>
    </row>
    <row r="23" spans="1:10" x14ac:dyDescent="0.2">
      <c r="A23" s="4">
        <v>7</v>
      </c>
      <c r="B23" s="6">
        <v>7.0045000000000002</v>
      </c>
      <c r="C23" s="6">
        <v>5.0896999999999997</v>
      </c>
      <c r="D23" s="6"/>
      <c r="E23" s="6">
        <f t="shared" si="1"/>
        <v>1.9148000000000005</v>
      </c>
      <c r="F23" s="6">
        <v>5.1475999999999997</v>
      </c>
      <c r="G23" s="5">
        <f t="shared" si="0"/>
        <v>988.75203978553111</v>
      </c>
      <c r="I23" s="6">
        <v>0.504</v>
      </c>
      <c r="J23" s="6">
        <v>1E-4</v>
      </c>
    </row>
    <row r="24" spans="1:10" x14ac:dyDescent="0.2">
      <c r="A24" s="4">
        <v>7.5</v>
      </c>
      <c r="B24" s="6">
        <v>7.5045999999999999</v>
      </c>
      <c r="C24" s="6">
        <v>5.0915999999999997</v>
      </c>
      <c r="D24" s="6"/>
      <c r="E24" s="6">
        <f t="shared" si="1"/>
        <v>2.4130000000000003</v>
      </c>
      <c r="F24" s="6">
        <v>5.1509</v>
      </c>
      <c r="G24" s="5">
        <f t="shared" si="0"/>
        <v>988.48744879535604</v>
      </c>
      <c r="I24" s="6">
        <v>0.505</v>
      </c>
      <c r="J24" s="6">
        <v>0</v>
      </c>
    </row>
    <row r="25" spans="1:10" x14ac:dyDescent="0.2">
      <c r="A25" s="4">
        <v>8</v>
      </c>
      <c r="B25" s="6">
        <v>8.0054999999999996</v>
      </c>
      <c r="C25" s="6">
        <v>5.0928000000000004</v>
      </c>
      <c r="D25" s="6"/>
      <c r="E25" s="6">
        <f t="shared" si="1"/>
        <v>2.9126999999999992</v>
      </c>
      <c r="F25" s="6">
        <v>5.1536</v>
      </c>
      <c r="G25" s="5">
        <f t="shared" si="0"/>
        <v>988.20242160819623</v>
      </c>
      <c r="I25" s="6">
        <v>0.50600000000000001</v>
      </c>
      <c r="J25" s="6">
        <v>0</v>
      </c>
    </row>
    <row r="26" spans="1:10" x14ac:dyDescent="0.2">
      <c r="A26" s="4">
        <v>8.5</v>
      </c>
      <c r="B26" s="6">
        <v>8.5050000000000008</v>
      </c>
      <c r="C26" s="6">
        <v>5.0941000000000001</v>
      </c>
      <c r="D26" s="6"/>
      <c r="E26" s="6">
        <f t="shared" si="1"/>
        <v>3.4109000000000007</v>
      </c>
      <c r="F26" s="6">
        <v>5.1553000000000004</v>
      </c>
      <c r="G26" s="5">
        <f t="shared" si="0"/>
        <v>988.12872189785264</v>
      </c>
      <c r="I26" s="6">
        <v>0.99</v>
      </c>
      <c r="J26" s="6">
        <v>0</v>
      </c>
    </row>
    <row r="27" spans="1:10" x14ac:dyDescent="0.2">
      <c r="A27" s="4">
        <v>9</v>
      </c>
      <c r="B27" s="6">
        <v>9.0058000000000007</v>
      </c>
      <c r="C27" s="6">
        <v>5.0953999999999997</v>
      </c>
      <c r="D27" s="6"/>
      <c r="E27" s="6">
        <f>B27-C27</f>
        <v>3.910400000000001</v>
      </c>
      <c r="F27" s="6">
        <v>5.1563999999999997</v>
      </c>
      <c r="G27" s="5">
        <f>C27*1000/F27</f>
        <v>988.17004111395545</v>
      </c>
      <c r="I27" s="6">
        <v>0.99299999999999999</v>
      </c>
      <c r="J27" s="6">
        <v>1E-4</v>
      </c>
    </row>
    <row r="28" spans="1:10" x14ac:dyDescent="0.2">
      <c r="I28" s="6">
        <v>0.99399999999999999</v>
      </c>
      <c r="J28" s="13">
        <v>1E-4</v>
      </c>
    </row>
    <row r="29" spans="1:10" x14ac:dyDescent="0.2">
      <c r="I29" s="6">
        <v>0.996</v>
      </c>
      <c r="J29" s="13">
        <v>0</v>
      </c>
    </row>
    <row r="30" spans="1:10" x14ac:dyDescent="0.2">
      <c r="I30" s="6">
        <v>0.998</v>
      </c>
      <c r="J30" s="13">
        <v>7.9999999999999996E-6</v>
      </c>
    </row>
    <row r="31" spans="1:10" x14ac:dyDescent="0.2">
      <c r="C31" s="6"/>
      <c r="I31" s="6">
        <v>0.998</v>
      </c>
      <c r="J31" s="13">
        <v>0</v>
      </c>
    </row>
    <row r="32" spans="1:10" x14ac:dyDescent="0.2">
      <c r="C32" s="6"/>
      <c r="E32" s="6"/>
      <c r="I32" s="6">
        <v>0.998</v>
      </c>
      <c r="J32" s="13">
        <v>0</v>
      </c>
    </row>
    <row r="33" spans="3:10" x14ac:dyDescent="0.2">
      <c r="C33" s="6"/>
      <c r="E33" s="6"/>
      <c r="I33" s="6">
        <v>0.999</v>
      </c>
      <c r="J33" s="13">
        <v>1.3999999999999999E-4</v>
      </c>
    </row>
    <row r="34" spans="3:10" x14ac:dyDescent="0.2">
      <c r="C34" s="6"/>
      <c r="E34" s="6"/>
      <c r="I34" s="6">
        <v>0.999</v>
      </c>
      <c r="J34" s="13">
        <v>1.9000000000000001E-4</v>
      </c>
    </row>
    <row r="35" spans="3:10" x14ac:dyDescent="0.2">
      <c r="C35" s="6"/>
      <c r="E35" s="6"/>
      <c r="I35" s="6">
        <v>1</v>
      </c>
      <c r="J35" s="13">
        <v>6.2000000000000003E-5</v>
      </c>
    </row>
    <row r="36" spans="3:10" x14ac:dyDescent="0.2">
      <c r="C36" s="6"/>
      <c r="E36" s="6"/>
      <c r="I36" s="6">
        <v>1</v>
      </c>
      <c r="J36" s="13">
        <v>1E-4</v>
      </c>
    </row>
    <row r="37" spans="3:10" x14ac:dyDescent="0.2">
      <c r="C37" s="6"/>
      <c r="E37" s="6"/>
      <c r="I37" s="6">
        <v>1</v>
      </c>
      <c r="J37" s="13">
        <v>3.0000000000000001E-6</v>
      </c>
    </row>
    <row r="38" spans="3:10" x14ac:dyDescent="0.2">
      <c r="C38" s="6"/>
      <c r="E38" s="6"/>
      <c r="I38" s="6">
        <v>1.0009999999999999</v>
      </c>
      <c r="J38" s="13">
        <v>1.47</v>
      </c>
    </row>
    <row r="39" spans="3:10" x14ac:dyDescent="0.2">
      <c r="C39" s="6"/>
      <c r="E39" s="6"/>
      <c r="I39" s="6">
        <v>1.0009999999999999</v>
      </c>
      <c r="J39" s="13">
        <v>0</v>
      </c>
    </row>
    <row r="40" spans="3:10" x14ac:dyDescent="0.2">
      <c r="C40" s="6"/>
      <c r="E40" s="6"/>
      <c r="I40" s="6">
        <v>1.00152</v>
      </c>
      <c r="J40" s="13">
        <v>4.3000000000000002E-5</v>
      </c>
    </row>
    <row r="41" spans="3:10" x14ac:dyDescent="0.2">
      <c r="C41" s="6"/>
      <c r="E41" s="6"/>
      <c r="I41" s="6">
        <v>1.0049999999999999</v>
      </c>
      <c r="J41" s="13">
        <v>2.0000000000000002E-5</v>
      </c>
    </row>
    <row r="42" spans="3:10" x14ac:dyDescent="0.2">
      <c r="C42" s="6"/>
      <c r="E42" s="6"/>
      <c r="I42" s="6">
        <v>1.006</v>
      </c>
      <c r="J42" s="13">
        <v>0</v>
      </c>
    </row>
    <row r="43" spans="3:10" x14ac:dyDescent="0.2">
      <c r="C43" s="6"/>
      <c r="E43" s="6"/>
      <c r="I43" s="6">
        <v>1.1359999999999999</v>
      </c>
      <c r="J43" s="13">
        <v>1.131</v>
      </c>
    </row>
    <row r="44" spans="3:10" x14ac:dyDescent="0.2">
      <c r="C44" s="6"/>
      <c r="E44" s="6"/>
      <c r="I44" s="6">
        <v>1.49</v>
      </c>
      <c r="J44" s="13">
        <v>1.4E-2</v>
      </c>
    </row>
    <row r="45" spans="3:10" x14ac:dyDescent="0.2">
      <c r="C45" s="6"/>
      <c r="E45" s="6"/>
      <c r="I45" s="6">
        <v>1.494</v>
      </c>
      <c r="J45" s="13">
        <v>1.2999999999999999E-2</v>
      </c>
    </row>
    <row r="46" spans="3:10" x14ac:dyDescent="0.2">
      <c r="C46" s="6"/>
      <c r="E46" s="6"/>
      <c r="I46" s="6">
        <v>1.496</v>
      </c>
      <c r="J46" s="6">
        <v>8.9999999999999993E-3</v>
      </c>
    </row>
    <row r="47" spans="3:10" x14ac:dyDescent="0.2">
      <c r="C47" s="6"/>
      <c r="E47" s="6"/>
      <c r="I47" s="6">
        <v>1.496</v>
      </c>
      <c r="J47" s="6">
        <v>8.9999999999999993E-3</v>
      </c>
    </row>
    <row r="48" spans="3:10" x14ac:dyDescent="0.2">
      <c r="C48" s="6"/>
      <c r="E48" s="6"/>
      <c r="I48" s="6">
        <v>1.498</v>
      </c>
      <c r="J48" s="6">
        <v>0</v>
      </c>
    </row>
    <row r="49" spans="5:10" x14ac:dyDescent="0.2">
      <c r="E49" s="6"/>
      <c r="I49" s="6">
        <v>1.498</v>
      </c>
      <c r="J49" s="6">
        <v>0</v>
      </c>
    </row>
    <row r="50" spans="5:10" x14ac:dyDescent="0.2">
      <c r="I50" s="6">
        <v>1.4990000000000001</v>
      </c>
      <c r="J50" s="6">
        <v>1.278E-2</v>
      </c>
    </row>
    <row r="51" spans="5:10" x14ac:dyDescent="0.2">
      <c r="I51" s="6">
        <v>1.4990000000000001</v>
      </c>
      <c r="J51" s="6">
        <v>1.8700000000000001E-2</v>
      </c>
    </row>
    <row r="52" spans="5:10" x14ac:dyDescent="0.2">
      <c r="I52" s="6">
        <v>1.4990000000000001</v>
      </c>
      <c r="J52" s="6">
        <v>0.1361</v>
      </c>
    </row>
    <row r="53" spans="5:10" x14ac:dyDescent="0.2">
      <c r="I53" s="6">
        <v>1.4990000000000001</v>
      </c>
      <c r="J53" s="6">
        <f>19.71/100</f>
        <v>0.1971</v>
      </c>
    </row>
    <row r="54" spans="5:10" x14ac:dyDescent="0.2">
      <c r="I54" s="6">
        <v>1.5</v>
      </c>
      <c r="J54" s="6">
        <v>1.2E-2</v>
      </c>
    </row>
    <row r="55" spans="5:10" x14ac:dyDescent="0.2">
      <c r="I55" s="6">
        <v>1.5009999999999999</v>
      </c>
      <c r="J55" s="6">
        <v>6.5000000000000002E-2</v>
      </c>
    </row>
    <row r="56" spans="5:10" x14ac:dyDescent="0.2">
      <c r="I56" s="6">
        <v>1.5009999999999999</v>
      </c>
      <c r="J56" s="6">
        <v>6.0999999999999999E-2</v>
      </c>
    </row>
    <row r="57" spans="5:10" x14ac:dyDescent="0.2">
      <c r="I57" s="6">
        <v>1.5009999999999999</v>
      </c>
      <c r="J57" s="6">
        <v>1.4E-2</v>
      </c>
    </row>
    <row r="58" spans="5:10" x14ac:dyDescent="0.2">
      <c r="I58" s="6">
        <v>1.5022</v>
      </c>
      <c r="J58" s="6">
        <v>5.2439E-2</v>
      </c>
    </row>
    <row r="59" spans="5:10" x14ac:dyDescent="0.2">
      <c r="I59" s="6">
        <v>1.5049999999999999</v>
      </c>
      <c r="J59" s="6">
        <v>1.3690000000000001E-2</v>
      </c>
    </row>
    <row r="60" spans="5:10" x14ac:dyDescent="0.2">
      <c r="I60" s="6">
        <v>1.506</v>
      </c>
      <c r="J60" s="6">
        <v>1.2999999999999999E-2</v>
      </c>
    </row>
    <row r="61" spans="5:10" x14ac:dyDescent="0.2">
      <c r="I61" s="6">
        <v>1.8540000000000001</v>
      </c>
      <c r="J61" s="6">
        <v>0.67300000000000004</v>
      </c>
    </row>
    <row r="62" spans="5:10" x14ac:dyDescent="0.2">
      <c r="I62" s="19">
        <v>1.99</v>
      </c>
      <c r="J62" s="6">
        <v>0.65</v>
      </c>
    </row>
    <row r="63" spans="5:10" x14ac:dyDescent="0.2">
      <c r="I63" s="6">
        <v>1.992</v>
      </c>
      <c r="J63" s="6">
        <v>0.66200000000000003</v>
      </c>
    </row>
    <row r="64" spans="5:10" x14ac:dyDescent="0.2">
      <c r="I64" s="6">
        <v>1.992</v>
      </c>
      <c r="J64" s="6">
        <v>0.66200000000000003</v>
      </c>
    </row>
    <row r="65" spans="9:10" x14ac:dyDescent="0.2">
      <c r="I65" s="6">
        <v>1.9930000000000001</v>
      </c>
      <c r="J65" s="6">
        <v>0.66100000000000003</v>
      </c>
    </row>
    <row r="66" spans="9:10" x14ac:dyDescent="0.2">
      <c r="I66" s="6">
        <v>1.994</v>
      </c>
      <c r="J66" s="6">
        <v>0.68200000000000005</v>
      </c>
    </row>
    <row r="67" spans="9:10" x14ac:dyDescent="0.2">
      <c r="I67" s="6">
        <v>1.9950000000000001</v>
      </c>
      <c r="J67" s="6">
        <v>0.66100000000000003</v>
      </c>
    </row>
    <row r="68" spans="9:10" x14ac:dyDescent="0.2">
      <c r="I68" s="6">
        <v>1.9970000000000001</v>
      </c>
      <c r="J68" s="6">
        <v>0.66500000000000004</v>
      </c>
    </row>
    <row r="69" spans="9:10" x14ac:dyDescent="0.2">
      <c r="I69" s="6">
        <v>1.998</v>
      </c>
      <c r="J69" s="6">
        <v>0.66300000000000003</v>
      </c>
    </row>
    <row r="70" spans="9:10" x14ac:dyDescent="0.2">
      <c r="I70" s="6">
        <v>1.998</v>
      </c>
      <c r="J70" s="6">
        <v>0.68400000000000005</v>
      </c>
    </row>
    <row r="71" spans="9:10" x14ac:dyDescent="0.2">
      <c r="I71" s="6">
        <v>1.998</v>
      </c>
      <c r="J71" s="6">
        <v>0.66900000000000004</v>
      </c>
    </row>
    <row r="72" spans="9:10" x14ac:dyDescent="0.2">
      <c r="I72" s="6">
        <v>1.998</v>
      </c>
      <c r="J72" s="6">
        <v>0.66300000000000003</v>
      </c>
    </row>
    <row r="73" spans="9:10" x14ac:dyDescent="0.2">
      <c r="I73" s="6">
        <v>1.9988999999999999</v>
      </c>
      <c r="J73" s="6">
        <v>0.66439999999999999</v>
      </c>
    </row>
    <row r="74" spans="9:10" x14ac:dyDescent="0.2">
      <c r="I74" s="6">
        <v>2.0009999999999999</v>
      </c>
      <c r="J74" s="6">
        <v>0.66400000000000003</v>
      </c>
    </row>
    <row r="75" spans="9:10" x14ac:dyDescent="0.2">
      <c r="I75" s="6">
        <v>2.0009999999999999</v>
      </c>
      <c r="J75" s="6">
        <v>0.73899999999999999</v>
      </c>
    </row>
    <row r="76" spans="9:10" x14ac:dyDescent="0.2">
      <c r="I76" s="6">
        <v>2.0023</v>
      </c>
      <c r="J76" s="6">
        <v>0.73431000000000002</v>
      </c>
    </row>
    <row r="77" spans="9:10" x14ac:dyDescent="0.2">
      <c r="I77" s="6">
        <v>2.004</v>
      </c>
      <c r="J77" s="6">
        <v>0.67459999999999998</v>
      </c>
    </row>
    <row r="78" spans="9:10" x14ac:dyDescent="0.2">
      <c r="I78" s="6">
        <v>2.238</v>
      </c>
      <c r="J78" s="6">
        <v>1.139</v>
      </c>
    </row>
    <row r="79" spans="9:10" x14ac:dyDescent="0.2">
      <c r="I79" s="6">
        <v>2.48</v>
      </c>
      <c r="J79" s="6">
        <v>1.1200000000000001</v>
      </c>
    </row>
    <row r="80" spans="9:10" x14ac:dyDescent="0.2">
      <c r="I80" s="6">
        <v>2.4849999999999999</v>
      </c>
      <c r="J80" s="6">
        <v>1.123</v>
      </c>
    </row>
    <row r="81" spans="9:10" x14ac:dyDescent="0.2">
      <c r="I81" s="6">
        <v>2.4889999999999999</v>
      </c>
      <c r="J81" s="6">
        <v>1.22</v>
      </c>
    </row>
    <row r="82" spans="9:10" x14ac:dyDescent="0.2">
      <c r="I82" s="6">
        <v>2.4910000000000001</v>
      </c>
      <c r="J82" s="6">
        <v>1.1459999999999999</v>
      </c>
    </row>
    <row r="83" spans="9:10" x14ac:dyDescent="0.2">
      <c r="I83" s="6">
        <v>2.492</v>
      </c>
      <c r="J83" s="6">
        <v>1.1279999999999999</v>
      </c>
    </row>
    <row r="84" spans="9:10" x14ac:dyDescent="0.2">
      <c r="I84" s="6">
        <v>2.4950000000000001</v>
      </c>
      <c r="J84" s="6">
        <v>1.2210000000000001</v>
      </c>
    </row>
    <row r="85" spans="9:10" x14ac:dyDescent="0.2">
      <c r="I85" s="6">
        <v>2.496</v>
      </c>
      <c r="J85" s="6">
        <v>1.1279999999999999</v>
      </c>
    </row>
    <row r="86" spans="9:10" x14ac:dyDescent="0.2">
      <c r="I86" s="6">
        <v>2.496</v>
      </c>
      <c r="J86" s="6">
        <v>1.149</v>
      </c>
    </row>
    <row r="87" spans="9:10" x14ac:dyDescent="0.2">
      <c r="I87" s="6">
        <v>2.496</v>
      </c>
      <c r="J87" s="6">
        <v>1.1279999999999999</v>
      </c>
    </row>
    <row r="88" spans="9:10" x14ac:dyDescent="0.2">
      <c r="I88" s="6">
        <v>2.496</v>
      </c>
      <c r="J88" s="6">
        <v>1.131</v>
      </c>
    </row>
    <row r="89" spans="9:10" x14ac:dyDescent="0.2">
      <c r="I89" s="6">
        <v>2.4990000000000001</v>
      </c>
      <c r="J89" s="6">
        <v>1.1313</v>
      </c>
    </row>
    <row r="90" spans="9:10" x14ac:dyDescent="0.2">
      <c r="I90" s="6">
        <v>2.5001000000000002</v>
      </c>
      <c r="J90" s="6">
        <v>1.194</v>
      </c>
    </row>
    <row r="91" spans="9:10" x14ac:dyDescent="0.2">
      <c r="I91" s="6">
        <v>2.5009999999999999</v>
      </c>
      <c r="J91" s="6">
        <v>1.1379999999999999</v>
      </c>
    </row>
    <row r="92" spans="9:10" x14ac:dyDescent="0.2">
      <c r="I92" s="6">
        <v>2.5024999999999999</v>
      </c>
      <c r="J92" s="6">
        <v>1.1899</v>
      </c>
    </row>
    <row r="93" spans="9:10" x14ac:dyDescent="0.2">
      <c r="I93" s="6">
        <v>2.5030000000000001</v>
      </c>
      <c r="J93" s="6">
        <v>1.141</v>
      </c>
    </row>
    <row r="94" spans="9:10" x14ac:dyDescent="0.2">
      <c r="I94" s="6">
        <v>2.7429999999999999</v>
      </c>
      <c r="J94" s="6">
        <v>1.613</v>
      </c>
    </row>
    <row r="95" spans="9:10" x14ac:dyDescent="0.2">
      <c r="I95" s="6">
        <v>2.9780000000000002</v>
      </c>
      <c r="J95" s="6">
        <v>1.5920000000000001</v>
      </c>
    </row>
    <row r="96" spans="9:10" x14ac:dyDescent="0.2">
      <c r="I96" s="6">
        <v>2.98</v>
      </c>
      <c r="J96" s="6">
        <v>1.59</v>
      </c>
    </row>
    <row r="97" spans="9:10" x14ac:dyDescent="0.2">
      <c r="I97" s="6">
        <v>2.9849999999999999</v>
      </c>
      <c r="J97" s="6">
        <v>1.601</v>
      </c>
    </row>
    <row r="98" spans="9:10" x14ac:dyDescent="0.2">
      <c r="I98" s="6">
        <v>2.9870000000000001</v>
      </c>
      <c r="J98" s="6">
        <v>1.62</v>
      </c>
    </row>
    <row r="99" spans="9:10" x14ac:dyDescent="0.2">
      <c r="I99" s="6">
        <v>2.99</v>
      </c>
      <c r="J99" s="6">
        <v>1.601</v>
      </c>
    </row>
    <row r="100" spans="9:10" x14ac:dyDescent="0.2">
      <c r="I100" s="6">
        <v>2.99</v>
      </c>
      <c r="J100" s="6">
        <v>1.601</v>
      </c>
    </row>
    <row r="101" spans="9:10" x14ac:dyDescent="0.2">
      <c r="I101" s="6">
        <v>2.99</v>
      </c>
      <c r="J101" s="6">
        <v>1.603</v>
      </c>
    </row>
    <row r="102" spans="9:10" x14ac:dyDescent="0.2">
      <c r="I102" s="6">
        <v>2.9940000000000002</v>
      </c>
      <c r="J102" s="6">
        <v>1.601</v>
      </c>
    </row>
    <row r="103" spans="9:10" x14ac:dyDescent="0.2">
      <c r="I103" s="6">
        <v>2.9950000000000001</v>
      </c>
      <c r="J103" s="6">
        <v>1.625</v>
      </c>
    </row>
    <row r="104" spans="9:10" x14ac:dyDescent="0.2">
      <c r="I104" s="6">
        <v>2.9950000000000001</v>
      </c>
      <c r="J104" s="6">
        <v>1.605</v>
      </c>
    </row>
    <row r="105" spans="9:10" x14ac:dyDescent="0.2">
      <c r="I105" s="6">
        <v>2.996</v>
      </c>
      <c r="J105" s="6">
        <v>1.607</v>
      </c>
    </row>
    <row r="106" spans="9:10" x14ac:dyDescent="0.2">
      <c r="I106" s="6">
        <v>2.9980000000000002</v>
      </c>
      <c r="J106" s="6">
        <v>1.6073999999999999</v>
      </c>
    </row>
    <row r="107" spans="9:10" x14ac:dyDescent="0.2">
      <c r="I107" s="6">
        <v>2.9994999999999998</v>
      </c>
      <c r="J107" s="6">
        <v>1.6146</v>
      </c>
    </row>
    <row r="108" spans="9:10" x14ac:dyDescent="0.2">
      <c r="I108" s="6">
        <v>3</v>
      </c>
      <c r="J108" s="6">
        <v>1.665</v>
      </c>
    </row>
    <row r="109" spans="9:10" x14ac:dyDescent="0.2">
      <c r="I109" s="6">
        <v>3.0009999999999999</v>
      </c>
      <c r="J109" s="6">
        <v>1.6639999999999999</v>
      </c>
    </row>
    <row r="110" spans="9:10" x14ac:dyDescent="0.2">
      <c r="I110" s="6">
        <v>3.0026999999999999</v>
      </c>
      <c r="J110" s="6">
        <v>1.6631</v>
      </c>
    </row>
    <row r="111" spans="9:10" x14ac:dyDescent="0.2">
      <c r="I111" s="6">
        <v>3.2709999999999999</v>
      </c>
      <c r="J111" s="6">
        <v>2.0960000000000001</v>
      </c>
    </row>
    <row r="112" spans="9:10" x14ac:dyDescent="0.2">
      <c r="I112" s="6">
        <v>3.47</v>
      </c>
      <c r="J112" s="6">
        <v>2.0699999999999998</v>
      </c>
    </row>
    <row r="113" spans="9:10" x14ac:dyDescent="0.2">
      <c r="I113" s="6">
        <v>3.4710000000000001</v>
      </c>
      <c r="J113" s="6">
        <v>2.0699999999999998</v>
      </c>
    </row>
    <row r="114" spans="9:10" x14ac:dyDescent="0.2">
      <c r="I114" s="6">
        <v>3.4820000000000002</v>
      </c>
      <c r="J114" s="6">
        <v>2.0840000000000001</v>
      </c>
    </row>
    <row r="115" spans="9:10" x14ac:dyDescent="0.2">
      <c r="I115" s="6">
        <v>3.4830000000000001</v>
      </c>
      <c r="J115" s="6">
        <v>2.1019999999999999</v>
      </c>
    </row>
    <row r="116" spans="9:10" x14ac:dyDescent="0.2">
      <c r="I116" s="6">
        <v>3.4889999999999999</v>
      </c>
      <c r="J116" s="6">
        <v>2.0870000000000002</v>
      </c>
    </row>
    <row r="117" spans="9:10" x14ac:dyDescent="0.2">
      <c r="I117" s="6">
        <v>3.4897999999999998</v>
      </c>
      <c r="J117" s="6">
        <v>2.0918000000000001</v>
      </c>
    </row>
    <row r="118" spans="9:10" x14ac:dyDescent="0.2">
      <c r="I118" s="6">
        <v>3.4910000000000001</v>
      </c>
      <c r="J118" s="6">
        <v>2.0830000000000002</v>
      </c>
    </row>
    <row r="119" spans="9:10" x14ac:dyDescent="0.2">
      <c r="I119" s="6">
        <v>3.4910000000000001</v>
      </c>
      <c r="J119" s="6">
        <v>2.0830000000000002</v>
      </c>
    </row>
    <row r="120" spans="9:10" x14ac:dyDescent="0.2">
      <c r="I120" s="6">
        <v>3.492</v>
      </c>
      <c r="J120" s="6">
        <v>2.0830000000000002</v>
      </c>
    </row>
    <row r="121" spans="9:10" x14ac:dyDescent="0.2">
      <c r="I121" s="6">
        <v>3.4940000000000002</v>
      </c>
      <c r="J121" s="6">
        <v>2.1080000000000001</v>
      </c>
    </row>
    <row r="122" spans="9:10" x14ac:dyDescent="0.2">
      <c r="I122" s="6">
        <v>3.4940000000000002</v>
      </c>
      <c r="J122" s="6">
        <v>2.09</v>
      </c>
    </row>
    <row r="123" spans="9:10" x14ac:dyDescent="0.2">
      <c r="I123" s="6">
        <v>3.4950000000000001</v>
      </c>
      <c r="J123" s="6">
        <v>2.0910000000000002</v>
      </c>
    </row>
    <row r="124" spans="9:10" x14ac:dyDescent="0.2">
      <c r="I124" s="6">
        <v>3.4975999999999998</v>
      </c>
      <c r="J124" s="6">
        <v>2.0981999999999998</v>
      </c>
    </row>
    <row r="125" spans="9:10" x14ac:dyDescent="0.2">
      <c r="I125" s="6">
        <v>3.4990000000000001</v>
      </c>
      <c r="J125" s="6">
        <v>2.149</v>
      </c>
    </row>
    <row r="126" spans="9:10" x14ac:dyDescent="0.2">
      <c r="I126" s="6">
        <v>3.5009999999999999</v>
      </c>
      <c r="J126" s="6">
        <v>2.149</v>
      </c>
    </row>
    <row r="127" spans="9:10" x14ac:dyDescent="0.2">
      <c r="I127" s="6">
        <v>3.5028999999999999</v>
      </c>
      <c r="J127" s="6">
        <v>2.1474000000000002</v>
      </c>
    </row>
    <row r="128" spans="9:10" x14ac:dyDescent="0.2">
      <c r="I128" s="6">
        <v>3.7749999999999999</v>
      </c>
      <c r="J128" s="6">
        <v>2.5840000000000001</v>
      </c>
    </row>
    <row r="129" spans="9:10" x14ac:dyDescent="0.2">
      <c r="I129" s="6">
        <v>3.9630000000000001</v>
      </c>
      <c r="J129" s="6">
        <v>2.552</v>
      </c>
    </row>
    <row r="130" spans="9:10" x14ac:dyDescent="0.2">
      <c r="I130" s="6">
        <v>3.97</v>
      </c>
      <c r="J130" s="6">
        <v>2.5499999999999998</v>
      </c>
    </row>
    <row r="131" spans="9:10" x14ac:dyDescent="0.2">
      <c r="I131" s="6">
        <v>3.9780000000000002</v>
      </c>
      <c r="J131" s="6">
        <v>2.5710000000000002</v>
      </c>
    </row>
    <row r="132" spans="9:10" x14ac:dyDescent="0.2">
      <c r="I132" s="6">
        <v>3.98</v>
      </c>
      <c r="J132" s="6">
        <v>2.5870000000000002</v>
      </c>
    </row>
    <row r="133" spans="9:10" x14ac:dyDescent="0.2">
      <c r="I133" s="6">
        <v>3.988</v>
      </c>
      <c r="J133" s="6">
        <v>2.573</v>
      </c>
    </row>
    <row r="134" spans="9:10" x14ac:dyDescent="0.2">
      <c r="I134" s="6">
        <v>3.9889999999999999</v>
      </c>
      <c r="J134" s="6">
        <v>2.5670000000000002</v>
      </c>
    </row>
    <row r="135" spans="9:10" x14ac:dyDescent="0.2">
      <c r="I135" s="6">
        <v>3.992</v>
      </c>
      <c r="J135" s="6">
        <v>2.57</v>
      </c>
    </row>
    <row r="136" spans="9:10" x14ac:dyDescent="0.2">
      <c r="I136" s="6">
        <v>3.992</v>
      </c>
      <c r="J136" s="6">
        <v>2.577</v>
      </c>
    </row>
    <row r="137" spans="9:10" x14ac:dyDescent="0.2">
      <c r="I137" s="6">
        <v>3.9929999999999999</v>
      </c>
      <c r="J137" s="6">
        <v>2.5950000000000002</v>
      </c>
    </row>
    <row r="138" spans="9:10" x14ac:dyDescent="0.2">
      <c r="I138" s="6">
        <v>3.9940000000000002</v>
      </c>
      <c r="J138" s="6">
        <v>2.5790000000000002</v>
      </c>
    </row>
    <row r="139" spans="9:10" x14ac:dyDescent="0.2">
      <c r="I139" s="6">
        <v>3.9969999999999999</v>
      </c>
      <c r="J139" s="6">
        <v>2.5859999999999999</v>
      </c>
    </row>
    <row r="140" spans="9:10" x14ac:dyDescent="0.2">
      <c r="I140" s="6">
        <v>3.9980000000000002</v>
      </c>
      <c r="J140" s="6">
        <v>2.5798999999999999</v>
      </c>
    </row>
    <row r="141" spans="9:10" x14ac:dyDescent="0.2">
      <c r="I141" s="6">
        <v>3.9980000000000002</v>
      </c>
      <c r="J141" s="6">
        <v>2.5670000000000002</v>
      </c>
    </row>
    <row r="142" spans="9:10" x14ac:dyDescent="0.2">
      <c r="I142" s="6">
        <v>4</v>
      </c>
      <c r="J142" s="6">
        <v>2.6379999999999999</v>
      </c>
    </row>
    <row r="143" spans="9:10" x14ac:dyDescent="0.2">
      <c r="I143" s="6">
        <v>4.0010000000000003</v>
      </c>
      <c r="J143" s="6">
        <v>2.637</v>
      </c>
    </row>
    <row r="144" spans="9:10" x14ac:dyDescent="0.2">
      <c r="I144" s="6">
        <v>4.0030000000000001</v>
      </c>
      <c r="J144" s="6">
        <v>2.6360000000000001</v>
      </c>
    </row>
    <row r="145" spans="9:10" x14ac:dyDescent="0.2">
      <c r="I145" s="6">
        <v>4.2809999999999997</v>
      </c>
      <c r="J145" s="6">
        <v>3.0720000000000001</v>
      </c>
    </row>
    <row r="146" spans="9:10" x14ac:dyDescent="0.2">
      <c r="I146" s="6">
        <v>4.4497999999999998</v>
      </c>
      <c r="J146" s="6">
        <v>3.0710000000000002</v>
      </c>
    </row>
    <row r="147" spans="9:10" x14ac:dyDescent="0.2">
      <c r="I147" s="6">
        <v>4.4560000000000004</v>
      </c>
      <c r="J147" s="6">
        <v>3.0350000000000001</v>
      </c>
    </row>
    <row r="148" spans="9:10" x14ac:dyDescent="0.2">
      <c r="I148" s="6">
        <v>4.46</v>
      </c>
      <c r="J148" s="6">
        <v>3.04</v>
      </c>
    </row>
    <row r="149" spans="9:10" x14ac:dyDescent="0.2">
      <c r="I149" s="6">
        <v>4.4749999999999996</v>
      </c>
      <c r="J149" s="6">
        <v>3.0590000000000002</v>
      </c>
    </row>
    <row r="150" spans="9:10" x14ac:dyDescent="0.2">
      <c r="I150" s="6">
        <v>4.476</v>
      </c>
      <c r="J150" s="6">
        <v>3.0739999999999998</v>
      </c>
    </row>
    <row r="151" spans="9:10" x14ac:dyDescent="0.2">
      <c r="I151" s="6">
        <v>4.4870000000000001</v>
      </c>
      <c r="J151" s="6">
        <v>3.0619999999999998</v>
      </c>
    </row>
    <row r="152" spans="9:10" x14ac:dyDescent="0.2">
      <c r="I152" s="6">
        <v>4.4889999999999999</v>
      </c>
      <c r="J152" s="6">
        <v>3.0569999999999999</v>
      </c>
    </row>
    <row r="153" spans="9:10" x14ac:dyDescent="0.2">
      <c r="I153" s="6">
        <v>4.4909999999999997</v>
      </c>
      <c r="J153" s="6">
        <v>3.0590000000000002</v>
      </c>
    </row>
    <row r="154" spans="9:10" x14ac:dyDescent="0.2">
      <c r="I154" s="6">
        <v>4.4909999999999997</v>
      </c>
      <c r="J154" s="6">
        <v>3.0659999999999998</v>
      </c>
    </row>
    <row r="155" spans="9:10" x14ac:dyDescent="0.2">
      <c r="I155" s="6">
        <v>4.4930000000000003</v>
      </c>
      <c r="J155" s="6">
        <v>3.085</v>
      </c>
    </row>
    <row r="156" spans="9:10" x14ac:dyDescent="0.2">
      <c r="I156" s="6">
        <v>4.4930000000000003</v>
      </c>
      <c r="J156" s="6">
        <v>3.0670000000000002</v>
      </c>
    </row>
    <row r="157" spans="9:10" x14ac:dyDescent="0.2">
      <c r="I157" s="6">
        <v>4.4954999999999998</v>
      </c>
      <c r="J157" s="6">
        <v>3.0756000000000001</v>
      </c>
    </row>
    <row r="158" spans="9:10" x14ac:dyDescent="0.2">
      <c r="I158" s="6">
        <v>4.4989999999999997</v>
      </c>
      <c r="J158" s="6">
        <v>3.1280000000000001</v>
      </c>
    </row>
    <row r="159" spans="9:10" x14ac:dyDescent="0.2">
      <c r="I159" s="6">
        <v>4.5010000000000003</v>
      </c>
      <c r="J159" s="6">
        <v>3.129</v>
      </c>
    </row>
    <row r="160" spans="9:10" x14ac:dyDescent="0.2">
      <c r="I160" s="6">
        <v>4.5037000000000003</v>
      </c>
      <c r="J160" s="6">
        <v>3.1271</v>
      </c>
    </row>
    <row r="161" spans="9:10" x14ac:dyDescent="0.2">
      <c r="I161" s="6">
        <v>4.5179999999999998</v>
      </c>
      <c r="J161" s="6">
        <v>4.5179999999999998</v>
      </c>
    </row>
    <row r="162" spans="9:10" x14ac:dyDescent="0.2">
      <c r="I162" s="6">
        <v>4.7859999999999996</v>
      </c>
      <c r="J162" s="6">
        <v>3.5630000000000002</v>
      </c>
    </row>
    <row r="163" spans="9:10" x14ac:dyDescent="0.2">
      <c r="I163" s="6">
        <v>4.9000000000000004</v>
      </c>
      <c r="J163" s="6">
        <v>3.52</v>
      </c>
    </row>
    <row r="164" spans="9:10" x14ac:dyDescent="0.2">
      <c r="I164" s="6">
        <v>4.9489999999999998</v>
      </c>
      <c r="J164" s="6">
        <v>3.52</v>
      </c>
    </row>
    <row r="165" spans="9:10" x14ac:dyDescent="0.2">
      <c r="I165" s="6">
        <v>4.9720000000000004</v>
      </c>
      <c r="J165" s="6">
        <v>3.5489999999999999</v>
      </c>
    </row>
    <row r="166" spans="9:10" x14ac:dyDescent="0.2">
      <c r="I166" s="6">
        <v>4.9729999999999999</v>
      </c>
      <c r="J166" s="6">
        <v>3.5609999999999999</v>
      </c>
    </row>
    <row r="167" spans="9:10" x14ac:dyDescent="0.2">
      <c r="I167" s="6">
        <v>4.9870000000000001</v>
      </c>
      <c r="J167" s="6">
        <v>3.5539999999999998</v>
      </c>
    </row>
    <row r="168" spans="9:10" x14ac:dyDescent="0.2">
      <c r="I168" s="6">
        <v>4.99</v>
      </c>
      <c r="J168" s="6">
        <v>3.5489999999999999</v>
      </c>
    </row>
    <row r="169" spans="9:10" x14ac:dyDescent="0.2">
      <c r="I169" s="6">
        <v>4.99</v>
      </c>
      <c r="J169" s="6">
        <v>3.556</v>
      </c>
    </row>
    <row r="170" spans="9:10" x14ac:dyDescent="0.2">
      <c r="I170" s="6">
        <v>4.9909999999999997</v>
      </c>
      <c r="J170" s="6">
        <v>3.5569999999999999</v>
      </c>
    </row>
    <row r="171" spans="9:10" x14ac:dyDescent="0.2">
      <c r="I171" s="6">
        <v>4.9930000000000003</v>
      </c>
      <c r="J171" s="6">
        <v>3.5750000000000002</v>
      </c>
    </row>
    <row r="172" spans="9:10" x14ac:dyDescent="0.2">
      <c r="I172" s="6">
        <v>4.9939999999999998</v>
      </c>
      <c r="J172" s="6">
        <v>3.5649999999999999</v>
      </c>
    </row>
    <row r="173" spans="9:10" x14ac:dyDescent="0.2">
      <c r="I173" s="6">
        <v>4.9980000000000002</v>
      </c>
      <c r="J173" s="6">
        <v>3.5609999999999999</v>
      </c>
    </row>
    <row r="174" spans="9:10" x14ac:dyDescent="0.2">
      <c r="I174" s="6">
        <v>4.9980000000000002</v>
      </c>
      <c r="J174" s="6">
        <v>3.0569999999999999</v>
      </c>
    </row>
    <row r="175" spans="9:10" x14ac:dyDescent="0.2">
      <c r="I175" s="6">
        <v>4.9980000000000002</v>
      </c>
      <c r="J175" s="6">
        <v>3.5449999999999999</v>
      </c>
    </row>
    <row r="176" spans="9:10" x14ac:dyDescent="0.2">
      <c r="I176" s="6">
        <v>4.9989999999999997</v>
      </c>
      <c r="J176" s="6">
        <v>3.62</v>
      </c>
    </row>
    <row r="177" spans="9:10" x14ac:dyDescent="0.2">
      <c r="I177" s="6">
        <v>5.0019999999999998</v>
      </c>
      <c r="J177" s="6">
        <v>3.621</v>
      </c>
    </row>
    <row r="178" spans="9:10" x14ac:dyDescent="0.2">
      <c r="I178" s="6">
        <v>5.0038</v>
      </c>
      <c r="J178" s="6">
        <v>3.6187999999999998</v>
      </c>
    </row>
    <row r="179" spans="9:10" x14ac:dyDescent="0.2">
      <c r="I179" s="6">
        <v>5.2910000000000004</v>
      </c>
      <c r="J179" s="6">
        <v>4.0529999999999999</v>
      </c>
    </row>
    <row r="180" spans="9:10" x14ac:dyDescent="0.2">
      <c r="I180" s="6">
        <v>5.4470000000000001</v>
      </c>
      <c r="J180" s="6">
        <v>4.0090000000000003</v>
      </c>
    </row>
    <row r="181" spans="9:10" x14ac:dyDescent="0.2">
      <c r="I181" s="6">
        <v>5.46</v>
      </c>
      <c r="J181" s="6">
        <v>4.01</v>
      </c>
    </row>
    <row r="182" spans="9:10" x14ac:dyDescent="0.2">
      <c r="I182" s="6">
        <v>5.468</v>
      </c>
      <c r="J182" s="6">
        <v>4.0380000000000003</v>
      </c>
    </row>
    <row r="183" spans="9:10" x14ac:dyDescent="0.2">
      <c r="I183" s="6">
        <v>5.4690000000000003</v>
      </c>
      <c r="J183" s="6">
        <v>4.0490000000000004</v>
      </c>
    </row>
    <row r="184" spans="9:10" x14ac:dyDescent="0.2">
      <c r="I184" s="6">
        <v>5.4870000000000001</v>
      </c>
      <c r="J184" s="6">
        <v>3.5449999999999999</v>
      </c>
    </row>
    <row r="185" spans="9:10" x14ac:dyDescent="0.2">
      <c r="I185" s="6">
        <v>5.4870000000000001</v>
      </c>
      <c r="J185" s="6">
        <v>4.0350000000000001</v>
      </c>
    </row>
    <row r="186" spans="9:10" x14ac:dyDescent="0.2">
      <c r="I186" s="6">
        <v>5.4870000000000001</v>
      </c>
      <c r="J186" s="6">
        <v>4.0449999999999999</v>
      </c>
    </row>
    <row r="187" spans="9:10" x14ac:dyDescent="0.2">
      <c r="I187" s="6">
        <v>5.4889999999999999</v>
      </c>
      <c r="J187" s="6">
        <v>4.0460000000000003</v>
      </c>
    </row>
    <row r="188" spans="9:10" x14ac:dyDescent="0.2">
      <c r="I188" s="6">
        <v>5.49</v>
      </c>
      <c r="J188" s="6">
        <v>4.0330000000000004</v>
      </c>
    </row>
    <row r="189" spans="9:10" x14ac:dyDescent="0.2">
      <c r="I189" s="6">
        <v>5.4909999999999997</v>
      </c>
      <c r="J189" s="6">
        <v>4.048</v>
      </c>
    </row>
    <row r="190" spans="9:10" x14ac:dyDescent="0.2">
      <c r="I190" s="6">
        <v>5.492</v>
      </c>
      <c r="J190" s="6">
        <v>4.0640000000000001</v>
      </c>
    </row>
    <row r="191" spans="9:10" x14ac:dyDescent="0.2">
      <c r="I191" s="6">
        <v>5.492</v>
      </c>
      <c r="J191" s="6">
        <v>4.0548999999999999</v>
      </c>
    </row>
    <row r="192" spans="9:10" x14ac:dyDescent="0.2">
      <c r="I192" s="6">
        <v>5.4980000000000002</v>
      </c>
      <c r="J192" s="6">
        <v>4.0529999999999999</v>
      </c>
    </row>
    <row r="193" spans="9:10" x14ac:dyDescent="0.2">
      <c r="I193" s="6">
        <v>5.4989999999999997</v>
      </c>
      <c r="J193" s="6">
        <v>4.109</v>
      </c>
    </row>
    <row r="194" spans="9:10" x14ac:dyDescent="0.2">
      <c r="I194" s="6">
        <v>5.5030000000000001</v>
      </c>
      <c r="J194" s="6">
        <v>4.109</v>
      </c>
    </row>
    <row r="195" spans="9:10" x14ac:dyDescent="0.2">
      <c r="I195" s="6">
        <v>5.5039999999999996</v>
      </c>
      <c r="J195" s="6">
        <v>4.1081000000000003</v>
      </c>
    </row>
    <row r="196" spans="9:10" x14ac:dyDescent="0.2">
      <c r="I196" s="6">
        <v>5.94</v>
      </c>
      <c r="J196" s="6">
        <v>4.4909999999999997</v>
      </c>
    </row>
    <row r="197" spans="9:10" x14ac:dyDescent="0.2">
      <c r="I197" s="6">
        <v>5.95</v>
      </c>
      <c r="J197" s="6">
        <v>4.49</v>
      </c>
    </row>
    <row r="198" spans="9:10" x14ac:dyDescent="0.2">
      <c r="I198" s="6">
        <v>5.9649999999999999</v>
      </c>
      <c r="J198" s="6">
        <v>4.5039999999999996</v>
      </c>
    </row>
    <row r="199" spans="9:10" x14ac:dyDescent="0.2">
      <c r="I199" s="6">
        <v>5.9660000000000002</v>
      </c>
      <c r="J199" s="6">
        <v>4.5229999999999997</v>
      </c>
    </row>
    <row r="200" spans="9:10" x14ac:dyDescent="0.2">
      <c r="I200" s="6">
        <v>5.9850000000000003</v>
      </c>
      <c r="J200" s="6">
        <v>4.5279999999999996</v>
      </c>
    </row>
    <row r="201" spans="9:10" x14ac:dyDescent="0.2">
      <c r="I201" s="6">
        <v>5.9870000000000001</v>
      </c>
      <c r="J201" s="6">
        <v>4.0350000000000001</v>
      </c>
    </row>
    <row r="202" spans="9:10" x14ac:dyDescent="0.2">
      <c r="I202" s="6">
        <v>5.9870000000000001</v>
      </c>
      <c r="J202" s="6">
        <v>4.5179999999999998</v>
      </c>
    </row>
    <row r="203" spans="9:10" x14ac:dyDescent="0.2">
      <c r="I203" s="6">
        <v>5.9870000000000001</v>
      </c>
      <c r="J203" s="6">
        <v>4.5149999999999997</v>
      </c>
    </row>
    <row r="204" spans="9:10" x14ac:dyDescent="0.2">
      <c r="I204" s="6">
        <v>5.9889999999999999</v>
      </c>
      <c r="J204" s="6">
        <v>4.5229999999999997</v>
      </c>
    </row>
    <row r="205" spans="9:10" x14ac:dyDescent="0.2">
      <c r="I205" s="6">
        <v>5.99</v>
      </c>
      <c r="J205" s="6">
        <v>4.5259999999999998</v>
      </c>
    </row>
    <row r="206" spans="9:10" x14ac:dyDescent="0.2">
      <c r="I206" s="6">
        <v>5.992</v>
      </c>
      <c r="J206" s="6">
        <v>4.5330000000000004</v>
      </c>
    </row>
    <row r="207" spans="9:10" x14ac:dyDescent="0.2">
      <c r="I207" s="6">
        <v>5.992</v>
      </c>
      <c r="J207" s="6">
        <v>4.532</v>
      </c>
    </row>
    <row r="208" spans="9:10" x14ac:dyDescent="0.2">
      <c r="I208" s="6">
        <v>5.992</v>
      </c>
      <c r="J208" s="6">
        <v>4.5259999999999998</v>
      </c>
    </row>
    <row r="209" spans="9:10" x14ac:dyDescent="0.2">
      <c r="I209" s="6">
        <v>5.9980000000000002</v>
      </c>
      <c r="J209" s="6">
        <v>4.5389999999999997</v>
      </c>
    </row>
    <row r="210" spans="9:10" x14ac:dyDescent="0.2">
      <c r="I210" s="6">
        <v>5.9980000000000002</v>
      </c>
      <c r="J210" s="6">
        <v>4.58</v>
      </c>
    </row>
    <row r="211" spans="9:10" x14ac:dyDescent="0.2">
      <c r="I211" s="20">
        <v>6.0019999999999998</v>
      </c>
      <c r="J211" s="6">
        <v>4.5279999999999996</v>
      </c>
    </row>
    <row r="212" spans="9:10" x14ac:dyDescent="0.2">
      <c r="I212" s="6">
        <v>6.0042</v>
      </c>
      <c r="J212" s="6">
        <v>4.5446</v>
      </c>
    </row>
    <row r="213" spans="9:10" x14ac:dyDescent="0.2">
      <c r="I213" s="6">
        <v>6.4349999999999996</v>
      </c>
      <c r="J213" s="6">
        <v>4.8940000000000001</v>
      </c>
    </row>
    <row r="214" spans="9:10" x14ac:dyDescent="0.2">
      <c r="I214" s="6">
        <v>6.45</v>
      </c>
      <c r="J214" s="6">
        <v>4.88</v>
      </c>
    </row>
    <row r="215" spans="9:10" x14ac:dyDescent="0.2">
      <c r="I215" s="6">
        <v>6.4589999999999996</v>
      </c>
      <c r="J215" s="6">
        <v>4.9290000000000003</v>
      </c>
    </row>
    <row r="216" spans="9:10" x14ac:dyDescent="0.2">
      <c r="I216" s="6">
        <v>6.4630000000000001</v>
      </c>
      <c r="J216" s="6">
        <v>4.8860000000000001</v>
      </c>
    </row>
    <row r="217" spans="9:10" x14ac:dyDescent="0.2">
      <c r="I217" s="6">
        <v>6.484</v>
      </c>
      <c r="J217" s="6">
        <v>4.9260000000000002</v>
      </c>
    </row>
    <row r="218" spans="9:10" x14ac:dyDescent="0.2">
      <c r="I218" s="6">
        <v>6.4859999999999998</v>
      </c>
      <c r="J218" s="6">
        <v>4.9160000000000004</v>
      </c>
    </row>
    <row r="219" spans="9:10" x14ac:dyDescent="0.2">
      <c r="I219" s="6">
        <v>6.4859999999999998</v>
      </c>
      <c r="J219" s="6">
        <v>4.9160000000000004</v>
      </c>
    </row>
    <row r="220" spans="9:10" x14ac:dyDescent="0.2">
      <c r="I220" s="6">
        <v>6.4859999999999998</v>
      </c>
      <c r="J220" s="6">
        <v>4.9039999999999999</v>
      </c>
    </row>
    <row r="221" spans="9:10" x14ac:dyDescent="0.2">
      <c r="I221" s="6">
        <v>6.4880000000000004</v>
      </c>
      <c r="J221" s="6">
        <v>4.9290000000000003</v>
      </c>
    </row>
    <row r="222" spans="9:10" x14ac:dyDescent="0.2">
      <c r="I222" s="6">
        <v>6.4880000000000004</v>
      </c>
      <c r="J222" s="6">
        <v>4.9180000000000001</v>
      </c>
    </row>
    <row r="223" spans="9:10" x14ac:dyDescent="0.2">
      <c r="I223" s="6">
        <v>6.4909999999999997</v>
      </c>
      <c r="J223" s="6">
        <v>4.92</v>
      </c>
    </row>
    <row r="224" spans="9:10" x14ac:dyDescent="0.2">
      <c r="I224" s="6">
        <v>6.4909999999999997</v>
      </c>
      <c r="J224" s="6">
        <v>4.9169999999999998</v>
      </c>
    </row>
    <row r="225" spans="9:10" x14ac:dyDescent="0.2">
      <c r="I225" s="6">
        <v>6.4927999999999999</v>
      </c>
      <c r="J225" s="6">
        <v>4.9260000000000002</v>
      </c>
    </row>
    <row r="226" spans="9:10" x14ac:dyDescent="0.2">
      <c r="I226" s="6">
        <v>6.4980000000000002</v>
      </c>
      <c r="J226" s="6">
        <v>4.9400000000000004</v>
      </c>
    </row>
    <row r="227" spans="9:10" x14ac:dyDescent="0.2">
      <c r="I227" s="6">
        <v>6.4980000000000002</v>
      </c>
      <c r="J227" s="6">
        <v>4.9470000000000001</v>
      </c>
    </row>
    <row r="228" spans="9:10" x14ac:dyDescent="0.2">
      <c r="I228" s="6">
        <v>6.5030000000000001</v>
      </c>
      <c r="J228" s="6">
        <v>4.9109999999999996</v>
      </c>
    </row>
    <row r="229" spans="9:10" x14ac:dyDescent="0.2">
      <c r="I229" s="6">
        <v>6.5042999999999997</v>
      </c>
      <c r="J229" s="6">
        <v>4.9302000000000001</v>
      </c>
    </row>
    <row r="230" spans="9:10" x14ac:dyDescent="0.2">
      <c r="I230" s="6">
        <v>6.931</v>
      </c>
      <c r="J230" s="6">
        <v>5.1109999999999998</v>
      </c>
    </row>
    <row r="231" spans="9:10" x14ac:dyDescent="0.2">
      <c r="I231" s="6">
        <v>6.95</v>
      </c>
      <c r="J231" s="6">
        <v>5.09</v>
      </c>
    </row>
    <row r="232" spans="9:10" x14ac:dyDescent="0.2">
      <c r="I232" s="6">
        <v>6.9560000000000004</v>
      </c>
      <c r="J232" s="6">
        <v>5.0990000000000002</v>
      </c>
    </row>
    <row r="233" spans="9:10" x14ac:dyDescent="0.2">
      <c r="I233" s="6">
        <v>6.9619999999999997</v>
      </c>
      <c r="J233" s="6">
        <v>4.976</v>
      </c>
    </row>
    <row r="234" spans="9:10" x14ac:dyDescent="0.2">
      <c r="I234" s="6">
        <v>6.9820000000000002</v>
      </c>
      <c r="J234" s="6">
        <v>5.1020000000000003</v>
      </c>
    </row>
    <row r="235" spans="9:10" x14ac:dyDescent="0.2">
      <c r="I235" s="6">
        <v>6.9850000000000003</v>
      </c>
      <c r="J235" s="6">
        <v>5.0880000000000001</v>
      </c>
    </row>
    <row r="236" spans="9:10" x14ac:dyDescent="0.2">
      <c r="I236" s="6">
        <v>6.9850000000000003</v>
      </c>
      <c r="J236" s="6">
        <v>5.0880000000000001</v>
      </c>
    </row>
    <row r="237" spans="9:10" x14ac:dyDescent="0.2">
      <c r="I237" s="6">
        <v>6.9859999999999998</v>
      </c>
      <c r="J237" s="6">
        <v>5.0750000000000002</v>
      </c>
    </row>
    <row r="238" spans="9:10" x14ac:dyDescent="0.2">
      <c r="I238" s="6">
        <v>6.9870000000000001</v>
      </c>
      <c r="J238" s="6">
        <v>5.0510000000000002</v>
      </c>
    </row>
    <row r="239" spans="9:10" x14ac:dyDescent="0.2">
      <c r="I239" s="6">
        <v>6.9880000000000004</v>
      </c>
      <c r="J239" s="6">
        <v>5.0990000000000002</v>
      </c>
    </row>
    <row r="240" spans="9:10" x14ac:dyDescent="0.2">
      <c r="I240" s="6">
        <v>6.99</v>
      </c>
      <c r="J240" s="6">
        <v>5.085</v>
      </c>
    </row>
    <row r="241" spans="9:10" x14ac:dyDescent="0.2">
      <c r="I241" s="6">
        <v>6.9909999999999997</v>
      </c>
      <c r="J241" s="6">
        <v>5.0179999999999998</v>
      </c>
    </row>
    <row r="242" spans="9:10" x14ac:dyDescent="0.2">
      <c r="I242" s="6">
        <v>6.9909999999999997</v>
      </c>
      <c r="J242" s="6">
        <v>5.1020000000000003</v>
      </c>
    </row>
    <row r="243" spans="9:10" x14ac:dyDescent="0.2">
      <c r="I243" s="6">
        <v>6.9980000000000002</v>
      </c>
      <c r="J243" s="6">
        <v>5.0990000000000002</v>
      </c>
    </row>
    <row r="244" spans="9:10" x14ac:dyDescent="0.2">
      <c r="I244" s="6">
        <v>6.9980000000000002</v>
      </c>
      <c r="J244" s="6">
        <v>5.12</v>
      </c>
    </row>
    <row r="245" spans="9:10" x14ac:dyDescent="0.2">
      <c r="I245" s="6">
        <v>7.0030000000000001</v>
      </c>
      <c r="J245" s="6">
        <v>5.0709999999999997</v>
      </c>
    </row>
    <row r="246" spans="9:10" x14ac:dyDescent="0.2">
      <c r="I246" s="6">
        <v>7.0045000000000002</v>
      </c>
      <c r="J246" s="6">
        <v>5.0896999999999997</v>
      </c>
    </row>
    <row r="247" spans="9:10" x14ac:dyDescent="0.2">
      <c r="I247" s="6">
        <v>7.45</v>
      </c>
      <c r="J247" s="6">
        <v>5.09</v>
      </c>
    </row>
    <row r="248" spans="9:10" x14ac:dyDescent="0.2">
      <c r="I248" s="6">
        <v>7.4560000000000004</v>
      </c>
      <c r="J248" s="6">
        <v>5.101</v>
      </c>
    </row>
    <row r="249" spans="9:10" x14ac:dyDescent="0.2">
      <c r="I249" s="6">
        <v>7.4619999999999997</v>
      </c>
      <c r="J249" s="6">
        <v>4.9820000000000002</v>
      </c>
    </row>
    <row r="250" spans="9:10" x14ac:dyDescent="0.2">
      <c r="I250" s="6">
        <v>7.4669999999999996</v>
      </c>
      <c r="J250" s="6">
        <v>5.1219999999999999</v>
      </c>
    </row>
    <row r="251" spans="9:10" x14ac:dyDescent="0.2">
      <c r="I251" s="6">
        <v>7.4809999999999999</v>
      </c>
      <c r="J251" s="6">
        <v>5.1050000000000004</v>
      </c>
    </row>
    <row r="252" spans="9:10" x14ac:dyDescent="0.2">
      <c r="I252" s="6">
        <v>7.4850000000000003</v>
      </c>
      <c r="J252" s="6">
        <v>5.09</v>
      </c>
    </row>
    <row r="253" spans="9:10" x14ac:dyDescent="0.2">
      <c r="I253" s="6">
        <v>7.4850000000000003</v>
      </c>
      <c r="J253" s="6">
        <v>5.09</v>
      </c>
    </row>
    <row r="254" spans="9:10" x14ac:dyDescent="0.2">
      <c r="I254" s="6">
        <v>7.4850000000000003</v>
      </c>
      <c r="J254" s="6">
        <v>5.0789999999999997</v>
      </c>
    </row>
    <row r="255" spans="9:10" x14ac:dyDescent="0.2">
      <c r="I255" s="6">
        <v>7.4870000000000001</v>
      </c>
      <c r="J255" s="6">
        <v>5.0529999999999999</v>
      </c>
    </row>
    <row r="256" spans="9:10" x14ac:dyDescent="0.2">
      <c r="I256" s="6">
        <v>7.4880000000000004</v>
      </c>
      <c r="J256" s="6">
        <v>5.101</v>
      </c>
    </row>
    <row r="257" spans="9:10" x14ac:dyDescent="0.2">
      <c r="I257" s="6">
        <v>7.49</v>
      </c>
      <c r="J257" s="6">
        <v>5.1029999999999998</v>
      </c>
    </row>
    <row r="258" spans="9:10" x14ac:dyDescent="0.2">
      <c r="I258" s="6">
        <v>7.4909999999999997</v>
      </c>
      <c r="J258" s="6">
        <v>5.0190000000000001</v>
      </c>
    </row>
    <row r="259" spans="9:10" x14ac:dyDescent="0.2">
      <c r="I259" s="6">
        <v>7.4917999999999996</v>
      </c>
      <c r="J259" s="6">
        <v>5.0880000000000001</v>
      </c>
    </row>
    <row r="260" spans="9:10" x14ac:dyDescent="0.2">
      <c r="I260" s="6">
        <v>7.4969999999999999</v>
      </c>
      <c r="J260" s="6">
        <v>5.1219999999999999</v>
      </c>
    </row>
    <row r="261" spans="9:10" x14ac:dyDescent="0.2">
      <c r="I261" s="6">
        <v>7.4989999999999997</v>
      </c>
      <c r="J261" s="6">
        <v>5.101</v>
      </c>
    </row>
    <row r="262" spans="9:10" x14ac:dyDescent="0.2">
      <c r="I262" s="6">
        <v>7.5030000000000001</v>
      </c>
      <c r="J262" s="6">
        <v>5.0720000000000001</v>
      </c>
    </row>
    <row r="263" spans="9:10" x14ac:dyDescent="0.2">
      <c r="I263" s="6">
        <v>7.5045999999999999</v>
      </c>
      <c r="J263" s="6">
        <v>5.0915999999999997</v>
      </c>
    </row>
    <row r="264" spans="9:10" x14ac:dyDescent="0.2">
      <c r="I264" s="6">
        <v>7.9</v>
      </c>
      <c r="J264" s="6">
        <v>5.09</v>
      </c>
    </row>
    <row r="265" spans="9:10" x14ac:dyDescent="0.2">
      <c r="I265" s="6">
        <v>7.9560000000000004</v>
      </c>
      <c r="J265" s="6">
        <v>5.1020000000000003</v>
      </c>
    </row>
    <row r="266" spans="9:10" x14ac:dyDescent="0.2">
      <c r="I266" s="6">
        <v>7.9669999999999996</v>
      </c>
      <c r="J266" s="6">
        <v>4.9859999999999998</v>
      </c>
    </row>
    <row r="267" spans="9:10" x14ac:dyDescent="0.2">
      <c r="I267" s="6">
        <v>7.9720000000000004</v>
      </c>
      <c r="J267" s="6">
        <v>5.1360000000000001</v>
      </c>
    </row>
    <row r="268" spans="9:10" x14ac:dyDescent="0.2">
      <c r="I268" s="6">
        <v>7.9820000000000002</v>
      </c>
      <c r="J268" s="6">
        <v>5.1070000000000002</v>
      </c>
    </row>
    <row r="269" spans="9:10" x14ac:dyDescent="0.2">
      <c r="I269" s="6">
        <v>7.984</v>
      </c>
      <c r="J269" s="6">
        <v>5.0919999999999996</v>
      </c>
    </row>
    <row r="270" spans="9:10" x14ac:dyDescent="0.2">
      <c r="I270" s="6">
        <v>7.984</v>
      </c>
      <c r="J270" s="6">
        <v>5.0919999999999996</v>
      </c>
    </row>
    <row r="271" spans="9:10" x14ac:dyDescent="0.2">
      <c r="I271" s="6">
        <v>7.9859999999999998</v>
      </c>
      <c r="J271" s="6">
        <v>5.0810000000000004</v>
      </c>
    </row>
    <row r="272" spans="9:10" x14ac:dyDescent="0.2">
      <c r="I272" s="6">
        <v>7.9870000000000001</v>
      </c>
      <c r="J272" s="6">
        <v>5.1020000000000003</v>
      </c>
    </row>
    <row r="273" spans="9:10" x14ac:dyDescent="0.2">
      <c r="I273" s="6">
        <v>7.9870000000000001</v>
      </c>
      <c r="J273" s="6">
        <v>5.0549999999999997</v>
      </c>
    </row>
    <row r="274" spans="9:10" x14ac:dyDescent="0.2">
      <c r="I274" s="6">
        <v>7.99</v>
      </c>
      <c r="J274" s="6">
        <v>5.0209999999999999</v>
      </c>
    </row>
    <row r="275" spans="9:10" x14ac:dyDescent="0.2">
      <c r="I275" s="6">
        <v>7.9909999999999997</v>
      </c>
      <c r="J275" s="6">
        <v>5.1029999999999998</v>
      </c>
    </row>
    <row r="276" spans="9:10" x14ac:dyDescent="0.2">
      <c r="I276" s="6">
        <v>7.992</v>
      </c>
      <c r="J276" s="6">
        <v>5.0910000000000002</v>
      </c>
    </row>
    <row r="277" spans="9:10" x14ac:dyDescent="0.2">
      <c r="I277" s="6">
        <v>7.9980000000000002</v>
      </c>
      <c r="J277" s="6">
        <v>5.1230000000000002</v>
      </c>
    </row>
    <row r="278" spans="9:10" x14ac:dyDescent="0.2">
      <c r="I278" s="6">
        <v>7.9989999999999997</v>
      </c>
      <c r="J278" s="6">
        <v>5.1120000000000001</v>
      </c>
    </row>
    <row r="279" spans="9:10" x14ac:dyDescent="0.2">
      <c r="I279" s="6">
        <v>8.0039999999999996</v>
      </c>
      <c r="J279" s="6">
        <v>5.0730000000000004</v>
      </c>
    </row>
    <row r="280" spans="9:10" x14ac:dyDescent="0.2">
      <c r="I280" s="6">
        <v>8.0054999999999996</v>
      </c>
      <c r="J280" s="6">
        <v>5.0928000000000004</v>
      </c>
    </row>
    <row r="281" spans="9:10" x14ac:dyDescent="0.2">
      <c r="I281" s="6">
        <v>8.4499999999999993</v>
      </c>
      <c r="J281" s="6">
        <v>5.09</v>
      </c>
    </row>
    <row r="282" spans="9:10" x14ac:dyDescent="0.2">
      <c r="I282" s="6">
        <v>8.4719999999999995</v>
      </c>
      <c r="J282" s="6">
        <v>5.1440000000000001</v>
      </c>
    </row>
    <row r="283" spans="9:10" x14ac:dyDescent="0.2">
      <c r="I283" s="6">
        <v>8.4730000000000008</v>
      </c>
      <c r="J283" s="6">
        <v>5.1029999999999998</v>
      </c>
    </row>
    <row r="284" spans="9:10" x14ac:dyDescent="0.2">
      <c r="I284" s="6">
        <v>8.48</v>
      </c>
      <c r="J284" s="6">
        <v>5.1079999999999997</v>
      </c>
    </row>
    <row r="285" spans="9:10" x14ac:dyDescent="0.2">
      <c r="I285" s="6">
        <v>8.4830000000000005</v>
      </c>
      <c r="J285" s="6">
        <v>5.0179999999999998</v>
      </c>
    </row>
    <row r="286" spans="9:10" x14ac:dyDescent="0.2">
      <c r="I286" s="6">
        <v>8.484</v>
      </c>
      <c r="J286" s="6">
        <v>5.0940000000000003</v>
      </c>
    </row>
    <row r="287" spans="9:10" x14ac:dyDescent="0.2">
      <c r="I287" s="6">
        <v>8.484</v>
      </c>
      <c r="J287" s="6">
        <v>5.0919999999999996</v>
      </c>
    </row>
    <row r="288" spans="9:10" x14ac:dyDescent="0.2">
      <c r="I288" s="6">
        <v>8.4860000000000007</v>
      </c>
      <c r="J288" s="6">
        <v>5.0830000000000002</v>
      </c>
    </row>
    <row r="289" spans="9:10" x14ac:dyDescent="0.2">
      <c r="I289" s="6">
        <v>8.4870000000000001</v>
      </c>
      <c r="J289" s="6">
        <v>5.0570000000000004</v>
      </c>
    </row>
    <row r="290" spans="9:10" x14ac:dyDescent="0.2">
      <c r="I290" s="6">
        <v>8.4879999999999995</v>
      </c>
      <c r="J290" s="6">
        <v>5.1029999999999998</v>
      </c>
    </row>
    <row r="291" spans="9:10" x14ac:dyDescent="0.2">
      <c r="I291" s="6">
        <v>8.4890000000000008</v>
      </c>
      <c r="J291" s="6">
        <v>5.0220000000000002</v>
      </c>
    </row>
    <row r="292" spans="9:10" x14ac:dyDescent="0.2">
      <c r="I292" s="6">
        <v>8.49</v>
      </c>
      <c r="J292" s="6">
        <v>5.1040000000000001</v>
      </c>
    </row>
    <row r="293" spans="9:10" x14ac:dyDescent="0.2">
      <c r="I293" s="6">
        <v>8.4930000000000003</v>
      </c>
      <c r="J293" s="6">
        <v>5.0925000000000002</v>
      </c>
    </row>
    <row r="294" spans="9:10" x14ac:dyDescent="0.2">
      <c r="I294" s="6">
        <v>8.4979999999999993</v>
      </c>
      <c r="J294" s="6">
        <v>5.1239999999999997</v>
      </c>
    </row>
    <row r="295" spans="9:10" x14ac:dyDescent="0.2">
      <c r="I295" s="6">
        <v>8.4990000000000006</v>
      </c>
      <c r="J295" s="6">
        <v>5.1260000000000003</v>
      </c>
    </row>
    <row r="296" spans="9:10" x14ac:dyDescent="0.2">
      <c r="I296" s="6">
        <v>8.5030000000000001</v>
      </c>
      <c r="J296" s="6">
        <v>5.0730000000000004</v>
      </c>
    </row>
    <row r="297" spans="9:10" x14ac:dyDescent="0.2">
      <c r="I297" s="6">
        <v>8.5050000000000008</v>
      </c>
      <c r="J297" s="6">
        <v>5.0941000000000001</v>
      </c>
    </row>
    <row r="298" spans="9:10" x14ac:dyDescent="0.2">
      <c r="I298" s="6">
        <v>8.94</v>
      </c>
      <c r="J298" s="6">
        <v>5.09</v>
      </c>
    </row>
    <row r="299" spans="9:10" x14ac:dyDescent="0.2">
      <c r="I299" s="6">
        <v>8.9719999999999995</v>
      </c>
      <c r="J299" s="6">
        <v>5.1420000000000003</v>
      </c>
    </row>
    <row r="300" spans="9:10" x14ac:dyDescent="0.2">
      <c r="I300" s="6">
        <v>8.9730000000000008</v>
      </c>
      <c r="J300" s="6">
        <v>5.1029999999999998</v>
      </c>
    </row>
    <row r="301" spans="9:10" x14ac:dyDescent="0.2">
      <c r="I301" s="6">
        <v>8.9809999999999999</v>
      </c>
      <c r="J301" s="6">
        <v>5.1100000000000003</v>
      </c>
    </row>
    <row r="302" spans="9:10" x14ac:dyDescent="0.2">
      <c r="I302" s="6">
        <v>8.9830000000000005</v>
      </c>
      <c r="J302" s="6">
        <v>5.032</v>
      </c>
    </row>
    <row r="303" spans="9:10" x14ac:dyDescent="0.2">
      <c r="I303" s="6">
        <v>8.984</v>
      </c>
      <c r="J303" s="6">
        <v>5.0979999999999999</v>
      </c>
    </row>
    <row r="304" spans="9:10" x14ac:dyDescent="0.2">
      <c r="I304" s="6">
        <v>8.984</v>
      </c>
      <c r="J304" s="6">
        <v>5.0919999999999996</v>
      </c>
    </row>
    <row r="305" spans="9:10" x14ac:dyDescent="0.2">
      <c r="I305" s="6">
        <v>8.9870000000000001</v>
      </c>
      <c r="J305" s="6">
        <v>5.1040000000000001</v>
      </c>
    </row>
    <row r="306" spans="9:10" x14ac:dyDescent="0.2">
      <c r="I306" s="6">
        <v>8.9870000000000001</v>
      </c>
      <c r="J306" s="6">
        <v>5.0579999999999998</v>
      </c>
    </row>
    <row r="307" spans="9:10" x14ac:dyDescent="0.2">
      <c r="I307" s="6">
        <v>8.9870000000000001</v>
      </c>
      <c r="J307" s="6">
        <v>5.0839999999999996</v>
      </c>
    </row>
    <row r="308" spans="9:10" x14ac:dyDescent="0.2">
      <c r="I308" s="6">
        <v>8.9890000000000008</v>
      </c>
      <c r="J308" s="6">
        <v>5.0229999999999997</v>
      </c>
    </row>
    <row r="309" spans="9:10" x14ac:dyDescent="0.2">
      <c r="I309" s="6">
        <v>8.99</v>
      </c>
      <c r="J309" s="6">
        <v>5.1050000000000004</v>
      </c>
    </row>
    <row r="310" spans="9:10" x14ac:dyDescent="0.2">
      <c r="I310" s="6">
        <v>8.9923000000000002</v>
      </c>
      <c r="J310" s="6">
        <v>5.0940000000000003</v>
      </c>
    </row>
    <row r="311" spans="9:10" x14ac:dyDescent="0.2">
      <c r="I311" s="6">
        <v>8.9979999999999993</v>
      </c>
      <c r="J311" s="6">
        <v>5.125</v>
      </c>
    </row>
    <row r="312" spans="9:10" x14ac:dyDescent="0.2">
      <c r="I312" s="6">
        <v>8.9990000000000006</v>
      </c>
      <c r="J312" s="6">
        <v>5.1353999999999997</v>
      </c>
    </row>
    <row r="313" spans="9:10" x14ac:dyDescent="0.2">
      <c r="I313" s="6">
        <v>9.0030000000000001</v>
      </c>
      <c r="J313" s="6">
        <v>5.0750000000000002</v>
      </c>
    </row>
    <row r="314" spans="9:10" x14ac:dyDescent="0.2">
      <c r="I314" s="6">
        <v>9.0058000000000007</v>
      </c>
      <c r="J314" s="6">
        <v>5.0953999999999997</v>
      </c>
    </row>
    <row r="315" spans="9:10" x14ac:dyDescent="0.2">
      <c r="I315" s="6"/>
      <c r="J315" s="6"/>
    </row>
  </sheetData>
  <sortState xmlns:xlrd2="http://schemas.microsoft.com/office/spreadsheetml/2017/richdata2" ref="I10:J315">
    <sortCondition ref="I10:I315"/>
  </sortState>
  <mergeCells count="12">
    <mergeCell ref="G8:G9"/>
    <mergeCell ref="A7:G7"/>
    <mergeCell ref="B8:C8"/>
    <mergeCell ref="A8:A9"/>
    <mergeCell ref="D8:D9"/>
    <mergeCell ref="E8:E9"/>
    <mergeCell ref="F8:F9"/>
    <mergeCell ref="A1:G1"/>
    <mergeCell ref="A2:G2"/>
    <mergeCell ref="A3:G3"/>
    <mergeCell ref="A4:G4"/>
    <mergeCell ref="A5:G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D73B-581C-4101-A5AB-736F274E8973}">
  <dimension ref="A3:Q98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1" max="2" width="13" bestFit="1" customWidth="1"/>
    <col min="8" max="8" width="12.83203125" bestFit="1" customWidth="1"/>
    <col min="11" max="11" width="12.5" bestFit="1" customWidth="1"/>
    <col min="12" max="12" width="9.33203125" bestFit="1" customWidth="1"/>
    <col min="17" max="17" width="11.5" bestFit="1" customWidth="1"/>
  </cols>
  <sheetData>
    <row r="3" spans="1:17" x14ac:dyDescent="0.2">
      <c r="A3" t="s">
        <v>28</v>
      </c>
      <c r="B3" t="s">
        <v>29</v>
      </c>
    </row>
    <row r="4" spans="1:17" x14ac:dyDescent="0.2">
      <c r="A4">
        <v>85.327999999999989</v>
      </c>
      <c r="B4">
        <v>53.566999999999993</v>
      </c>
    </row>
    <row r="7" spans="1:17" x14ac:dyDescent="0.2">
      <c r="Q7" s="18" t="e">
        <f>AVERAGE(P7)</f>
        <v>#DIV/0!</v>
      </c>
    </row>
    <row r="8" spans="1:17" x14ac:dyDescent="0.2">
      <c r="G8" s="37">
        <v>0</v>
      </c>
      <c r="H8" s="38">
        <v>-5.9852700000000004E-20</v>
      </c>
      <c r="K8" s="39">
        <v>5.0333420010000003</v>
      </c>
    </row>
    <row r="9" spans="1:17" x14ac:dyDescent="0.2">
      <c r="G9" s="39">
        <v>0.1</v>
      </c>
      <c r="H9" s="40">
        <v>4.7204899999999999E-8</v>
      </c>
      <c r="K9" s="37">
        <v>5.033490724</v>
      </c>
    </row>
    <row r="10" spans="1:17" x14ac:dyDescent="0.2">
      <c r="G10" s="37">
        <v>0.2</v>
      </c>
      <c r="H10" s="38">
        <v>2.3340099999999999E-7</v>
      </c>
      <c r="K10" s="39">
        <v>5.0336395090000003</v>
      </c>
    </row>
    <row r="11" spans="1:17" x14ac:dyDescent="0.2">
      <c r="G11" s="39">
        <v>0.3</v>
      </c>
      <c r="H11" s="40">
        <v>6.0887999999999998E-7</v>
      </c>
      <c r="K11" s="37">
        <v>5.0337879369999996</v>
      </c>
      <c r="Q11" s="18">
        <v>1.2699999999999999E-6</v>
      </c>
    </row>
    <row r="12" spans="1:17" x14ac:dyDescent="0.2">
      <c r="G12" s="37">
        <v>0.4</v>
      </c>
      <c r="H12" s="38">
        <v>1.0065E-6</v>
      </c>
      <c r="K12" s="39">
        <v>5.033936508</v>
      </c>
      <c r="Q12" s="18">
        <v>1.4899999999999999E-6</v>
      </c>
    </row>
    <row r="13" spans="1:17" x14ac:dyDescent="0.2">
      <c r="G13" s="39">
        <v>0.5</v>
      </c>
      <c r="H13" s="40">
        <v>1.2674600000000001E-6</v>
      </c>
      <c r="K13" s="37">
        <v>5.0340846969999999</v>
      </c>
      <c r="L13" s="18"/>
      <c r="Q13" s="18">
        <v>1.4899999999999999E-6</v>
      </c>
    </row>
    <row r="14" spans="1:17" x14ac:dyDescent="0.2">
      <c r="G14" s="37">
        <v>0.6</v>
      </c>
      <c r="H14" s="38">
        <v>1.4839600000000001E-6</v>
      </c>
      <c r="Q14" s="18">
        <v>1.5E-6</v>
      </c>
    </row>
    <row r="15" spans="1:17" x14ac:dyDescent="0.2">
      <c r="G15" s="39">
        <v>0.7</v>
      </c>
      <c r="H15" s="40">
        <v>1.4851599999999999E-6</v>
      </c>
      <c r="Q15" s="18">
        <v>6.02E-5</v>
      </c>
    </row>
    <row r="16" spans="1:17" x14ac:dyDescent="0.2">
      <c r="G16" s="37">
        <v>0.8</v>
      </c>
      <c r="H16" s="38">
        <v>1.48635E-6</v>
      </c>
      <c r="Q16" s="18">
        <v>0.41799999999999998</v>
      </c>
    </row>
    <row r="17" spans="7:17" x14ac:dyDescent="0.2">
      <c r="G17" s="39">
        <v>0.9</v>
      </c>
      <c r="H17" s="40">
        <v>1.4875200000000001E-6</v>
      </c>
      <c r="Q17" s="18">
        <v>2.06</v>
      </c>
    </row>
    <row r="18" spans="7:17" x14ac:dyDescent="0.2">
      <c r="G18" s="37">
        <v>1</v>
      </c>
      <c r="H18" s="38">
        <v>1.4886799999999999E-6</v>
      </c>
      <c r="Q18">
        <v>2.5499999999999998</v>
      </c>
    </row>
    <row r="19" spans="7:17" x14ac:dyDescent="0.2">
      <c r="G19" s="39">
        <v>1.1000000000000001</v>
      </c>
      <c r="H19" s="40">
        <v>1.48981E-6</v>
      </c>
      <c r="Q19">
        <v>3.04</v>
      </c>
    </row>
    <row r="20" spans="7:17" x14ac:dyDescent="0.2">
      <c r="G20" s="37">
        <v>1.2</v>
      </c>
      <c r="H20" s="38">
        <v>1.4909199999999999E-6</v>
      </c>
      <c r="Q20">
        <v>3.53</v>
      </c>
    </row>
    <row r="21" spans="7:17" x14ac:dyDescent="0.2">
      <c r="G21" s="39">
        <v>1.3</v>
      </c>
      <c r="H21" s="40">
        <v>1.49199E-6</v>
      </c>
      <c r="Q21">
        <v>4.0199999999999996</v>
      </c>
    </row>
    <row r="22" spans="7:17" x14ac:dyDescent="0.2">
      <c r="G22" s="37">
        <v>1.4</v>
      </c>
      <c r="H22" s="38">
        <v>1.49301E-6</v>
      </c>
      <c r="Q22">
        <v>4.5199999999999996</v>
      </c>
    </row>
    <row r="23" spans="7:17" x14ac:dyDescent="0.2">
      <c r="G23" s="39">
        <v>1.5</v>
      </c>
      <c r="H23" s="40">
        <v>1.4939800000000001E-6</v>
      </c>
      <c r="Q23">
        <v>4.95</v>
      </c>
    </row>
    <row r="24" spans="7:17" x14ac:dyDescent="0.2">
      <c r="G24" s="37">
        <v>1.6</v>
      </c>
      <c r="H24" s="38">
        <v>1.4948799999999999E-6</v>
      </c>
      <c r="Q24">
        <v>5.03</v>
      </c>
    </row>
    <row r="25" spans="7:17" x14ac:dyDescent="0.2">
      <c r="G25" s="39">
        <v>1.7</v>
      </c>
      <c r="H25" s="40">
        <v>1.4956900000000001E-6</v>
      </c>
      <c r="Q25">
        <v>5.03</v>
      </c>
    </row>
    <row r="26" spans="7:17" x14ac:dyDescent="0.2">
      <c r="G26" s="37">
        <v>1.8</v>
      </c>
      <c r="H26" s="38">
        <v>1.4963800000000001E-6</v>
      </c>
      <c r="Q26">
        <v>5.03</v>
      </c>
    </row>
    <row r="27" spans="7:17" x14ac:dyDescent="0.2">
      <c r="G27" s="39">
        <v>1.9</v>
      </c>
      <c r="H27" s="40">
        <v>1.4969400000000001E-6</v>
      </c>
      <c r="Q27">
        <v>5.03</v>
      </c>
    </row>
    <row r="28" spans="7:17" x14ac:dyDescent="0.2">
      <c r="G28" s="37">
        <v>2</v>
      </c>
      <c r="H28" s="38">
        <v>1.49749E-6</v>
      </c>
      <c r="Q28">
        <v>5.0339999999999998</v>
      </c>
    </row>
    <row r="29" spans="7:17" x14ac:dyDescent="0.2">
      <c r="G29" s="39">
        <v>2.1</v>
      </c>
      <c r="H29" s="40">
        <v>1.4993E-6</v>
      </c>
    </row>
    <row r="30" spans="7:17" x14ac:dyDescent="0.2">
      <c r="G30" s="37">
        <v>2.2000000000000002</v>
      </c>
      <c r="H30" s="38">
        <v>1.51828E-6</v>
      </c>
    </row>
    <row r="31" spans="7:17" x14ac:dyDescent="0.2">
      <c r="G31" s="39">
        <v>2.2999999999999998</v>
      </c>
      <c r="H31" s="40">
        <v>1.79711E-6</v>
      </c>
    </row>
    <row r="32" spans="7:17" x14ac:dyDescent="0.2">
      <c r="G32" s="37">
        <v>2.4</v>
      </c>
      <c r="H32" s="38">
        <v>8.1890999999999992E-6</v>
      </c>
    </row>
    <row r="33" spans="7:8" x14ac:dyDescent="0.2">
      <c r="G33" s="39">
        <v>2.5</v>
      </c>
      <c r="H33" s="39">
        <v>2.8802E-4</v>
      </c>
    </row>
    <row r="34" spans="7:8" x14ac:dyDescent="0.2">
      <c r="G34" s="37">
        <v>2.6</v>
      </c>
      <c r="H34" s="37">
        <v>4.7687959999999996E-3</v>
      </c>
    </row>
    <row r="35" spans="7:8" x14ac:dyDescent="0.2">
      <c r="G35" s="39">
        <v>2.7</v>
      </c>
      <c r="H35" s="39">
        <v>2.6874447999999999E-2</v>
      </c>
    </row>
    <row r="36" spans="7:8" x14ac:dyDescent="0.2">
      <c r="G36" s="37">
        <v>2.8</v>
      </c>
      <c r="H36" s="37">
        <v>8.7278769000000006E-2</v>
      </c>
    </row>
    <row r="37" spans="7:8" x14ac:dyDescent="0.2">
      <c r="G37" s="39">
        <v>2.9</v>
      </c>
      <c r="H37" s="39">
        <v>0.209615781</v>
      </c>
    </row>
    <row r="38" spans="7:8" x14ac:dyDescent="0.2">
      <c r="G38" s="37">
        <v>3</v>
      </c>
      <c r="H38" s="37">
        <v>1.762160467</v>
      </c>
    </row>
    <row r="39" spans="7:8" x14ac:dyDescent="0.2">
      <c r="G39" s="39">
        <v>3.1</v>
      </c>
      <c r="H39" s="39">
        <v>1.85964361</v>
      </c>
    </row>
    <row r="40" spans="7:8" x14ac:dyDescent="0.2">
      <c r="G40" s="37">
        <v>3.2</v>
      </c>
      <c r="H40" s="37">
        <v>1.9572742999999999</v>
      </c>
    </row>
    <row r="41" spans="7:8" x14ac:dyDescent="0.2">
      <c r="G41" s="39">
        <v>3.3</v>
      </c>
      <c r="H41" s="39">
        <v>2.0550285480000001</v>
      </c>
    </row>
    <row r="42" spans="7:8" x14ac:dyDescent="0.2">
      <c r="G42" s="37">
        <v>3.4</v>
      </c>
      <c r="H42" s="37">
        <v>2.1528847</v>
      </c>
    </row>
    <row r="43" spans="7:8" x14ac:dyDescent="0.2">
      <c r="G43" s="39">
        <v>3.5</v>
      </c>
      <c r="H43" s="39">
        <v>2.2508241369999999</v>
      </c>
    </row>
    <row r="44" spans="7:8" x14ac:dyDescent="0.2">
      <c r="G44" s="37">
        <v>3.6</v>
      </c>
      <c r="H44" s="37">
        <v>2.3488335779999998</v>
      </c>
    </row>
    <row r="45" spans="7:8" x14ac:dyDescent="0.2">
      <c r="G45" s="39">
        <v>3.7</v>
      </c>
      <c r="H45" s="39">
        <v>2.4469060370000002</v>
      </c>
    </row>
    <row r="46" spans="7:8" x14ac:dyDescent="0.2">
      <c r="G46" s="37">
        <v>3.8</v>
      </c>
      <c r="H46" s="37">
        <v>2.5450387399999999</v>
      </c>
    </row>
    <row r="47" spans="7:8" x14ac:dyDescent="0.2">
      <c r="G47" s="39">
        <v>3.9</v>
      </c>
      <c r="H47" s="39">
        <v>2.6432302509999999</v>
      </c>
    </row>
    <row r="48" spans="7:8" x14ac:dyDescent="0.2">
      <c r="G48" s="37">
        <v>4</v>
      </c>
      <c r="H48" s="37">
        <v>2.7414788790000002</v>
      </c>
    </row>
    <row r="49" spans="7:8" x14ac:dyDescent="0.2">
      <c r="G49" s="39">
        <v>4.0999999999999996</v>
      </c>
      <c r="H49" s="39">
        <v>2.839782343</v>
      </c>
    </row>
    <row r="50" spans="7:8" x14ac:dyDescent="0.2">
      <c r="G50" s="37">
        <v>4.2</v>
      </c>
      <c r="H50" s="37">
        <v>2.9381379120000002</v>
      </c>
    </row>
    <row r="51" spans="7:8" x14ac:dyDescent="0.2">
      <c r="G51" s="39">
        <v>4.3</v>
      </c>
      <c r="H51" s="39">
        <v>3.0365426320000002</v>
      </c>
    </row>
    <row r="52" spans="7:8" x14ac:dyDescent="0.2">
      <c r="G52" s="37">
        <v>4.4000000000000004</v>
      </c>
      <c r="H52" s="37">
        <v>3.1349933550000002</v>
      </c>
    </row>
    <row r="53" spans="7:8" x14ac:dyDescent="0.2">
      <c r="G53" s="39">
        <v>4.5</v>
      </c>
      <c r="H53" s="39">
        <v>3.2334853790000002</v>
      </c>
    </row>
    <row r="54" spans="7:8" x14ac:dyDescent="0.2">
      <c r="G54" s="37">
        <v>4.5999999999999996</v>
      </c>
      <c r="H54" s="37">
        <v>3.3320076329999999</v>
      </c>
    </row>
    <row r="55" spans="7:8" x14ac:dyDescent="0.2">
      <c r="G55" s="39">
        <v>4.7</v>
      </c>
      <c r="H55" s="39">
        <v>3.4305551909999998</v>
      </c>
    </row>
    <row r="56" spans="7:8" x14ac:dyDescent="0.2">
      <c r="G56" s="37">
        <v>4.8</v>
      </c>
      <c r="H56" s="37">
        <v>3.5291337469999999</v>
      </c>
    </row>
    <row r="57" spans="7:8" x14ac:dyDescent="0.2">
      <c r="G57" s="39">
        <v>4.9000000000000004</v>
      </c>
      <c r="H57" s="39">
        <v>3.62774514</v>
      </c>
    </row>
    <row r="58" spans="7:8" x14ac:dyDescent="0.2">
      <c r="G58" s="37">
        <v>5</v>
      </c>
      <c r="H58" s="37">
        <v>3.7263885459999999</v>
      </c>
    </row>
    <row r="59" spans="7:8" x14ac:dyDescent="0.2">
      <c r="G59" s="39">
        <v>5.0999999999999996</v>
      </c>
      <c r="H59" s="39">
        <v>3.8250623190000002</v>
      </c>
    </row>
    <row r="60" spans="7:8" x14ac:dyDescent="0.2">
      <c r="G60" s="37">
        <v>5.2</v>
      </c>
      <c r="H60" s="37">
        <v>3.9237644500000002</v>
      </c>
    </row>
    <row r="61" spans="7:8" x14ac:dyDescent="0.2">
      <c r="G61" s="39">
        <v>5.3</v>
      </c>
      <c r="H61" s="39">
        <v>4.0224924489999996</v>
      </c>
    </row>
    <row r="62" spans="7:8" x14ac:dyDescent="0.2">
      <c r="G62" s="37">
        <v>5.4</v>
      </c>
      <c r="H62" s="37">
        <v>4.1212426410000003</v>
      </c>
    </row>
    <row r="63" spans="7:8" x14ac:dyDescent="0.2">
      <c r="G63" s="39">
        <v>5.5</v>
      </c>
      <c r="H63" s="39">
        <v>4.2200084459999996</v>
      </c>
    </row>
    <row r="64" spans="7:8" x14ac:dyDescent="0.2">
      <c r="G64" s="37">
        <v>5.6</v>
      </c>
      <c r="H64" s="37">
        <v>4.3187758260000004</v>
      </c>
    </row>
    <row r="65" spans="7:8" x14ac:dyDescent="0.2">
      <c r="G65" s="39">
        <v>5.7</v>
      </c>
      <c r="H65" s="39">
        <v>4.4175125680000003</v>
      </c>
    </row>
    <row r="66" spans="7:8" x14ac:dyDescent="0.2">
      <c r="G66" s="37">
        <v>5.8</v>
      </c>
      <c r="H66" s="37">
        <v>4.5161417659999996</v>
      </c>
    </row>
    <row r="67" spans="7:8" x14ac:dyDescent="0.2">
      <c r="G67" s="39">
        <v>5.9</v>
      </c>
      <c r="H67" s="39">
        <v>4.6144774079999999</v>
      </c>
    </row>
    <row r="68" spans="7:8" x14ac:dyDescent="0.2">
      <c r="G68" s="37">
        <v>6</v>
      </c>
      <c r="H68" s="37">
        <v>4.7120693359999999</v>
      </c>
    </row>
    <row r="69" spans="7:8" x14ac:dyDescent="0.2">
      <c r="G69" s="39">
        <v>6.1</v>
      </c>
      <c r="H69" s="39">
        <v>4.8078321409999996</v>
      </c>
    </row>
    <row r="70" spans="7:8" x14ac:dyDescent="0.2">
      <c r="G70" s="37">
        <v>6.2</v>
      </c>
      <c r="H70" s="37">
        <v>4.8991186679999998</v>
      </c>
    </row>
    <row r="71" spans="7:8" x14ac:dyDescent="0.2">
      <c r="G71" s="39">
        <v>6.3</v>
      </c>
      <c r="H71" s="39">
        <v>4.9786681320000001</v>
      </c>
    </row>
    <row r="72" spans="7:8" x14ac:dyDescent="0.2">
      <c r="G72" s="37">
        <v>6.4</v>
      </c>
      <c r="H72" s="37">
        <v>5.0239798660000003</v>
      </c>
    </row>
    <row r="73" spans="7:8" x14ac:dyDescent="0.2">
      <c r="G73" s="39">
        <v>6.5</v>
      </c>
      <c r="H73" s="39">
        <v>5.0300072480000004</v>
      </c>
    </row>
    <row r="74" spans="7:8" x14ac:dyDescent="0.2">
      <c r="G74" s="37">
        <v>6.6</v>
      </c>
      <c r="H74" s="37">
        <v>5.0304084959999997</v>
      </c>
    </row>
    <row r="75" spans="7:8" x14ac:dyDescent="0.2">
      <c r="G75" s="39">
        <v>6.7</v>
      </c>
      <c r="H75" s="39">
        <v>5.030612573</v>
      </c>
    </row>
    <row r="76" spans="7:8" x14ac:dyDescent="0.2">
      <c r="G76" s="37">
        <v>6.8</v>
      </c>
      <c r="H76" s="37">
        <v>5.0307826430000002</v>
      </c>
    </row>
    <row r="77" spans="7:8" x14ac:dyDescent="0.2">
      <c r="G77" s="39">
        <v>6.9</v>
      </c>
      <c r="H77" s="39">
        <v>5.0309407449999997</v>
      </c>
    </row>
    <row r="78" spans="7:8" x14ac:dyDescent="0.2">
      <c r="G78" s="37">
        <v>7</v>
      </c>
      <c r="H78" s="37">
        <v>5.0310940989999997</v>
      </c>
    </row>
    <row r="79" spans="7:8" x14ac:dyDescent="0.2">
      <c r="G79" s="39">
        <v>7.1</v>
      </c>
      <c r="H79" s="39">
        <v>5.0312458439999999</v>
      </c>
    </row>
    <row r="80" spans="7:8" x14ac:dyDescent="0.2">
      <c r="G80" s="37">
        <v>7.2</v>
      </c>
      <c r="H80" s="37">
        <v>5.0313965859999996</v>
      </c>
    </row>
    <row r="81" spans="7:8" x14ac:dyDescent="0.2">
      <c r="G81" s="39">
        <v>7.3</v>
      </c>
      <c r="H81" s="39">
        <v>5.03154726</v>
      </c>
    </row>
    <row r="82" spans="7:8" x14ac:dyDescent="0.2">
      <c r="G82" s="37">
        <v>7.4</v>
      </c>
      <c r="H82" s="37">
        <v>5.0316974090000004</v>
      </c>
    </row>
    <row r="83" spans="7:8" x14ac:dyDescent="0.2">
      <c r="G83" s="39">
        <v>7.5</v>
      </c>
      <c r="H83" s="39">
        <v>5.0318476179999996</v>
      </c>
    </row>
    <row r="84" spans="7:8" x14ac:dyDescent="0.2">
      <c r="G84" s="37">
        <v>7.6</v>
      </c>
      <c r="H84" s="37">
        <v>5.031997466</v>
      </c>
    </row>
    <row r="85" spans="7:8" x14ac:dyDescent="0.2">
      <c r="G85" s="39">
        <v>7.7</v>
      </c>
      <c r="H85" s="39">
        <v>5.0321474510000002</v>
      </c>
    </row>
    <row r="86" spans="7:8" x14ac:dyDescent="0.2">
      <c r="G86" s="37">
        <v>7.8</v>
      </c>
      <c r="H86" s="37">
        <v>5.0322970639999998</v>
      </c>
    </row>
    <row r="87" spans="7:8" x14ac:dyDescent="0.2">
      <c r="G87" s="39">
        <v>7.9</v>
      </c>
      <c r="H87" s="39">
        <v>5.0324467689999999</v>
      </c>
    </row>
    <row r="88" spans="7:8" x14ac:dyDescent="0.2">
      <c r="G88" s="37">
        <v>8</v>
      </c>
      <c r="H88" s="37">
        <v>5.0325962009999996</v>
      </c>
    </row>
    <row r="89" spans="7:8" x14ac:dyDescent="0.2">
      <c r="G89" s="39">
        <v>8.1</v>
      </c>
      <c r="H89" s="39">
        <v>5.0327456929999999</v>
      </c>
    </row>
    <row r="90" spans="7:8" x14ac:dyDescent="0.2">
      <c r="G90" s="37">
        <v>8.1999999999999993</v>
      </c>
      <c r="H90" s="37">
        <v>5.0328948269999998</v>
      </c>
    </row>
    <row r="91" spans="7:8" x14ac:dyDescent="0.2">
      <c r="G91" s="39">
        <v>8.3000000000000007</v>
      </c>
      <c r="H91" s="39">
        <v>5.033044104</v>
      </c>
    </row>
    <row r="92" spans="7:8" x14ac:dyDescent="0.2">
      <c r="G92" s="37">
        <v>8.4</v>
      </c>
      <c r="H92" s="37">
        <v>5.0331930009999999</v>
      </c>
    </row>
    <row r="93" spans="7:8" x14ac:dyDescent="0.2">
      <c r="G93" s="39">
        <v>8.5</v>
      </c>
      <c r="H93" s="39">
        <v>5.0333420010000003</v>
      </c>
    </row>
    <row r="94" spans="7:8" x14ac:dyDescent="0.2">
      <c r="G94" s="37">
        <v>8.6</v>
      </c>
      <c r="H94" s="37">
        <v>5.033490724</v>
      </c>
    </row>
    <row r="95" spans="7:8" x14ac:dyDescent="0.2">
      <c r="G95" s="39">
        <v>8.6999999999999993</v>
      </c>
      <c r="H95" s="39">
        <v>5.0336395090000003</v>
      </c>
    </row>
    <row r="96" spans="7:8" x14ac:dyDescent="0.2">
      <c r="G96" s="37">
        <v>8.8000000000000007</v>
      </c>
      <c r="H96" s="37">
        <v>5.0337879369999996</v>
      </c>
    </row>
    <row r="97" spans="7:8" x14ac:dyDescent="0.2">
      <c r="G97" s="39">
        <v>8.9</v>
      </c>
      <c r="H97" s="39">
        <v>5.033936508</v>
      </c>
    </row>
    <row r="98" spans="7:8" x14ac:dyDescent="0.2">
      <c r="G98" s="37">
        <v>9</v>
      </c>
      <c r="H98" s="37">
        <v>5.0340846969999999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354"/>
  <sheetViews>
    <sheetView topLeftCell="A15" workbookViewId="0">
      <selection activeCell="D10" sqref="D10:D27"/>
    </sheetView>
  </sheetViews>
  <sheetFormatPr baseColWidth="10" defaultColWidth="8.83203125" defaultRowHeight="15" x14ac:dyDescent="0.2"/>
  <cols>
    <col min="4" max="4" width="12.1640625" customWidth="1"/>
    <col min="5" max="5" width="12.5" customWidth="1"/>
    <col min="6" max="6" width="11.83203125" customWidth="1"/>
    <col min="7" max="7" width="14.33203125" customWidth="1"/>
  </cols>
  <sheetData>
    <row r="1" spans="1:20" ht="16" x14ac:dyDescent="0.2">
      <c r="A1" s="41" t="s">
        <v>0</v>
      </c>
      <c r="B1" s="41"/>
      <c r="C1" s="41"/>
      <c r="D1" s="41"/>
      <c r="E1" s="41"/>
      <c r="F1" s="41"/>
      <c r="G1" s="41"/>
    </row>
    <row r="2" spans="1:20" ht="16" x14ac:dyDescent="0.2">
      <c r="A2" s="41" t="s">
        <v>1</v>
      </c>
      <c r="B2" s="41"/>
      <c r="C2" s="41"/>
      <c r="D2" s="41"/>
      <c r="E2" s="41"/>
      <c r="F2" s="41"/>
      <c r="G2" s="41"/>
    </row>
    <row r="3" spans="1:20" ht="16" x14ac:dyDescent="0.2">
      <c r="A3" s="41" t="s">
        <v>2</v>
      </c>
      <c r="B3" s="41"/>
      <c r="C3" s="41"/>
      <c r="D3" s="41"/>
      <c r="E3" s="41"/>
      <c r="F3" s="41"/>
      <c r="G3" s="41"/>
    </row>
    <row r="4" spans="1:20" ht="16" x14ac:dyDescent="0.2">
      <c r="A4" s="41" t="s">
        <v>3</v>
      </c>
      <c r="B4" s="41"/>
      <c r="C4" s="41"/>
      <c r="D4" s="41"/>
      <c r="E4" s="41"/>
      <c r="F4" s="41"/>
      <c r="G4" s="41"/>
    </row>
    <row r="5" spans="1:20" ht="16" x14ac:dyDescent="0.2">
      <c r="A5" s="41" t="s">
        <v>4</v>
      </c>
      <c r="B5" s="41"/>
      <c r="C5" s="41"/>
      <c r="D5" s="41"/>
      <c r="E5" s="41"/>
      <c r="F5" s="41"/>
      <c r="G5" s="41"/>
    </row>
    <row r="6" spans="1:20" ht="16" x14ac:dyDescent="0.2">
      <c r="A6" s="2"/>
      <c r="B6" s="2"/>
      <c r="C6" s="2"/>
      <c r="D6" s="1"/>
      <c r="E6" s="1"/>
      <c r="F6" s="1"/>
      <c r="G6" s="1"/>
    </row>
    <row r="7" spans="1:20" ht="50.25" customHeight="1" x14ac:dyDescent="0.2">
      <c r="A7" s="43" t="s">
        <v>5</v>
      </c>
      <c r="B7" s="43"/>
      <c r="C7" s="43"/>
      <c r="D7" s="43"/>
      <c r="E7" s="43"/>
      <c r="F7" s="43"/>
      <c r="G7" s="43"/>
    </row>
    <row r="8" spans="1:20" ht="48.75" customHeight="1" x14ac:dyDescent="0.2">
      <c r="A8" s="42" t="s">
        <v>6</v>
      </c>
      <c r="B8" s="42" t="s">
        <v>7</v>
      </c>
      <c r="C8" s="42"/>
      <c r="D8" s="42" t="s">
        <v>8</v>
      </c>
      <c r="E8" s="42" t="s">
        <v>9</v>
      </c>
      <c r="F8" s="42" t="s">
        <v>10</v>
      </c>
      <c r="G8" s="42" t="s">
        <v>11</v>
      </c>
      <c r="N8" s="42" t="s">
        <v>6</v>
      </c>
      <c r="O8" s="42" t="s">
        <v>7</v>
      </c>
      <c r="P8" s="42"/>
      <c r="Q8" s="42" t="s">
        <v>8</v>
      </c>
      <c r="R8" s="42" t="s">
        <v>9</v>
      </c>
      <c r="S8" s="42" t="s">
        <v>10</v>
      </c>
      <c r="T8" s="42" t="s">
        <v>11</v>
      </c>
    </row>
    <row r="9" spans="1:20" ht="92.25" customHeight="1" x14ac:dyDescent="0.2">
      <c r="A9" s="42"/>
      <c r="B9" s="3" t="s">
        <v>14</v>
      </c>
      <c r="C9" s="3" t="s">
        <v>15</v>
      </c>
      <c r="D9" s="42"/>
      <c r="E9" s="42"/>
      <c r="F9" s="42"/>
      <c r="G9" s="42"/>
      <c r="N9" s="42"/>
      <c r="O9" s="3" t="s">
        <v>14</v>
      </c>
      <c r="P9" s="3" t="s">
        <v>15</v>
      </c>
      <c r="Q9" s="42"/>
      <c r="R9" s="42"/>
      <c r="S9" s="42"/>
      <c r="T9" s="42"/>
    </row>
    <row r="10" spans="1:20" ht="16" x14ac:dyDescent="0.2">
      <c r="A10" s="4">
        <v>0.5</v>
      </c>
      <c r="B10" s="6">
        <v>0.499</v>
      </c>
      <c r="C10" s="6">
        <v>0</v>
      </c>
      <c r="D10" s="6">
        <f t="shared" ref="D10:D27" si="0" xml:space="preserve"> $B10-$C10</f>
        <v>0.499</v>
      </c>
      <c r="E10" s="6">
        <f>B10-C10</f>
        <v>0.499</v>
      </c>
      <c r="F10" s="6">
        <v>423.27</v>
      </c>
      <c r="G10" s="5">
        <f>C10*1000/F10</f>
        <v>0</v>
      </c>
      <c r="N10" s="4">
        <v>0.5</v>
      </c>
      <c r="O10" s="6">
        <v>0.499</v>
      </c>
      <c r="P10" s="6">
        <v>0</v>
      </c>
      <c r="Q10" s="6">
        <f t="shared" ref="Q10:Q27" si="1" xml:space="preserve"> $B10-$C10</f>
        <v>0.499</v>
      </c>
      <c r="R10" s="6">
        <f>O10-P10</f>
        <v>0.499</v>
      </c>
      <c r="S10" s="6">
        <v>423.27</v>
      </c>
      <c r="T10" s="5">
        <f>P10*1000/S10</f>
        <v>0</v>
      </c>
    </row>
    <row r="11" spans="1:20" ht="16" x14ac:dyDescent="0.2">
      <c r="A11" s="4">
        <v>1</v>
      </c>
      <c r="B11" s="6">
        <v>0.998</v>
      </c>
      <c r="C11" s="6">
        <v>0</v>
      </c>
      <c r="D11" s="6">
        <f t="shared" si="0"/>
        <v>0.998</v>
      </c>
      <c r="E11" s="6">
        <f t="shared" ref="E11:E26" si="2">B11-C11</f>
        <v>0.998</v>
      </c>
      <c r="F11" s="6">
        <v>845.34</v>
      </c>
      <c r="G11" s="5">
        <f t="shared" ref="G11:G26" si="3">C11*1000/F11</f>
        <v>0</v>
      </c>
      <c r="N11" s="4">
        <v>1</v>
      </c>
      <c r="O11" s="6">
        <v>0.998</v>
      </c>
      <c r="P11" s="6">
        <v>0</v>
      </c>
      <c r="Q11" s="6">
        <f t="shared" si="1"/>
        <v>0.998</v>
      </c>
      <c r="R11" s="6">
        <f t="shared" ref="R11:R26" si="4">O11-P11</f>
        <v>0.998</v>
      </c>
      <c r="S11" s="6">
        <v>845.34</v>
      </c>
      <c r="T11" s="5">
        <f t="shared" ref="T11:T26" si="5">P11*1000/S11</f>
        <v>0</v>
      </c>
    </row>
    <row r="12" spans="1:20" ht="16" x14ac:dyDescent="0.2">
      <c r="A12" s="4">
        <v>1.5</v>
      </c>
      <c r="B12" s="6">
        <v>1.498</v>
      </c>
      <c r="C12" s="6">
        <v>0</v>
      </c>
      <c r="D12" s="6">
        <f t="shared" si="0"/>
        <v>1.498</v>
      </c>
      <c r="E12" s="6">
        <f t="shared" si="2"/>
        <v>1.498</v>
      </c>
      <c r="F12" s="6">
        <v>1.5183</v>
      </c>
      <c r="G12" s="5">
        <f t="shared" si="3"/>
        <v>0</v>
      </c>
      <c r="N12" s="4">
        <v>1.5</v>
      </c>
      <c r="O12" s="6">
        <v>1.498</v>
      </c>
      <c r="P12" s="6">
        <v>0</v>
      </c>
      <c r="Q12" s="6">
        <f t="shared" si="1"/>
        <v>1.498</v>
      </c>
      <c r="R12" s="6">
        <f t="shared" si="4"/>
        <v>1.498</v>
      </c>
      <c r="S12" s="6">
        <v>1.5183</v>
      </c>
      <c r="T12" s="5">
        <f t="shared" si="5"/>
        <v>0</v>
      </c>
    </row>
    <row r="13" spans="1:20" ht="16" x14ac:dyDescent="0.2">
      <c r="A13" s="4">
        <v>2</v>
      </c>
      <c r="B13" s="6">
        <v>1.998</v>
      </c>
      <c r="C13" s="6">
        <v>0.66300000000000003</v>
      </c>
      <c r="D13" s="6">
        <f t="shared" si="0"/>
        <v>1.335</v>
      </c>
      <c r="E13" s="6">
        <f t="shared" si="2"/>
        <v>1.335</v>
      </c>
      <c r="F13" s="6">
        <v>2.0230000000000001</v>
      </c>
      <c r="G13" s="5">
        <f t="shared" si="3"/>
        <v>327.73109243697479</v>
      </c>
      <c r="N13" s="4">
        <v>2</v>
      </c>
      <c r="O13" s="6">
        <v>1.998</v>
      </c>
      <c r="P13" s="6">
        <v>0.66300000000000003</v>
      </c>
      <c r="Q13" s="6">
        <f t="shared" si="1"/>
        <v>1.335</v>
      </c>
      <c r="R13" s="6">
        <f t="shared" si="4"/>
        <v>1.335</v>
      </c>
      <c r="S13" s="6">
        <v>2.0230000000000001</v>
      </c>
      <c r="T13" s="5">
        <f t="shared" si="5"/>
        <v>327.73109243697479</v>
      </c>
    </row>
    <row r="14" spans="1:20" ht="16" x14ac:dyDescent="0.2">
      <c r="A14" s="4">
        <v>2.5</v>
      </c>
      <c r="B14" s="6">
        <v>2.496</v>
      </c>
      <c r="C14" s="6">
        <v>1.1279999999999999</v>
      </c>
      <c r="D14" s="6">
        <f t="shared" si="0"/>
        <v>1.3680000000000001</v>
      </c>
      <c r="E14" s="6">
        <f t="shared" si="2"/>
        <v>1.3680000000000001</v>
      </c>
      <c r="F14" s="6">
        <v>2.5289999999999999</v>
      </c>
      <c r="G14" s="5">
        <f t="shared" si="3"/>
        <v>446.02609727164889</v>
      </c>
      <c r="N14" s="4">
        <v>2.5</v>
      </c>
      <c r="O14" s="6">
        <v>2.496</v>
      </c>
      <c r="P14" s="6">
        <v>1.1279999999999999</v>
      </c>
      <c r="Q14" s="6">
        <f t="shared" si="1"/>
        <v>1.3680000000000001</v>
      </c>
      <c r="R14" s="6">
        <f t="shared" si="4"/>
        <v>1.3680000000000001</v>
      </c>
      <c r="S14" s="6">
        <v>2.5289999999999999</v>
      </c>
      <c r="T14" s="5">
        <f t="shared" si="5"/>
        <v>446.02609727164889</v>
      </c>
    </row>
    <row r="15" spans="1:20" ht="16" x14ac:dyDescent="0.2">
      <c r="A15" s="4">
        <v>3</v>
      </c>
      <c r="B15" s="6">
        <v>2.99</v>
      </c>
      <c r="C15" s="6">
        <v>1.601</v>
      </c>
      <c r="D15" s="6">
        <f t="shared" si="0"/>
        <v>1.3890000000000002</v>
      </c>
      <c r="E15" s="6">
        <f t="shared" si="2"/>
        <v>1.3890000000000002</v>
      </c>
      <c r="F15" s="6">
        <v>3.133</v>
      </c>
      <c r="G15" s="5">
        <f t="shared" si="3"/>
        <v>511.01180976699646</v>
      </c>
      <c r="N15" s="4">
        <v>3</v>
      </c>
      <c r="O15" s="6">
        <v>2.99</v>
      </c>
      <c r="P15" s="6">
        <v>1.601</v>
      </c>
      <c r="Q15" s="6">
        <f t="shared" si="1"/>
        <v>1.3890000000000002</v>
      </c>
      <c r="R15" s="6">
        <f t="shared" si="4"/>
        <v>1.3890000000000002</v>
      </c>
      <c r="S15" s="6">
        <v>3.133</v>
      </c>
      <c r="T15" s="5">
        <f t="shared" si="5"/>
        <v>511.01180976699646</v>
      </c>
    </row>
    <row r="16" spans="1:20" ht="16" x14ac:dyDescent="0.2">
      <c r="A16" s="4">
        <v>3.5</v>
      </c>
      <c r="B16" s="6">
        <v>3.4910000000000001</v>
      </c>
      <c r="C16" s="6">
        <v>2.0830000000000002</v>
      </c>
      <c r="D16" s="6">
        <f t="shared" si="0"/>
        <v>1.4079999999999999</v>
      </c>
      <c r="E16" s="6">
        <f t="shared" si="2"/>
        <v>1.4079999999999999</v>
      </c>
      <c r="F16" s="6">
        <v>3.5369999999999999</v>
      </c>
      <c r="G16" s="5">
        <f t="shared" si="3"/>
        <v>588.91716143624546</v>
      </c>
      <c r="N16" s="4">
        <v>3.5</v>
      </c>
      <c r="O16" s="6">
        <v>3.4910000000000001</v>
      </c>
      <c r="P16" s="6">
        <v>2.0830000000000002</v>
      </c>
      <c r="Q16" s="6">
        <f t="shared" si="1"/>
        <v>1.4079999999999999</v>
      </c>
      <c r="R16" s="6">
        <f t="shared" si="4"/>
        <v>1.4079999999999999</v>
      </c>
      <c r="S16" s="6">
        <v>3.5369999999999999</v>
      </c>
      <c r="T16" s="5">
        <f t="shared" si="5"/>
        <v>588.91716143624546</v>
      </c>
    </row>
    <row r="17" spans="1:26" ht="16" x14ac:dyDescent="0.2">
      <c r="A17" s="4">
        <v>4</v>
      </c>
      <c r="B17" s="6">
        <v>3.9889999999999999</v>
      </c>
      <c r="C17" s="6">
        <v>2.5670000000000002</v>
      </c>
      <c r="D17" s="6">
        <f t="shared" si="0"/>
        <v>1.4219999999999997</v>
      </c>
      <c r="E17" s="6">
        <f t="shared" si="2"/>
        <v>1.4219999999999997</v>
      </c>
      <c r="F17" s="6">
        <v>4.0439999999999996</v>
      </c>
      <c r="G17" s="5">
        <f t="shared" si="3"/>
        <v>634.76755687438185</v>
      </c>
      <c r="N17" s="4">
        <v>4</v>
      </c>
      <c r="O17" s="6">
        <v>3.9889999999999999</v>
      </c>
      <c r="P17" s="6">
        <v>2.5670000000000002</v>
      </c>
      <c r="Q17" s="6">
        <f t="shared" si="1"/>
        <v>1.4219999999999997</v>
      </c>
      <c r="R17" s="6">
        <f t="shared" si="4"/>
        <v>1.4219999999999997</v>
      </c>
      <c r="S17" s="6">
        <v>4.0439999999999996</v>
      </c>
      <c r="T17" s="5">
        <f t="shared" si="5"/>
        <v>634.76755687438185</v>
      </c>
    </row>
    <row r="18" spans="1:26" ht="16" x14ac:dyDescent="0.2">
      <c r="A18" s="4">
        <v>4.5</v>
      </c>
      <c r="B18" s="6">
        <v>4.4889999999999999</v>
      </c>
      <c r="C18" s="6">
        <v>3.0569999999999999</v>
      </c>
      <c r="D18" s="6">
        <f t="shared" si="0"/>
        <v>1.4319999999999999</v>
      </c>
      <c r="E18" s="6">
        <f t="shared" si="2"/>
        <v>1.4319999999999999</v>
      </c>
      <c r="F18" s="6">
        <v>4.55</v>
      </c>
      <c r="G18" s="5">
        <f t="shared" si="3"/>
        <v>671.86813186813185</v>
      </c>
      <c r="N18" s="4">
        <v>4.5</v>
      </c>
      <c r="O18" s="6">
        <v>4.4889999999999999</v>
      </c>
      <c r="P18" s="6">
        <v>3.0569999999999999</v>
      </c>
      <c r="Q18" s="6">
        <f t="shared" si="1"/>
        <v>1.4319999999999999</v>
      </c>
      <c r="R18" s="6">
        <f t="shared" si="4"/>
        <v>1.4319999999999999</v>
      </c>
      <c r="S18" s="6">
        <v>4.55</v>
      </c>
      <c r="T18" s="5">
        <f t="shared" si="5"/>
        <v>671.86813186813185</v>
      </c>
    </row>
    <row r="19" spans="1:26" ht="16" x14ac:dyDescent="0.2">
      <c r="A19" s="4">
        <v>5</v>
      </c>
      <c r="B19" s="6">
        <v>4.9980000000000002</v>
      </c>
      <c r="C19" s="6">
        <v>3.5449999999999999</v>
      </c>
      <c r="D19" s="6">
        <f t="shared" si="0"/>
        <v>1.4530000000000003</v>
      </c>
      <c r="E19" s="6">
        <f t="shared" si="2"/>
        <v>1.4530000000000003</v>
      </c>
      <c r="F19" s="6">
        <v>5.0579999999999998</v>
      </c>
      <c r="G19" s="5">
        <f t="shared" si="3"/>
        <v>700.86990905496248</v>
      </c>
      <c r="N19" s="4">
        <v>5</v>
      </c>
      <c r="O19" s="6">
        <v>4.9980000000000002</v>
      </c>
      <c r="P19" s="6">
        <v>3.5449999999999999</v>
      </c>
      <c r="Q19" s="6">
        <f t="shared" si="1"/>
        <v>1.4530000000000003</v>
      </c>
      <c r="R19" s="6">
        <f t="shared" si="4"/>
        <v>1.4530000000000003</v>
      </c>
      <c r="S19" s="6">
        <v>5.0579999999999998</v>
      </c>
      <c r="T19" s="5">
        <f t="shared" si="5"/>
        <v>700.86990905496248</v>
      </c>
    </row>
    <row r="20" spans="1:26" ht="16" x14ac:dyDescent="0.2">
      <c r="A20" s="4">
        <v>5.5</v>
      </c>
      <c r="B20" s="6">
        <v>5.4870000000000001</v>
      </c>
      <c r="C20" s="6">
        <v>4.0350000000000001</v>
      </c>
      <c r="D20" s="6">
        <f t="shared" si="0"/>
        <v>1.452</v>
      </c>
      <c r="E20" s="6">
        <f t="shared" si="2"/>
        <v>1.452</v>
      </c>
      <c r="F20" s="6">
        <v>5.5659999999999998</v>
      </c>
      <c r="G20" s="5">
        <f t="shared" si="3"/>
        <v>724.93711821775059</v>
      </c>
      <c r="N20" s="4">
        <v>5.5</v>
      </c>
      <c r="O20" s="6">
        <v>5.4870000000000001</v>
      </c>
      <c r="P20" s="6">
        <v>4.0350000000000001</v>
      </c>
      <c r="Q20" s="6">
        <f t="shared" si="1"/>
        <v>1.452</v>
      </c>
      <c r="R20" s="6">
        <f t="shared" si="4"/>
        <v>1.452</v>
      </c>
      <c r="S20" s="6">
        <v>5.5659999999999998</v>
      </c>
      <c r="T20" s="5">
        <f t="shared" si="5"/>
        <v>724.93711821775059</v>
      </c>
      <c r="Z20" t="s">
        <v>30</v>
      </c>
    </row>
    <row r="21" spans="1:26" ht="16" x14ac:dyDescent="0.2">
      <c r="A21" s="4">
        <v>6</v>
      </c>
      <c r="B21" s="6">
        <v>5.9870000000000001</v>
      </c>
      <c r="C21" s="6">
        <v>4.5179999999999998</v>
      </c>
      <c r="D21" s="6">
        <f t="shared" si="0"/>
        <v>1.4690000000000003</v>
      </c>
      <c r="E21" s="6">
        <f t="shared" si="2"/>
        <v>1.4690000000000003</v>
      </c>
      <c r="F21" s="6">
        <v>6.1740000000000004</v>
      </c>
      <c r="G21" s="5">
        <f t="shared" si="3"/>
        <v>731.77842565597666</v>
      </c>
      <c r="J21" s="6">
        <v>0.49</v>
      </c>
      <c r="K21" s="6">
        <v>0</v>
      </c>
      <c r="N21" s="4">
        <v>6</v>
      </c>
      <c r="O21" s="6">
        <v>5.9870000000000001</v>
      </c>
      <c r="P21" s="6">
        <v>4.5179999999999998</v>
      </c>
      <c r="Q21" s="6">
        <f t="shared" si="1"/>
        <v>1.4690000000000003</v>
      </c>
      <c r="R21" s="6">
        <f t="shared" si="4"/>
        <v>1.4690000000000003</v>
      </c>
      <c r="S21" s="6">
        <v>6.1740000000000004</v>
      </c>
      <c r="T21" s="5">
        <f t="shared" si="5"/>
        <v>731.77842565597666</v>
      </c>
      <c r="Z21">
        <v>0.01</v>
      </c>
    </row>
    <row r="22" spans="1:26" ht="16" x14ac:dyDescent="0.2">
      <c r="A22" s="4">
        <v>6.5</v>
      </c>
      <c r="B22" s="6">
        <v>6.4859999999999998</v>
      </c>
      <c r="C22" s="6">
        <v>4.9160000000000004</v>
      </c>
      <c r="D22" s="6">
        <f t="shared" si="0"/>
        <v>1.5699999999999994</v>
      </c>
      <c r="E22" s="6">
        <f t="shared" si="2"/>
        <v>1.5699999999999994</v>
      </c>
      <c r="F22" s="6">
        <v>6.5810000000000004</v>
      </c>
      <c r="G22" s="5">
        <f t="shared" si="3"/>
        <v>746.99893633186446</v>
      </c>
      <c r="J22" s="6">
        <v>0.496</v>
      </c>
      <c r="K22" s="6">
        <v>0</v>
      </c>
      <c r="N22" s="4">
        <v>6.5</v>
      </c>
      <c r="O22" s="6">
        <v>6.4859999999999998</v>
      </c>
      <c r="P22" s="6">
        <v>4.9160000000000004</v>
      </c>
      <c r="Q22" s="6">
        <f t="shared" si="1"/>
        <v>1.5699999999999994</v>
      </c>
      <c r="R22" s="6">
        <f t="shared" si="4"/>
        <v>1.5699999999999994</v>
      </c>
      <c r="S22" s="6">
        <v>6.5810000000000004</v>
      </c>
      <c r="T22" s="5">
        <f t="shared" si="5"/>
        <v>746.99893633186446</v>
      </c>
      <c r="Z22">
        <v>0.154</v>
      </c>
    </row>
    <row r="23" spans="1:26" ht="16" x14ac:dyDescent="0.2">
      <c r="A23" s="4">
        <v>7</v>
      </c>
      <c r="B23" s="6">
        <v>6.9850000000000003</v>
      </c>
      <c r="C23" s="6">
        <v>5.0880000000000001</v>
      </c>
      <c r="D23" s="6">
        <f t="shared" si="0"/>
        <v>1.8970000000000002</v>
      </c>
      <c r="E23" s="6">
        <f t="shared" si="2"/>
        <v>1.8970000000000002</v>
      </c>
      <c r="F23" s="6">
        <v>7.09</v>
      </c>
      <c r="G23" s="5">
        <f t="shared" si="3"/>
        <v>717.63046544428778</v>
      </c>
      <c r="J23" s="6">
        <v>0.496</v>
      </c>
      <c r="K23" s="6">
        <v>0</v>
      </c>
      <c r="N23" s="4">
        <v>7</v>
      </c>
      <c r="O23" s="6">
        <v>6.9850000000000003</v>
      </c>
      <c r="P23" s="6">
        <v>5.0880000000000001</v>
      </c>
      <c r="Q23" s="6">
        <f t="shared" si="1"/>
        <v>1.8970000000000002</v>
      </c>
      <c r="R23" s="6">
        <f t="shared" si="4"/>
        <v>1.8970000000000002</v>
      </c>
      <c r="S23" s="6">
        <v>7.09</v>
      </c>
      <c r="T23" s="5">
        <f t="shared" si="5"/>
        <v>717.63046544428778</v>
      </c>
      <c r="Z23">
        <v>7.2999999999999995E-2</v>
      </c>
    </row>
    <row r="24" spans="1:26" ht="16" x14ac:dyDescent="0.2">
      <c r="A24" s="4">
        <v>7.5</v>
      </c>
      <c r="B24" s="6">
        <v>7.4850000000000003</v>
      </c>
      <c r="C24" s="6">
        <v>5.09</v>
      </c>
      <c r="D24" s="6">
        <f t="shared" si="0"/>
        <v>2.3950000000000005</v>
      </c>
      <c r="E24" s="6">
        <f t="shared" si="2"/>
        <v>2.3950000000000005</v>
      </c>
      <c r="F24" s="6">
        <v>7.5990000000000002</v>
      </c>
      <c r="G24" s="5">
        <f t="shared" si="3"/>
        <v>669.82497697065401</v>
      </c>
      <c r="J24" s="6">
        <v>0.498</v>
      </c>
      <c r="K24" s="6">
        <v>1.9999999999999999E-6</v>
      </c>
      <c r="N24" s="4">
        <v>7.5</v>
      </c>
      <c r="O24" s="6">
        <v>7.4850000000000003</v>
      </c>
      <c r="P24" s="6">
        <v>5.09</v>
      </c>
      <c r="Q24" s="6">
        <f t="shared" si="1"/>
        <v>2.3950000000000005</v>
      </c>
      <c r="R24" s="6">
        <f t="shared" si="4"/>
        <v>2.3950000000000005</v>
      </c>
      <c r="S24" s="6">
        <v>7.5990000000000002</v>
      </c>
      <c r="T24" s="5">
        <f t="shared" si="5"/>
        <v>669.82497697065401</v>
      </c>
      <c r="Z24">
        <v>0.67500000000000004</v>
      </c>
    </row>
    <row r="25" spans="1:26" ht="16" x14ac:dyDescent="0.2">
      <c r="A25" s="4">
        <v>8</v>
      </c>
      <c r="B25" s="6">
        <v>7.984</v>
      </c>
      <c r="C25" s="6">
        <v>5.0919999999999996</v>
      </c>
      <c r="D25" s="6">
        <f t="shared" si="0"/>
        <v>2.8920000000000003</v>
      </c>
      <c r="E25" s="6">
        <f t="shared" si="2"/>
        <v>2.8920000000000003</v>
      </c>
      <c r="F25" s="6">
        <v>8.109</v>
      </c>
      <c r="G25" s="5">
        <f t="shared" si="3"/>
        <v>627.94425946479225</v>
      </c>
      <c r="J25" s="6">
        <v>0.499</v>
      </c>
      <c r="K25" s="6">
        <v>0</v>
      </c>
      <c r="N25" s="4">
        <v>8</v>
      </c>
      <c r="O25" s="6">
        <v>7.984</v>
      </c>
      <c r="P25" s="6">
        <v>5.0919999999999996</v>
      </c>
      <c r="Q25" s="6">
        <f t="shared" si="1"/>
        <v>2.8920000000000003</v>
      </c>
      <c r="R25" s="6">
        <f t="shared" si="4"/>
        <v>2.8920000000000003</v>
      </c>
      <c r="S25" s="6">
        <v>8.109</v>
      </c>
      <c r="T25" s="5">
        <f t="shared" si="5"/>
        <v>627.94425946479225</v>
      </c>
      <c r="W25" s="16" t="e">
        <f>AVERAGE(V8:V25)</f>
        <v>#DIV/0!</v>
      </c>
      <c r="Z25">
        <v>1.1519999999999999</v>
      </c>
    </row>
    <row r="26" spans="1:26" ht="16" x14ac:dyDescent="0.2">
      <c r="A26" s="4">
        <v>8.5</v>
      </c>
      <c r="B26" s="6">
        <v>8.484</v>
      </c>
      <c r="C26" s="6">
        <v>5.0919999999999996</v>
      </c>
      <c r="D26" s="6">
        <f t="shared" si="0"/>
        <v>3.3920000000000003</v>
      </c>
      <c r="E26" s="6">
        <f t="shared" si="2"/>
        <v>3.3920000000000003</v>
      </c>
      <c r="F26" s="6">
        <v>8.5090000000000003</v>
      </c>
      <c r="G26" s="5">
        <f t="shared" si="3"/>
        <v>598.42519685039372</v>
      </c>
      <c r="J26" s="6">
        <v>0.499</v>
      </c>
      <c r="K26" s="6">
        <v>0</v>
      </c>
      <c r="N26" s="4">
        <v>8.5</v>
      </c>
      <c r="O26" s="6">
        <v>8.484</v>
      </c>
      <c r="P26" s="6">
        <v>5.0919999999999996</v>
      </c>
      <c r="Q26" s="6">
        <f t="shared" si="1"/>
        <v>3.3920000000000003</v>
      </c>
      <c r="R26" s="6">
        <f t="shared" si="4"/>
        <v>3.3920000000000003</v>
      </c>
      <c r="S26" s="6">
        <v>8.5090000000000003</v>
      </c>
      <c r="T26" s="5">
        <f t="shared" si="5"/>
        <v>598.42519685039372</v>
      </c>
      <c r="Z26">
        <v>1.6160000000000001</v>
      </c>
    </row>
    <row r="27" spans="1:26" ht="16" x14ac:dyDescent="0.2">
      <c r="A27" s="4">
        <v>9</v>
      </c>
      <c r="B27" s="6">
        <v>8.984</v>
      </c>
      <c r="C27" s="6">
        <v>5.0919999999999996</v>
      </c>
      <c r="D27" s="6">
        <f t="shared" si="0"/>
        <v>3.8920000000000003</v>
      </c>
      <c r="E27" s="6">
        <f>B27-C27</f>
        <v>3.8920000000000003</v>
      </c>
      <c r="F27" s="6">
        <v>9.1219999999999999</v>
      </c>
      <c r="G27" s="5">
        <f>C27*1000/F27</f>
        <v>558.21091865818903</v>
      </c>
      <c r="J27" s="6">
        <v>0.499</v>
      </c>
      <c r="K27" s="6">
        <v>7.9999999999999996E-6</v>
      </c>
      <c r="N27" s="4">
        <v>9</v>
      </c>
      <c r="O27" s="6">
        <v>8.984</v>
      </c>
      <c r="P27" s="6">
        <v>5.0919999999999996</v>
      </c>
      <c r="Q27" s="6">
        <f t="shared" si="1"/>
        <v>3.8920000000000003</v>
      </c>
      <c r="R27" s="6">
        <f>O27-P27</f>
        <v>3.8920000000000003</v>
      </c>
      <c r="S27" s="6">
        <v>9.1219999999999999</v>
      </c>
      <c r="T27" s="5">
        <f>P27*1000/S27</f>
        <v>558.21091865818903</v>
      </c>
      <c r="Z27">
        <v>2.0990000000000002</v>
      </c>
    </row>
    <row r="28" spans="1:26" ht="16" x14ac:dyDescent="0.2">
      <c r="J28" s="6">
        <v>0.5</v>
      </c>
      <c r="K28" s="6">
        <v>0</v>
      </c>
      <c r="Z28">
        <v>2.585</v>
      </c>
    </row>
    <row r="29" spans="1:26" ht="16" x14ac:dyDescent="0.2">
      <c r="J29" s="6">
        <v>0.5</v>
      </c>
      <c r="K29" s="6">
        <v>1.0000000000000001E-5</v>
      </c>
      <c r="V29" s="6"/>
      <c r="Z29">
        <v>3.0750000000000002</v>
      </c>
    </row>
    <row r="30" spans="1:26" ht="16" x14ac:dyDescent="0.2">
      <c r="J30" s="6">
        <v>0.5</v>
      </c>
      <c r="K30" s="6">
        <v>0</v>
      </c>
      <c r="V30" s="6">
        <v>5.09</v>
      </c>
      <c r="Z30">
        <v>3.5350000000000001</v>
      </c>
    </row>
    <row r="31" spans="1:26" ht="16" x14ac:dyDescent="0.2">
      <c r="J31" s="6">
        <v>0.50039999999999996</v>
      </c>
      <c r="K31" s="6">
        <v>1.9999999999999999E-6</v>
      </c>
      <c r="P31" s="16">
        <f>AVERAGE(O14:O31)</f>
        <v>5.7382142857142853</v>
      </c>
      <c r="Q31" s="16">
        <f>AVERAGE(P14:P31)</f>
        <v>3.9094809523809522</v>
      </c>
      <c r="V31" s="6">
        <v>5.1420000000000003</v>
      </c>
      <c r="Z31">
        <v>4.024</v>
      </c>
    </row>
    <row r="32" spans="1:26" ht="16" x14ac:dyDescent="0.2">
      <c r="J32" s="6">
        <v>0.501</v>
      </c>
      <c r="K32" s="6">
        <v>0.186</v>
      </c>
      <c r="V32" s="6">
        <v>5.1029999999999998</v>
      </c>
      <c r="Z32">
        <v>4.5330000000000004</v>
      </c>
    </row>
    <row r="33" spans="10:26" ht="16" x14ac:dyDescent="0.2">
      <c r="J33" s="6">
        <v>0.50114000000000003</v>
      </c>
      <c r="K33" s="6">
        <v>-9.9999999999999995E-7</v>
      </c>
      <c r="V33" s="6">
        <v>5.1100000000000003</v>
      </c>
      <c r="Z33">
        <v>4.9169999999999998</v>
      </c>
    </row>
    <row r="34" spans="10:26" ht="16" x14ac:dyDescent="0.2">
      <c r="J34" s="6">
        <v>0.504</v>
      </c>
      <c r="K34" s="6">
        <v>1E-4</v>
      </c>
      <c r="V34" s="6">
        <v>5.032</v>
      </c>
      <c r="Z34">
        <v>5.08</v>
      </c>
    </row>
    <row r="35" spans="10:26" ht="16" x14ac:dyDescent="0.2">
      <c r="J35" s="6">
        <v>0.505</v>
      </c>
      <c r="K35" s="6">
        <v>0</v>
      </c>
      <c r="V35" s="6">
        <v>5.0979999999999999</v>
      </c>
      <c r="Z35">
        <v>5.0830000000000002</v>
      </c>
    </row>
    <row r="36" spans="10:26" ht="16" x14ac:dyDescent="0.2">
      <c r="J36" s="6">
        <v>0.50600000000000001</v>
      </c>
      <c r="K36" s="6">
        <v>0</v>
      </c>
      <c r="V36" s="6">
        <v>5.0919999999999996</v>
      </c>
      <c r="Z36">
        <v>5.09</v>
      </c>
    </row>
    <row r="37" spans="10:26" ht="16" x14ac:dyDescent="0.2">
      <c r="J37" s="6">
        <v>0.99</v>
      </c>
      <c r="K37" s="6">
        <v>0</v>
      </c>
      <c r="V37" s="6">
        <v>5.1040000000000001</v>
      </c>
      <c r="Z37">
        <v>5.0919999999999996</v>
      </c>
    </row>
    <row r="38" spans="10:26" ht="16" x14ac:dyDescent="0.2">
      <c r="J38" s="6">
        <v>0.99299999999999999</v>
      </c>
      <c r="K38" s="6">
        <v>1E-4</v>
      </c>
      <c r="V38" s="6">
        <v>5.0579999999999998</v>
      </c>
    </row>
    <row r="39" spans="10:26" ht="16" x14ac:dyDescent="0.2">
      <c r="J39" s="6">
        <v>0.99399999999999999</v>
      </c>
      <c r="K39" s="13">
        <v>1E-4</v>
      </c>
      <c r="V39" s="6">
        <v>5.0839999999999996</v>
      </c>
    </row>
    <row r="40" spans="10:26" ht="16" x14ac:dyDescent="0.2">
      <c r="J40" s="6">
        <v>0.996</v>
      </c>
      <c r="K40" s="13">
        <v>0</v>
      </c>
      <c r="V40" s="6">
        <v>5.0229999999999997</v>
      </c>
    </row>
    <row r="41" spans="10:26" ht="16" x14ac:dyDescent="0.2">
      <c r="J41" s="6">
        <v>0.998</v>
      </c>
      <c r="K41" s="13">
        <v>7.9999999999999996E-6</v>
      </c>
      <c r="V41" s="6">
        <v>5.1050000000000004</v>
      </c>
    </row>
    <row r="42" spans="10:26" ht="16" x14ac:dyDescent="0.2">
      <c r="J42" s="6">
        <v>0.998</v>
      </c>
      <c r="K42" s="13">
        <v>0</v>
      </c>
      <c r="V42" s="6">
        <v>5.0940000000000003</v>
      </c>
    </row>
    <row r="43" spans="10:26" ht="16" x14ac:dyDescent="0.2">
      <c r="J43" s="6">
        <v>0.998</v>
      </c>
      <c r="K43" s="13">
        <v>0</v>
      </c>
      <c r="V43" s="6">
        <v>5.125</v>
      </c>
    </row>
    <row r="44" spans="10:26" ht="16" x14ac:dyDescent="0.2">
      <c r="J44" s="6">
        <v>0.999</v>
      </c>
      <c r="K44" s="13">
        <v>1.3999999999999999E-4</v>
      </c>
      <c r="V44" s="6">
        <v>5.1353999999999997</v>
      </c>
    </row>
    <row r="45" spans="10:26" ht="16" x14ac:dyDescent="0.2">
      <c r="J45" s="6">
        <v>0.999</v>
      </c>
      <c r="K45" s="13">
        <v>1.9000000000000001E-4</v>
      </c>
      <c r="V45" s="6">
        <v>5.0750000000000002</v>
      </c>
    </row>
    <row r="46" spans="10:26" ht="16" x14ac:dyDescent="0.2">
      <c r="J46" s="6">
        <v>1</v>
      </c>
      <c r="K46" s="13">
        <v>6.2000000000000003E-5</v>
      </c>
      <c r="V46" s="6">
        <v>5.0953999999999997</v>
      </c>
      <c r="W46" s="16">
        <f>AVERAGE(V29:V46)</f>
        <v>5.092105882352941</v>
      </c>
    </row>
    <row r="47" spans="10:26" ht="16" x14ac:dyDescent="0.2">
      <c r="J47" s="6">
        <v>1</v>
      </c>
      <c r="K47" s="13">
        <v>1E-4</v>
      </c>
      <c r="V47" s="6"/>
    </row>
    <row r="48" spans="10:26" ht="16" x14ac:dyDescent="0.2">
      <c r="J48" s="6">
        <v>1</v>
      </c>
      <c r="K48" s="13">
        <v>3.0000000000000001E-6</v>
      </c>
      <c r="V48" s="6"/>
    </row>
    <row r="49" spans="10:22" ht="16" x14ac:dyDescent="0.2">
      <c r="J49" s="6">
        <v>1.0009999999999999</v>
      </c>
      <c r="K49" s="13">
        <v>1.47</v>
      </c>
      <c r="V49" s="6"/>
    </row>
    <row r="50" spans="10:22" ht="16" x14ac:dyDescent="0.2">
      <c r="J50" s="6">
        <v>1.0009999999999999</v>
      </c>
      <c r="K50" s="13">
        <v>0</v>
      </c>
      <c r="V50" s="6"/>
    </row>
    <row r="51" spans="10:22" ht="16" x14ac:dyDescent="0.2">
      <c r="J51" s="6">
        <v>1.00152</v>
      </c>
      <c r="K51" s="13">
        <v>4.3000000000000002E-5</v>
      </c>
      <c r="V51" s="6"/>
    </row>
    <row r="52" spans="10:22" ht="16" x14ac:dyDescent="0.2">
      <c r="J52" s="6">
        <v>1.0049999999999999</v>
      </c>
      <c r="K52" s="13">
        <v>2.0000000000000002E-5</v>
      </c>
      <c r="V52" s="6"/>
    </row>
    <row r="53" spans="10:22" ht="16" x14ac:dyDescent="0.2">
      <c r="J53" s="6">
        <v>1.006</v>
      </c>
      <c r="K53" s="13">
        <v>0</v>
      </c>
      <c r="V53" s="6"/>
    </row>
    <row r="54" spans="10:22" ht="16" x14ac:dyDescent="0.2">
      <c r="J54" s="6">
        <v>1.1359999999999999</v>
      </c>
      <c r="K54" s="13">
        <v>1.131</v>
      </c>
      <c r="V54" s="6"/>
    </row>
    <row r="55" spans="10:22" ht="16" x14ac:dyDescent="0.2">
      <c r="J55" s="6">
        <v>1.49</v>
      </c>
      <c r="K55" s="13">
        <v>1.4E-2</v>
      </c>
      <c r="V55" s="6"/>
    </row>
    <row r="56" spans="10:22" ht="16" x14ac:dyDescent="0.2">
      <c r="J56" s="6">
        <v>1.494</v>
      </c>
      <c r="K56" s="13">
        <v>1.2999999999999999E-2</v>
      </c>
      <c r="V56" s="6"/>
    </row>
    <row r="57" spans="10:22" ht="16" x14ac:dyDescent="0.2">
      <c r="J57" s="6">
        <v>1.496</v>
      </c>
      <c r="K57" s="6">
        <v>8.9999999999999993E-3</v>
      </c>
      <c r="V57" s="6"/>
    </row>
    <row r="58" spans="10:22" ht="16" x14ac:dyDescent="0.2">
      <c r="J58" s="6">
        <v>1.496</v>
      </c>
      <c r="K58" s="6">
        <v>8.9999999999999993E-3</v>
      </c>
      <c r="V58" s="6"/>
    </row>
    <row r="59" spans="10:22" ht="16" x14ac:dyDescent="0.2">
      <c r="J59" s="6">
        <v>1.498</v>
      </c>
      <c r="K59" s="6">
        <v>0</v>
      </c>
      <c r="V59" s="6"/>
    </row>
    <row r="60" spans="10:22" ht="16" x14ac:dyDescent="0.2">
      <c r="J60" s="6">
        <v>1.498</v>
      </c>
      <c r="K60" s="6">
        <v>0</v>
      </c>
      <c r="V60" s="6"/>
    </row>
    <row r="61" spans="10:22" ht="16" x14ac:dyDescent="0.2">
      <c r="J61" s="6">
        <v>1.4990000000000001</v>
      </c>
      <c r="K61" s="6">
        <v>1.278E-2</v>
      </c>
      <c r="V61" s="6"/>
    </row>
    <row r="62" spans="10:22" ht="16" x14ac:dyDescent="0.2">
      <c r="J62" s="6">
        <v>1.4990000000000001</v>
      </c>
      <c r="K62" s="6">
        <v>1.8700000000000001E-2</v>
      </c>
      <c r="V62" s="6"/>
    </row>
    <row r="63" spans="10:22" ht="16" x14ac:dyDescent="0.2">
      <c r="J63" s="6">
        <v>1.4990000000000001</v>
      </c>
      <c r="K63" s="6">
        <v>0.1361</v>
      </c>
    </row>
    <row r="64" spans="10:22" ht="16" x14ac:dyDescent="0.2">
      <c r="J64" s="6">
        <v>1.4990000000000001</v>
      </c>
      <c r="K64" s="6">
        <f>19.71/100</f>
        <v>0.1971</v>
      </c>
    </row>
    <row r="65" spans="10:11" ht="16" x14ac:dyDescent="0.2">
      <c r="J65" s="6">
        <v>1.5</v>
      </c>
      <c r="K65" s="6">
        <v>1.2E-2</v>
      </c>
    </row>
    <row r="66" spans="10:11" ht="16" x14ac:dyDescent="0.2">
      <c r="J66" s="6">
        <v>1.5009999999999999</v>
      </c>
      <c r="K66" s="6">
        <v>6.5000000000000002E-2</v>
      </c>
    </row>
    <row r="67" spans="10:11" ht="16" x14ac:dyDescent="0.2">
      <c r="J67" s="6">
        <v>1.5009999999999999</v>
      </c>
      <c r="K67" s="6">
        <v>6.0999999999999999E-2</v>
      </c>
    </row>
    <row r="68" spans="10:11" ht="16" x14ac:dyDescent="0.2">
      <c r="J68" s="6">
        <v>1.5009999999999999</v>
      </c>
      <c r="K68" s="6">
        <v>1.4E-2</v>
      </c>
    </row>
    <row r="69" spans="10:11" ht="16" x14ac:dyDescent="0.2">
      <c r="J69" s="6">
        <v>1.5022</v>
      </c>
      <c r="K69" s="6">
        <v>5.2439E-2</v>
      </c>
    </row>
    <row r="70" spans="10:11" ht="16" x14ac:dyDescent="0.2">
      <c r="J70" s="6">
        <v>1.5049999999999999</v>
      </c>
      <c r="K70" s="6">
        <v>1.3690000000000001E-2</v>
      </c>
    </row>
    <row r="71" spans="10:11" ht="16" x14ac:dyDescent="0.2">
      <c r="J71" s="6">
        <v>1.506</v>
      </c>
      <c r="K71" s="6">
        <v>1.2999999999999999E-2</v>
      </c>
    </row>
    <row r="72" spans="10:11" ht="16" x14ac:dyDescent="0.2">
      <c r="J72" s="6">
        <v>1.8540000000000001</v>
      </c>
      <c r="K72" s="6">
        <v>0.67300000000000004</v>
      </c>
    </row>
    <row r="73" spans="10:11" ht="16" x14ac:dyDescent="0.2">
      <c r="J73" s="19">
        <v>1.99</v>
      </c>
      <c r="K73" s="6">
        <v>0.65</v>
      </c>
    </row>
    <row r="74" spans="10:11" ht="16" x14ac:dyDescent="0.2">
      <c r="J74" s="6">
        <v>1.992</v>
      </c>
      <c r="K74" s="6">
        <v>0.66200000000000003</v>
      </c>
    </row>
    <row r="75" spans="10:11" ht="16" x14ac:dyDescent="0.2">
      <c r="J75" s="6">
        <v>1.992</v>
      </c>
      <c r="K75" s="6">
        <v>0.66200000000000003</v>
      </c>
    </row>
    <row r="76" spans="10:11" ht="16" x14ac:dyDescent="0.2">
      <c r="J76" s="6">
        <v>1.9930000000000001</v>
      </c>
      <c r="K76" s="6">
        <v>0.66100000000000003</v>
      </c>
    </row>
    <row r="77" spans="10:11" ht="16" x14ac:dyDescent="0.2">
      <c r="J77" s="6">
        <v>1.994</v>
      </c>
      <c r="K77" s="6">
        <v>0.68200000000000005</v>
      </c>
    </row>
    <row r="78" spans="10:11" ht="16" x14ac:dyDescent="0.2">
      <c r="J78" s="6">
        <v>1.9950000000000001</v>
      </c>
      <c r="K78" s="6">
        <v>0.66100000000000003</v>
      </c>
    </row>
    <row r="79" spans="10:11" ht="16" x14ac:dyDescent="0.2">
      <c r="J79" s="6">
        <v>1.9970000000000001</v>
      </c>
      <c r="K79" s="6">
        <v>0.66500000000000004</v>
      </c>
    </row>
    <row r="80" spans="10:11" ht="16" x14ac:dyDescent="0.2">
      <c r="J80" s="6">
        <v>1.998</v>
      </c>
      <c r="K80" s="6">
        <v>0.66300000000000003</v>
      </c>
    </row>
    <row r="81" spans="10:11" ht="16" x14ac:dyDescent="0.2">
      <c r="J81" s="6">
        <v>1.998</v>
      </c>
      <c r="K81" s="6">
        <v>0.68400000000000005</v>
      </c>
    </row>
    <row r="82" spans="10:11" ht="16" x14ac:dyDescent="0.2">
      <c r="J82" s="6">
        <v>1.998</v>
      </c>
      <c r="K82" s="6">
        <v>0.66900000000000004</v>
      </c>
    </row>
    <row r="83" spans="10:11" ht="16" x14ac:dyDescent="0.2">
      <c r="J83" s="6">
        <v>1.998</v>
      </c>
      <c r="K83" s="6">
        <v>0.66300000000000003</v>
      </c>
    </row>
    <row r="84" spans="10:11" ht="16" x14ac:dyDescent="0.2">
      <c r="J84" s="6">
        <v>1.9988999999999999</v>
      </c>
      <c r="K84" s="6">
        <v>0.66439999999999999</v>
      </c>
    </row>
    <row r="85" spans="10:11" ht="16" x14ac:dyDescent="0.2">
      <c r="J85" s="6">
        <v>2.0009999999999999</v>
      </c>
      <c r="K85" s="6">
        <v>0.66400000000000003</v>
      </c>
    </row>
    <row r="86" spans="10:11" ht="16" x14ac:dyDescent="0.2">
      <c r="J86" s="6">
        <v>2.0009999999999999</v>
      </c>
      <c r="K86" s="6">
        <v>0.73899999999999999</v>
      </c>
    </row>
    <row r="87" spans="10:11" ht="16" x14ac:dyDescent="0.2">
      <c r="J87" s="6">
        <v>2.0023</v>
      </c>
      <c r="K87" s="6">
        <v>0.73431000000000002</v>
      </c>
    </row>
    <row r="88" spans="10:11" ht="16" x14ac:dyDescent="0.2">
      <c r="J88" s="6">
        <v>2.004</v>
      </c>
      <c r="K88" s="6">
        <v>0.67459999999999998</v>
      </c>
    </row>
    <row r="89" spans="10:11" ht="16" x14ac:dyDescent="0.2">
      <c r="J89" s="6">
        <v>2.238</v>
      </c>
      <c r="K89" s="6">
        <v>1.139</v>
      </c>
    </row>
    <row r="90" spans="10:11" ht="16" x14ac:dyDescent="0.2">
      <c r="J90" s="6">
        <v>2.48</v>
      </c>
      <c r="K90" s="6">
        <v>1.1200000000000001</v>
      </c>
    </row>
    <row r="91" spans="10:11" ht="16" x14ac:dyDescent="0.2">
      <c r="J91" s="6">
        <v>2.4849999999999999</v>
      </c>
      <c r="K91" s="6">
        <v>1.123</v>
      </c>
    </row>
    <row r="92" spans="10:11" ht="16" x14ac:dyDescent="0.2">
      <c r="J92" s="6">
        <v>2.4889999999999999</v>
      </c>
      <c r="K92" s="6">
        <v>1.22</v>
      </c>
    </row>
    <row r="93" spans="10:11" ht="16" x14ac:dyDescent="0.2">
      <c r="J93" s="6">
        <v>2.4910000000000001</v>
      </c>
      <c r="K93" s="6">
        <v>1.1459999999999999</v>
      </c>
    </row>
    <row r="94" spans="10:11" ht="16" x14ac:dyDescent="0.2">
      <c r="J94" s="6">
        <v>2.492</v>
      </c>
      <c r="K94" s="6">
        <v>1.1279999999999999</v>
      </c>
    </row>
    <row r="95" spans="10:11" ht="16" x14ac:dyDescent="0.2">
      <c r="J95" s="6">
        <v>2.4950000000000001</v>
      </c>
      <c r="K95" s="6">
        <v>1.2210000000000001</v>
      </c>
    </row>
    <row r="96" spans="10:11" ht="16" x14ac:dyDescent="0.2">
      <c r="J96" s="6">
        <v>2.496</v>
      </c>
      <c r="K96" s="6">
        <v>1.1279999999999999</v>
      </c>
    </row>
    <row r="97" spans="10:11" ht="16" x14ac:dyDescent="0.2">
      <c r="J97" s="6">
        <v>2.496</v>
      </c>
      <c r="K97" s="6">
        <v>1.149</v>
      </c>
    </row>
    <row r="98" spans="10:11" ht="16" x14ac:dyDescent="0.2">
      <c r="J98" s="6">
        <v>2.496</v>
      </c>
      <c r="K98" s="6">
        <v>1.1279999999999999</v>
      </c>
    </row>
    <row r="99" spans="10:11" ht="16" x14ac:dyDescent="0.2">
      <c r="J99" s="6">
        <v>2.496</v>
      </c>
      <c r="K99" s="6">
        <v>1.131</v>
      </c>
    </row>
    <row r="100" spans="10:11" ht="16" x14ac:dyDescent="0.2">
      <c r="J100" s="6">
        <v>2.4990000000000001</v>
      </c>
      <c r="K100" s="6">
        <v>1.1313</v>
      </c>
    </row>
    <row r="101" spans="10:11" ht="16" x14ac:dyDescent="0.2">
      <c r="J101" s="6">
        <v>2.5001000000000002</v>
      </c>
      <c r="K101" s="6">
        <v>1.194</v>
      </c>
    </row>
    <row r="102" spans="10:11" ht="16" x14ac:dyDescent="0.2">
      <c r="J102" s="6">
        <v>2.5009999999999999</v>
      </c>
      <c r="K102" s="6">
        <v>1.1379999999999999</v>
      </c>
    </row>
    <row r="103" spans="10:11" ht="16" x14ac:dyDescent="0.2">
      <c r="J103" s="6">
        <v>2.5024999999999999</v>
      </c>
      <c r="K103" s="6">
        <v>1.1899</v>
      </c>
    </row>
    <row r="104" spans="10:11" ht="16" x14ac:dyDescent="0.2">
      <c r="J104" s="6">
        <v>2.5030000000000001</v>
      </c>
      <c r="K104" s="6">
        <v>1.141</v>
      </c>
    </row>
    <row r="105" spans="10:11" ht="16" x14ac:dyDescent="0.2">
      <c r="J105" s="6">
        <v>2.7429999999999999</v>
      </c>
      <c r="K105" s="6">
        <v>1.613</v>
      </c>
    </row>
    <row r="106" spans="10:11" ht="16" x14ac:dyDescent="0.2">
      <c r="J106" s="6">
        <v>2.9780000000000002</v>
      </c>
      <c r="K106" s="6">
        <v>1.5920000000000001</v>
      </c>
    </row>
    <row r="107" spans="10:11" ht="16" x14ac:dyDescent="0.2">
      <c r="J107" s="6">
        <v>2.98</v>
      </c>
      <c r="K107" s="6">
        <v>1.59</v>
      </c>
    </row>
    <row r="108" spans="10:11" ht="16" x14ac:dyDescent="0.2">
      <c r="J108" s="6">
        <v>2.9849999999999999</v>
      </c>
      <c r="K108" s="6">
        <v>1.601</v>
      </c>
    </row>
    <row r="109" spans="10:11" ht="16" x14ac:dyDescent="0.2">
      <c r="J109" s="6">
        <v>2.9870000000000001</v>
      </c>
      <c r="K109" s="6">
        <v>1.62</v>
      </c>
    </row>
    <row r="110" spans="10:11" ht="16" x14ac:dyDescent="0.2">
      <c r="J110" s="6">
        <v>2.99</v>
      </c>
      <c r="K110" s="6">
        <v>1.601</v>
      </c>
    </row>
    <row r="111" spans="10:11" ht="16" x14ac:dyDescent="0.2">
      <c r="J111" s="6">
        <v>2.99</v>
      </c>
      <c r="K111" s="6">
        <v>1.601</v>
      </c>
    </row>
    <row r="112" spans="10:11" ht="16" x14ac:dyDescent="0.2">
      <c r="J112" s="6">
        <v>2.99</v>
      </c>
      <c r="K112" s="6">
        <v>1.603</v>
      </c>
    </row>
    <row r="113" spans="10:11" ht="16" x14ac:dyDescent="0.2">
      <c r="J113" s="6">
        <v>2.9940000000000002</v>
      </c>
      <c r="K113" s="6">
        <v>1.601</v>
      </c>
    </row>
    <row r="114" spans="10:11" ht="16" x14ac:dyDescent="0.2">
      <c r="J114" s="6">
        <v>2.9950000000000001</v>
      </c>
      <c r="K114" s="6">
        <v>1.625</v>
      </c>
    </row>
    <row r="115" spans="10:11" ht="16" x14ac:dyDescent="0.2">
      <c r="J115" s="6">
        <v>2.9950000000000001</v>
      </c>
      <c r="K115" s="6">
        <v>1.605</v>
      </c>
    </row>
    <row r="116" spans="10:11" ht="16" x14ac:dyDescent="0.2">
      <c r="J116" s="6">
        <v>2.996</v>
      </c>
      <c r="K116" s="6">
        <v>1.607</v>
      </c>
    </row>
    <row r="117" spans="10:11" ht="16" x14ac:dyDescent="0.2">
      <c r="J117" s="6">
        <v>2.9980000000000002</v>
      </c>
      <c r="K117" s="6">
        <v>1.6073999999999999</v>
      </c>
    </row>
    <row r="118" spans="10:11" ht="16" x14ac:dyDescent="0.2">
      <c r="J118" s="6">
        <v>2.9994999999999998</v>
      </c>
      <c r="K118" s="6">
        <v>1.6146</v>
      </c>
    </row>
    <row r="119" spans="10:11" ht="16" x14ac:dyDescent="0.2">
      <c r="J119" s="6">
        <v>3</v>
      </c>
      <c r="K119" s="6">
        <v>1.665</v>
      </c>
    </row>
    <row r="120" spans="10:11" ht="16" x14ac:dyDescent="0.2">
      <c r="J120" s="6">
        <v>3.0009999999999999</v>
      </c>
      <c r="K120" s="6">
        <v>1.6639999999999999</v>
      </c>
    </row>
    <row r="121" spans="10:11" ht="16" x14ac:dyDescent="0.2">
      <c r="J121" s="6">
        <v>3.0026999999999999</v>
      </c>
      <c r="K121" s="6">
        <v>1.6631</v>
      </c>
    </row>
    <row r="122" spans="10:11" ht="16" x14ac:dyDescent="0.2">
      <c r="J122" s="6">
        <v>3.2709999999999999</v>
      </c>
      <c r="K122" s="6">
        <v>2.0960000000000001</v>
      </c>
    </row>
    <row r="123" spans="10:11" ht="16" x14ac:dyDescent="0.2">
      <c r="J123" s="6">
        <v>3.47</v>
      </c>
      <c r="K123" s="6">
        <v>2.0699999999999998</v>
      </c>
    </row>
    <row r="124" spans="10:11" ht="16" x14ac:dyDescent="0.2">
      <c r="J124" s="6">
        <v>3.4710000000000001</v>
      </c>
      <c r="K124" s="6">
        <v>2.0699999999999998</v>
      </c>
    </row>
    <row r="125" spans="10:11" ht="16" x14ac:dyDescent="0.2">
      <c r="J125" s="6">
        <v>3.4820000000000002</v>
      </c>
      <c r="K125" s="6">
        <v>2.0840000000000001</v>
      </c>
    </row>
    <row r="126" spans="10:11" ht="16" x14ac:dyDescent="0.2">
      <c r="J126" s="6">
        <v>3.4830000000000001</v>
      </c>
      <c r="K126" s="6">
        <v>2.1019999999999999</v>
      </c>
    </row>
    <row r="127" spans="10:11" ht="16" x14ac:dyDescent="0.2">
      <c r="J127" s="6">
        <v>3.4889999999999999</v>
      </c>
      <c r="K127" s="6">
        <v>2.0870000000000002</v>
      </c>
    </row>
    <row r="128" spans="10:11" ht="16" x14ac:dyDescent="0.2">
      <c r="J128" s="6">
        <v>3.4897999999999998</v>
      </c>
      <c r="K128" s="6">
        <v>2.0918000000000001</v>
      </c>
    </row>
    <row r="129" spans="10:11" ht="16" x14ac:dyDescent="0.2">
      <c r="J129" s="6">
        <v>3.4910000000000001</v>
      </c>
      <c r="K129" s="6">
        <v>2.0830000000000002</v>
      </c>
    </row>
    <row r="130" spans="10:11" ht="16" x14ac:dyDescent="0.2">
      <c r="J130" s="6">
        <v>3.4910000000000001</v>
      </c>
      <c r="K130" s="6">
        <v>2.0830000000000002</v>
      </c>
    </row>
    <row r="131" spans="10:11" ht="16" x14ac:dyDescent="0.2">
      <c r="J131" s="6">
        <v>3.492</v>
      </c>
      <c r="K131" s="6">
        <v>2.0830000000000002</v>
      </c>
    </row>
    <row r="132" spans="10:11" ht="16" x14ac:dyDescent="0.2">
      <c r="J132" s="6">
        <v>3.4940000000000002</v>
      </c>
      <c r="K132" s="6">
        <v>2.1080000000000001</v>
      </c>
    </row>
    <row r="133" spans="10:11" ht="16" x14ac:dyDescent="0.2">
      <c r="J133" s="6">
        <v>3.4940000000000002</v>
      </c>
      <c r="K133" s="6">
        <v>2.09</v>
      </c>
    </row>
    <row r="134" spans="10:11" ht="16" x14ac:dyDescent="0.2">
      <c r="J134" s="6">
        <v>3.4950000000000001</v>
      </c>
      <c r="K134" s="6">
        <v>2.0910000000000002</v>
      </c>
    </row>
    <row r="135" spans="10:11" ht="16" x14ac:dyDescent="0.2">
      <c r="J135" s="6">
        <v>3.4975999999999998</v>
      </c>
      <c r="K135" s="6">
        <v>2.0981999999999998</v>
      </c>
    </row>
    <row r="136" spans="10:11" ht="16" x14ac:dyDescent="0.2">
      <c r="J136" s="6">
        <v>3.4990000000000001</v>
      </c>
      <c r="K136" s="6">
        <v>2.149</v>
      </c>
    </row>
    <row r="137" spans="10:11" ht="16" x14ac:dyDescent="0.2">
      <c r="J137" s="6">
        <v>3.5009999999999999</v>
      </c>
      <c r="K137" s="6">
        <v>2.149</v>
      </c>
    </row>
    <row r="138" spans="10:11" ht="16" x14ac:dyDescent="0.2">
      <c r="J138" s="6">
        <v>3.5028999999999999</v>
      </c>
      <c r="K138" s="6">
        <v>2.1474000000000002</v>
      </c>
    </row>
    <row r="139" spans="10:11" ht="16" x14ac:dyDescent="0.2">
      <c r="J139" s="6">
        <v>3.7749999999999999</v>
      </c>
      <c r="K139" s="6">
        <v>2.5840000000000001</v>
      </c>
    </row>
    <row r="140" spans="10:11" ht="16" x14ac:dyDescent="0.2">
      <c r="J140" s="6">
        <v>3.9630000000000001</v>
      </c>
      <c r="K140" s="6">
        <v>2.552</v>
      </c>
    </row>
    <row r="141" spans="10:11" ht="16" x14ac:dyDescent="0.2">
      <c r="J141" s="6">
        <v>3.97</v>
      </c>
      <c r="K141" s="6">
        <v>2.5499999999999998</v>
      </c>
    </row>
    <row r="142" spans="10:11" ht="16" x14ac:dyDescent="0.2">
      <c r="J142" s="6">
        <v>3.9780000000000002</v>
      </c>
      <c r="K142" s="6">
        <v>2.5710000000000002</v>
      </c>
    </row>
    <row r="143" spans="10:11" ht="16" x14ac:dyDescent="0.2">
      <c r="J143" s="6">
        <v>3.98</v>
      </c>
      <c r="K143" s="6">
        <v>2.5870000000000002</v>
      </c>
    </row>
    <row r="144" spans="10:11" ht="16" x14ac:dyDescent="0.2">
      <c r="J144" s="6">
        <v>3.988</v>
      </c>
      <c r="K144" s="6">
        <v>2.573</v>
      </c>
    </row>
    <row r="145" spans="10:11" ht="16" x14ac:dyDescent="0.2">
      <c r="J145" s="6">
        <v>3.9889999999999999</v>
      </c>
      <c r="K145" s="6">
        <v>2.5670000000000002</v>
      </c>
    </row>
    <row r="146" spans="10:11" ht="16" x14ac:dyDescent="0.2">
      <c r="J146" s="6">
        <v>3.992</v>
      </c>
      <c r="K146" s="6">
        <v>2.57</v>
      </c>
    </row>
    <row r="147" spans="10:11" ht="16" x14ac:dyDescent="0.2">
      <c r="J147" s="6">
        <v>3.992</v>
      </c>
      <c r="K147" s="6">
        <v>2.577</v>
      </c>
    </row>
    <row r="148" spans="10:11" ht="16" x14ac:dyDescent="0.2">
      <c r="J148" s="6">
        <v>3.9929999999999999</v>
      </c>
      <c r="K148" s="6">
        <v>2.5950000000000002</v>
      </c>
    </row>
    <row r="149" spans="10:11" ht="16" x14ac:dyDescent="0.2">
      <c r="J149" s="6">
        <v>3.9940000000000002</v>
      </c>
      <c r="K149" s="6">
        <v>2.5790000000000002</v>
      </c>
    </row>
    <row r="150" spans="10:11" ht="16" x14ac:dyDescent="0.2">
      <c r="J150" s="6">
        <v>3.9969999999999999</v>
      </c>
      <c r="K150" s="6">
        <v>2.5859999999999999</v>
      </c>
    </row>
    <row r="151" spans="10:11" ht="16" x14ac:dyDescent="0.2">
      <c r="J151" s="6">
        <v>3.9980000000000002</v>
      </c>
      <c r="K151" s="6">
        <v>2.5798999999999999</v>
      </c>
    </row>
    <row r="152" spans="10:11" ht="16" x14ac:dyDescent="0.2">
      <c r="J152" s="6">
        <v>3.9980000000000002</v>
      </c>
      <c r="K152" s="6">
        <v>2.5670000000000002</v>
      </c>
    </row>
    <row r="153" spans="10:11" ht="16" x14ac:dyDescent="0.2">
      <c r="J153" s="6">
        <v>4</v>
      </c>
      <c r="K153" s="6">
        <v>2.6379999999999999</v>
      </c>
    </row>
    <row r="154" spans="10:11" ht="16" x14ac:dyDescent="0.2">
      <c r="J154" s="6">
        <v>4.0010000000000003</v>
      </c>
      <c r="K154" s="6">
        <v>2.637</v>
      </c>
    </row>
    <row r="155" spans="10:11" ht="16" x14ac:dyDescent="0.2">
      <c r="J155" s="6">
        <v>4.0030000000000001</v>
      </c>
      <c r="K155" s="6">
        <v>2.6360000000000001</v>
      </c>
    </row>
    <row r="156" spans="10:11" ht="16" x14ac:dyDescent="0.2">
      <c r="J156" s="6">
        <v>4.2809999999999997</v>
      </c>
      <c r="K156" s="6">
        <v>3.0720000000000001</v>
      </c>
    </row>
    <row r="157" spans="10:11" ht="16" x14ac:dyDescent="0.2">
      <c r="J157" s="6">
        <v>4.4497999999999998</v>
      </c>
      <c r="K157" s="6">
        <v>3.0710000000000002</v>
      </c>
    </row>
    <row r="158" spans="10:11" ht="16" x14ac:dyDescent="0.2">
      <c r="J158" s="6">
        <v>4.4560000000000004</v>
      </c>
      <c r="K158" s="6">
        <v>3.0350000000000001</v>
      </c>
    </row>
    <row r="159" spans="10:11" ht="16" x14ac:dyDescent="0.2">
      <c r="J159" s="6">
        <v>4.46</v>
      </c>
      <c r="K159" s="6">
        <v>3.04</v>
      </c>
    </row>
    <row r="160" spans="10:11" ht="16" x14ac:dyDescent="0.2">
      <c r="J160" s="6">
        <v>4.4749999999999996</v>
      </c>
      <c r="K160" s="6">
        <v>3.0590000000000002</v>
      </c>
    </row>
    <row r="161" spans="10:11" ht="16" x14ac:dyDescent="0.2">
      <c r="J161" s="6">
        <v>4.476</v>
      </c>
      <c r="K161" s="6">
        <v>3.0739999999999998</v>
      </c>
    </row>
    <row r="162" spans="10:11" ht="16" x14ac:dyDescent="0.2">
      <c r="J162" s="6">
        <v>4.4870000000000001</v>
      </c>
      <c r="K162" s="6">
        <v>3.0619999999999998</v>
      </c>
    </row>
    <row r="163" spans="10:11" ht="16" x14ac:dyDescent="0.2">
      <c r="J163" s="6">
        <v>4.4889999999999999</v>
      </c>
      <c r="K163" s="6">
        <v>3.0569999999999999</v>
      </c>
    </row>
    <row r="164" spans="10:11" ht="16" x14ac:dyDescent="0.2">
      <c r="J164" s="6">
        <v>4.4909999999999997</v>
      </c>
      <c r="K164" s="6">
        <v>3.0590000000000002</v>
      </c>
    </row>
    <row r="165" spans="10:11" ht="16" x14ac:dyDescent="0.2">
      <c r="J165" s="6">
        <v>4.4909999999999997</v>
      </c>
      <c r="K165" s="6">
        <v>3.0659999999999998</v>
      </c>
    </row>
    <row r="166" spans="10:11" ht="16" x14ac:dyDescent="0.2">
      <c r="J166" s="6">
        <v>4.4930000000000003</v>
      </c>
      <c r="K166" s="6">
        <v>3.085</v>
      </c>
    </row>
    <row r="167" spans="10:11" ht="16" x14ac:dyDescent="0.2">
      <c r="J167" s="6">
        <v>4.4930000000000003</v>
      </c>
      <c r="K167" s="6">
        <v>3.0670000000000002</v>
      </c>
    </row>
    <row r="168" spans="10:11" ht="16" x14ac:dyDescent="0.2">
      <c r="J168" s="6">
        <v>4.4954999999999998</v>
      </c>
      <c r="K168" s="6">
        <v>3.0756000000000001</v>
      </c>
    </row>
    <row r="169" spans="10:11" ht="16" x14ac:dyDescent="0.2">
      <c r="J169" s="6">
        <v>4.4989999999999997</v>
      </c>
      <c r="K169" s="6">
        <v>3.1280000000000001</v>
      </c>
    </row>
    <row r="170" spans="10:11" ht="16" x14ac:dyDescent="0.2">
      <c r="J170" s="6">
        <v>4.5010000000000003</v>
      </c>
      <c r="K170" s="6">
        <v>3.129</v>
      </c>
    </row>
    <row r="171" spans="10:11" ht="16" x14ac:dyDescent="0.2">
      <c r="J171" s="6">
        <v>4.5037000000000003</v>
      </c>
      <c r="K171" s="6">
        <v>3.1271</v>
      </c>
    </row>
    <row r="172" spans="10:11" ht="16" x14ac:dyDescent="0.2">
      <c r="J172" s="6">
        <v>4.5179999999999998</v>
      </c>
      <c r="K172" s="6">
        <v>4.5179999999999998</v>
      </c>
    </row>
    <row r="173" spans="10:11" ht="16" x14ac:dyDescent="0.2">
      <c r="J173" s="6">
        <v>4.7859999999999996</v>
      </c>
      <c r="K173" s="6">
        <v>3.5630000000000002</v>
      </c>
    </row>
    <row r="174" spans="10:11" ht="16" x14ac:dyDescent="0.2">
      <c r="J174" s="6">
        <v>4.9000000000000004</v>
      </c>
      <c r="K174" s="6">
        <v>3.52</v>
      </c>
    </row>
    <row r="175" spans="10:11" ht="16" x14ac:dyDescent="0.2">
      <c r="J175" s="6">
        <v>4.9489999999999998</v>
      </c>
      <c r="K175" s="6">
        <v>3.52</v>
      </c>
    </row>
    <row r="176" spans="10:11" ht="16" x14ac:dyDescent="0.2">
      <c r="J176" s="6">
        <v>4.9720000000000004</v>
      </c>
      <c r="K176" s="6">
        <v>3.5489999999999999</v>
      </c>
    </row>
    <row r="177" spans="10:11" ht="16" x14ac:dyDescent="0.2">
      <c r="J177" s="6">
        <v>4.9729999999999999</v>
      </c>
      <c r="K177" s="6">
        <v>3.5609999999999999</v>
      </c>
    </row>
    <row r="178" spans="10:11" ht="16" x14ac:dyDescent="0.2">
      <c r="J178" s="6">
        <v>4.9870000000000001</v>
      </c>
      <c r="K178" s="6">
        <v>3.5539999999999998</v>
      </c>
    </row>
    <row r="179" spans="10:11" ht="16" x14ac:dyDescent="0.2">
      <c r="J179" s="6">
        <v>4.99</v>
      </c>
      <c r="K179" s="6">
        <v>3.5489999999999999</v>
      </c>
    </row>
    <row r="180" spans="10:11" ht="16" x14ac:dyDescent="0.2">
      <c r="J180" s="6">
        <v>4.99</v>
      </c>
      <c r="K180" s="6">
        <v>3.556</v>
      </c>
    </row>
    <row r="181" spans="10:11" ht="16" x14ac:dyDescent="0.2">
      <c r="J181" s="6">
        <v>4.9909999999999997</v>
      </c>
      <c r="K181" s="6">
        <v>3.5569999999999999</v>
      </c>
    </row>
    <row r="182" spans="10:11" ht="16" x14ac:dyDescent="0.2">
      <c r="J182" s="6">
        <v>4.9930000000000003</v>
      </c>
      <c r="K182" s="6">
        <v>3.5750000000000002</v>
      </c>
    </row>
    <row r="183" spans="10:11" ht="16" x14ac:dyDescent="0.2">
      <c r="J183" s="6">
        <v>4.9939999999999998</v>
      </c>
      <c r="K183" s="6">
        <v>3.5649999999999999</v>
      </c>
    </row>
    <row r="184" spans="10:11" ht="16" x14ac:dyDescent="0.2">
      <c r="J184" s="6">
        <v>4.9980000000000002</v>
      </c>
      <c r="K184" s="6">
        <v>3.5609999999999999</v>
      </c>
    </row>
    <row r="185" spans="10:11" ht="16" x14ac:dyDescent="0.2">
      <c r="J185" s="6">
        <v>4.9980000000000002</v>
      </c>
      <c r="K185" s="6">
        <v>3.0569999999999999</v>
      </c>
    </row>
    <row r="186" spans="10:11" ht="16" x14ac:dyDescent="0.2">
      <c r="J186" s="6">
        <v>4.9980000000000002</v>
      </c>
      <c r="K186" s="6">
        <v>3.5449999999999999</v>
      </c>
    </row>
    <row r="187" spans="10:11" ht="16" x14ac:dyDescent="0.2">
      <c r="J187" s="6">
        <v>4.9989999999999997</v>
      </c>
      <c r="K187" s="6">
        <v>3.62</v>
      </c>
    </row>
    <row r="188" spans="10:11" ht="16" x14ac:dyDescent="0.2">
      <c r="J188" s="6">
        <v>5.0019999999999998</v>
      </c>
      <c r="K188" s="6">
        <v>3.621</v>
      </c>
    </row>
    <row r="189" spans="10:11" ht="16" x14ac:dyDescent="0.2">
      <c r="J189" s="6">
        <v>5.0038</v>
      </c>
      <c r="K189" s="6">
        <v>3.6187999999999998</v>
      </c>
    </row>
    <row r="190" spans="10:11" ht="16" x14ac:dyDescent="0.2">
      <c r="J190" s="6">
        <v>5.2910000000000004</v>
      </c>
      <c r="K190" s="6">
        <v>4.0529999999999999</v>
      </c>
    </row>
    <row r="191" spans="10:11" ht="16" x14ac:dyDescent="0.2">
      <c r="J191" s="6">
        <v>5.4470000000000001</v>
      </c>
      <c r="K191" s="6">
        <v>4.0090000000000003</v>
      </c>
    </row>
    <row r="192" spans="10:11" ht="16" x14ac:dyDescent="0.2">
      <c r="J192" s="6">
        <v>5.46</v>
      </c>
      <c r="K192" s="6">
        <v>4.01</v>
      </c>
    </row>
    <row r="193" spans="10:11" ht="16" x14ac:dyDescent="0.2">
      <c r="J193" s="6">
        <v>5.468</v>
      </c>
      <c r="K193" s="6">
        <v>4.0380000000000003</v>
      </c>
    </row>
    <row r="194" spans="10:11" ht="16" x14ac:dyDescent="0.2">
      <c r="J194" s="6">
        <v>5.4690000000000003</v>
      </c>
      <c r="K194" s="6">
        <v>4.0490000000000004</v>
      </c>
    </row>
    <row r="195" spans="10:11" ht="16" x14ac:dyDescent="0.2">
      <c r="J195" s="6">
        <v>5.4870000000000001</v>
      </c>
      <c r="K195" s="6">
        <v>3.5449999999999999</v>
      </c>
    </row>
    <row r="196" spans="10:11" ht="16" x14ac:dyDescent="0.2">
      <c r="J196" s="6">
        <v>5.4870000000000001</v>
      </c>
      <c r="K196" s="6">
        <v>4.0350000000000001</v>
      </c>
    </row>
    <row r="197" spans="10:11" ht="16" x14ac:dyDescent="0.2">
      <c r="J197" s="6">
        <v>5.4870000000000001</v>
      </c>
      <c r="K197" s="6">
        <v>4.0449999999999999</v>
      </c>
    </row>
    <row r="198" spans="10:11" ht="16" x14ac:dyDescent="0.2">
      <c r="J198" s="6">
        <v>5.4889999999999999</v>
      </c>
      <c r="K198" s="6">
        <v>4.0460000000000003</v>
      </c>
    </row>
    <row r="199" spans="10:11" ht="16" x14ac:dyDescent="0.2">
      <c r="J199" s="6">
        <v>5.49</v>
      </c>
      <c r="K199" s="6">
        <v>4.0330000000000004</v>
      </c>
    </row>
    <row r="200" spans="10:11" ht="16" x14ac:dyDescent="0.2">
      <c r="J200" s="6">
        <v>5.4909999999999997</v>
      </c>
      <c r="K200" s="6">
        <v>4.048</v>
      </c>
    </row>
    <row r="201" spans="10:11" ht="16" x14ac:dyDescent="0.2">
      <c r="J201" s="6">
        <v>5.492</v>
      </c>
      <c r="K201" s="6">
        <v>4.0640000000000001</v>
      </c>
    </row>
    <row r="202" spans="10:11" ht="16" x14ac:dyDescent="0.2">
      <c r="J202" s="6">
        <v>5.492</v>
      </c>
      <c r="K202" s="6">
        <v>4.0548999999999999</v>
      </c>
    </row>
    <row r="203" spans="10:11" ht="16" x14ac:dyDescent="0.2">
      <c r="J203" s="6">
        <v>5.4980000000000002</v>
      </c>
      <c r="K203" s="6">
        <v>4.0529999999999999</v>
      </c>
    </row>
    <row r="204" spans="10:11" ht="16" x14ac:dyDescent="0.2">
      <c r="J204" s="6">
        <v>5.4989999999999997</v>
      </c>
      <c r="K204" s="6">
        <v>4.109</v>
      </c>
    </row>
    <row r="205" spans="10:11" ht="16" x14ac:dyDescent="0.2">
      <c r="J205" s="6">
        <v>5.5030000000000001</v>
      </c>
      <c r="K205" s="6">
        <v>4.109</v>
      </c>
    </row>
    <row r="206" spans="10:11" ht="16" x14ac:dyDescent="0.2">
      <c r="J206" s="6">
        <v>5.5039999999999996</v>
      </c>
      <c r="K206" s="6">
        <v>4.1081000000000003</v>
      </c>
    </row>
    <row r="207" spans="10:11" ht="16" x14ac:dyDescent="0.2">
      <c r="J207" s="6">
        <v>5.94</v>
      </c>
      <c r="K207" s="6">
        <v>4.4909999999999997</v>
      </c>
    </row>
    <row r="208" spans="10:11" ht="16" x14ac:dyDescent="0.2">
      <c r="J208" s="6">
        <v>5.95</v>
      </c>
      <c r="K208" s="6">
        <v>4.49</v>
      </c>
    </row>
    <row r="209" spans="10:11" ht="16" x14ac:dyDescent="0.2">
      <c r="J209" s="6">
        <v>5.9649999999999999</v>
      </c>
      <c r="K209" s="6">
        <v>4.5039999999999996</v>
      </c>
    </row>
    <row r="210" spans="10:11" ht="16" x14ac:dyDescent="0.2">
      <c r="J210" s="6">
        <v>5.9660000000000002</v>
      </c>
      <c r="K210" s="6">
        <v>4.5229999999999997</v>
      </c>
    </row>
    <row r="211" spans="10:11" ht="16" x14ac:dyDescent="0.2">
      <c r="J211" s="6">
        <v>5.9850000000000003</v>
      </c>
      <c r="K211" s="6">
        <v>4.5279999999999996</v>
      </c>
    </row>
    <row r="212" spans="10:11" ht="16" x14ac:dyDescent="0.2">
      <c r="J212" s="6">
        <v>5.9870000000000001</v>
      </c>
      <c r="K212" s="6">
        <v>4.0350000000000001</v>
      </c>
    </row>
    <row r="213" spans="10:11" ht="16" x14ac:dyDescent="0.2">
      <c r="J213" s="6">
        <v>5.9870000000000001</v>
      </c>
      <c r="K213" s="6">
        <v>4.5179999999999998</v>
      </c>
    </row>
    <row r="214" spans="10:11" ht="16" x14ac:dyDescent="0.2">
      <c r="J214" s="6">
        <v>5.9870000000000001</v>
      </c>
      <c r="K214" s="6">
        <v>4.5149999999999997</v>
      </c>
    </row>
    <row r="215" spans="10:11" ht="16" x14ac:dyDescent="0.2">
      <c r="J215" s="6">
        <v>5.9889999999999999</v>
      </c>
      <c r="K215" s="6">
        <v>4.5229999999999997</v>
      </c>
    </row>
    <row r="216" spans="10:11" ht="16" x14ac:dyDescent="0.2">
      <c r="J216" s="6">
        <v>5.99</v>
      </c>
      <c r="K216" s="6">
        <v>4.5259999999999998</v>
      </c>
    </row>
    <row r="217" spans="10:11" ht="16" x14ac:dyDescent="0.2">
      <c r="J217" s="6">
        <v>5.992</v>
      </c>
      <c r="K217" s="6">
        <v>4.5330000000000004</v>
      </c>
    </row>
    <row r="218" spans="10:11" ht="16" x14ac:dyDescent="0.2">
      <c r="J218" s="6">
        <v>5.992</v>
      </c>
      <c r="K218" s="6">
        <v>4.532</v>
      </c>
    </row>
    <row r="219" spans="10:11" ht="16" x14ac:dyDescent="0.2">
      <c r="J219" s="6">
        <v>5.992</v>
      </c>
      <c r="K219" s="6">
        <v>4.5259999999999998</v>
      </c>
    </row>
    <row r="220" spans="10:11" ht="16" x14ac:dyDescent="0.2">
      <c r="J220" s="6">
        <v>5.9980000000000002</v>
      </c>
      <c r="K220" s="6">
        <v>4.5389999999999997</v>
      </c>
    </row>
    <row r="221" spans="10:11" ht="16" x14ac:dyDescent="0.2">
      <c r="J221" s="6">
        <v>5.9980000000000002</v>
      </c>
      <c r="K221" s="6">
        <v>4.58</v>
      </c>
    </row>
    <row r="222" spans="10:11" ht="16" x14ac:dyDescent="0.2">
      <c r="J222" s="20">
        <v>6.0019999999999998</v>
      </c>
      <c r="K222" s="6">
        <v>4.5279999999999996</v>
      </c>
    </row>
    <row r="223" spans="10:11" ht="16" x14ac:dyDescent="0.2">
      <c r="J223" s="6">
        <v>6.0042</v>
      </c>
      <c r="K223" s="6">
        <v>4.5446</v>
      </c>
    </row>
    <row r="224" spans="10:11" ht="16" x14ac:dyDescent="0.2">
      <c r="J224" s="6">
        <v>6.4349999999999996</v>
      </c>
      <c r="K224" s="6">
        <v>4.8940000000000001</v>
      </c>
    </row>
    <row r="225" spans="10:11" ht="16" x14ac:dyDescent="0.2">
      <c r="J225" s="6">
        <v>6.45</v>
      </c>
      <c r="K225" s="6">
        <v>4.88</v>
      </c>
    </row>
    <row r="226" spans="10:11" ht="16" x14ac:dyDescent="0.2">
      <c r="J226" s="6">
        <v>6.4589999999999996</v>
      </c>
      <c r="K226" s="6">
        <v>4.9290000000000003</v>
      </c>
    </row>
    <row r="227" spans="10:11" ht="16" x14ac:dyDescent="0.2">
      <c r="J227" s="6">
        <v>6.4630000000000001</v>
      </c>
      <c r="K227" s="6">
        <v>4.8860000000000001</v>
      </c>
    </row>
    <row r="228" spans="10:11" ht="16" x14ac:dyDescent="0.2">
      <c r="J228" s="6">
        <v>6.484</v>
      </c>
      <c r="K228" s="6">
        <v>4.9260000000000002</v>
      </c>
    </row>
    <row r="229" spans="10:11" ht="16" x14ac:dyDescent="0.2">
      <c r="J229" s="6">
        <v>6.4859999999999998</v>
      </c>
      <c r="K229" s="6">
        <v>4.9160000000000004</v>
      </c>
    </row>
    <row r="230" spans="10:11" ht="16" x14ac:dyDescent="0.2">
      <c r="J230" s="6">
        <v>6.4859999999999998</v>
      </c>
      <c r="K230" s="6">
        <v>4.9160000000000004</v>
      </c>
    </row>
    <row r="231" spans="10:11" ht="16" x14ac:dyDescent="0.2">
      <c r="J231" s="6">
        <v>6.4859999999999998</v>
      </c>
      <c r="K231" s="6">
        <v>4.9039999999999999</v>
      </c>
    </row>
    <row r="232" spans="10:11" ht="16" x14ac:dyDescent="0.2">
      <c r="J232" s="6">
        <v>6.4880000000000004</v>
      </c>
      <c r="K232" s="6">
        <v>4.9290000000000003</v>
      </c>
    </row>
    <row r="233" spans="10:11" ht="16" x14ac:dyDescent="0.2">
      <c r="J233" s="6">
        <v>6.4880000000000004</v>
      </c>
      <c r="K233" s="6">
        <v>4.9180000000000001</v>
      </c>
    </row>
    <row r="234" spans="10:11" ht="16" x14ac:dyDescent="0.2">
      <c r="J234" s="6">
        <v>6.4909999999999997</v>
      </c>
      <c r="K234" s="6">
        <v>4.92</v>
      </c>
    </row>
    <row r="235" spans="10:11" ht="16" x14ac:dyDescent="0.2">
      <c r="J235" s="6">
        <v>6.4909999999999997</v>
      </c>
      <c r="K235" s="6">
        <v>4.9169999999999998</v>
      </c>
    </row>
    <row r="236" spans="10:11" ht="16" x14ac:dyDescent="0.2">
      <c r="J236" s="6">
        <v>6.4927999999999999</v>
      </c>
      <c r="K236" s="6">
        <v>4.9260000000000002</v>
      </c>
    </row>
    <row r="237" spans="10:11" ht="16" x14ac:dyDescent="0.2">
      <c r="J237" s="6">
        <v>6.4980000000000002</v>
      </c>
      <c r="K237" s="6">
        <v>4.9400000000000004</v>
      </c>
    </row>
    <row r="238" spans="10:11" ht="16" x14ac:dyDescent="0.2">
      <c r="J238" s="6">
        <v>6.4980000000000002</v>
      </c>
      <c r="K238" s="6">
        <v>4.9470000000000001</v>
      </c>
    </row>
    <row r="239" spans="10:11" ht="16" x14ac:dyDescent="0.2">
      <c r="J239" s="6">
        <v>6.5030000000000001</v>
      </c>
      <c r="K239" s="6">
        <v>4.9109999999999996</v>
      </c>
    </row>
    <row r="240" spans="10:11" ht="16" x14ac:dyDescent="0.2">
      <c r="J240" s="6">
        <v>6.5042999999999997</v>
      </c>
      <c r="K240" s="6">
        <v>4.9302000000000001</v>
      </c>
    </row>
    <row r="241" spans="10:11" ht="16" x14ac:dyDescent="0.2">
      <c r="J241" s="6">
        <v>6.931</v>
      </c>
      <c r="K241" s="6">
        <v>5.1109999999999998</v>
      </c>
    </row>
    <row r="242" spans="10:11" ht="16" x14ac:dyDescent="0.2">
      <c r="J242" s="6">
        <v>6.95</v>
      </c>
      <c r="K242" s="6">
        <v>5.09</v>
      </c>
    </row>
    <row r="243" spans="10:11" ht="16" x14ac:dyDescent="0.2">
      <c r="J243" s="6">
        <v>6.9560000000000004</v>
      </c>
      <c r="K243" s="6">
        <v>5.0990000000000002</v>
      </c>
    </row>
    <row r="244" spans="10:11" ht="16" x14ac:dyDescent="0.2">
      <c r="J244" s="6">
        <v>6.9619999999999997</v>
      </c>
      <c r="K244" s="6">
        <v>4.976</v>
      </c>
    </row>
    <row r="245" spans="10:11" ht="16" x14ac:dyDescent="0.2">
      <c r="J245" s="6">
        <v>6.9820000000000002</v>
      </c>
      <c r="K245" s="6">
        <v>5.1020000000000003</v>
      </c>
    </row>
    <row r="246" spans="10:11" ht="16" x14ac:dyDescent="0.2">
      <c r="J246" s="6">
        <v>6.9850000000000003</v>
      </c>
      <c r="K246" s="6">
        <v>5.0880000000000001</v>
      </c>
    </row>
    <row r="247" spans="10:11" ht="16" x14ac:dyDescent="0.2">
      <c r="J247" s="6">
        <v>6.9850000000000003</v>
      </c>
      <c r="K247" s="6">
        <v>5.0880000000000001</v>
      </c>
    </row>
    <row r="248" spans="10:11" ht="16" x14ac:dyDescent="0.2">
      <c r="J248" s="6">
        <v>6.9859999999999998</v>
      </c>
      <c r="K248" s="6">
        <v>5.0750000000000002</v>
      </c>
    </row>
    <row r="249" spans="10:11" ht="16" x14ac:dyDescent="0.2">
      <c r="J249" s="6">
        <v>6.9870000000000001</v>
      </c>
      <c r="K249" s="6">
        <v>5.0510000000000002</v>
      </c>
    </row>
    <row r="250" spans="10:11" ht="16" x14ac:dyDescent="0.2">
      <c r="J250" s="6">
        <v>6.9880000000000004</v>
      </c>
      <c r="K250" s="6">
        <v>5.0990000000000002</v>
      </c>
    </row>
    <row r="251" spans="10:11" ht="16" x14ac:dyDescent="0.2">
      <c r="J251" s="6">
        <v>6.99</v>
      </c>
      <c r="K251" s="6">
        <v>5.085</v>
      </c>
    </row>
    <row r="252" spans="10:11" ht="16" x14ac:dyDescent="0.2">
      <c r="J252" s="6">
        <v>6.9909999999999997</v>
      </c>
      <c r="K252" s="6">
        <v>5.0179999999999998</v>
      </c>
    </row>
    <row r="253" spans="10:11" ht="16" x14ac:dyDescent="0.2">
      <c r="J253" s="6">
        <v>6.9909999999999997</v>
      </c>
      <c r="K253" s="6">
        <v>5.1020000000000003</v>
      </c>
    </row>
    <row r="254" spans="10:11" ht="16" x14ac:dyDescent="0.2">
      <c r="J254" s="6">
        <v>6.9980000000000002</v>
      </c>
      <c r="K254" s="6">
        <v>5.0990000000000002</v>
      </c>
    </row>
    <row r="255" spans="10:11" ht="16" x14ac:dyDescent="0.2">
      <c r="J255" s="6">
        <v>6.9980000000000002</v>
      </c>
      <c r="K255" s="6">
        <v>5.12</v>
      </c>
    </row>
    <row r="256" spans="10:11" ht="16" x14ac:dyDescent="0.2">
      <c r="J256" s="6">
        <v>7.0030000000000001</v>
      </c>
      <c r="K256" s="6">
        <v>5.0709999999999997</v>
      </c>
    </row>
    <row r="257" spans="10:11" ht="16" x14ac:dyDescent="0.2">
      <c r="J257" s="6">
        <v>7.0045000000000002</v>
      </c>
      <c r="K257" s="6">
        <v>5.0896999999999997</v>
      </c>
    </row>
    <row r="258" spans="10:11" ht="16" x14ac:dyDescent="0.2">
      <c r="J258" s="6">
        <v>7.45</v>
      </c>
      <c r="K258" s="6">
        <v>5.09</v>
      </c>
    </row>
    <row r="259" spans="10:11" ht="16" x14ac:dyDescent="0.2">
      <c r="J259" s="6">
        <v>7.4560000000000004</v>
      </c>
      <c r="K259" s="6">
        <v>5.101</v>
      </c>
    </row>
    <row r="260" spans="10:11" ht="16" x14ac:dyDescent="0.2">
      <c r="J260" s="6">
        <v>7.4619999999999997</v>
      </c>
      <c r="K260" s="6">
        <v>4.9820000000000002</v>
      </c>
    </row>
    <row r="261" spans="10:11" ht="16" x14ac:dyDescent="0.2">
      <c r="J261" s="6">
        <v>7.4669999999999996</v>
      </c>
      <c r="K261" s="6">
        <v>5.1219999999999999</v>
      </c>
    </row>
    <row r="262" spans="10:11" ht="16" x14ac:dyDescent="0.2">
      <c r="J262" s="6">
        <v>7.4809999999999999</v>
      </c>
      <c r="K262" s="6">
        <v>5.1050000000000004</v>
      </c>
    </row>
    <row r="263" spans="10:11" ht="16" x14ac:dyDescent="0.2">
      <c r="J263" s="6">
        <v>7.4850000000000003</v>
      </c>
      <c r="K263" s="6">
        <v>5.09</v>
      </c>
    </row>
    <row r="264" spans="10:11" ht="16" x14ac:dyDescent="0.2">
      <c r="J264" s="6">
        <v>7.4850000000000003</v>
      </c>
      <c r="K264" s="6">
        <v>5.09</v>
      </c>
    </row>
    <row r="265" spans="10:11" ht="16" x14ac:dyDescent="0.2">
      <c r="J265" s="6">
        <v>7.4850000000000003</v>
      </c>
      <c r="K265" s="6">
        <v>5.0789999999999997</v>
      </c>
    </row>
    <row r="266" spans="10:11" ht="16" x14ac:dyDescent="0.2">
      <c r="J266" s="6">
        <v>7.4870000000000001</v>
      </c>
      <c r="K266" s="6">
        <v>5.0529999999999999</v>
      </c>
    </row>
    <row r="267" spans="10:11" ht="16" x14ac:dyDescent="0.2">
      <c r="J267" s="6">
        <v>7.4880000000000004</v>
      </c>
      <c r="K267" s="6">
        <v>5.101</v>
      </c>
    </row>
    <row r="268" spans="10:11" ht="16" x14ac:dyDescent="0.2">
      <c r="J268" s="6">
        <v>7.49</v>
      </c>
      <c r="K268" s="6">
        <v>5.1029999999999998</v>
      </c>
    </row>
    <row r="269" spans="10:11" ht="16" x14ac:dyDescent="0.2">
      <c r="J269" s="6">
        <v>7.4909999999999997</v>
      </c>
      <c r="K269" s="6">
        <v>5.0190000000000001</v>
      </c>
    </row>
    <row r="270" spans="10:11" ht="16" x14ac:dyDescent="0.2">
      <c r="J270" s="6">
        <v>7.4917999999999996</v>
      </c>
      <c r="K270" s="6">
        <v>5.0880000000000001</v>
      </c>
    </row>
    <row r="271" spans="10:11" ht="16" x14ac:dyDescent="0.2">
      <c r="J271" s="6">
        <v>7.4969999999999999</v>
      </c>
      <c r="K271" s="6">
        <v>5.1219999999999999</v>
      </c>
    </row>
    <row r="272" spans="10:11" ht="16" x14ac:dyDescent="0.2">
      <c r="J272" s="6">
        <v>7.4989999999999997</v>
      </c>
      <c r="K272" s="6">
        <v>5.101</v>
      </c>
    </row>
    <row r="273" spans="10:11" ht="16" x14ac:dyDescent="0.2">
      <c r="J273" s="6">
        <v>7.5030000000000001</v>
      </c>
      <c r="K273" s="6">
        <v>5.0720000000000001</v>
      </c>
    </row>
    <row r="274" spans="10:11" ht="16" x14ac:dyDescent="0.2">
      <c r="J274" s="6">
        <v>7.5045999999999999</v>
      </c>
      <c r="K274" s="6">
        <v>5.0915999999999997</v>
      </c>
    </row>
    <row r="275" spans="10:11" ht="16" x14ac:dyDescent="0.2">
      <c r="J275" s="6">
        <v>7.9</v>
      </c>
      <c r="K275" s="6">
        <v>5.09</v>
      </c>
    </row>
    <row r="276" spans="10:11" ht="16" x14ac:dyDescent="0.2">
      <c r="J276" s="6">
        <v>7.9560000000000004</v>
      </c>
      <c r="K276" s="6">
        <v>5.1020000000000003</v>
      </c>
    </row>
    <row r="277" spans="10:11" ht="16" x14ac:dyDescent="0.2">
      <c r="J277" s="6">
        <v>7.9669999999999996</v>
      </c>
      <c r="K277" s="6">
        <v>4.9859999999999998</v>
      </c>
    </row>
    <row r="278" spans="10:11" ht="16" x14ac:dyDescent="0.2">
      <c r="J278" s="6">
        <v>7.9720000000000004</v>
      </c>
      <c r="K278" s="6">
        <v>5.1360000000000001</v>
      </c>
    </row>
    <row r="279" spans="10:11" ht="16" x14ac:dyDescent="0.2">
      <c r="J279" s="6">
        <v>7.9820000000000002</v>
      </c>
      <c r="K279" s="6">
        <v>5.1070000000000002</v>
      </c>
    </row>
    <row r="280" spans="10:11" ht="16" x14ac:dyDescent="0.2">
      <c r="J280" s="6">
        <v>7.984</v>
      </c>
      <c r="K280" s="6">
        <v>5.0919999999999996</v>
      </c>
    </row>
    <row r="281" spans="10:11" ht="16" x14ac:dyDescent="0.2">
      <c r="J281" s="6">
        <v>7.984</v>
      </c>
      <c r="K281" s="6">
        <v>5.0919999999999996</v>
      </c>
    </row>
    <row r="282" spans="10:11" ht="16" x14ac:dyDescent="0.2">
      <c r="J282" s="6">
        <v>7.9859999999999998</v>
      </c>
      <c r="K282" s="6">
        <v>5.0810000000000004</v>
      </c>
    </row>
    <row r="283" spans="10:11" ht="16" x14ac:dyDescent="0.2">
      <c r="J283" s="6">
        <v>7.9870000000000001</v>
      </c>
      <c r="K283" s="6">
        <v>5.1020000000000003</v>
      </c>
    </row>
    <row r="284" spans="10:11" ht="16" x14ac:dyDescent="0.2">
      <c r="J284" s="6">
        <v>7.9870000000000001</v>
      </c>
      <c r="K284" s="6">
        <v>5.0549999999999997</v>
      </c>
    </row>
    <row r="285" spans="10:11" ht="16" x14ac:dyDescent="0.2">
      <c r="J285" s="6">
        <v>7.99</v>
      </c>
      <c r="K285" s="6">
        <v>5.0209999999999999</v>
      </c>
    </row>
    <row r="286" spans="10:11" ht="16" x14ac:dyDescent="0.2">
      <c r="J286" s="6">
        <v>7.9909999999999997</v>
      </c>
      <c r="K286" s="6">
        <v>5.1029999999999998</v>
      </c>
    </row>
    <row r="287" spans="10:11" ht="16" x14ac:dyDescent="0.2">
      <c r="J287" s="6">
        <v>7.992</v>
      </c>
      <c r="K287" s="6">
        <v>5.0910000000000002</v>
      </c>
    </row>
    <row r="288" spans="10:11" ht="16" x14ac:dyDescent="0.2">
      <c r="J288" s="6">
        <v>7.9980000000000002</v>
      </c>
      <c r="K288" s="6">
        <v>5.1230000000000002</v>
      </c>
    </row>
    <row r="289" spans="10:11" ht="16" x14ac:dyDescent="0.2">
      <c r="J289" s="6">
        <v>7.9989999999999997</v>
      </c>
      <c r="K289" s="6">
        <v>5.1120000000000001</v>
      </c>
    </row>
    <row r="290" spans="10:11" ht="16" x14ac:dyDescent="0.2">
      <c r="J290" s="6">
        <v>8.0039999999999996</v>
      </c>
      <c r="K290" s="6">
        <v>5.0730000000000004</v>
      </c>
    </row>
    <row r="291" spans="10:11" ht="16" x14ac:dyDescent="0.2">
      <c r="J291" s="6">
        <v>8.0054999999999996</v>
      </c>
      <c r="K291" s="6">
        <v>5.0928000000000004</v>
      </c>
    </row>
    <row r="292" spans="10:11" ht="16" x14ac:dyDescent="0.2">
      <c r="J292" s="6">
        <v>8.4499999999999993</v>
      </c>
      <c r="K292" s="6">
        <v>5.09</v>
      </c>
    </row>
    <row r="293" spans="10:11" ht="16" x14ac:dyDescent="0.2">
      <c r="J293" s="6">
        <v>8.4719999999999995</v>
      </c>
      <c r="K293" s="6">
        <v>5.1440000000000001</v>
      </c>
    </row>
    <row r="294" spans="10:11" ht="16" x14ac:dyDescent="0.2">
      <c r="J294" s="6">
        <v>8.4730000000000008</v>
      </c>
      <c r="K294" s="6">
        <v>5.1029999999999998</v>
      </c>
    </row>
    <row r="295" spans="10:11" ht="16" x14ac:dyDescent="0.2">
      <c r="J295" s="6">
        <v>8.48</v>
      </c>
      <c r="K295" s="6">
        <v>5.1079999999999997</v>
      </c>
    </row>
    <row r="296" spans="10:11" ht="16" x14ac:dyDescent="0.2">
      <c r="J296" s="6">
        <v>8.4830000000000005</v>
      </c>
      <c r="K296" s="6">
        <v>5.0179999999999998</v>
      </c>
    </row>
    <row r="297" spans="10:11" ht="16" x14ac:dyDescent="0.2">
      <c r="J297" s="6">
        <v>8.484</v>
      </c>
      <c r="K297" s="6">
        <v>5.0940000000000003</v>
      </c>
    </row>
    <row r="298" spans="10:11" ht="16" x14ac:dyDescent="0.2">
      <c r="J298" s="6">
        <v>8.484</v>
      </c>
      <c r="K298" s="6">
        <v>5.0919999999999996</v>
      </c>
    </row>
    <row r="299" spans="10:11" ht="16" x14ac:dyDescent="0.2">
      <c r="J299" s="6">
        <v>8.4860000000000007</v>
      </c>
      <c r="K299" s="6">
        <v>5.0830000000000002</v>
      </c>
    </row>
    <row r="300" spans="10:11" ht="16" x14ac:dyDescent="0.2">
      <c r="J300" s="6">
        <v>8.4870000000000001</v>
      </c>
      <c r="K300" s="6">
        <v>5.0570000000000004</v>
      </c>
    </row>
    <row r="301" spans="10:11" ht="16" x14ac:dyDescent="0.2">
      <c r="J301" s="6">
        <v>8.4879999999999995</v>
      </c>
      <c r="K301" s="6">
        <v>5.1029999999999998</v>
      </c>
    </row>
    <row r="302" spans="10:11" ht="16" x14ac:dyDescent="0.2">
      <c r="J302" s="6">
        <v>8.4890000000000008</v>
      </c>
      <c r="K302" s="6">
        <v>5.0220000000000002</v>
      </c>
    </row>
    <row r="303" spans="10:11" ht="16" x14ac:dyDescent="0.2">
      <c r="J303" s="6">
        <v>8.49</v>
      </c>
      <c r="K303" s="6">
        <v>5.1040000000000001</v>
      </c>
    </row>
    <row r="304" spans="10:11" ht="16" x14ac:dyDescent="0.2">
      <c r="J304" s="6">
        <v>8.4930000000000003</v>
      </c>
      <c r="K304" s="6">
        <v>5.0925000000000002</v>
      </c>
    </row>
    <row r="305" spans="10:11" ht="16" x14ac:dyDescent="0.2">
      <c r="J305" s="6">
        <v>8.4979999999999993</v>
      </c>
      <c r="K305" s="6">
        <v>5.1239999999999997</v>
      </c>
    </row>
    <row r="306" spans="10:11" ht="16" x14ac:dyDescent="0.2">
      <c r="J306" s="6">
        <v>8.4990000000000006</v>
      </c>
      <c r="K306" s="6">
        <v>5.1260000000000003</v>
      </c>
    </row>
    <row r="307" spans="10:11" ht="16" x14ac:dyDescent="0.2">
      <c r="J307" s="6">
        <v>8.5030000000000001</v>
      </c>
      <c r="K307" s="6">
        <v>5.0730000000000004</v>
      </c>
    </row>
    <row r="308" spans="10:11" ht="16" x14ac:dyDescent="0.2">
      <c r="J308" s="6">
        <v>8.5050000000000008</v>
      </c>
      <c r="K308" s="6">
        <v>5.0941000000000001</v>
      </c>
    </row>
    <row r="309" spans="10:11" ht="16" x14ac:dyDescent="0.2">
      <c r="J309" s="6">
        <v>8.94</v>
      </c>
      <c r="K309" s="6">
        <v>5.09</v>
      </c>
    </row>
    <row r="310" spans="10:11" ht="16" x14ac:dyDescent="0.2">
      <c r="J310" s="6">
        <v>8.9719999999999995</v>
      </c>
      <c r="K310" s="6">
        <v>5.1420000000000003</v>
      </c>
    </row>
    <row r="311" spans="10:11" ht="16" x14ac:dyDescent="0.2">
      <c r="J311" s="6">
        <v>8.9730000000000008</v>
      </c>
      <c r="K311" s="6">
        <v>5.1029999999999998</v>
      </c>
    </row>
    <row r="312" spans="10:11" ht="16" x14ac:dyDescent="0.2">
      <c r="J312" s="6">
        <v>8.9809999999999999</v>
      </c>
      <c r="K312" s="6">
        <v>5.1100000000000003</v>
      </c>
    </row>
    <row r="313" spans="10:11" ht="16" x14ac:dyDescent="0.2">
      <c r="J313" s="6">
        <v>8.9830000000000005</v>
      </c>
      <c r="K313" s="6">
        <v>5.032</v>
      </c>
    </row>
    <row r="314" spans="10:11" ht="16" x14ac:dyDescent="0.2">
      <c r="J314" s="6">
        <v>8.984</v>
      </c>
      <c r="K314" s="6">
        <v>5.0979999999999999</v>
      </c>
    </row>
    <row r="315" spans="10:11" ht="16" x14ac:dyDescent="0.2">
      <c r="J315" s="6">
        <v>8.984</v>
      </c>
      <c r="K315" s="6">
        <v>5.0919999999999996</v>
      </c>
    </row>
    <row r="316" spans="10:11" ht="16" x14ac:dyDescent="0.2">
      <c r="J316" s="6">
        <v>8.9870000000000001</v>
      </c>
      <c r="K316" s="6">
        <v>5.1040000000000001</v>
      </c>
    </row>
    <row r="317" spans="10:11" ht="16" x14ac:dyDescent="0.2">
      <c r="J317" s="6">
        <v>8.9870000000000001</v>
      </c>
      <c r="K317" s="6">
        <v>5.0579999999999998</v>
      </c>
    </row>
    <row r="318" spans="10:11" ht="16" x14ac:dyDescent="0.2">
      <c r="J318" s="6">
        <v>8.9870000000000001</v>
      </c>
      <c r="K318" s="6">
        <v>5.0839999999999996</v>
      </c>
    </row>
    <row r="319" spans="10:11" ht="16" x14ac:dyDescent="0.2">
      <c r="J319" s="6">
        <v>8.9890000000000008</v>
      </c>
      <c r="K319" s="6">
        <v>5.0229999999999997</v>
      </c>
    </row>
    <row r="320" spans="10:11" ht="16" x14ac:dyDescent="0.2">
      <c r="J320" s="6">
        <v>8.99</v>
      </c>
      <c r="K320" s="6">
        <v>5.1050000000000004</v>
      </c>
    </row>
    <row r="321" spans="10:11" ht="16" x14ac:dyDescent="0.2">
      <c r="J321" s="6">
        <v>8.9923000000000002</v>
      </c>
      <c r="K321" s="6">
        <v>5.0940000000000003</v>
      </c>
    </row>
    <row r="322" spans="10:11" ht="16" x14ac:dyDescent="0.2">
      <c r="J322" s="6">
        <v>8.9979999999999993</v>
      </c>
      <c r="K322" s="6">
        <v>5.125</v>
      </c>
    </row>
    <row r="323" spans="10:11" ht="16" x14ac:dyDescent="0.2">
      <c r="J323" s="6">
        <v>8.9990000000000006</v>
      </c>
      <c r="K323" s="6">
        <v>5.1353999999999997</v>
      </c>
    </row>
    <row r="324" spans="10:11" ht="16" x14ac:dyDescent="0.2">
      <c r="J324" s="6">
        <v>9.0030000000000001</v>
      </c>
      <c r="K324" s="6">
        <v>5.0750000000000002</v>
      </c>
    </row>
    <row r="325" spans="10:11" ht="16" x14ac:dyDescent="0.2">
      <c r="J325" s="6">
        <v>9.0058000000000007</v>
      </c>
      <c r="K325" s="6">
        <v>5.0953999999999997</v>
      </c>
    </row>
    <row r="326" spans="10:11" ht="16" x14ac:dyDescent="0.2">
      <c r="J326" s="6"/>
      <c r="K326" s="6"/>
    </row>
    <row r="327" spans="10:11" ht="16" x14ac:dyDescent="0.2">
      <c r="J327" s="1"/>
      <c r="K327" s="1"/>
    </row>
    <row r="328" spans="10:11" ht="16" x14ac:dyDescent="0.2">
      <c r="J328" s="1"/>
      <c r="K328" s="1"/>
    </row>
    <row r="329" spans="10:11" ht="16" x14ac:dyDescent="0.2">
      <c r="J329" s="1"/>
      <c r="K329" s="1"/>
    </row>
    <row r="330" spans="10:11" ht="16" x14ac:dyDescent="0.2">
      <c r="J330" s="1"/>
      <c r="K330" s="1"/>
    </row>
    <row r="331" spans="10:11" ht="16" x14ac:dyDescent="0.2">
      <c r="J331" s="1"/>
      <c r="K331" s="1"/>
    </row>
    <row r="332" spans="10:11" ht="16" x14ac:dyDescent="0.2">
      <c r="J332" s="1"/>
      <c r="K332" s="1"/>
    </row>
    <row r="333" spans="10:11" ht="16" x14ac:dyDescent="0.2">
      <c r="J333" s="1"/>
      <c r="K333" s="1"/>
    </row>
    <row r="334" spans="10:11" ht="16" x14ac:dyDescent="0.2">
      <c r="J334" s="1"/>
      <c r="K334" s="1"/>
    </row>
    <row r="335" spans="10:11" ht="16" x14ac:dyDescent="0.2">
      <c r="J335" s="1"/>
      <c r="K335" s="1"/>
    </row>
    <row r="336" spans="10:11" ht="16" x14ac:dyDescent="0.2">
      <c r="J336" s="1"/>
      <c r="K336" s="1"/>
    </row>
    <row r="337" spans="10:11" ht="16" x14ac:dyDescent="0.2">
      <c r="J337" s="1"/>
      <c r="K337" s="1"/>
    </row>
    <row r="338" spans="10:11" ht="16" x14ac:dyDescent="0.2">
      <c r="J338" s="1"/>
      <c r="K338" s="1"/>
    </row>
    <row r="339" spans="10:11" ht="16" x14ac:dyDescent="0.2">
      <c r="J339" s="1"/>
      <c r="K339" s="1"/>
    </row>
    <row r="340" spans="10:11" ht="16" x14ac:dyDescent="0.2">
      <c r="J340" s="1"/>
      <c r="K340" s="1"/>
    </row>
    <row r="341" spans="10:11" ht="16" x14ac:dyDescent="0.2">
      <c r="J341" s="1"/>
      <c r="K341" s="1"/>
    </row>
    <row r="342" spans="10:11" ht="16" x14ac:dyDescent="0.2">
      <c r="J342" s="1"/>
      <c r="K342" s="1"/>
    </row>
    <row r="343" spans="10:11" ht="16" x14ac:dyDescent="0.2">
      <c r="J343" s="1"/>
      <c r="K343" s="1"/>
    </row>
    <row r="344" spans="10:11" ht="16" x14ac:dyDescent="0.2">
      <c r="J344" s="1"/>
      <c r="K344" s="1"/>
    </row>
    <row r="345" spans="10:11" ht="16" x14ac:dyDescent="0.2">
      <c r="J345" s="1"/>
      <c r="K345" s="1"/>
    </row>
    <row r="346" spans="10:11" ht="16" x14ac:dyDescent="0.2">
      <c r="J346" s="1"/>
      <c r="K346" s="1"/>
    </row>
    <row r="347" spans="10:11" ht="16" x14ac:dyDescent="0.2">
      <c r="J347" s="1"/>
      <c r="K347" s="1"/>
    </row>
    <row r="348" spans="10:11" ht="16" x14ac:dyDescent="0.2">
      <c r="J348" s="1"/>
      <c r="K348" s="1"/>
    </row>
    <row r="349" spans="10:11" ht="16" x14ac:dyDescent="0.2">
      <c r="J349" s="1"/>
      <c r="K349" s="1"/>
    </row>
    <row r="350" spans="10:11" ht="16" x14ac:dyDescent="0.2">
      <c r="J350" s="1"/>
      <c r="K350" s="1"/>
    </row>
    <row r="351" spans="10:11" ht="16" x14ac:dyDescent="0.2">
      <c r="J351" s="1"/>
      <c r="K351" s="1"/>
    </row>
    <row r="352" spans="10:11" ht="16" x14ac:dyDescent="0.2">
      <c r="J352" s="1"/>
      <c r="K352" s="1"/>
    </row>
    <row r="353" spans="10:11" ht="16" x14ac:dyDescent="0.2">
      <c r="J353" s="1"/>
      <c r="K353" s="1"/>
    </row>
    <row r="354" spans="10:11" ht="16" x14ac:dyDescent="0.2">
      <c r="J354" s="1"/>
      <c r="K354" s="1"/>
    </row>
  </sheetData>
  <mergeCells count="18">
    <mergeCell ref="G8:G9"/>
    <mergeCell ref="A1:G1"/>
    <mergeCell ref="A2:G2"/>
    <mergeCell ref="A3:G3"/>
    <mergeCell ref="A4:G4"/>
    <mergeCell ref="A5:G5"/>
    <mergeCell ref="A7:G7"/>
    <mergeCell ref="A8:A9"/>
    <mergeCell ref="B8:C8"/>
    <mergeCell ref="D8:D9"/>
    <mergeCell ref="E8:E9"/>
    <mergeCell ref="F8:F9"/>
    <mergeCell ref="T8:T9"/>
    <mergeCell ref="N8:N9"/>
    <mergeCell ref="O8:P8"/>
    <mergeCell ref="Q8:Q9"/>
    <mergeCell ref="R8:R9"/>
    <mergeCell ref="S8:S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7"/>
  <sheetViews>
    <sheetView topLeftCell="A9" workbookViewId="0">
      <selection activeCell="C10" sqref="C10"/>
    </sheetView>
  </sheetViews>
  <sheetFormatPr baseColWidth="10" defaultColWidth="8.83203125" defaultRowHeight="15" x14ac:dyDescent="0.2"/>
  <cols>
    <col min="4" max="4" width="12.1640625" customWidth="1"/>
    <col min="5" max="5" width="12.5" customWidth="1"/>
    <col min="6" max="6" width="11.83203125" customWidth="1"/>
    <col min="7" max="7" width="14.33203125" customWidth="1"/>
  </cols>
  <sheetData>
    <row r="1" spans="1:7" ht="16" x14ac:dyDescent="0.2">
      <c r="A1" s="41" t="s">
        <v>0</v>
      </c>
      <c r="B1" s="41"/>
      <c r="C1" s="41"/>
      <c r="D1" s="41"/>
      <c r="E1" s="41"/>
      <c r="F1" s="41"/>
      <c r="G1" s="41"/>
    </row>
    <row r="2" spans="1:7" ht="16" x14ac:dyDescent="0.2">
      <c r="A2" s="41" t="s">
        <v>1</v>
      </c>
      <c r="B2" s="41"/>
      <c r="C2" s="41"/>
      <c r="D2" s="41"/>
      <c r="E2" s="41"/>
      <c r="F2" s="41"/>
      <c r="G2" s="41"/>
    </row>
    <row r="3" spans="1:7" ht="16" x14ac:dyDescent="0.2">
      <c r="A3" s="41" t="s">
        <v>2</v>
      </c>
      <c r="B3" s="41"/>
      <c r="C3" s="41"/>
      <c r="D3" s="41"/>
      <c r="E3" s="41"/>
      <c r="F3" s="41"/>
      <c r="G3" s="41"/>
    </row>
    <row r="4" spans="1:7" ht="16" x14ac:dyDescent="0.2">
      <c r="A4" s="41" t="s">
        <v>3</v>
      </c>
      <c r="B4" s="41"/>
      <c r="C4" s="41"/>
      <c r="D4" s="41"/>
      <c r="E4" s="41"/>
      <c r="F4" s="41"/>
      <c r="G4" s="41"/>
    </row>
    <row r="5" spans="1:7" ht="16" x14ac:dyDescent="0.2">
      <c r="A5" s="41" t="s">
        <v>4</v>
      </c>
      <c r="B5" s="41"/>
      <c r="C5" s="41"/>
      <c r="D5" s="41"/>
      <c r="E5" s="41"/>
      <c r="F5" s="41"/>
      <c r="G5" s="41"/>
    </row>
    <row r="6" spans="1:7" ht="16" x14ac:dyDescent="0.2">
      <c r="A6" s="2"/>
      <c r="B6" s="2"/>
      <c r="C6" s="2"/>
      <c r="D6" s="1"/>
      <c r="E6" s="1"/>
      <c r="F6" s="1"/>
      <c r="G6" s="1"/>
    </row>
    <row r="7" spans="1:7" ht="52.5" customHeight="1" x14ac:dyDescent="0.2">
      <c r="A7" s="43" t="s">
        <v>5</v>
      </c>
      <c r="B7" s="43"/>
      <c r="C7" s="43"/>
      <c r="D7" s="43"/>
      <c r="E7" s="43"/>
      <c r="F7" s="43"/>
      <c r="G7" s="43"/>
    </row>
    <row r="8" spans="1:7" ht="43.5" customHeight="1" x14ac:dyDescent="0.2">
      <c r="A8" s="42" t="s">
        <v>6</v>
      </c>
      <c r="B8" s="42" t="s">
        <v>7</v>
      </c>
      <c r="C8" s="42"/>
      <c r="D8" s="42" t="s">
        <v>8</v>
      </c>
      <c r="E8" s="42" t="s">
        <v>9</v>
      </c>
      <c r="F8" s="42" t="s">
        <v>10</v>
      </c>
      <c r="G8" s="42" t="s">
        <v>11</v>
      </c>
    </row>
    <row r="9" spans="1:7" ht="93" customHeight="1" x14ac:dyDescent="0.2">
      <c r="A9" s="42"/>
      <c r="B9" s="3" t="s">
        <v>14</v>
      </c>
      <c r="C9" s="3" t="s">
        <v>15</v>
      </c>
      <c r="D9" s="42"/>
      <c r="E9" s="42"/>
      <c r="F9" s="42"/>
      <c r="G9" s="42"/>
    </row>
    <row r="10" spans="1:7" ht="16" x14ac:dyDescent="0.2">
      <c r="A10" s="4">
        <v>0.5</v>
      </c>
      <c r="B10" s="6"/>
      <c r="C10" s="6"/>
      <c r="D10" s="6"/>
      <c r="E10" s="6">
        <f>B10-C10</f>
        <v>0</v>
      </c>
      <c r="F10" s="6"/>
      <c r="G10" s="5" t="e">
        <f>C10*1000/F10</f>
        <v>#DIV/0!</v>
      </c>
    </row>
    <row r="11" spans="1:7" ht="16" x14ac:dyDescent="0.2">
      <c r="A11" s="4">
        <v>1</v>
      </c>
      <c r="B11" s="6">
        <v>0.999</v>
      </c>
      <c r="C11" s="6">
        <v>1.3999999999999999E-4</v>
      </c>
      <c r="D11" s="6"/>
      <c r="E11" s="6">
        <f t="shared" ref="E11:E27" si="0">B11-C11</f>
        <v>0.99885999999999997</v>
      </c>
      <c r="F11" s="6">
        <v>1.5E-5</v>
      </c>
      <c r="G11" s="5">
        <f t="shared" ref="G11:G27" si="1">C11*1000/F11</f>
        <v>9333.3333333333321</v>
      </c>
    </row>
    <row r="12" spans="1:7" ht="16" x14ac:dyDescent="0.2">
      <c r="A12" s="4">
        <v>1.5</v>
      </c>
      <c r="B12" s="6">
        <v>1.4990000000000001</v>
      </c>
      <c r="C12" s="6">
        <v>0.1361</v>
      </c>
      <c r="D12" s="6"/>
      <c r="E12" s="6">
        <f t="shared" si="0"/>
        <v>1.3629000000000002</v>
      </c>
      <c r="F12" s="6">
        <v>1.315E-2</v>
      </c>
      <c r="G12" s="5">
        <f t="shared" si="1"/>
        <v>10349.809885931558</v>
      </c>
    </row>
    <row r="13" spans="1:7" ht="16" x14ac:dyDescent="0.2">
      <c r="A13" s="4">
        <v>2</v>
      </c>
      <c r="B13" s="6">
        <v>1.9970000000000001</v>
      </c>
      <c r="C13" s="6">
        <v>0.66500000000000004</v>
      </c>
      <c r="D13" s="6"/>
      <c r="E13" s="6">
        <f t="shared" si="0"/>
        <v>1.3320000000000001</v>
      </c>
      <c r="F13" s="6">
        <v>0.56499999999999995</v>
      </c>
      <c r="G13" s="5">
        <f t="shared" si="1"/>
        <v>1176.9911504424779</v>
      </c>
    </row>
    <row r="14" spans="1:7" ht="16" x14ac:dyDescent="0.2">
      <c r="A14" s="4">
        <v>2.5</v>
      </c>
      <c r="B14" s="6">
        <v>2.496</v>
      </c>
      <c r="C14" s="6">
        <v>1.131</v>
      </c>
      <c r="D14" s="6"/>
      <c r="E14" s="6">
        <f t="shared" si="0"/>
        <v>1.365</v>
      </c>
      <c r="F14" s="6">
        <v>0.95699999999999996</v>
      </c>
      <c r="G14" s="5">
        <f t="shared" si="1"/>
        <v>1181.8181818181818</v>
      </c>
    </row>
    <row r="15" spans="1:7" ht="16" x14ac:dyDescent="0.2">
      <c r="A15" s="4">
        <v>3</v>
      </c>
      <c r="B15" s="6">
        <v>2.9950000000000001</v>
      </c>
      <c r="C15" s="6">
        <v>1.605</v>
      </c>
      <c r="D15" s="6"/>
      <c r="E15" s="6">
        <f t="shared" si="0"/>
        <v>1.3900000000000001</v>
      </c>
      <c r="F15" s="6">
        <v>1.62</v>
      </c>
      <c r="G15" s="5">
        <f t="shared" si="1"/>
        <v>990.74074074074065</v>
      </c>
    </row>
    <row r="16" spans="1:7" ht="16" x14ac:dyDescent="0.2">
      <c r="A16" s="4">
        <v>3.5</v>
      </c>
      <c r="B16" s="6">
        <v>3.4940000000000002</v>
      </c>
      <c r="C16" s="6">
        <v>2.09</v>
      </c>
      <c r="D16" s="6"/>
      <c r="E16" s="6">
        <f t="shared" si="0"/>
        <v>1.4040000000000004</v>
      </c>
      <c r="F16" s="6">
        <v>2.1110000000000002</v>
      </c>
      <c r="G16" s="5">
        <f t="shared" si="1"/>
        <v>990.05210800568443</v>
      </c>
    </row>
    <row r="17" spans="1:7" ht="16" x14ac:dyDescent="0.2">
      <c r="A17" s="4">
        <v>4</v>
      </c>
      <c r="B17" s="6">
        <v>3.992</v>
      </c>
      <c r="C17" s="6">
        <v>2.577</v>
      </c>
      <c r="D17" s="6"/>
      <c r="E17" s="6">
        <f t="shared" si="0"/>
        <v>1.415</v>
      </c>
      <c r="F17" s="6">
        <v>2.6019999999999999</v>
      </c>
      <c r="G17" s="5">
        <f t="shared" si="1"/>
        <v>990.39200614911613</v>
      </c>
    </row>
    <row r="18" spans="1:7" ht="16" x14ac:dyDescent="0.2">
      <c r="A18" s="4">
        <v>4.5</v>
      </c>
      <c r="B18" s="6">
        <v>4.4909999999999997</v>
      </c>
      <c r="C18" s="6">
        <v>3.0659999999999998</v>
      </c>
      <c r="D18" s="6"/>
      <c r="E18" s="6">
        <f t="shared" si="0"/>
        <v>1.4249999999999998</v>
      </c>
      <c r="F18" s="6">
        <v>3.0960000000000001</v>
      </c>
      <c r="G18" s="5">
        <f t="shared" si="1"/>
        <v>990.31007751937977</v>
      </c>
    </row>
    <row r="19" spans="1:7" ht="16" x14ac:dyDescent="0.2">
      <c r="A19" s="4">
        <v>5</v>
      </c>
      <c r="B19" s="6">
        <v>4.99</v>
      </c>
      <c r="C19" s="6">
        <v>3.556</v>
      </c>
      <c r="D19" s="6"/>
      <c r="E19" s="6">
        <f t="shared" si="0"/>
        <v>1.4340000000000002</v>
      </c>
      <c r="F19" s="6">
        <v>3.5920000000000001</v>
      </c>
      <c r="G19" s="5">
        <f t="shared" si="1"/>
        <v>989.97772828507789</v>
      </c>
    </row>
    <row r="20" spans="1:7" ht="16" x14ac:dyDescent="0.2">
      <c r="A20" s="4">
        <v>5.5</v>
      </c>
      <c r="B20" s="6">
        <v>5.4889999999999999</v>
      </c>
      <c r="C20" s="6">
        <v>4.0460000000000003</v>
      </c>
      <c r="D20" s="6"/>
      <c r="E20" s="6">
        <f t="shared" si="0"/>
        <v>1.4429999999999996</v>
      </c>
      <c r="F20" s="6">
        <v>4.0869999999999997</v>
      </c>
      <c r="G20" s="5">
        <f t="shared" si="1"/>
        <v>989.96819182774664</v>
      </c>
    </row>
    <row r="21" spans="1:7" ht="16" x14ac:dyDescent="0.2">
      <c r="A21" s="4">
        <v>6</v>
      </c>
      <c r="B21" s="6">
        <v>5.9870000000000001</v>
      </c>
      <c r="C21" s="6">
        <v>4.5149999999999997</v>
      </c>
      <c r="D21" s="6"/>
      <c r="E21" s="6">
        <f t="shared" si="0"/>
        <v>1.4720000000000004</v>
      </c>
      <c r="F21" s="6">
        <v>4.5629999999999997</v>
      </c>
      <c r="G21" s="5">
        <f t="shared" si="1"/>
        <v>989.48060486522036</v>
      </c>
    </row>
    <row r="22" spans="1:7" ht="16" x14ac:dyDescent="0.2">
      <c r="A22" s="4">
        <v>6.5</v>
      </c>
      <c r="B22" s="6">
        <v>6.4859999999999998</v>
      </c>
      <c r="C22" s="6">
        <v>4.9039999999999999</v>
      </c>
      <c r="D22" s="6"/>
      <c r="E22" s="6">
        <f t="shared" si="0"/>
        <v>1.5819999999999999</v>
      </c>
      <c r="F22" s="6">
        <v>4.9569999999999999</v>
      </c>
      <c r="G22" s="5">
        <f t="shared" si="1"/>
        <v>989.30804922332061</v>
      </c>
    </row>
    <row r="23" spans="1:7" ht="16" x14ac:dyDescent="0.2">
      <c r="A23" s="4">
        <v>7</v>
      </c>
      <c r="B23" s="6">
        <v>6.9859999999999998</v>
      </c>
      <c r="C23" s="6">
        <v>5.0750000000000002</v>
      </c>
      <c r="D23" s="6"/>
      <c r="E23" s="6">
        <f t="shared" si="0"/>
        <v>1.9109999999999996</v>
      </c>
      <c r="F23" s="6">
        <v>5.1310000000000002</v>
      </c>
      <c r="G23" s="5">
        <f t="shared" si="1"/>
        <v>989.0859481582537</v>
      </c>
    </row>
    <row r="24" spans="1:7" ht="16" x14ac:dyDescent="0.2">
      <c r="A24" s="4">
        <v>7.5</v>
      </c>
      <c r="B24" s="6">
        <v>7.4850000000000003</v>
      </c>
      <c r="C24" s="6">
        <v>5.0789999999999997</v>
      </c>
      <c r="D24" s="6"/>
      <c r="E24" s="6">
        <f t="shared" si="0"/>
        <v>2.4060000000000006</v>
      </c>
      <c r="F24" s="6">
        <v>5.1340000000000003</v>
      </c>
      <c r="G24" s="5">
        <f t="shared" si="1"/>
        <v>989.28710557070508</v>
      </c>
    </row>
    <row r="25" spans="1:7" ht="16" x14ac:dyDescent="0.2">
      <c r="A25" s="4">
        <v>8</v>
      </c>
      <c r="B25" s="6">
        <v>7.9859999999999998</v>
      </c>
      <c r="C25" s="6">
        <v>5.0810000000000004</v>
      </c>
      <c r="D25" s="6"/>
      <c r="E25" s="6">
        <f t="shared" si="0"/>
        <v>2.9049999999999994</v>
      </c>
      <c r="F25" s="6">
        <v>5.1360000000000001</v>
      </c>
      <c r="G25" s="5">
        <f t="shared" si="1"/>
        <v>989.29127725856699</v>
      </c>
    </row>
    <row r="26" spans="1:7" ht="16" x14ac:dyDescent="0.2">
      <c r="A26" s="4">
        <v>8.5</v>
      </c>
      <c r="B26" s="6">
        <v>8.4860000000000007</v>
      </c>
      <c r="C26" s="6">
        <v>5.0830000000000002</v>
      </c>
      <c r="D26" s="6"/>
      <c r="E26" s="6">
        <f t="shared" si="0"/>
        <v>3.4030000000000005</v>
      </c>
      <c r="F26" s="6">
        <v>5.1379999999999999</v>
      </c>
      <c r="G26" s="5">
        <f t="shared" si="1"/>
        <v>989.29544569871553</v>
      </c>
    </row>
    <row r="27" spans="1:7" ht="16" x14ac:dyDescent="0.2">
      <c r="A27" s="4">
        <v>9</v>
      </c>
      <c r="B27" s="6">
        <v>8.9870000000000001</v>
      </c>
      <c r="C27" s="6">
        <v>5.0839999999999996</v>
      </c>
      <c r="D27" s="6"/>
      <c r="E27" s="6">
        <f t="shared" si="0"/>
        <v>3.9030000000000005</v>
      </c>
      <c r="F27" s="6">
        <v>5.14</v>
      </c>
      <c r="G27" s="5">
        <f t="shared" si="1"/>
        <v>989.10505836575885</v>
      </c>
    </row>
  </sheetData>
  <mergeCells count="12">
    <mergeCell ref="G8:G9"/>
    <mergeCell ref="A1:G1"/>
    <mergeCell ref="A2:G2"/>
    <mergeCell ref="A3:G3"/>
    <mergeCell ref="A4:G4"/>
    <mergeCell ref="A5:G5"/>
    <mergeCell ref="A7:G7"/>
    <mergeCell ref="A8:A9"/>
    <mergeCell ref="B8:C8"/>
    <mergeCell ref="D8:D9"/>
    <mergeCell ref="E8:E9"/>
    <mergeCell ref="F8:F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7"/>
  <sheetViews>
    <sheetView topLeftCell="A10" workbookViewId="0">
      <selection activeCell="C10" sqref="C10"/>
    </sheetView>
  </sheetViews>
  <sheetFormatPr baseColWidth="10" defaultColWidth="8.83203125" defaultRowHeight="15" x14ac:dyDescent="0.2"/>
  <cols>
    <col min="4" max="4" width="12.1640625" customWidth="1"/>
    <col min="5" max="5" width="12.5" customWidth="1"/>
    <col min="6" max="6" width="11.83203125" customWidth="1"/>
    <col min="7" max="7" width="14.33203125" customWidth="1"/>
  </cols>
  <sheetData>
    <row r="1" spans="1:7" ht="16" x14ac:dyDescent="0.2">
      <c r="A1" s="41" t="s">
        <v>0</v>
      </c>
      <c r="B1" s="41"/>
      <c r="C1" s="41"/>
      <c r="D1" s="41"/>
      <c r="E1" s="41"/>
      <c r="F1" s="41"/>
      <c r="G1" s="41"/>
    </row>
    <row r="2" spans="1:7" ht="16" x14ac:dyDescent="0.2">
      <c r="A2" s="41" t="s">
        <v>1</v>
      </c>
      <c r="B2" s="41"/>
      <c r="C2" s="41"/>
      <c r="D2" s="41"/>
      <c r="E2" s="41"/>
      <c r="F2" s="41"/>
      <c r="G2" s="41"/>
    </row>
    <row r="3" spans="1:7" ht="16" x14ac:dyDescent="0.2">
      <c r="A3" s="41" t="s">
        <v>2</v>
      </c>
      <c r="B3" s="41"/>
      <c r="C3" s="41"/>
      <c r="D3" s="41"/>
      <c r="E3" s="41"/>
      <c r="F3" s="41"/>
      <c r="G3" s="41"/>
    </row>
    <row r="4" spans="1:7" ht="16" x14ac:dyDescent="0.2">
      <c r="A4" s="41" t="s">
        <v>3</v>
      </c>
      <c r="B4" s="41"/>
      <c r="C4" s="41"/>
      <c r="D4" s="41"/>
      <c r="E4" s="41"/>
      <c r="F4" s="41"/>
      <c r="G4" s="41"/>
    </row>
    <row r="5" spans="1:7" ht="16" x14ac:dyDescent="0.2">
      <c r="A5" s="41" t="s">
        <v>4</v>
      </c>
      <c r="B5" s="41"/>
      <c r="C5" s="41"/>
      <c r="D5" s="41"/>
      <c r="E5" s="41"/>
      <c r="F5" s="41"/>
      <c r="G5" s="41"/>
    </row>
    <row r="6" spans="1:7" ht="16" x14ac:dyDescent="0.2">
      <c r="A6" s="2"/>
      <c r="B6" s="2"/>
      <c r="C6" s="2"/>
      <c r="D6" s="1"/>
      <c r="E6" s="1"/>
      <c r="F6" s="1"/>
      <c r="G6" s="1"/>
    </row>
    <row r="7" spans="1:7" ht="50.25" customHeight="1" x14ac:dyDescent="0.2">
      <c r="A7" s="43" t="s">
        <v>5</v>
      </c>
      <c r="B7" s="43"/>
      <c r="C7" s="43"/>
      <c r="D7" s="43"/>
      <c r="E7" s="43"/>
      <c r="F7" s="43"/>
      <c r="G7" s="43"/>
    </row>
    <row r="8" spans="1:7" ht="49.5" customHeight="1" x14ac:dyDescent="0.2">
      <c r="A8" s="42" t="s">
        <v>6</v>
      </c>
      <c r="B8" s="42" t="s">
        <v>7</v>
      </c>
      <c r="C8" s="42"/>
      <c r="D8" s="42" t="s">
        <v>8</v>
      </c>
      <c r="E8" s="42" t="s">
        <v>9</v>
      </c>
      <c r="F8" s="42" t="s">
        <v>10</v>
      </c>
      <c r="G8" s="42" t="s">
        <v>11</v>
      </c>
    </row>
    <row r="9" spans="1:7" ht="86.25" customHeight="1" x14ac:dyDescent="0.2">
      <c r="A9" s="42"/>
      <c r="B9" s="3" t="s">
        <v>14</v>
      </c>
      <c r="C9" s="3" t="s">
        <v>15</v>
      </c>
      <c r="D9" s="42"/>
      <c r="E9" s="42"/>
      <c r="F9" s="42"/>
      <c r="G9" s="42"/>
    </row>
    <row r="10" spans="1:7" ht="16" x14ac:dyDescent="0.2">
      <c r="A10" s="4">
        <v>0.5</v>
      </c>
      <c r="B10" s="6">
        <v>0.49</v>
      </c>
      <c r="C10" s="6">
        <v>0</v>
      </c>
      <c r="D10" s="6"/>
      <c r="E10" s="6">
        <f>B10-C10</f>
        <v>0.49</v>
      </c>
      <c r="F10" s="6">
        <v>5.9999999999999997E-7</v>
      </c>
      <c r="G10" s="5">
        <f>C10*1000/F10</f>
        <v>0</v>
      </c>
    </row>
    <row r="11" spans="1:7" ht="16" x14ac:dyDescent="0.2">
      <c r="A11" s="4">
        <v>1</v>
      </c>
      <c r="B11" s="6">
        <v>0.99299999999999999</v>
      </c>
      <c r="C11" s="6">
        <v>1E-4</v>
      </c>
      <c r="D11" s="6"/>
      <c r="E11" s="6">
        <f t="shared" ref="E11:E27" si="0">B11-C11</f>
        <v>0.9929</v>
      </c>
      <c r="F11" s="6">
        <v>1E-4</v>
      </c>
      <c r="G11" s="5">
        <f t="shared" ref="G11:G27" si="1">C11*1000/F11</f>
        <v>1000</v>
      </c>
    </row>
    <row r="12" spans="1:7" ht="16" x14ac:dyDescent="0.2">
      <c r="A12" s="4">
        <v>1.5</v>
      </c>
      <c r="B12" s="6">
        <v>1.49</v>
      </c>
      <c r="C12" s="6">
        <v>1.4E-2</v>
      </c>
      <c r="D12" s="6"/>
      <c r="E12" s="6">
        <f t="shared" si="0"/>
        <v>1.476</v>
      </c>
      <c r="F12" s="6">
        <v>1.2E-2</v>
      </c>
      <c r="G12" s="5">
        <f t="shared" si="1"/>
        <v>1166.6666666666667</v>
      </c>
    </row>
    <row r="13" spans="1:7" ht="16" x14ac:dyDescent="0.2">
      <c r="A13" s="4">
        <v>2</v>
      </c>
      <c r="B13" s="7">
        <v>1.99</v>
      </c>
      <c r="C13" s="6">
        <v>0.65</v>
      </c>
      <c r="D13" s="6"/>
      <c r="E13" s="6">
        <f t="shared" si="0"/>
        <v>1.3399999999999999</v>
      </c>
      <c r="F13" s="6">
        <v>0.55800000000000005</v>
      </c>
      <c r="G13" s="5">
        <f t="shared" si="1"/>
        <v>1164.8745519713261</v>
      </c>
    </row>
    <row r="14" spans="1:7" ht="16" x14ac:dyDescent="0.2">
      <c r="A14" s="4">
        <v>2.5</v>
      </c>
      <c r="B14" s="6">
        <v>2.48</v>
      </c>
      <c r="C14" s="6">
        <v>1.1200000000000001</v>
      </c>
      <c r="D14" s="6"/>
      <c r="E14" s="6">
        <f t="shared" si="0"/>
        <v>1.3599999999999999</v>
      </c>
      <c r="F14" s="6">
        <v>1.1200000000000001</v>
      </c>
      <c r="G14" s="5">
        <f t="shared" si="1"/>
        <v>999.99999999999989</v>
      </c>
    </row>
    <row r="15" spans="1:7" ht="16" x14ac:dyDescent="0.2">
      <c r="A15" s="4">
        <v>3</v>
      </c>
      <c r="B15" s="6">
        <v>2.98</v>
      </c>
      <c r="C15" s="6">
        <v>1.59</v>
      </c>
      <c r="D15" s="6"/>
      <c r="E15" s="6">
        <f t="shared" si="0"/>
        <v>1.39</v>
      </c>
      <c r="F15" s="6">
        <v>1.6</v>
      </c>
      <c r="G15" s="5">
        <f t="shared" si="1"/>
        <v>993.75</v>
      </c>
    </row>
    <row r="16" spans="1:7" ht="16" x14ac:dyDescent="0.2">
      <c r="A16" s="4">
        <v>3.5</v>
      </c>
      <c r="B16" s="6">
        <v>3.47</v>
      </c>
      <c r="C16" s="6">
        <v>2.0699999999999998</v>
      </c>
      <c r="D16" s="6"/>
      <c r="E16" s="6">
        <f t="shared" si="0"/>
        <v>1.4000000000000004</v>
      </c>
      <c r="F16" s="6">
        <v>2.08</v>
      </c>
      <c r="G16" s="5">
        <f t="shared" si="1"/>
        <v>995.19230769230762</v>
      </c>
    </row>
    <row r="17" spans="1:7" ht="16" x14ac:dyDescent="0.2">
      <c r="A17" s="4">
        <v>4</v>
      </c>
      <c r="B17" s="6">
        <v>3.97</v>
      </c>
      <c r="C17" s="6">
        <v>2.5499999999999998</v>
      </c>
      <c r="D17" s="6"/>
      <c r="E17" s="6">
        <f t="shared" si="0"/>
        <v>1.4200000000000004</v>
      </c>
      <c r="F17" s="6">
        <v>2.56</v>
      </c>
      <c r="G17" s="5">
        <f t="shared" si="1"/>
        <v>996.09375</v>
      </c>
    </row>
    <row r="18" spans="1:7" ht="16" x14ac:dyDescent="0.2">
      <c r="A18" s="4">
        <v>4.5</v>
      </c>
      <c r="B18" s="6">
        <v>4.46</v>
      </c>
      <c r="C18" s="6">
        <v>3.04</v>
      </c>
      <c r="D18" s="6"/>
      <c r="E18" s="6">
        <f t="shared" si="0"/>
        <v>1.42</v>
      </c>
      <c r="F18" s="6">
        <v>3.05</v>
      </c>
      <c r="G18" s="5">
        <f t="shared" si="1"/>
        <v>996.72131147540995</v>
      </c>
    </row>
    <row r="19" spans="1:7" ht="16" x14ac:dyDescent="0.2">
      <c r="A19" s="4">
        <v>5</v>
      </c>
      <c r="B19" s="6">
        <v>4.9000000000000004</v>
      </c>
      <c r="C19" s="6">
        <v>3.52</v>
      </c>
      <c r="D19" s="6"/>
      <c r="E19" s="6">
        <f t="shared" si="0"/>
        <v>1.3800000000000003</v>
      </c>
      <c r="F19" s="6">
        <v>3.54</v>
      </c>
      <c r="G19" s="5">
        <f t="shared" si="1"/>
        <v>994.35028248587571</v>
      </c>
    </row>
    <row r="20" spans="1:7" ht="16" x14ac:dyDescent="0.2">
      <c r="A20" s="4">
        <v>5.5</v>
      </c>
      <c r="B20" s="6">
        <v>5.46</v>
      </c>
      <c r="C20" s="6">
        <v>4.01</v>
      </c>
      <c r="D20" s="6"/>
      <c r="E20" s="6">
        <f t="shared" si="0"/>
        <v>1.4500000000000002</v>
      </c>
      <c r="F20" s="6">
        <v>4.03</v>
      </c>
      <c r="G20" s="5">
        <f t="shared" si="1"/>
        <v>995.03722084367234</v>
      </c>
    </row>
    <row r="21" spans="1:7" ht="16" x14ac:dyDescent="0.2">
      <c r="A21" s="4">
        <v>6</v>
      </c>
      <c r="B21" s="6">
        <v>5.95</v>
      </c>
      <c r="C21" s="6">
        <v>4.49</v>
      </c>
      <c r="D21" s="6"/>
      <c r="E21" s="6">
        <f t="shared" si="0"/>
        <v>1.46</v>
      </c>
      <c r="F21" s="6">
        <v>4.51</v>
      </c>
      <c r="G21" s="5">
        <f t="shared" si="1"/>
        <v>995.5654101995566</v>
      </c>
    </row>
    <row r="22" spans="1:7" ht="16" x14ac:dyDescent="0.2">
      <c r="A22" s="4">
        <v>6.5</v>
      </c>
      <c r="B22" s="6">
        <v>6.45</v>
      </c>
      <c r="C22" s="6">
        <v>4.88</v>
      </c>
      <c r="D22" s="6"/>
      <c r="E22" s="6">
        <f t="shared" si="0"/>
        <v>1.5700000000000003</v>
      </c>
      <c r="F22" s="6">
        <v>4.92</v>
      </c>
      <c r="G22" s="5">
        <f t="shared" si="1"/>
        <v>991.869918699187</v>
      </c>
    </row>
    <row r="23" spans="1:7" ht="16" x14ac:dyDescent="0.2">
      <c r="A23" s="4">
        <v>7</v>
      </c>
      <c r="B23" s="6">
        <v>6.95</v>
      </c>
      <c r="C23" s="6">
        <v>5.09</v>
      </c>
      <c r="D23" s="6"/>
      <c r="E23" s="6">
        <f t="shared" si="0"/>
        <v>1.8600000000000003</v>
      </c>
      <c r="F23" s="6">
        <v>5.13</v>
      </c>
      <c r="G23" s="5">
        <f t="shared" si="1"/>
        <v>992.20272904483431</v>
      </c>
    </row>
    <row r="24" spans="1:7" ht="16" x14ac:dyDescent="0.2">
      <c r="A24" s="4">
        <v>7.5</v>
      </c>
      <c r="B24" s="6">
        <v>7.45</v>
      </c>
      <c r="C24" s="6">
        <v>5.09</v>
      </c>
      <c r="D24" s="6"/>
      <c r="E24" s="6">
        <f t="shared" si="0"/>
        <v>2.3600000000000003</v>
      </c>
      <c r="F24" s="6">
        <v>5.13</v>
      </c>
      <c r="G24" s="5">
        <f t="shared" si="1"/>
        <v>992.20272904483431</v>
      </c>
    </row>
    <row r="25" spans="1:7" ht="16" x14ac:dyDescent="0.2">
      <c r="A25" s="4">
        <v>8</v>
      </c>
      <c r="B25" s="6">
        <v>7.9</v>
      </c>
      <c r="C25" s="6">
        <v>5.09</v>
      </c>
      <c r="D25" s="6"/>
      <c r="E25" s="6">
        <f t="shared" si="0"/>
        <v>2.8100000000000005</v>
      </c>
      <c r="F25" s="6">
        <v>5.13</v>
      </c>
      <c r="G25" s="5">
        <f t="shared" si="1"/>
        <v>992.20272904483431</v>
      </c>
    </row>
    <row r="26" spans="1:7" ht="16" x14ac:dyDescent="0.2">
      <c r="A26" s="4">
        <v>8.5</v>
      </c>
      <c r="B26" s="6">
        <v>8.4499999999999993</v>
      </c>
      <c r="C26" s="6">
        <v>5.09</v>
      </c>
      <c r="D26" s="6"/>
      <c r="E26" s="6">
        <f t="shared" si="0"/>
        <v>3.3599999999999994</v>
      </c>
      <c r="F26" s="6">
        <v>5.13</v>
      </c>
      <c r="G26" s="5">
        <f t="shared" si="1"/>
        <v>992.20272904483431</v>
      </c>
    </row>
    <row r="27" spans="1:7" ht="16" x14ac:dyDescent="0.2">
      <c r="A27" s="4">
        <v>9</v>
      </c>
      <c r="B27" s="6">
        <v>8.94</v>
      </c>
      <c r="C27" s="6">
        <v>5.09</v>
      </c>
      <c r="D27" s="6"/>
      <c r="E27" s="6">
        <f t="shared" si="0"/>
        <v>3.8499999999999996</v>
      </c>
      <c r="F27" s="6">
        <v>5.13</v>
      </c>
      <c r="G27" s="5">
        <f t="shared" si="1"/>
        <v>992.20272904483431</v>
      </c>
    </row>
  </sheetData>
  <mergeCells count="12">
    <mergeCell ref="G8:G9"/>
    <mergeCell ref="A1:G1"/>
    <mergeCell ref="A2:G2"/>
    <mergeCell ref="A3:G3"/>
    <mergeCell ref="A4:G4"/>
    <mergeCell ref="A5:G5"/>
    <mergeCell ref="A7:G7"/>
    <mergeCell ref="A8:A9"/>
    <mergeCell ref="B8:C8"/>
    <mergeCell ref="D8:D9"/>
    <mergeCell ref="E8:E9"/>
    <mergeCell ref="F8:F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7"/>
  <sheetViews>
    <sheetView topLeftCell="A9" workbookViewId="0">
      <selection activeCell="C10" sqref="C10"/>
    </sheetView>
  </sheetViews>
  <sheetFormatPr baseColWidth="10" defaultColWidth="8.83203125" defaultRowHeight="15" x14ac:dyDescent="0.2"/>
  <cols>
    <col min="4" max="4" width="12.1640625" customWidth="1"/>
    <col min="5" max="5" width="12.5" customWidth="1"/>
    <col min="6" max="6" width="11.83203125" customWidth="1"/>
    <col min="7" max="7" width="14.33203125" customWidth="1"/>
  </cols>
  <sheetData>
    <row r="1" spans="1:7" ht="16" x14ac:dyDescent="0.2">
      <c r="A1" s="41" t="s">
        <v>0</v>
      </c>
      <c r="B1" s="41"/>
      <c r="C1" s="41"/>
      <c r="D1" s="41"/>
      <c r="E1" s="41"/>
      <c r="F1" s="41"/>
      <c r="G1" s="41"/>
    </row>
    <row r="2" spans="1:7" ht="16" x14ac:dyDescent="0.2">
      <c r="A2" s="41" t="s">
        <v>1</v>
      </c>
      <c r="B2" s="41"/>
      <c r="C2" s="41"/>
      <c r="D2" s="41"/>
      <c r="E2" s="41"/>
      <c r="F2" s="41"/>
      <c r="G2" s="41"/>
    </row>
    <row r="3" spans="1:7" ht="16" x14ac:dyDescent="0.2">
      <c r="A3" s="41" t="s">
        <v>2</v>
      </c>
      <c r="B3" s="41"/>
      <c r="C3" s="41"/>
      <c r="D3" s="41"/>
      <c r="E3" s="41"/>
      <c r="F3" s="41"/>
      <c r="G3" s="41"/>
    </row>
    <row r="4" spans="1:7" ht="16" x14ac:dyDescent="0.2">
      <c r="A4" s="41" t="s">
        <v>3</v>
      </c>
      <c r="B4" s="41"/>
      <c r="C4" s="41"/>
      <c r="D4" s="41"/>
      <c r="E4" s="41"/>
      <c r="F4" s="41"/>
      <c r="G4" s="41"/>
    </row>
    <row r="5" spans="1:7" ht="16" x14ac:dyDescent="0.2">
      <c r="A5" s="41" t="s">
        <v>4</v>
      </c>
      <c r="B5" s="41"/>
      <c r="C5" s="41"/>
      <c r="D5" s="41"/>
      <c r="E5" s="41"/>
      <c r="F5" s="41"/>
      <c r="G5" s="41"/>
    </row>
    <row r="6" spans="1:7" ht="16" x14ac:dyDescent="0.2">
      <c r="A6" s="2"/>
      <c r="B6" s="2"/>
      <c r="C6" s="2"/>
      <c r="D6" s="1"/>
      <c r="E6" s="1"/>
      <c r="F6" s="1"/>
      <c r="G6" s="1"/>
    </row>
    <row r="7" spans="1:7" ht="52.5" customHeight="1" x14ac:dyDescent="0.2">
      <c r="A7" s="43" t="s">
        <v>5</v>
      </c>
      <c r="B7" s="43"/>
      <c r="C7" s="43"/>
      <c r="D7" s="43"/>
      <c r="E7" s="43"/>
      <c r="F7" s="43"/>
      <c r="G7" s="43"/>
    </row>
    <row r="8" spans="1:7" ht="42.75" customHeight="1" x14ac:dyDescent="0.2">
      <c r="A8" s="42" t="s">
        <v>6</v>
      </c>
      <c r="B8" s="42" t="s">
        <v>7</v>
      </c>
      <c r="C8" s="42"/>
      <c r="D8" s="42" t="s">
        <v>8</v>
      </c>
      <c r="E8" s="42" t="s">
        <v>9</v>
      </c>
      <c r="F8" s="42" t="s">
        <v>10</v>
      </c>
      <c r="G8" s="42" t="s">
        <v>11</v>
      </c>
    </row>
    <row r="9" spans="1:7" ht="88.5" customHeight="1" x14ac:dyDescent="0.2">
      <c r="A9" s="42"/>
      <c r="B9" s="3" t="s">
        <v>14</v>
      </c>
      <c r="C9" s="3" t="s">
        <v>15</v>
      </c>
      <c r="D9" s="42"/>
      <c r="E9" s="42"/>
      <c r="F9" s="42"/>
      <c r="G9" s="42"/>
    </row>
    <row r="10" spans="1:7" ht="16" x14ac:dyDescent="0.2">
      <c r="A10" s="4">
        <v>0.5</v>
      </c>
      <c r="B10" s="6">
        <v>0.499</v>
      </c>
      <c r="C10" s="6">
        <v>7.9999999999999996E-6</v>
      </c>
      <c r="D10" s="6" t="s">
        <v>31</v>
      </c>
      <c r="E10" s="6">
        <f>B10-C10</f>
        <v>0.49899199999999999</v>
      </c>
      <c r="F10" s="6">
        <v>4.9999999999999998E-7</v>
      </c>
      <c r="G10" s="5">
        <f>C10*1000/F10</f>
        <v>16000.000000000002</v>
      </c>
    </row>
    <row r="11" spans="1:7" ht="16" x14ac:dyDescent="0.2">
      <c r="A11" s="4">
        <v>1</v>
      </c>
      <c r="B11" s="6">
        <v>0.999</v>
      </c>
      <c r="C11" s="6">
        <v>1.9000000000000001E-4</v>
      </c>
      <c r="D11" s="6" t="s">
        <v>32</v>
      </c>
      <c r="E11" s="6">
        <f t="shared" ref="E11:E27" si="0">B11-C11</f>
        <v>0.99880999999999998</v>
      </c>
      <c r="F11" s="8">
        <v>1.15E-5</v>
      </c>
      <c r="G11" s="5">
        <f t="shared" ref="G11:G27" si="1">C11*1000/F11</f>
        <v>16521.739130434784</v>
      </c>
    </row>
    <row r="12" spans="1:7" ht="16" x14ac:dyDescent="0.2">
      <c r="A12" s="4">
        <v>1.5</v>
      </c>
      <c r="B12" s="6">
        <v>1.4990000000000001</v>
      </c>
      <c r="C12" s="6">
        <f>19.71/100</f>
        <v>0.1971</v>
      </c>
      <c r="D12" s="6" t="s">
        <v>33</v>
      </c>
      <c r="E12" s="6">
        <f t="shared" si="0"/>
        <v>1.3019000000000001</v>
      </c>
      <c r="F12" s="6">
        <v>1.55E-2</v>
      </c>
      <c r="G12" s="5">
        <f>C12*1000/F12</f>
        <v>12716.129032258064</v>
      </c>
    </row>
    <row r="13" spans="1:7" ht="16" x14ac:dyDescent="0.2">
      <c r="A13" s="4">
        <v>2</v>
      </c>
      <c r="B13" s="6">
        <v>1.994</v>
      </c>
      <c r="C13" s="6">
        <v>0.68200000000000005</v>
      </c>
      <c r="D13" s="6" t="s">
        <v>34</v>
      </c>
      <c r="E13" s="6">
        <f t="shared" si="0"/>
        <v>1.3119999999999998</v>
      </c>
      <c r="F13" s="6">
        <v>0.625</v>
      </c>
      <c r="G13" s="5">
        <f>C13*1000/F13</f>
        <v>1091.2</v>
      </c>
    </row>
    <row r="14" spans="1:7" ht="16" x14ac:dyDescent="0.2">
      <c r="A14" s="4">
        <v>2.5</v>
      </c>
      <c r="B14" s="6">
        <v>2.4910000000000001</v>
      </c>
      <c r="C14" s="6">
        <v>1.1459999999999999</v>
      </c>
      <c r="D14" s="6" t="s">
        <v>35</v>
      </c>
      <c r="E14" s="6">
        <f t="shared" si="0"/>
        <v>1.3450000000000002</v>
      </c>
      <c r="F14" s="6">
        <v>1.0469999999999999</v>
      </c>
      <c r="G14" s="5">
        <f>C14*1000/F14</f>
        <v>1094.5558739255016</v>
      </c>
    </row>
    <row r="15" spans="1:7" ht="16" x14ac:dyDescent="0.2">
      <c r="A15" s="4">
        <v>3</v>
      </c>
      <c r="B15" s="6">
        <v>2.9870000000000001</v>
      </c>
      <c r="C15" s="6">
        <v>1.62</v>
      </c>
      <c r="D15" s="6" t="s">
        <v>36</v>
      </c>
      <c r="E15" s="6">
        <f t="shared" si="0"/>
        <v>1.367</v>
      </c>
      <c r="F15" s="6">
        <v>1.6279999999999999</v>
      </c>
      <c r="G15" s="5">
        <f>C15*1000/F15</f>
        <v>995.08599508599514</v>
      </c>
    </row>
    <row r="16" spans="1:7" ht="16" x14ac:dyDescent="0.2">
      <c r="A16" s="4">
        <v>3.5</v>
      </c>
      <c r="B16" s="6">
        <v>3.4830000000000001</v>
      </c>
      <c r="C16" s="6">
        <v>2.1019999999999999</v>
      </c>
      <c r="D16" s="6" t="s">
        <v>37</v>
      </c>
      <c r="E16" s="6">
        <f t="shared" si="0"/>
        <v>1.3810000000000002</v>
      </c>
      <c r="F16" s="6">
        <v>2.1120000000000001</v>
      </c>
      <c r="G16" s="5">
        <f>C16*1000/F16</f>
        <v>995.2651515151515</v>
      </c>
    </row>
    <row r="17" spans="1:7" ht="16" x14ac:dyDescent="0.2">
      <c r="A17" s="4">
        <v>4</v>
      </c>
      <c r="B17" s="6">
        <v>3.98</v>
      </c>
      <c r="C17" s="6">
        <v>2.5870000000000002</v>
      </c>
      <c r="D17" s="6" t="s">
        <v>38</v>
      </c>
      <c r="E17" s="6">
        <f t="shared" si="0"/>
        <v>1.3929999999999998</v>
      </c>
      <c r="F17" s="9">
        <v>2.6</v>
      </c>
      <c r="G17" s="5">
        <f t="shared" si="1"/>
        <v>995</v>
      </c>
    </row>
    <row r="18" spans="1:7" ht="16" x14ac:dyDescent="0.2">
      <c r="A18" s="4">
        <v>4.5</v>
      </c>
      <c r="B18" s="6">
        <v>4.476</v>
      </c>
      <c r="C18" s="6">
        <v>3.0739999999999998</v>
      </c>
      <c r="D18" s="6" t="s">
        <v>39</v>
      </c>
      <c r="E18" s="6">
        <f t="shared" si="0"/>
        <v>1.4020000000000001</v>
      </c>
      <c r="F18" s="9">
        <v>3.09</v>
      </c>
      <c r="G18" s="5">
        <f t="shared" si="1"/>
        <v>994.82200647249192</v>
      </c>
    </row>
    <row r="19" spans="1:7" ht="16" x14ac:dyDescent="0.2">
      <c r="A19" s="4">
        <v>5</v>
      </c>
      <c r="B19" s="6">
        <v>4.9729999999999999</v>
      </c>
      <c r="C19" s="6">
        <v>3.5609999999999999</v>
      </c>
      <c r="D19" s="6" t="s">
        <v>40</v>
      </c>
      <c r="E19" s="6">
        <f t="shared" si="0"/>
        <v>1.4119999999999999</v>
      </c>
      <c r="F19" s="9">
        <v>3.581</v>
      </c>
      <c r="G19" s="5">
        <f t="shared" si="1"/>
        <v>994.41496788606537</v>
      </c>
    </row>
    <row r="20" spans="1:7" ht="16" x14ac:dyDescent="0.2">
      <c r="A20" s="4">
        <v>5.5</v>
      </c>
      <c r="B20" s="6">
        <v>5.4690000000000003</v>
      </c>
      <c r="C20" s="6">
        <v>4.0490000000000004</v>
      </c>
      <c r="D20" s="6" t="s">
        <v>41</v>
      </c>
      <c r="E20" s="6">
        <f t="shared" si="0"/>
        <v>1.42</v>
      </c>
      <c r="F20" s="9">
        <v>4.0739999999999998</v>
      </c>
      <c r="G20" s="5">
        <f t="shared" si="1"/>
        <v>993.86352479135996</v>
      </c>
    </row>
    <row r="21" spans="1:7" ht="16" x14ac:dyDescent="0.2">
      <c r="A21" s="4">
        <v>6</v>
      </c>
      <c r="B21" s="6">
        <v>5.9649999999999999</v>
      </c>
      <c r="C21" s="6">
        <v>4.5039999999999996</v>
      </c>
      <c r="D21" s="6" t="s">
        <v>42</v>
      </c>
      <c r="E21" s="6">
        <f t="shared" si="0"/>
        <v>1.4610000000000003</v>
      </c>
      <c r="F21" s="10">
        <v>4.5309999999999997</v>
      </c>
      <c r="G21" s="5">
        <f t="shared" si="1"/>
        <v>994.04105054071954</v>
      </c>
    </row>
    <row r="22" spans="1:7" ht="16" x14ac:dyDescent="0.2">
      <c r="A22" s="4">
        <v>6.5</v>
      </c>
      <c r="B22" s="6">
        <v>6.4630000000000001</v>
      </c>
      <c r="C22" s="6">
        <v>4.8860000000000001</v>
      </c>
      <c r="D22" s="6" t="s">
        <v>31</v>
      </c>
      <c r="E22" s="6">
        <f t="shared" si="0"/>
        <v>1.577</v>
      </c>
      <c r="F22" s="9">
        <v>4.9160000000000004</v>
      </c>
      <c r="G22" s="5">
        <f t="shared" si="1"/>
        <v>993.89747762408456</v>
      </c>
    </row>
    <row r="23" spans="1:7" ht="16" x14ac:dyDescent="0.2">
      <c r="A23" s="4">
        <v>7</v>
      </c>
      <c r="B23" s="6">
        <v>6.9619999999999997</v>
      </c>
      <c r="C23" s="6">
        <v>4.976</v>
      </c>
      <c r="D23" s="6" t="s">
        <v>43</v>
      </c>
      <c r="E23" s="6">
        <f t="shared" si="0"/>
        <v>1.9859999999999998</v>
      </c>
      <c r="F23" s="9">
        <v>5.0090000000000003</v>
      </c>
      <c r="G23" s="5">
        <f t="shared" si="1"/>
        <v>993.41185865442196</v>
      </c>
    </row>
    <row r="24" spans="1:7" ht="16" x14ac:dyDescent="0.2">
      <c r="A24" s="4">
        <v>7.5</v>
      </c>
      <c r="B24" s="6">
        <v>7.4619999999999997</v>
      </c>
      <c r="C24" s="6">
        <v>4.9820000000000002</v>
      </c>
      <c r="D24" s="6" t="s">
        <v>44</v>
      </c>
      <c r="E24" s="6">
        <f t="shared" si="0"/>
        <v>2.4799999999999995</v>
      </c>
      <c r="F24" s="9">
        <v>5.0149999999999997</v>
      </c>
      <c r="G24" s="5">
        <f t="shared" si="1"/>
        <v>993.41974077766702</v>
      </c>
    </row>
    <row r="25" spans="1:7" ht="16" x14ac:dyDescent="0.2">
      <c r="A25" s="4">
        <v>8</v>
      </c>
      <c r="B25" s="6">
        <v>7.9669999999999996</v>
      </c>
      <c r="C25" s="6">
        <v>4.9859999999999998</v>
      </c>
      <c r="D25" s="6" t="s">
        <v>45</v>
      </c>
      <c r="E25" s="6">
        <f t="shared" si="0"/>
        <v>2.9809999999999999</v>
      </c>
      <c r="F25" s="9">
        <v>5.016</v>
      </c>
      <c r="G25" s="5">
        <f t="shared" si="1"/>
        <v>994.01913875598086</v>
      </c>
    </row>
    <row r="26" spans="1:7" ht="16" x14ac:dyDescent="0.2">
      <c r="A26" s="4">
        <v>8.5</v>
      </c>
      <c r="B26" s="6">
        <v>8.4830000000000005</v>
      </c>
      <c r="C26" s="6">
        <v>5.0179999999999998</v>
      </c>
      <c r="D26" s="6" t="s">
        <v>46</v>
      </c>
      <c r="E26" s="6">
        <f t="shared" si="0"/>
        <v>3.4650000000000007</v>
      </c>
      <c r="F26" s="9">
        <v>5.048</v>
      </c>
      <c r="G26" s="5">
        <f t="shared" si="1"/>
        <v>994.05705229793978</v>
      </c>
    </row>
    <row r="27" spans="1:7" ht="16" x14ac:dyDescent="0.2">
      <c r="A27" s="4">
        <v>9</v>
      </c>
      <c r="B27" s="6">
        <v>8.9830000000000005</v>
      </c>
      <c r="C27" s="6">
        <v>5.032</v>
      </c>
      <c r="D27" s="6" t="s">
        <v>47</v>
      </c>
      <c r="E27" s="6">
        <f t="shared" si="0"/>
        <v>3.9510000000000005</v>
      </c>
      <c r="F27" s="9">
        <v>5.0640000000000001</v>
      </c>
      <c r="G27" s="5">
        <f t="shared" si="1"/>
        <v>993.6808846761453</v>
      </c>
    </row>
  </sheetData>
  <mergeCells count="12">
    <mergeCell ref="G8:G9"/>
    <mergeCell ref="A1:G1"/>
    <mergeCell ref="A2:G2"/>
    <mergeCell ref="A3:G3"/>
    <mergeCell ref="A4:G4"/>
    <mergeCell ref="A5:G5"/>
    <mergeCell ref="A7:G7"/>
    <mergeCell ref="A8:A9"/>
    <mergeCell ref="B8:C8"/>
    <mergeCell ref="D8:D9"/>
    <mergeCell ref="E8:E9"/>
    <mergeCell ref="F8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7"/>
  <sheetViews>
    <sheetView topLeftCell="A10" workbookViewId="0">
      <selection activeCell="C10" sqref="C10"/>
    </sheetView>
  </sheetViews>
  <sheetFormatPr baseColWidth="10" defaultColWidth="8.83203125" defaultRowHeight="15" x14ac:dyDescent="0.2"/>
  <cols>
    <col min="4" max="4" width="12.1640625" customWidth="1"/>
    <col min="5" max="5" width="12.5" customWidth="1"/>
    <col min="6" max="6" width="11.83203125" customWidth="1"/>
    <col min="7" max="7" width="14.33203125" customWidth="1"/>
  </cols>
  <sheetData>
    <row r="1" spans="1:7" ht="16" x14ac:dyDescent="0.2">
      <c r="A1" s="41" t="s">
        <v>0</v>
      </c>
      <c r="B1" s="41"/>
      <c r="C1" s="41"/>
      <c r="D1" s="41"/>
      <c r="E1" s="41"/>
      <c r="F1" s="41"/>
      <c r="G1" s="41"/>
    </row>
    <row r="2" spans="1:7" ht="16" x14ac:dyDescent="0.2">
      <c r="A2" s="41" t="s">
        <v>1</v>
      </c>
      <c r="B2" s="41"/>
      <c r="C2" s="41"/>
      <c r="D2" s="41"/>
      <c r="E2" s="41"/>
      <c r="F2" s="41"/>
      <c r="G2" s="41"/>
    </row>
    <row r="3" spans="1:7" ht="16" x14ac:dyDescent="0.2">
      <c r="A3" s="41" t="s">
        <v>2</v>
      </c>
      <c r="B3" s="41"/>
      <c r="C3" s="41"/>
      <c r="D3" s="41"/>
      <c r="E3" s="41"/>
      <c r="F3" s="41"/>
      <c r="G3" s="41"/>
    </row>
    <row r="4" spans="1:7" ht="16" x14ac:dyDescent="0.2">
      <c r="A4" s="41" t="s">
        <v>3</v>
      </c>
      <c r="B4" s="41"/>
      <c r="C4" s="41"/>
      <c r="D4" s="41"/>
      <c r="E4" s="41"/>
      <c r="F4" s="41"/>
      <c r="G4" s="41"/>
    </row>
    <row r="5" spans="1:7" ht="16" x14ac:dyDescent="0.2">
      <c r="A5" s="41" t="s">
        <v>4</v>
      </c>
      <c r="B5" s="41"/>
      <c r="C5" s="41"/>
      <c r="D5" s="41"/>
      <c r="E5" s="41"/>
      <c r="F5" s="41"/>
      <c r="G5" s="41"/>
    </row>
    <row r="6" spans="1:7" ht="16" x14ac:dyDescent="0.2">
      <c r="A6" s="2"/>
      <c r="B6" s="2"/>
      <c r="C6" s="2"/>
      <c r="D6" s="1"/>
      <c r="E6" s="1"/>
      <c r="F6" s="1"/>
      <c r="G6" s="1"/>
    </row>
    <row r="7" spans="1:7" ht="51.75" customHeight="1" x14ac:dyDescent="0.2">
      <c r="A7" s="43" t="s">
        <v>5</v>
      </c>
      <c r="B7" s="43"/>
      <c r="C7" s="43"/>
      <c r="D7" s="43"/>
      <c r="E7" s="43"/>
      <c r="F7" s="43"/>
      <c r="G7" s="43"/>
    </row>
    <row r="8" spans="1:7" ht="54.75" customHeight="1" x14ac:dyDescent="0.2">
      <c r="A8" s="42" t="s">
        <v>6</v>
      </c>
      <c r="B8" s="42" t="s">
        <v>7</v>
      </c>
      <c r="C8" s="42"/>
      <c r="D8" s="42" t="s">
        <v>8</v>
      </c>
      <c r="E8" s="42" t="s">
        <v>9</v>
      </c>
      <c r="F8" s="42" t="s">
        <v>10</v>
      </c>
      <c r="G8" s="42" t="s">
        <v>11</v>
      </c>
    </row>
    <row r="9" spans="1:7" ht="87.75" customHeight="1" x14ac:dyDescent="0.2">
      <c r="A9" s="42"/>
      <c r="B9" s="3" t="s">
        <v>14</v>
      </c>
      <c r="C9" s="3" t="s">
        <v>15</v>
      </c>
      <c r="D9" s="42"/>
      <c r="E9" s="42"/>
      <c r="F9" s="42"/>
      <c r="G9" s="42"/>
    </row>
    <row r="10" spans="1:7" ht="16" x14ac:dyDescent="0.2">
      <c r="A10" s="4">
        <v>0.5</v>
      </c>
      <c r="B10" s="6">
        <v>0.5</v>
      </c>
      <c r="C10" s="6">
        <v>0</v>
      </c>
      <c r="D10" s="6"/>
      <c r="E10" s="6">
        <f>B10-C10</f>
        <v>0.5</v>
      </c>
      <c r="F10" s="6">
        <v>0</v>
      </c>
      <c r="G10" s="5" t="e">
        <f>C10*1000/F10</f>
        <v>#DIV/0!</v>
      </c>
    </row>
    <row r="11" spans="1:7" ht="16" x14ac:dyDescent="0.2">
      <c r="A11" s="4">
        <v>1</v>
      </c>
      <c r="B11" s="6">
        <v>1.0009999999999999</v>
      </c>
      <c r="C11" s="6">
        <v>0</v>
      </c>
      <c r="D11" s="6"/>
      <c r="E11" s="6">
        <f t="shared" ref="E11:E27" si="0">B11-C11</f>
        <v>1.0009999999999999</v>
      </c>
      <c r="F11" s="6">
        <v>0</v>
      </c>
      <c r="G11" s="5" t="e">
        <f t="shared" ref="G11:G27" si="1">C11*1000/F11</f>
        <v>#DIV/0!</v>
      </c>
    </row>
    <row r="12" spans="1:7" ht="16" x14ac:dyDescent="0.2">
      <c r="A12" s="4">
        <v>1.5</v>
      </c>
      <c r="B12" s="6">
        <v>1.5009999999999999</v>
      </c>
      <c r="C12" s="6">
        <v>1.4E-2</v>
      </c>
      <c r="D12" s="6"/>
      <c r="E12" s="6">
        <f t="shared" si="0"/>
        <v>1.4869999999999999</v>
      </c>
      <c r="F12" s="6">
        <v>1.4E-2</v>
      </c>
      <c r="G12" s="5">
        <f t="shared" si="1"/>
        <v>1000</v>
      </c>
    </row>
    <row r="13" spans="1:7" ht="16" x14ac:dyDescent="0.2">
      <c r="A13" s="4">
        <v>2</v>
      </c>
      <c r="B13" s="6">
        <v>1.992</v>
      </c>
      <c r="C13" s="6">
        <v>0.66200000000000003</v>
      </c>
      <c r="D13" s="6"/>
      <c r="E13" s="6">
        <f t="shared" si="0"/>
        <v>1.33</v>
      </c>
      <c r="F13" s="6">
        <v>0.66400000000000003</v>
      </c>
      <c r="G13" s="5">
        <f t="shared" si="1"/>
        <v>996.98795180722891</v>
      </c>
    </row>
    <row r="14" spans="1:7" ht="16" x14ac:dyDescent="0.2">
      <c r="A14" s="4">
        <v>2.5</v>
      </c>
      <c r="B14" s="6">
        <v>2.4849999999999999</v>
      </c>
      <c r="C14" s="6">
        <v>1.123</v>
      </c>
      <c r="D14" s="6"/>
      <c r="E14" s="6">
        <f t="shared" si="0"/>
        <v>1.3619999999999999</v>
      </c>
      <c r="F14" s="6">
        <v>1.125</v>
      </c>
      <c r="G14" s="5">
        <f t="shared" si="1"/>
        <v>998.22222222222217</v>
      </c>
    </row>
    <row r="15" spans="1:7" ht="16" x14ac:dyDescent="0.2">
      <c r="A15" s="4">
        <v>3</v>
      </c>
      <c r="B15" s="6">
        <v>2.9780000000000002</v>
      </c>
      <c r="C15" s="6">
        <v>1.5920000000000001</v>
      </c>
      <c r="D15" s="6"/>
      <c r="E15" s="6">
        <f t="shared" si="0"/>
        <v>1.3860000000000001</v>
      </c>
      <c r="F15" s="6">
        <v>1.5960000000000001</v>
      </c>
      <c r="G15" s="5">
        <f t="shared" si="1"/>
        <v>997.49373433583958</v>
      </c>
    </row>
    <row r="16" spans="1:7" ht="16" x14ac:dyDescent="0.2">
      <c r="A16" s="4">
        <v>3.5</v>
      </c>
      <c r="B16" s="6">
        <v>3.4710000000000001</v>
      </c>
      <c r="C16" s="6">
        <v>2.0699999999999998</v>
      </c>
      <c r="D16" s="6"/>
      <c r="E16" s="6">
        <f t="shared" si="0"/>
        <v>1.4010000000000002</v>
      </c>
      <c r="F16" s="6">
        <v>2.0750000000000002</v>
      </c>
      <c r="G16" s="5">
        <f t="shared" si="1"/>
        <v>997.59036144578306</v>
      </c>
    </row>
    <row r="17" spans="1:7" ht="16" x14ac:dyDescent="0.2">
      <c r="A17" s="4">
        <v>4</v>
      </c>
      <c r="B17" s="6">
        <v>3.9630000000000001</v>
      </c>
      <c r="C17" s="6">
        <v>2.552</v>
      </c>
      <c r="D17" s="6"/>
      <c r="E17" s="6">
        <f t="shared" si="0"/>
        <v>1.411</v>
      </c>
      <c r="F17" s="6">
        <v>2.5579999999999998</v>
      </c>
      <c r="G17" s="5">
        <f t="shared" si="1"/>
        <v>997.65441751368257</v>
      </c>
    </row>
    <row r="18" spans="1:7" ht="16" x14ac:dyDescent="0.2">
      <c r="A18" s="4">
        <v>4.5</v>
      </c>
      <c r="B18" s="6">
        <v>4.4560000000000004</v>
      </c>
      <c r="C18" s="6">
        <v>3.0350000000000001</v>
      </c>
      <c r="D18" s="6"/>
      <c r="E18" s="6">
        <f t="shared" si="0"/>
        <v>1.4210000000000003</v>
      </c>
      <c r="F18" s="6">
        <v>3.044</v>
      </c>
      <c r="G18" s="5">
        <f t="shared" si="1"/>
        <v>997.0433639947438</v>
      </c>
    </row>
    <row r="19" spans="1:7" ht="16" x14ac:dyDescent="0.2">
      <c r="A19" s="4">
        <v>5</v>
      </c>
      <c r="B19" s="6">
        <v>4.9489999999999998</v>
      </c>
      <c r="C19" s="6">
        <v>3.52</v>
      </c>
      <c r="D19" s="6"/>
      <c r="E19" s="6">
        <f t="shared" si="0"/>
        <v>1.4289999999999998</v>
      </c>
      <c r="F19" s="6">
        <v>3.5310000000000001</v>
      </c>
      <c r="G19" s="5">
        <f t="shared" si="1"/>
        <v>996.88473520249215</v>
      </c>
    </row>
    <row r="20" spans="1:7" ht="16" x14ac:dyDescent="0.2">
      <c r="A20" s="4">
        <v>5.5</v>
      </c>
      <c r="B20" s="6">
        <v>5.4470000000000001</v>
      </c>
      <c r="C20" s="6">
        <v>4.0090000000000003</v>
      </c>
      <c r="D20" s="6"/>
      <c r="E20" s="6">
        <f t="shared" si="0"/>
        <v>1.4379999999999997</v>
      </c>
      <c r="F20" s="6">
        <v>4.0220000000000002</v>
      </c>
      <c r="G20" s="5">
        <f t="shared" si="1"/>
        <v>996.76777722526117</v>
      </c>
    </row>
    <row r="21" spans="1:7" ht="16" x14ac:dyDescent="0.2">
      <c r="A21" s="4">
        <v>6</v>
      </c>
      <c r="B21" s="6">
        <v>5.94</v>
      </c>
      <c r="C21" s="6">
        <v>4.4909999999999997</v>
      </c>
      <c r="D21" s="6"/>
      <c r="E21" s="6">
        <f t="shared" si="0"/>
        <v>1.4490000000000007</v>
      </c>
      <c r="F21" s="6">
        <v>4.5060000000000002</v>
      </c>
      <c r="G21" s="5">
        <f t="shared" si="1"/>
        <v>996.67110519307585</v>
      </c>
    </row>
    <row r="22" spans="1:7" ht="16" x14ac:dyDescent="0.2">
      <c r="A22" s="4">
        <v>6.5</v>
      </c>
      <c r="B22" s="6">
        <v>6.4349999999999996</v>
      </c>
      <c r="C22" s="6">
        <v>4.8940000000000001</v>
      </c>
      <c r="D22" s="6"/>
      <c r="E22" s="6">
        <f t="shared" si="0"/>
        <v>1.5409999999999995</v>
      </c>
      <c r="F22" s="6">
        <v>4.9119999999999999</v>
      </c>
      <c r="G22" s="5">
        <f t="shared" si="1"/>
        <v>996.33550488599349</v>
      </c>
    </row>
    <row r="23" spans="1:7" ht="16" x14ac:dyDescent="0.2">
      <c r="A23" s="4">
        <v>7</v>
      </c>
      <c r="B23" s="6">
        <v>6.931</v>
      </c>
      <c r="C23" s="6">
        <v>5.1109999999999998</v>
      </c>
      <c r="D23" s="6"/>
      <c r="E23" s="6">
        <f t="shared" si="0"/>
        <v>1.8200000000000003</v>
      </c>
      <c r="F23" s="6">
        <v>5.13</v>
      </c>
      <c r="G23" s="5">
        <f t="shared" si="1"/>
        <v>996.2962962962963</v>
      </c>
    </row>
    <row r="24" spans="1:7" ht="16" x14ac:dyDescent="0.2">
      <c r="A24" s="4">
        <v>7.5</v>
      </c>
      <c r="B24" s="6">
        <v>7.4669999999999996</v>
      </c>
      <c r="C24" s="6">
        <v>5.1219999999999999</v>
      </c>
      <c r="D24" s="6"/>
      <c r="E24" s="6">
        <f t="shared" si="0"/>
        <v>2.3449999999999998</v>
      </c>
      <c r="F24" s="6">
        <v>5.141</v>
      </c>
      <c r="G24" s="5">
        <f t="shared" si="1"/>
        <v>996.30422096868313</v>
      </c>
    </row>
    <row r="25" spans="1:7" ht="16" x14ac:dyDescent="0.2">
      <c r="A25" s="4">
        <v>8</v>
      </c>
      <c r="B25" s="6">
        <v>7.9720000000000004</v>
      </c>
      <c r="C25" s="6">
        <v>5.1360000000000001</v>
      </c>
      <c r="D25" s="6"/>
      <c r="E25" s="6">
        <f t="shared" si="0"/>
        <v>2.8360000000000003</v>
      </c>
      <c r="F25" s="6">
        <v>5.1520000000000001</v>
      </c>
      <c r="G25" s="5">
        <f t="shared" si="1"/>
        <v>996.89440993788821</v>
      </c>
    </row>
    <row r="26" spans="1:7" ht="16" x14ac:dyDescent="0.2">
      <c r="A26" s="4">
        <v>8.5</v>
      </c>
      <c r="B26" s="6">
        <v>8.4719999999999995</v>
      </c>
      <c r="C26" s="6">
        <v>5.1440000000000001</v>
      </c>
      <c r="D26" s="6"/>
      <c r="E26" s="6">
        <f t="shared" si="0"/>
        <v>3.3279999999999994</v>
      </c>
      <c r="F26" s="6">
        <v>5.165</v>
      </c>
      <c r="G26" s="5">
        <f t="shared" si="1"/>
        <v>995.93417231364958</v>
      </c>
    </row>
    <row r="27" spans="1:7" ht="16" x14ac:dyDescent="0.2">
      <c r="A27" s="4">
        <v>9</v>
      </c>
      <c r="B27" s="6">
        <v>8.9719999999999995</v>
      </c>
      <c r="C27" s="6">
        <v>5.1420000000000003</v>
      </c>
      <c r="D27" s="6"/>
      <c r="E27" s="6">
        <f t="shared" si="0"/>
        <v>3.8299999999999992</v>
      </c>
      <c r="F27" s="6">
        <v>5.1619999999999999</v>
      </c>
      <c r="G27" s="5">
        <f t="shared" si="1"/>
        <v>996.12553273924834</v>
      </c>
    </row>
  </sheetData>
  <mergeCells count="12">
    <mergeCell ref="G8:G9"/>
    <mergeCell ref="A1:G1"/>
    <mergeCell ref="A2:G2"/>
    <mergeCell ref="A3:G3"/>
    <mergeCell ref="A4:G4"/>
    <mergeCell ref="A5:G5"/>
    <mergeCell ref="A7:G7"/>
    <mergeCell ref="A8:A9"/>
    <mergeCell ref="B8:C8"/>
    <mergeCell ref="D8:D9"/>
    <mergeCell ref="E8:E9"/>
    <mergeCell ref="F8:F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254D-842E-4C30-B1F6-50F17D5FB7C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5B52-07AA-4BB0-A569-8ED120E4056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7"/>
  <sheetViews>
    <sheetView topLeftCell="A9" workbookViewId="0">
      <selection activeCell="C10" sqref="C10"/>
    </sheetView>
  </sheetViews>
  <sheetFormatPr baseColWidth="10" defaultColWidth="8.83203125" defaultRowHeight="15" x14ac:dyDescent="0.2"/>
  <cols>
    <col min="4" max="4" width="12.1640625" customWidth="1"/>
    <col min="5" max="5" width="12.5" customWidth="1"/>
    <col min="6" max="6" width="11.83203125" customWidth="1"/>
    <col min="7" max="7" width="14.33203125" customWidth="1"/>
  </cols>
  <sheetData>
    <row r="1" spans="1:7" ht="16" x14ac:dyDescent="0.2">
      <c r="A1" s="41" t="s">
        <v>0</v>
      </c>
      <c r="B1" s="41"/>
      <c r="C1" s="41"/>
      <c r="D1" s="41"/>
      <c r="E1" s="41"/>
      <c r="F1" s="41"/>
      <c r="G1" s="41"/>
    </row>
    <row r="2" spans="1:7" ht="16" x14ac:dyDescent="0.2">
      <c r="A2" s="41" t="s">
        <v>1</v>
      </c>
      <c r="B2" s="41"/>
      <c r="C2" s="41"/>
      <c r="D2" s="41"/>
      <c r="E2" s="41"/>
      <c r="F2" s="41"/>
      <c r="G2" s="41"/>
    </row>
    <row r="3" spans="1:7" ht="16" x14ac:dyDescent="0.2">
      <c r="A3" s="41" t="s">
        <v>2</v>
      </c>
      <c r="B3" s="41"/>
      <c r="C3" s="41"/>
      <c r="D3" s="41"/>
      <c r="E3" s="41"/>
      <c r="F3" s="41"/>
      <c r="G3" s="41"/>
    </row>
    <row r="4" spans="1:7" ht="16" x14ac:dyDescent="0.2">
      <c r="A4" s="41" t="s">
        <v>3</v>
      </c>
      <c r="B4" s="41"/>
      <c r="C4" s="41"/>
      <c r="D4" s="41"/>
      <c r="E4" s="41"/>
      <c r="F4" s="41"/>
      <c r="G4" s="41"/>
    </row>
    <row r="5" spans="1:7" ht="16" x14ac:dyDescent="0.2">
      <c r="A5" s="41" t="s">
        <v>4</v>
      </c>
      <c r="B5" s="41"/>
      <c r="C5" s="41"/>
      <c r="D5" s="41"/>
      <c r="E5" s="41"/>
      <c r="F5" s="41"/>
      <c r="G5" s="41"/>
    </row>
    <row r="6" spans="1:7" ht="16" x14ac:dyDescent="0.2">
      <c r="A6" s="2"/>
      <c r="B6" s="2"/>
      <c r="C6" s="2"/>
      <c r="D6" s="1"/>
      <c r="E6" s="1"/>
      <c r="F6" s="1"/>
      <c r="G6" s="1"/>
    </row>
    <row r="7" spans="1:7" ht="49.5" customHeight="1" x14ac:dyDescent="0.2">
      <c r="A7" s="43" t="s">
        <v>5</v>
      </c>
      <c r="B7" s="43"/>
      <c r="C7" s="43"/>
      <c r="D7" s="43"/>
      <c r="E7" s="43"/>
      <c r="F7" s="43"/>
      <c r="G7" s="43"/>
    </row>
    <row r="8" spans="1:7" ht="42.75" customHeight="1" x14ac:dyDescent="0.2">
      <c r="A8" s="42" t="s">
        <v>6</v>
      </c>
      <c r="B8" s="42" t="s">
        <v>7</v>
      </c>
      <c r="C8" s="42"/>
      <c r="D8" s="42" t="s">
        <v>8</v>
      </c>
      <c r="E8" s="42" t="s">
        <v>9</v>
      </c>
      <c r="F8" s="42" t="s">
        <v>10</v>
      </c>
      <c r="G8" s="42" t="s">
        <v>11</v>
      </c>
    </row>
    <row r="9" spans="1:7" ht="80.25" customHeight="1" x14ac:dyDescent="0.2">
      <c r="A9" s="42"/>
      <c r="B9" s="3" t="s">
        <v>14</v>
      </c>
      <c r="C9" s="3" t="s">
        <v>15</v>
      </c>
      <c r="D9" s="42"/>
      <c r="E9" s="42"/>
      <c r="F9" s="42"/>
      <c r="G9" s="42"/>
    </row>
    <row r="10" spans="1:7" ht="16" x14ac:dyDescent="0.2">
      <c r="A10" s="4">
        <v>0.5</v>
      </c>
      <c r="B10" s="6">
        <v>0.505</v>
      </c>
      <c r="C10" s="6">
        <v>0</v>
      </c>
      <c r="D10" s="6"/>
      <c r="E10" s="6">
        <f>B10-C10</f>
        <v>0.505</v>
      </c>
      <c r="F10" s="6">
        <v>1E-3</v>
      </c>
      <c r="G10" s="5">
        <f>C10*1000/F10</f>
        <v>0</v>
      </c>
    </row>
    <row r="11" spans="1:7" ht="16" x14ac:dyDescent="0.2">
      <c r="A11" s="4">
        <v>1</v>
      </c>
      <c r="B11" s="6">
        <v>1.0049999999999999</v>
      </c>
      <c r="C11" s="6">
        <v>2.0000000000000002E-5</v>
      </c>
      <c r="D11" s="6"/>
      <c r="E11" s="6">
        <f t="shared" ref="E11:E27" si="0">B11-C11</f>
        <v>1.00498</v>
      </c>
      <c r="F11" s="6">
        <v>1.0000000000000001E-5</v>
      </c>
      <c r="G11" s="5">
        <f t="shared" ref="G11:G27" si="1">C11*1000/F11</f>
        <v>1999.9999999999998</v>
      </c>
    </row>
    <row r="12" spans="1:7" ht="16" x14ac:dyDescent="0.2">
      <c r="A12" s="4">
        <v>1.5</v>
      </c>
      <c r="B12" s="6">
        <v>1.5049999999999999</v>
      </c>
      <c r="C12" s="6">
        <v>1.3690000000000001E-2</v>
      </c>
      <c r="D12" s="6"/>
      <c r="E12" s="6">
        <f t="shared" si="0"/>
        <v>1.4913099999999999</v>
      </c>
      <c r="F12" s="6">
        <v>1.311E-2</v>
      </c>
      <c r="G12" s="5">
        <f t="shared" si="1"/>
        <v>1044.241037376049</v>
      </c>
    </row>
    <row r="13" spans="1:7" ht="16" x14ac:dyDescent="0.2">
      <c r="A13" s="4">
        <v>2</v>
      </c>
      <c r="B13" s="6">
        <v>2.004</v>
      </c>
      <c r="C13" s="6">
        <v>0.67459999999999998</v>
      </c>
      <c r="D13" s="6"/>
      <c r="E13" s="6">
        <f t="shared" si="0"/>
        <v>1.3294000000000001</v>
      </c>
      <c r="F13" s="6">
        <v>0.57069999999999999</v>
      </c>
      <c r="G13" s="5">
        <f t="shared" si="1"/>
        <v>1182.0571228316103</v>
      </c>
    </row>
    <row r="14" spans="1:7" ht="16" x14ac:dyDescent="0.2">
      <c r="A14" s="4">
        <v>2.5</v>
      </c>
      <c r="B14" s="6">
        <v>2.5030000000000001</v>
      </c>
      <c r="C14" s="6">
        <v>1.141</v>
      </c>
      <c r="D14" s="6"/>
      <c r="E14" s="6">
        <f t="shared" si="0"/>
        <v>1.3620000000000001</v>
      </c>
      <c r="F14" s="6">
        <v>0.96199999999999997</v>
      </c>
      <c r="G14" s="5">
        <f t="shared" si="1"/>
        <v>1186.0706860706862</v>
      </c>
    </row>
    <row r="15" spans="1:7" ht="16" x14ac:dyDescent="0.2">
      <c r="A15" s="4">
        <v>3</v>
      </c>
      <c r="B15" s="6">
        <v>2.9994999999999998</v>
      </c>
      <c r="C15" s="6">
        <v>1.6146</v>
      </c>
      <c r="D15" s="6"/>
      <c r="E15" s="6">
        <f t="shared" si="0"/>
        <v>1.3848999999999998</v>
      </c>
      <c r="F15" s="6">
        <v>1.625</v>
      </c>
      <c r="G15" s="5">
        <f t="shared" si="1"/>
        <v>993.60000000000014</v>
      </c>
    </row>
    <row r="16" spans="1:7" ht="16" x14ac:dyDescent="0.2">
      <c r="A16" s="4">
        <v>3.5</v>
      </c>
      <c r="B16" s="6">
        <v>3.4975999999999998</v>
      </c>
      <c r="C16" s="6">
        <v>2.0981999999999998</v>
      </c>
      <c r="D16" s="6"/>
      <c r="E16" s="6">
        <f t="shared" si="0"/>
        <v>1.3994</v>
      </c>
      <c r="F16" s="6">
        <v>2.1120000000000001</v>
      </c>
      <c r="G16" s="5">
        <f t="shared" si="1"/>
        <v>993.46590909090901</v>
      </c>
    </row>
    <row r="17" spans="1:7" ht="16" x14ac:dyDescent="0.2">
      <c r="A17" s="4">
        <v>4</v>
      </c>
      <c r="B17" s="6">
        <v>3.9969999999999999</v>
      </c>
      <c r="C17" s="6">
        <v>2.5859999999999999</v>
      </c>
      <c r="D17" s="6"/>
      <c r="E17" s="6">
        <f t="shared" si="0"/>
        <v>1.411</v>
      </c>
      <c r="F17" s="6">
        <v>2.6019999999999999</v>
      </c>
      <c r="G17" s="5">
        <f t="shared" si="1"/>
        <v>993.85088393543435</v>
      </c>
    </row>
    <row r="18" spans="1:7" ht="16" x14ac:dyDescent="0.2">
      <c r="A18" s="4">
        <v>4.5</v>
      </c>
      <c r="B18" s="6">
        <v>4.4954999999999998</v>
      </c>
      <c r="C18" s="6">
        <v>3.0756000000000001</v>
      </c>
      <c r="D18" s="6"/>
      <c r="E18" s="6">
        <f t="shared" si="0"/>
        <v>1.4198999999999997</v>
      </c>
      <c r="F18" s="6">
        <v>3.0939999999999999</v>
      </c>
      <c r="G18" s="5">
        <f t="shared" si="1"/>
        <v>994.05300581771166</v>
      </c>
    </row>
    <row r="19" spans="1:7" ht="16" x14ac:dyDescent="0.2">
      <c r="A19" s="4">
        <v>5</v>
      </c>
      <c r="B19" s="6">
        <v>4.9939999999999998</v>
      </c>
      <c r="C19" s="6">
        <v>3.5649999999999999</v>
      </c>
      <c r="D19" s="6"/>
      <c r="E19" s="6">
        <f t="shared" si="0"/>
        <v>1.4289999999999998</v>
      </c>
      <c r="F19" s="6">
        <v>3.5880000000000001</v>
      </c>
      <c r="G19" s="5">
        <f t="shared" si="1"/>
        <v>993.58974358974353</v>
      </c>
    </row>
    <row r="20" spans="1:7" ht="16" x14ac:dyDescent="0.2">
      <c r="A20" s="4">
        <v>5.5</v>
      </c>
      <c r="B20" s="6">
        <v>5.492</v>
      </c>
      <c r="C20" s="6">
        <v>4.0548999999999999</v>
      </c>
      <c r="D20" s="6"/>
      <c r="E20" s="6">
        <f t="shared" si="0"/>
        <v>1.4371</v>
      </c>
      <c r="F20" s="6">
        <v>4.0810000000000004</v>
      </c>
      <c r="G20" s="5">
        <f t="shared" si="1"/>
        <v>993.60450869884824</v>
      </c>
    </row>
    <row r="21" spans="1:7" ht="16" x14ac:dyDescent="0.2">
      <c r="A21" s="4">
        <v>6</v>
      </c>
      <c r="B21" s="6">
        <v>5.992</v>
      </c>
      <c r="C21" s="6">
        <v>4.532</v>
      </c>
      <c r="D21" s="6"/>
      <c r="E21" s="6">
        <f t="shared" si="0"/>
        <v>1.46</v>
      </c>
      <c r="F21" s="6">
        <v>4.5629999999999997</v>
      </c>
      <c r="G21" s="5">
        <f t="shared" si="1"/>
        <v>993.2062239754548</v>
      </c>
    </row>
    <row r="22" spans="1:7" ht="16" x14ac:dyDescent="0.2">
      <c r="A22" s="4">
        <v>6.5</v>
      </c>
      <c r="B22" s="6">
        <v>6.4927999999999999</v>
      </c>
      <c r="C22" s="6">
        <v>4.9260000000000002</v>
      </c>
      <c r="D22" s="6"/>
      <c r="E22" s="6">
        <f t="shared" si="0"/>
        <v>1.5667999999999997</v>
      </c>
      <c r="F22" s="6">
        <v>4.96</v>
      </c>
      <c r="G22" s="5">
        <f t="shared" si="1"/>
        <v>993.14516129032256</v>
      </c>
    </row>
    <row r="23" spans="1:7" ht="16" x14ac:dyDescent="0.2">
      <c r="A23" s="4">
        <v>7</v>
      </c>
      <c r="B23" s="6">
        <v>6.99</v>
      </c>
      <c r="C23" s="6">
        <v>5.085</v>
      </c>
      <c r="D23" s="6"/>
      <c r="E23" s="6">
        <f t="shared" si="0"/>
        <v>1.9050000000000002</v>
      </c>
      <c r="F23" s="6">
        <v>5.125</v>
      </c>
      <c r="G23" s="5">
        <f t="shared" si="1"/>
        <v>992.19512195121956</v>
      </c>
    </row>
    <row r="24" spans="1:7" ht="16" x14ac:dyDescent="0.2">
      <c r="A24" s="4">
        <v>7.5</v>
      </c>
      <c r="B24" s="6">
        <v>7.4917999999999996</v>
      </c>
      <c r="C24" s="6">
        <v>5.0880000000000001</v>
      </c>
      <c r="D24" s="6"/>
      <c r="E24" s="6">
        <f t="shared" si="0"/>
        <v>2.4037999999999995</v>
      </c>
      <c r="F24" s="6">
        <v>5.1269999999999998</v>
      </c>
      <c r="G24" s="5">
        <f t="shared" si="1"/>
        <v>992.39321240491518</v>
      </c>
    </row>
    <row r="25" spans="1:7" ht="16" x14ac:dyDescent="0.2">
      <c r="A25" s="4">
        <v>8</v>
      </c>
      <c r="B25" s="6">
        <v>7.992</v>
      </c>
      <c r="C25" s="6">
        <v>5.0910000000000002</v>
      </c>
      <c r="D25" s="6"/>
      <c r="E25" s="6">
        <f t="shared" si="0"/>
        <v>2.9009999999999998</v>
      </c>
      <c r="F25" s="6">
        <v>5.1289999999999996</v>
      </c>
      <c r="G25" s="5">
        <f t="shared" si="1"/>
        <v>992.59114837200241</v>
      </c>
    </row>
    <row r="26" spans="1:7" ht="16" x14ac:dyDescent="0.2">
      <c r="A26" s="4">
        <v>8.5</v>
      </c>
      <c r="B26" s="6">
        <v>8.4930000000000003</v>
      </c>
      <c r="C26" s="6">
        <v>5.0925000000000002</v>
      </c>
      <c r="D26" s="6"/>
      <c r="E26" s="6">
        <f t="shared" si="0"/>
        <v>3.4005000000000001</v>
      </c>
      <c r="F26" s="6">
        <v>5.13</v>
      </c>
      <c r="G26" s="5">
        <f t="shared" si="1"/>
        <v>992.69005847953224</v>
      </c>
    </row>
    <row r="27" spans="1:7" ht="16" x14ac:dyDescent="0.2">
      <c r="A27" s="4">
        <v>9</v>
      </c>
      <c r="B27" s="6">
        <v>8.9923000000000002</v>
      </c>
      <c r="C27" s="6">
        <v>5.0940000000000003</v>
      </c>
      <c r="D27" s="6"/>
      <c r="E27" s="6">
        <f t="shared" si="0"/>
        <v>3.8982999999999999</v>
      </c>
      <c r="F27" s="6">
        <v>5.1310000000000002</v>
      </c>
      <c r="G27" s="5">
        <f t="shared" si="1"/>
        <v>992.78893003313192</v>
      </c>
    </row>
  </sheetData>
  <mergeCells count="12">
    <mergeCell ref="G8:G9"/>
    <mergeCell ref="A1:G1"/>
    <mergeCell ref="A2:G2"/>
    <mergeCell ref="A3:G3"/>
    <mergeCell ref="A4:G4"/>
    <mergeCell ref="A5:G5"/>
    <mergeCell ref="A7:G7"/>
    <mergeCell ref="A8:A9"/>
    <mergeCell ref="B8:C8"/>
    <mergeCell ref="D8:D9"/>
    <mergeCell ref="E8:E9"/>
    <mergeCell ref="F8:F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AF9C-D635-4A96-8EB7-2E609BFCE38C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5"/>
  <sheetViews>
    <sheetView topLeftCell="A8" workbookViewId="0">
      <selection activeCell="B10" sqref="B10:F27"/>
    </sheetView>
  </sheetViews>
  <sheetFormatPr baseColWidth="10" defaultColWidth="8.83203125" defaultRowHeight="15" x14ac:dyDescent="0.2"/>
  <cols>
    <col min="1" max="1" width="11.6640625" customWidth="1"/>
    <col min="2" max="2" width="11.5" customWidth="1"/>
    <col min="3" max="3" width="10.83203125" customWidth="1"/>
    <col min="4" max="4" width="13.5" customWidth="1"/>
    <col min="5" max="5" width="14" customWidth="1"/>
    <col min="6" max="6" width="13.1640625" customWidth="1"/>
    <col min="7" max="7" width="16.5" customWidth="1"/>
  </cols>
  <sheetData>
    <row r="1" spans="1:14" ht="16" x14ac:dyDescent="0.2">
      <c r="A1" s="41" t="s">
        <v>0</v>
      </c>
      <c r="B1" s="41"/>
      <c r="C1" s="41"/>
      <c r="D1" s="41"/>
      <c r="E1" s="41"/>
      <c r="F1" s="41"/>
      <c r="G1" s="41"/>
    </row>
    <row r="2" spans="1:14" ht="16" x14ac:dyDescent="0.2">
      <c r="A2" s="41" t="s">
        <v>1</v>
      </c>
      <c r="B2" s="41"/>
      <c r="C2" s="41"/>
      <c r="D2" s="41"/>
      <c r="E2" s="41"/>
      <c r="F2" s="41"/>
      <c r="G2" s="41"/>
    </row>
    <row r="3" spans="1:14" ht="16" x14ac:dyDescent="0.2">
      <c r="A3" s="41" t="s">
        <v>2</v>
      </c>
      <c r="B3" s="41"/>
      <c r="C3" s="41"/>
      <c r="D3" s="41"/>
      <c r="E3" s="41"/>
      <c r="F3" s="41"/>
      <c r="G3" s="41"/>
    </row>
    <row r="4" spans="1:14" ht="16" x14ac:dyDescent="0.2">
      <c r="A4" s="41" t="s">
        <v>3</v>
      </c>
      <c r="B4" s="41"/>
      <c r="C4" s="41"/>
      <c r="D4" s="41"/>
      <c r="E4" s="41"/>
      <c r="F4" s="41"/>
      <c r="G4" s="41"/>
    </row>
    <row r="5" spans="1:14" ht="16" x14ac:dyDescent="0.2">
      <c r="A5" s="41" t="s">
        <v>4</v>
      </c>
      <c r="B5" s="41"/>
      <c r="C5" s="41"/>
      <c r="D5" s="41"/>
      <c r="E5" s="41"/>
      <c r="F5" s="41"/>
      <c r="G5" s="41"/>
    </row>
    <row r="6" spans="1:14" ht="16" x14ac:dyDescent="0.2">
      <c r="A6" s="2"/>
      <c r="B6" s="2"/>
      <c r="C6" s="2"/>
      <c r="D6" s="1"/>
      <c r="E6" s="1"/>
      <c r="F6" s="1"/>
      <c r="G6" s="1"/>
    </row>
    <row r="7" spans="1:14" ht="40.5" customHeight="1" x14ac:dyDescent="0.2">
      <c r="A7" s="43" t="s">
        <v>5</v>
      </c>
      <c r="B7" s="43"/>
      <c r="C7" s="43"/>
      <c r="D7" s="43"/>
      <c r="E7" s="43"/>
      <c r="F7" s="43"/>
      <c r="G7" s="43"/>
    </row>
    <row r="8" spans="1:14" ht="50.25" customHeight="1" x14ac:dyDescent="0.2">
      <c r="A8" s="42" t="s">
        <v>6</v>
      </c>
      <c r="B8" s="42" t="s">
        <v>7</v>
      </c>
      <c r="C8" s="42"/>
      <c r="D8" s="42" t="s">
        <v>8</v>
      </c>
      <c r="E8" s="42" t="s">
        <v>9</v>
      </c>
      <c r="F8" s="42" t="s">
        <v>10</v>
      </c>
      <c r="G8" s="42" t="s">
        <v>11</v>
      </c>
    </row>
    <row r="9" spans="1:14" ht="80.25" customHeight="1" x14ac:dyDescent="0.2">
      <c r="A9" s="42"/>
      <c r="B9" s="3" t="s">
        <v>14</v>
      </c>
      <c r="C9" s="3" t="s">
        <v>15</v>
      </c>
      <c r="D9" s="44"/>
      <c r="E9" s="42"/>
      <c r="F9" s="42"/>
      <c r="G9" s="42"/>
      <c r="K9" t="s">
        <v>16</v>
      </c>
      <c r="L9" t="s">
        <v>17</v>
      </c>
    </row>
    <row r="10" spans="1:14" ht="16" x14ac:dyDescent="0.2">
      <c r="A10" s="4">
        <v>0.5</v>
      </c>
      <c r="B10" s="6">
        <v>0.5</v>
      </c>
      <c r="C10" s="13">
        <v>0</v>
      </c>
      <c r="D10" s="12"/>
      <c r="E10" s="14">
        <f t="shared" ref="E10:E27" si="0">B10-C10</f>
        <v>0.5</v>
      </c>
      <c r="F10" s="6">
        <v>9.9999999999999995E-7</v>
      </c>
      <c r="G10" s="5">
        <f>C10*1000/F10</f>
        <v>0</v>
      </c>
      <c r="K10" s="6">
        <v>0.50114000000000003</v>
      </c>
      <c r="L10" s="6">
        <v>-1E-3</v>
      </c>
    </row>
    <row r="11" spans="1:14" ht="16" x14ac:dyDescent="0.2">
      <c r="A11" s="4">
        <v>1</v>
      </c>
      <c r="B11" s="6">
        <v>1</v>
      </c>
      <c r="C11" s="13">
        <v>6.2000000000000003E-5</v>
      </c>
      <c r="D11" s="12"/>
      <c r="E11" s="14">
        <f t="shared" si="0"/>
        <v>0.99993799999999999</v>
      </c>
      <c r="F11" s="6">
        <v>1.4E-5</v>
      </c>
      <c r="G11" s="5">
        <f t="shared" ref="G11" si="1">C11*1000/F11</f>
        <v>4428.5714285714284</v>
      </c>
      <c r="K11" s="6">
        <v>1.00152</v>
      </c>
      <c r="L11" s="6">
        <v>4.2999999999999997E-2</v>
      </c>
    </row>
    <row r="12" spans="1:14" ht="16" x14ac:dyDescent="0.2">
      <c r="A12" s="4">
        <v>1.5</v>
      </c>
      <c r="B12" s="6">
        <v>1.5009999999999999</v>
      </c>
      <c r="C12" s="13">
        <v>6.5000000000000002E-2</v>
      </c>
      <c r="D12" s="12"/>
      <c r="E12" s="14">
        <f t="shared" si="0"/>
        <v>1.4359999999999999</v>
      </c>
      <c r="F12" s="6">
        <v>1.4500000000000001E-2</v>
      </c>
      <c r="G12" s="5">
        <f>C12*1000/F12</f>
        <v>4482.7586206896549</v>
      </c>
      <c r="M12" s="6">
        <v>1.5022</v>
      </c>
      <c r="N12" s="6">
        <v>52.439</v>
      </c>
    </row>
    <row r="13" spans="1:14" ht="16" x14ac:dyDescent="0.2">
      <c r="A13" s="4">
        <v>2</v>
      </c>
      <c r="B13" s="6">
        <v>2.0009999999999999</v>
      </c>
      <c r="C13" s="13">
        <v>0.66400000000000003</v>
      </c>
      <c r="D13" s="12"/>
      <c r="E13" s="14">
        <f t="shared" si="0"/>
        <v>1.3369999999999997</v>
      </c>
      <c r="F13" s="6">
        <v>0.67</v>
      </c>
      <c r="G13" s="5">
        <f>C13*1000/F13</f>
        <v>991.04477611940297</v>
      </c>
      <c r="K13" s="6">
        <v>2.0023</v>
      </c>
      <c r="L13" s="6">
        <v>0.73431000000000002</v>
      </c>
    </row>
    <row r="14" spans="1:14" ht="16" x14ac:dyDescent="0.2">
      <c r="A14" s="4">
        <v>2.5</v>
      </c>
      <c r="B14" s="6">
        <v>2.5009999999999999</v>
      </c>
      <c r="C14" s="13">
        <v>1.1379999999999999</v>
      </c>
      <c r="D14" s="12"/>
      <c r="E14" s="14">
        <f t="shared" si="0"/>
        <v>1.363</v>
      </c>
      <c r="F14" s="6">
        <v>1.139</v>
      </c>
      <c r="G14" s="5">
        <f t="shared" ref="G14:G27" si="2">C14*1000/F14</f>
        <v>999.12203687445128</v>
      </c>
      <c r="K14" s="6">
        <v>2.5024999999999999</v>
      </c>
      <c r="L14" s="6">
        <v>1.1899</v>
      </c>
    </row>
    <row r="15" spans="1:14" ht="16" x14ac:dyDescent="0.2">
      <c r="A15" s="4">
        <v>3</v>
      </c>
      <c r="B15" s="6">
        <v>3.0009999999999999</v>
      </c>
      <c r="C15" s="13">
        <v>1.6639999999999999</v>
      </c>
      <c r="D15" s="12"/>
      <c r="E15" s="14">
        <f t="shared" si="0"/>
        <v>1.337</v>
      </c>
      <c r="F15" s="6">
        <v>1.631</v>
      </c>
      <c r="G15" s="5">
        <f t="shared" si="2"/>
        <v>1020.232985898222</v>
      </c>
      <c r="K15" s="6">
        <v>3.0026999999999999</v>
      </c>
      <c r="L15" s="6">
        <v>1.6631</v>
      </c>
    </row>
    <row r="16" spans="1:14" ht="16" x14ac:dyDescent="0.2">
      <c r="A16" s="4">
        <v>3.5</v>
      </c>
      <c r="B16" s="6">
        <v>3.5009999999999999</v>
      </c>
      <c r="C16" s="13">
        <v>2.149</v>
      </c>
      <c r="D16" s="12"/>
      <c r="E16" s="14">
        <f t="shared" si="0"/>
        <v>1.3519999999999999</v>
      </c>
      <c r="F16" s="6">
        <v>2.121</v>
      </c>
      <c r="G16" s="5">
        <f t="shared" si="2"/>
        <v>1013.2013201320132</v>
      </c>
      <c r="K16" s="6">
        <v>3.5028999999999999</v>
      </c>
      <c r="L16" s="6">
        <v>2.1474000000000002</v>
      </c>
    </row>
    <row r="17" spans="1:12" ht="16" x14ac:dyDescent="0.2">
      <c r="A17" s="4">
        <v>4</v>
      </c>
      <c r="B17" s="6">
        <v>4.0010000000000003</v>
      </c>
      <c r="C17" s="13">
        <v>2.637</v>
      </c>
      <c r="D17" s="12"/>
      <c r="E17" s="14">
        <f t="shared" si="0"/>
        <v>1.3640000000000003</v>
      </c>
      <c r="F17" s="6">
        <v>2.5990000000000002</v>
      </c>
      <c r="G17" s="5">
        <f t="shared" si="2"/>
        <v>1014.6210080800307</v>
      </c>
      <c r="K17" s="6">
        <v>4.0030000000000001</v>
      </c>
      <c r="L17" s="6">
        <v>2.6360000000000001</v>
      </c>
    </row>
    <row r="18" spans="1:12" ht="16" x14ac:dyDescent="0.2">
      <c r="A18" s="4">
        <v>4.5</v>
      </c>
      <c r="B18" s="6">
        <v>4.5010000000000003</v>
      </c>
      <c r="C18" s="13">
        <v>3.129</v>
      </c>
      <c r="D18" s="12"/>
      <c r="E18" s="14">
        <f t="shared" si="0"/>
        <v>1.3720000000000003</v>
      </c>
      <c r="F18" s="6">
        <v>3.0939999999999999</v>
      </c>
      <c r="G18" s="5">
        <f t="shared" si="2"/>
        <v>1011.3122171945702</v>
      </c>
      <c r="K18" s="6">
        <v>4.5037000000000003</v>
      </c>
      <c r="L18" s="6">
        <v>3.1271</v>
      </c>
    </row>
    <row r="19" spans="1:12" ht="16" x14ac:dyDescent="0.2">
      <c r="A19" s="4">
        <v>5</v>
      </c>
      <c r="B19" s="6">
        <v>5.0019999999999998</v>
      </c>
      <c r="C19" s="13">
        <v>3.621</v>
      </c>
      <c r="D19" s="12"/>
      <c r="E19" s="14">
        <f t="shared" si="0"/>
        <v>1.3809999999999998</v>
      </c>
      <c r="F19" s="6">
        <v>3.589</v>
      </c>
      <c r="G19" s="5">
        <f t="shared" si="2"/>
        <v>1008.9161326274728</v>
      </c>
      <c r="K19" s="6">
        <v>5.0038</v>
      </c>
      <c r="L19" s="6">
        <v>3.6187999999999998</v>
      </c>
    </row>
    <row r="20" spans="1:12" ht="16" x14ac:dyDescent="0.2">
      <c r="A20" s="4">
        <v>5.5</v>
      </c>
      <c r="B20" s="6">
        <v>5.5030000000000001</v>
      </c>
      <c r="C20" s="13">
        <v>4.109</v>
      </c>
      <c r="D20" s="12"/>
      <c r="E20" s="14">
        <f t="shared" si="0"/>
        <v>1.3940000000000001</v>
      </c>
      <c r="F20" s="6">
        <v>4.0839999999999996</v>
      </c>
      <c r="G20" s="5">
        <f t="shared" si="2"/>
        <v>1006.1214495592558</v>
      </c>
      <c r="K20" s="6">
        <v>5.5039999999999996</v>
      </c>
      <c r="L20" s="6">
        <v>4.1081000000000003</v>
      </c>
    </row>
    <row r="21" spans="1:12" ht="16" x14ac:dyDescent="0.2">
      <c r="A21" s="4">
        <v>6</v>
      </c>
      <c r="B21" s="6">
        <v>6.0019999999999998</v>
      </c>
      <c r="C21" s="13">
        <v>4.5279999999999996</v>
      </c>
      <c r="D21" s="12"/>
      <c r="E21" s="14">
        <f t="shared" si="0"/>
        <v>1.4740000000000002</v>
      </c>
      <c r="F21" s="6">
        <v>4.5609999999999999</v>
      </c>
      <c r="G21" s="5">
        <f t="shared" si="2"/>
        <v>992.76474457355846</v>
      </c>
      <c r="K21" s="6">
        <v>6.0042</v>
      </c>
      <c r="L21" s="6">
        <v>4.5446</v>
      </c>
    </row>
    <row r="22" spans="1:12" ht="16" x14ac:dyDescent="0.2">
      <c r="A22" s="4">
        <v>6.5</v>
      </c>
      <c r="B22" s="6">
        <v>6.5030000000000001</v>
      </c>
      <c r="C22" s="13">
        <v>4.9109999999999996</v>
      </c>
      <c r="D22" s="12"/>
      <c r="E22" s="14">
        <f t="shared" si="0"/>
        <v>1.5920000000000005</v>
      </c>
      <c r="F22" s="6">
        <v>4.9530000000000003</v>
      </c>
      <c r="G22" s="5">
        <f t="shared" si="2"/>
        <v>991.52029073288907</v>
      </c>
      <c r="K22" s="6">
        <v>6.5042999999999997</v>
      </c>
      <c r="L22" s="6">
        <v>4.9302000000000001</v>
      </c>
    </row>
    <row r="23" spans="1:12" ht="16" x14ac:dyDescent="0.2">
      <c r="A23" s="4">
        <v>7</v>
      </c>
      <c r="B23" s="6">
        <v>7.0030000000000001</v>
      </c>
      <c r="C23" s="13">
        <v>5.0709999999999997</v>
      </c>
      <c r="D23" s="12"/>
      <c r="E23" s="14">
        <f t="shared" si="0"/>
        <v>1.9320000000000004</v>
      </c>
      <c r="F23" s="6">
        <v>5.1180000000000003</v>
      </c>
      <c r="G23" s="5">
        <f t="shared" si="2"/>
        <v>990.81672528331376</v>
      </c>
      <c r="K23" s="6">
        <v>7.0045000000000002</v>
      </c>
      <c r="L23" s="6">
        <v>5.0896999999999997</v>
      </c>
    </row>
    <row r="24" spans="1:12" ht="16" x14ac:dyDescent="0.2">
      <c r="A24" s="4">
        <v>7.5</v>
      </c>
      <c r="B24" s="6">
        <v>7.5030000000000001</v>
      </c>
      <c r="C24" s="13">
        <v>5.0720000000000001</v>
      </c>
      <c r="D24" s="12"/>
      <c r="E24" s="14">
        <f t="shared" si="0"/>
        <v>2.431</v>
      </c>
      <c r="F24" s="6">
        <v>5.12</v>
      </c>
      <c r="G24" s="5">
        <f t="shared" si="2"/>
        <v>990.625</v>
      </c>
      <c r="K24" s="6">
        <v>7.5045999999999999</v>
      </c>
      <c r="L24" s="6">
        <v>5.0915999999999997</v>
      </c>
    </row>
    <row r="25" spans="1:12" ht="16" x14ac:dyDescent="0.2">
      <c r="A25" s="4">
        <v>8</v>
      </c>
      <c r="B25" s="6">
        <v>8.0039999999999996</v>
      </c>
      <c r="C25" s="13">
        <v>5.0730000000000004</v>
      </c>
      <c r="D25" s="12"/>
      <c r="E25" s="14">
        <f t="shared" si="0"/>
        <v>2.9309999999999992</v>
      </c>
      <c r="F25" s="6">
        <v>5.1219999999999999</v>
      </c>
      <c r="G25" s="5">
        <f t="shared" si="2"/>
        <v>990.43342444357677</v>
      </c>
      <c r="K25" s="6">
        <v>8.0054999999999996</v>
      </c>
      <c r="L25" s="6">
        <v>5.0928000000000004</v>
      </c>
    </row>
    <row r="26" spans="1:12" ht="16" x14ac:dyDescent="0.2">
      <c r="A26" s="4">
        <v>8.5</v>
      </c>
      <c r="B26" s="6">
        <v>8.5030000000000001</v>
      </c>
      <c r="C26" s="13">
        <v>5.0730000000000004</v>
      </c>
      <c r="D26" s="15"/>
      <c r="E26" s="14">
        <f t="shared" si="0"/>
        <v>3.4299999999999997</v>
      </c>
      <c r="F26" s="6">
        <v>5.1230000000000002</v>
      </c>
      <c r="G26" s="5">
        <f t="shared" si="2"/>
        <v>990.24009369510054</v>
      </c>
      <c r="K26" s="6">
        <v>8.5050000000000008</v>
      </c>
      <c r="L26" s="6">
        <v>5.0941000000000001</v>
      </c>
    </row>
    <row r="27" spans="1:12" ht="16" x14ac:dyDescent="0.2">
      <c r="A27" s="4">
        <v>9</v>
      </c>
      <c r="B27" s="6">
        <v>9.0030000000000001</v>
      </c>
      <c r="C27" s="13">
        <v>5.0750000000000002</v>
      </c>
      <c r="D27" s="12"/>
      <c r="E27" s="14">
        <f t="shared" si="0"/>
        <v>3.9279999999999999</v>
      </c>
      <c r="F27" s="6">
        <v>5.1239999999999997</v>
      </c>
      <c r="G27" s="5">
        <f t="shared" si="2"/>
        <v>990.43715846994542</v>
      </c>
      <c r="K27" s="6">
        <v>9.0058000000000007</v>
      </c>
      <c r="L27" s="6">
        <v>5.0953999999999997</v>
      </c>
    </row>
    <row r="28" spans="1:12" ht="16" x14ac:dyDescent="0.2">
      <c r="K28" s="6">
        <v>0.5</v>
      </c>
      <c r="L28" s="13">
        <v>0</v>
      </c>
    </row>
    <row r="29" spans="1:12" ht="16" x14ac:dyDescent="0.2">
      <c r="B29" s="6">
        <v>0.5</v>
      </c>
      <c r="D29" s="12">
        <v>0.38</v>
      </c>
      <c r="E29" s="16">
        <f>B29-D29</f>
        <v>0.12</v>
      </c>
      <c r="K29" s="6">
        <v>1</v>
      </c>
      <c r="L29" s="13">
        <v>6.2000000000000003E-5</v>
      </c>
    </row>
    <row r="30" spans="1:12" ht="16" x14ac:dyDescent="0.2">
      <c r="B30" s="6">
        <v>1</v>
      </c>
      <c r="D30" s="12">
        <v>0.76800000000000002</v>
      </c>
      <c r="E30" s="16">
        <f t="shared" ref="E30:E46" si="3">B30-D30</f>
        <v>0.23199999999999998</v>
      </c>
      <c r="K30" s="6">
        <v>1.5009999999999999</v>
      </c>
      <c r="L30" s="13">
        <v>6.5000000000000002E-2</v>
      </c>
    </row>
    <row r="31" spans="1:12" ht="16" x14ac:dyDescent="0.2">
      <c r="B31" s="6">
        <v>1.5009999999999999</v>
      </c>
      <c r="D31" s="12">
        <v>1.141</v>
      </c>
      <c r="E31" s="16">
        <f t="shared" si="3"/>
        <v>0.35999999999999988</v>
      </c>
      <c r="K31" s="6">
        <v>2.0009999999999999</v>
      </c>
      <c r="L31" s="13">
        <v>0.66400000000000003</v>
      </c>
    </row>
    <row r="32" spans="1:12" ht="16" x14ac:dyDescent="0.2">
      <c r="B32" s="6">
        <v>2.0009999999999999</v>
      </c>
      <c r="D32" s="12">
        <v>1.379</v>
      </c>
      <c r="E32" s="16">
        <f t="shared" si="3"/>
        <v>0.62199999999999989</v>
      </c>
      <c r="K32" s="6">
        <v>2.5009999999999999</v>
      </c>
      <c r="L32" s="13">
        <v>1.1379999999999999</v>
      </c>
    </row>
    <row r="33" spans="2:12" ht="16" x14ac:dyDescent="0.2">
      <c r="B33" s="6">
        <v>2.5009999999999999</v>
      </c>
      <c r="D33" s="12">
        <v>1.7190000000000001</v>
      </c>
      <c r="E33" s="16">
        <f t="shared" si="3"/>
        <v>0.78199999999999981</v>
      </c>
      <c r="K33" s="6">
        <v>3.0009999999999999</v>
      </c>
      <c r="L33" s="13">
        <v>1.6639999999999999</v>
      </c>
    </row>
    <row r="34" spans="2:12" ht="16" x14ac:dyDescent="0.2">
      <c r="B34" s="6">
        <v>3.0009999999999999</v>
      </c>
      <c r="D34" s="12">
        <v>2.2000000000000002</v>
      </c>
      <c r="E34" s="16">
        <f t="shared" si="3"/>
        <v>0.80099999999999971</v>
      </c>
      <c r="K34" s="6">
        <v>3.5009999999999999</v>
      </c>
      <c r="L34" s="13">
        <v>2.149</v>
      </c>
    </row>
    <row r="35" spans="2:12" ht="16" x14ac:dyDescent="0.2">
      <c r="B35" s="6">
        <v>3.5009999999999999</v>
      </c>
      <c r="D35" s="12">
        <v>2.621</v>
      </c>
      <c r="E35" s="16">
        <f t="shared" si="3"/>
        <v>0.87999999999999989</v>
      </c>
      <c r="K35" s="6">
        <v>4.0010000000000003</v>
      </c>
      <c r="L35" s="13">
        <v>2.637</v>
      </c>
    </row>
    <row r="36" spans="2:12" ht="16" x14ac:dyDescent="0.2">
      <c r="B36" s="6">
        <v>4.0010000000000003</v>
      </c>
      <c r="D36" s="12">
        <v>3.004</v>
      </c>
      <c r="E36" s="16">
        <f t="shared" si="3"/>
        <v>0.99700000000000033</v>
      </c>
      <c r="K36" s="6">
        <v>4.5010000000000003</v>
      </c>
      <c r="L36" s="13">
        <v>3.129</v>
      </c>
    </row>
    <row r="37" spans="2:12" ht="16" x14ac:dyDescent="0.2">
      <c r="B37" s="6">
        <v>4.5010000000000003</v>
      </c>
      <c r="D37" s="12">
        <v>3.3849999999999998</v>
      </c>
      <c r="E37" s="16">
        <f t="shared" si="3"/>
        <v>1.1160000000000005</v>
      </c>
      <c r="K37" s="6">
        <v>5.0019999999999998</v>
      </c>
      <c r="L37" s="13">
        <v>3.621</v>
      </c>
    </row>
    <row r="38" spans="2:12" ht="16" x14ac:dyDescent="0.2">
      <c r="B38" s="6">
        <v>5.0019999999999998</v>
      </c>
      <c r="D38" s="12">
        <v>3.7650000000000001</v>
      </c>
      <c r="E38" s="16">
        <f t="shared" si="3"/>
        <v>1.2369999999999997</v>
      </c>
      <c r="K38" s="6">
        <v>5.5030000000000001</v>
      </c>
      <c r="L38" s="13">
        <v>4.109</v>
      </c>
    </row>
    <row r="39" spans="2:12" ht="16" x14ac:dyDescent="0.2">
      <c r="B39" s="6">
        <v>5.5030000000000001</v>
      </c>
      <c r="D39" s="12">
        <v>4.1459999999999999</v>
      </c>
      <c r="E39" s="16">
        <f t="shared" si="3"/>
        <v>1.3570000000000002</v>
      </c>
      <c r="K39" s="6">
        <v>6.0019999999999998</v>
      </c>
      <c r="L39" s="13">
        <v>4.5279999999999996</v>
      </c>
    </row>
    <row r="40" spans="2:12" ht="16" x14ac:dyDescent="0.2">
      <c r="B40" s="6">
        <v>6.0019999999999998</v>
      </c>
      <c r="D40" s="12">
        <v>4.5289999999999999</v>
      </c>
      <c r="E40" s="16">
        <f t="shared" si="3"/>
        <v>1.4729999999999999</v>
      </c>
      <c r="K40" s="6">
        <v>6.5030000000000001</v>
      </c>
      <c r="L40" s="13">
        <v>4.9109999999999996</v>
      </c>
    </row>
    <row r="41" spans="2:12" ht="16" x14ac:dyDescent="0.2">
      <c r="B41" s="6">
        <v>6.5030000000000001</v>
      </c>
      <c r="D41" s="12">
        <v>4.9109999999999996</v>
      </c>
      <c r="E41" s="16">
        <f t="shared" si="3"/>
        <v>1.5920000000000005</v>
      </c>
      <c r="K41" s="6">
        <v>7.0030000000000001</v>
      </c>
      <c r="L41" s="13">
        <v>5.0709999999999997</v>
      </c>
    </row>
    <row r="42" spans="2:12" ht="16" x14ac:dyDescent="0.2">
      <c r="B42" s="6">
        <v>7.0030000000000001</v>
      </c>
      <c r="D42" s="12">
        <v>5.0519999999999996</v>
      </c>
      <c r="E42" s="16">
        <f t="shared" si="3"/>
        <v>1.9510000000000005</v>
      </c>
      <c r="K42" s="6">
        <v>7.5030000000000001</v>
      </c>
      <c r="L42" s="13">
        <v>5.0720000000000001</v>
      </c>
    </row>
    <row r="43" spans="2:12" ht="16" x14ac:dyDescent="0.2">
      <c r="B43" s="6">
        <v>7.5030000000000001</v>
      </c>
      <c r="D43" s="12">
        <v>5.0590000000000002</v>
      </c>
      <c r="E43" s="16">
        <f t="shared" si="3"/>
        <v>2.444</v>
      </c>
      <c r="K43" s="6">
        <v>8.0039999999999996</v>
      </c>
      <c r="L43" s="13">
        <v>5.0730000000000004</v>
      </c>
    </row>
    <row r="44" spans="2:12" ht="16" x14ac:dyDescent="0.2">
      <c r="B44" s="6">
        <v>8.0039999999999996</v>
      </c>
      <c r="D44" s="12">
        <v>5.077</v>
      </c>
      <c r="E44" s="16">
        <f t="shared" si="3"/>
        <v>2.9269999999999996</v>
      </c>
      <c r="K44" s="6">
        <v>8.5030000000000001</v>
      </c>
      <c r="L44" s="13">
        <v>5.0730000000000004</v>
      </c>
    </row>
    <row r="45" spans="2:12" ht="16" x14ac:dyDescent="0.2">
      <c r="B45" s="6">
        <v>8.5030000000000001</v>
      </c>
      <c r="D45" s="15">
        <v>5.0960000000000001</v>
      </c>
      <c r="E45" s="16">
        <f t="shared" si="3"/>
        <v>3.407</v>
      </c>
      <c r="K45" s="6">
        <v>9.0030000000000001</v>
      </c>
      <c r="L45" s="13">
        <v>5.0750000000000002</v>
      </c>
    </row>
    <row r="46" spans="2:12" ht="16" x14ac:dyDescent="0.2">
      <c r="B46" s="6">
        <v>9.0030000000000001</v>
      </c>
      <c r="D46" s="12">
        <v>5.1180000000000003</v>
      </c>
      <c r="E46" s="16">
        <f t="shared" si="3"/>
        <v>3.8849999999999998</v>
      </c>
      <c r="K46" s="6">
        <v>0.498</v>
      </c>
      <c r="L46" s="6">
        <v>1.9999999999999999E-6</v>
      </c>
    </row>
    <row r="47" spans="2:12" ht="16" x14ac:dyDescent="0.2">
      <c r="K47" s="6">
        <v>0.998</v>
      </c>
      <c r="L47" s="6">
        <v>7.9999999999999996E-6</v>
      </c>
    </row>
    <row r="48" spans="2:12" ht="16" x14ac:dyDescent="0.2">
      <c r="K48" s="6">
        <v>1.4990000000000001</v>
      </c>
      <c r="L48" s="6">
        <v>1.278E-2</v>
      </c>
    </row>
    <row r="49" spans="11:12" ht="16" x14ac:dyDescent="0.2">
      <c r="K49" s="6">
        <v>1.9988999999999999</v>
      </c>
      <c r="L49" s="6">
        <v>0.66439999999999999</v>
      </c>
    </row>
    <row r="50" spans="11:12" ht="16" x14ac:dyDescent="0.2">
      <c r="K50" s="6">
        <v>2.4990000000000001</v>
      </c>
      <c r="L50" s="6">
        <v>1.1313</v>
      </c>
    </row>
    <row r="51" spans="11:12" ht="16" x14ac:dyDescent="0.2">
      <c r="K51" s="6">
        <v>2.9980000000000002</v>
      </c>
      <c r="L51" s="6">
        <v>1.6073999999999999</v>
      </c>
    </row>
    <row r="52" spans="11:12" ht="16" x14ac:dyDescent="0.2">
      <c r="K52" s="6">
        <v>3.4897999999999998</v>
      </c>
      <c r="L52" s="6">
        <v>2.0918000000000001</v>
      </c>
    </row>
    <row r="53" spans="11:12" ht="16" x14ac:dyDescent="0.2">
      <c r="K53" s="6">
        <v>3.9980000000000002</v>
      </c>
      <c r="L53" s="6">
        <v>2.5798999999999999</v>
      </c>
    </row>
    <row r="54" spans="11:12" ht="16" x14ac:dyDescent="0.2">
      <c r="K54" s="6">
        <v>4.4497999999999998</v>
      </c>
      <c r="L54" s="6">
        <v>3.0710000000000002</v>
      </c>
    </row>
    <row r="55" spans="11:12" ht="16" x14ac:dyDescent="0.2">
      <c r="K55" s="6">
        <v>4.9980000000000002</v>
      </c>
      <c r="L55" s="6">
        <v>3.5609999999999999</v>
      </c>
    </row>
    <row r="56" spans="11:12" ht="16" x14ac:dyDescent="0.2">
      <c r="K56" s="6">
        <v>5.4980000000000002</v>
      </c>
      <c r="L56" s="6">
        <v>4.0529999999999999</v>
      </c>
    </row>
    <row r="57" spans="11:12" ht="16" x14ac:dyDescent="0.2">
      <c r="K57" s="6">
        <v>5.9980000000000002</v>
      </c>
      <c r="L57" s="6">
        <v>4.5389999999999997</v>
      </c>
    </row>
    <row r="58" spans="11:12" ht="16" x14ac:dyDescent="0.2">
      <c r="K58" s="6">
        <v>6.4980000000000002</v>
      </c>
      <c r="L58" s="6">
        <v>4.9400000000000004</v>
      </c>
    </row>
    <row r="59" spans="11:12" ht="16" x14ac:dyDescent="0.2">
      <c r="K59" s="6">
        <v>6.9980000000000002</v>
      </c>
      <c r="L59" s="6">
        <v>5.0990000000000002</v>
      </c>
    </row>
    <row r="60" spans="11:12" ht="16" x14ac:dyDescent="0.2">
      <c r="K60" s="6">
        <v>7.4989999999999997</v>
      </c>
      <c r="L60" s="6">
        <v>5.101</v>
      </c>
    </row>
    <row r="61" spans="11:12" ht="16" x14ac:dyDescent="0.2">
      <c r="K61" s="6">
        <v>7.9989999999999997</v>
      </c>
      <c r="L61" s="6">
        <v>5.1120000000000001</v>
      </c>
    </row>
    <row r="62" spans="11:12" ht="16" x14ac:dyDescent="0.2">
      <c r="K62" s="6">
        <v>8.4990000000000006</v>
      </c>
      <c r="L62" s="6">
        <v>5.1260000000000003</v>
      </c>
    </row>
    <row r="63" spans="11:12" ht="16" x14ac:dyDescent="0.2">
      <c r="K63" s="6">
        <v>8.9990000000000006</v>
      </c>
      <c r="L63" s="6">
        <v>5.1353999999999997</v>
      </c>
    </row>
    <row r="64" spans="11:12" ht="16" x14ac:dyDescent="0.2">
      <c r="K64" s="6">
        <v>0.499</v>
      </c>
      <c r="L64" s="6">
        <v>0</v>
      </c>
    </row>
    <row r="65" spans="11:12" ht="16" x14ac:dyDescent="0.2">
      <c r="K65" s="6">
        <v>0.998</v>
      </c>
      <c r="L65" s="6">
        <v>0</v>
      </c>
    </row>
    <row r="66" spans="11:12" ht="16" x14ac:dyDescent="0.2">
      <c r="K66" s="6">
        <v>1.498</v>
      </c>
      <c r="L66" s="6">
        <v>0</v>
      </c>
    </row>
    <row r="67" spans="11:12" ht="16" x14ac:dyDescent="0.2">
      <c r="K67" s="6">
        <v>1.998</v>
      </c>
      <c r="L67" s="6">
        <v>0.66300000000000003</v>
      </c>
    </row>
    <row r="68" spans="11:12" ht="16" x14ac:dyDescent="0.2">
      <c r="K68" s="6">
        <v>2.496</v>
      </c>
      <c r="L68" s="6">
        <v>1.1279999999999999</v>
      </c>
    </row>
    <row r="69" spans="11:12" ht="16" x14ac:dyDescent="0.2">
      <c r="K69" s="6">
        <v>2.99</v>
      </c>
      <c r="L69" s="6">
        <v>1.601</v>
      </c>
    </row>
    <row r="70" spans="11:12" ht="16" x14ac:dyDescent="0.2">
      <c r="K70" s="6">
        <v>3.4910000000000001</v>
      </c>
      <c r="L70" s="6">
        <v>2.0830000000000002</v>
      </c>
    </row>
    <row r="71" spans="11:12" ht="16" x14ac:dyDescent="0.2">
      <c r="K71" s="6">
        <v>3.9980000000000002</v>
      </c>
      <c r="L71" s="6">
        <v>2.5670000000000002</v>
      </c>
    </row>
    <row r="72" spans="11:12" ht="16" x14ac:dyDescent="0.2">
      <c r="K72" s="6">
        <v>4.9980000000000002</v>
      </c>
      <c r="L72" s="6">
        <v>3.0569999999999999</v>
      </c>
    </row>
    <row r="73" spans="11:12" ht="16" x14ac:dyDescent="0.2">
      <c r="K73" s="6">
        <v>5.4870000000000001</v>
      </c>
      <c r="L73" s="6">
        <v>3.5449999999999999</v>
      </c>
    </row>
    <row r="74" spans="11:12" ht="16" x14ac:dyDescent="0.2">
      <c r="K74" s="6">
        <v>5.9870000000000001</v>
      </c>
      <c r="L74" s="6">
        <v>4.0350000000000001</v>
      </c>
    </row>
    <row r="75" spans="11:12" ht="16" x14ac:dyDescent="0.2">
      <c r="K75" s="6">
        <v>4.5179999999999998</v>
      </c>
      <c r="L75" s="6">
        <v>4.5179999999999998</v>
      </c>
    </row>
    <row r="76" spans="11:12" ht="16" x14ac:dyDescent="0.2">
      <c r="K76" s="6">
        <v>6.4859999999999998</v>
      </c>
      <c r="L76" s="6">
        <v>4.9160000000000004</v>
      </c>
    </row>
    <row r="77" spans="11:12" ht="16" x14ac:dyDescent="0.2">
      <c r="K77" s="6">
        <v>6.9850000000000003</v>
      </c>
      <c r="L77" s="6">
        <v>5.0880000000000001</v>
      </c>
    </row>
    <row r="78" spans="11:12" ht="16" x14ac:dyDescent="0.2">
      <c r="K78" s="6">
        <v>7.4850000000000003</v>
      </c>
      <c r="L78" s="6">
        <v>5.09</v>
      </c>
    </row>
    <row r="79" spans="11:12" ht="16" x14ac:dyDescent="0.2">
      <c r="K79" s="6">
        <v>7.984</v>
      </c>
      <c r="L79" s="6">
        <v>5.0919999999999996</v>
      </c>
    </row>
    <row r="80" spans="11:12" ht="16" x14ac:dyDescent="0.2">
      <c r="K80" s="6">
        <v>8.484</v>
      </c>
      <c r="L80" s="6">
        <v>5.0940000000000003</v>
      </c>
    </row>
    <row r="81" spans="11:12" ht="16" x14ac:dyDescent="0.2">
      <c r="K81" s="6">
        <v>8.984</v>
      </c>
      <c r="L81" s="6">
        <v>5.0979999999999999</v>
      </c>
    </row>
    <row r="82" spans="11:12" ht="16" x14ac:dyDescent="0.2">
      <c r="K82" s="6">
        <v>0.501</v>
      </c>
      <c r="L82" s="6">
        <v>0.186</v>
      </c>
    </row>
    <row r="83" spans="11:12" ht="16" x14ac:dyDescent="0.2">
      <c r="K83" s="6">
        <v>1.0009999999999999</v>
      </c>
      <c r="L83" s="6">
        <v>1.47</v>
      </c>
    </row>
    <row r="84" spans="11:12" ht="16" x14ac:dyDescent="0.2">
      <c r="K84" s="6">
        <v>1.5009999999999999</v>
      </c>
      <c r="L84" s="6">
        <v>6.0999999999999999E-2</v>
      </c>
    </row>
    <row r="85" spans="11:12" ht="16" x14ac:dyDescent="0.2">
      <c r="K85" s="6">
        <v>2.0009999999999999</v>
      </c>
      <c r="L85" s="6">
        <v>0.73899999999999999</v>
      </c>
    </row>
    <row r="86" spans="11:12" ht="16" x14ac:dyDescent="0.2">
      <c r="K86" s="6">
        <v>2.5001000000000002</v>
      </c>
      <c r="L86" s="6">
        <v>1.194</v>
      </c>
    </row>
    <row r="87" spans="11:12" ht="16" x14ac:dyDescent="0.2">
      <c r="K87" s="6">
        <v>3</v>
      </c>
      <c r="L87" s="6">
        <v>1.665</v>
      </c>
    </row>
    <row r="88" spans="11:12" ht="16" x14ac:dyDescent="0.2">
      <c r="K88" s="6">
        <v>3.4990000000000001</v>
      </c>
      <c r="L88" s="6">
        <v>2.149</v>
      </c>
    </row>
    <row r="89" spans="11:12" ht="16" x14ac:dyDescent="0.2">
      <c r="K89" s="6">
        <v>4</v>
      </c>
      <c r="L89" s="6">
        <v>2.6379999999999999</v>
      </c>
    </row>
    <row r="90" spans="11:12" ht="16" x14ac:dyDescent="0.2">
      <c r="K90" s="6">
        <v>4.4989999999999997</v>
      </c>
      <c r="L90" s="6">
        <v>3.1280000000000001</v>
      </c>
    </row>
    <row r="91" spans="11:12" ht="16" x14ac:dyDescent="0.2">
      <c r="K91" s="6">
        <v>4.9989999999999997</v>
      </c>
      <c r="L91" s="6">
        <v>3.62</v>
      </c>
    </row>
    <row r="92" spans="11:12" ht="16" x14ac:dyDescent="0.2">
      <c r="K92" s="6">
        <v>5.4989999999999997</v>
      </c>
      <c r="L92" s="6">
        <v>4.109</v>
      </c>
    </row>
    <row r="93" spans="11:12" ht="16" x14ac:dyDescent="0.2">
      <c r="K93" s="6">
        <v>5.9980000000000002</v>
      </c>
      <c r="L93" s="6">
        <v>4.58</v>
      </c>
    </row>
    <row r="94" spans="11:12" ht="16" x14ac:dyDescent="0.2">
      <c r="K94" s="6">
        <v>6.4980000000000002</v>
      </c>
      <c r="L94" s="6">
        <v>4.9470000000000001</v>
      </c>
    </row>
    <row r="95" spans="11:12" ht="16" x14ac:dyDescent="0.2">
      <c r="K95" s="6">
        <v>6.9980000000000002</v>
      </c>
      <c r="L95" s="6">
        <v>5.12</v>
      </c>
    </row>
    <row r="96" spans="11:12" ht="16" x14ac:dyDescent="0.2">
      <c r="K96" s="6">
        <v>7.4969999999999999</v>
      </c>
      <c r="L96" s="6">
        <v>5.1219999999999999</v>
      </c>
    </row>
    <row r="97" spans="11:12" ht="16" x14ac:dyDescent="0.2">
      <c r="K97" s="6">
        <v>7.9980000000000002</v>
      </c>
      <c r="L97" s="6">
        <v>5.1230000000000002</v>
      </c>
    </row>
    <row r="98" spans="11:12" ht="16" x14ac:dyDescent="0.2">
      <c r="K98" s="6">
        <v>8.4979999999999993</v>
      </c>
      <c r="L98" s="6">
        <v>5.1239999999999997</v>
      </c>
    </row>
    <row r="99" spans="11:12" ht="16" x14ac:dyDescent="0.2">
      <c r="K99" s="6">
        <v>8.9979999999999993</v>
      </c>
      <c r="L99" s="6">
        <v>5.125</v>
      </c>
    </row>
    <row r="100" spans="11:12" ht="16" x14ac:dyDescent="0.2">
      <c r="K100" s="6">
        <v>0.496</v>
      </c>
      <c r="L100" s="6">
        <v>0</v>
      </c>
    </row>
    <row r="101" spans="11:12" ht="16" x14ac:dyDescent="0.2">
      <c r="K101" s="6">
        <v>0.99</v>
      </c>
      <c r="L101" s="6">
        <v>0</v>
      </c>
    </row>
    <row r="102" spans="11:12" ht="16" x14ac:dyDescent="0.2">
      <c r="K102" s="6">
        <v>1.496</v>
      </c>
      <c r="L102" s="6">
        <v>8.9999999999999993E-3</v>
      </c>
    </row>
    <row r="103" spans="11:12" ht="16" x14ac:dyDescent="0.2">
      <c r="K103" s="6">
        <v>1.9930000000000001</v>
      </c>
      <c r="L103" s="6">
        <v>0.66100000000000003</v>
      </c>
    </row>
    <row r="104" spans="11:12" ht="16" x14ac:dyDescent="0.2">
      <c r="K104" s="6">
        <v>2.4889999999999999</v>
      </c>
      <c r="L104" s="6">
        <v>1.22</v>
      </c>
    </row>
    <row r="105" spans="11:12" ht="16" x14ac:dyDescent="0.2">
      <c r="K105" s="6">
        <v>2.9849999999999999</v>
      </c>
      <c r="L105" s="6">
        <v>1.601</v>
      </c>
    </row>
    <row r="106" spans="11:12" ht="16" x14ac:dyDescent="0.2">
      <c r="K106" s="6">
        <v>3.4820000000000002</v>
      </c>
      <c r="L106" s="6">
        <v>2.0840000000000001</v>
      </c>
    </row>
    <row r="107" spans="11:12" ht="16" x14ac:dyDescent="0.2">
      <c r="K107" s="6">
        <v>3.9780000000000002</v>
      </c>
      <c r="L107" s="6">
        <v>2.5710000000000002</v>
      </c>
    </row>
    <row r="108" spans="11:12" ht="16" x14ac:dyDescent="0.2">
      <c r="K108" s="6">
        <v>4.4749999999999996</v>
      </c>
      <c r="L108" s="6">
        <v>3.0590000000000002</v>
      </c>
    </row>
    <row r="109" spans="11:12" ht="16" x14ac:dyDescent="0.2">
      <c r="K109" s="6">
        <v>4.9720000000000004</v>
      </c>
      <c r="L109" s="6">
        <v>3.5489999999999999</v>
      </c>
    </row>
    <row r="110" spans="11:12" ht="16" x14ac:dyDescent="0.2">
      <c r="K110" s="6">
        <v>5.468</v>
      </c>
      <c r="L110" s="6">
        <v>4.0380000000000003</v>
      </c>
    </row>
    <row r="111" spans="11:12" ht="16" x14ac:dyDescent="0.2">
      <c r="K111" s="6">
        <v>5.9660000000000002</v>
      </c>
      <c r="L111" s="6">
        <v>4.5229999999999997</v>
      </c>
    </row>
    <row r="112" spans="11:12" ht="16" x14ac:dyDescent="0.2">
      <c r="K112" s="6">
        <v>6.4589999999999996</v>
      </c>
      <c r="L112" s="6">
        <v>4.9290000000000003</v>
      </c>
    </row>
    <row r="113" spans="11:12" ht="16" x14ac:dyDescent="0.2">
      <c r="K113" s="6">
        <v>6.9560000000000004</v>
      </c>
      <c r="L113" s="6">
        <v>5.0990000000000002</v>
      </c>
    </row>
    <row r="114" spans="11:12" ht="16" x14ac:dyDescent="0.2">
      <c r="K114" s="6">
        <v>7.4560000000000004</v>
      </c>
      <c r="L114" s="6">
        <v>5.101</v>
      </c>
    </row>
    <row r="115" spans="11:12" ht="16" x14ac:dyDescent="0.2">
      <c r="K115" s="6">
        <v>7.9560000000000004</v>
      </c>
      <c r="L115" s="6">
        <v>5.1020000000000003</v>
      </c>
    </row>
    <row r="116" spans="11:12" ht="16" x14ac:dyDescent="0.2">
      <c r="K116" s="6">
        <v>8.4730000000000008</v>
      </c>
      <c r="L116" s="6">
        <v>5.1029999999999998</v>
      </c>
    </row>
    <row r="117" spans="11:12" ht="16" x14ac:dyDescent="0.2">
      <c r="K117" s="6">
        <v>8.9730000000000008</v>
      </c>
      <c r="L117" s="6">
        <v>5.1029999999999998</v>
      </c>
    </row>
    <row r="118" spans="11:12" ht="16" x14ac:dyDescent="0.2">
      <c r="K118" s="6">
        <v>0.5</v>
      </c>
      <c r="L118" s="6">
        <v>1.0000000000000001E-5</v>
      </c>
    </row>
    <row r="119" spans="11:12" ht="16" x14ac:dyDescent="0.2">
      <c r="K119" s="6">
        <v>1</v>
      </c>
      <c r="L119" s="6">
        <v>1E-4</v>
      </c>
    </row>
    <row r="120" spans="11:12" ht="16" x14ac:dyDescent="0.2">
      <c r="K120" s="6">
        <v>1.4990000000000001</v>
      </c>
      <c r="L120" s="6">
        <v>1.8700000000000001E-2</v>
      </c>
    </row>
    <row r="121" spans="11:12" ht="16" x14ac:dyDescent="0.2">
      <c r="K121" s="6">
        <v>1.998</v>
      </c>
      <c r="L121" s="6">
        <v>0.68400000000000005</v>
      </c>
    </row>
    <row r="122" spans="11:12" ht="16" x14ac:dyDescent="0.2">
      <c r="K122" s="6">
        <v>2.496</v>
      </c>
      <c r="L122" s="6">
        <v>1.149</v>
      </c>
    </row>
    <row r="123" spans="11:12" ht="16" x14ac:dyDescent="0.2">
      <c r="K123" s="6">
        <v>2.9950000000000001</v>
      </c>
      <c r="L123" s="6">
        <v>1.625</v>
      </c>
    </row>
    <row r="124" spans="11:12" ht="16" x14ac:dyDescent="0.2">
      <c r="K124" s="6">
        <v>3.4940000000000002</v>
      </c>
      <c r="L124" s="6">
        <v>2.1080000000000001</v>
      </c>
    </row>
    <row r="125" spans="11:12" ht="16" x14ac:dyDescent="0.2">
      <c r="K125" s="6">
        <v>3.9929999999999999</v>
      </c>
      <c r="L125" s="6">
        <v>2.5950000000000002</v>
      </c>
    </row>
    <row r="126" spans="11:12" ht="16" x14ac:dyDescent="0.2">
      <c r="K126" s="6">
        <v>4.4930000000000003</v>
      </c>
      <c r="L126" s="6">
        <v>3.085</v>
      </c>
    </row>
    <row r="127" spans="11:12" ht="16" x14ac:dyDescent="0.2">
      <c r="K127" s="6">
        <v>4.9930000000000003</v>
      </c>
      <c r="L127" s="6">
        <v>3.5750000000000002</v>
      </c>
    </row>
    <row r="128" spans="11:12" ht="16" x14ac:dyDescent="0.2">
      <c r="K128" s="6">
        <v>5.492</v>
      </c>
      <c r="L128" s="6">
        <v>4.0640000000000001</v>
      </c>
    </row>
    <row r="129" spans="11:12" ht="16" x14ac:dyDescent="0.2">
      <c r="K129" s="6">
        <v>5.992</v>
      </c>
      <c r="L129" s="6">
        <v>4.5330000000000004</v>
      </c>
    </row>
    <row r="130" spans="11:12" ht="16" x14ac:dyDescent="0.2">
      <c r="K130" s="6">
        <v>6.4909999999999997</v>
      </c>
      <c r="L130" s="6">
        <v>4.92</v>
      </c>
    </row>
    <row r="131" spans="11:12" ht="16" x14ac:dyDescent="0.2">
      <c r="K131" s="6">
        <v>6.9909999999999997</v>
      </c>
      <c r="L131" s="6">
        <v>5.0179999999999998</v>
      </c>
    </row>
    <row r="132" spans="11:12" ht="16" x14ac:dyDescent="0.2">
      <c r="K132" s="6">
        <v>7.4909999999999997</v>
      </c>
      <c r="L132" s="6">
        <v>5.0190000000000001</v>
      </c>
    </row>
    <row r="133" spans="11:12" ht="16" x14ac:dyDescent="0.2">
      <c r="K133" s="6">
        <v>7.99</v>
      </c>
      <c r="L133" s="6">
        <v>5.0209999999999999</v>
      </c>
    </row>
    <row r="134" spans="11:12" ht="16" x14ac:dyDescent="0.2">
      <c r="K134" s="6">
        <v>8.4890000000000008</v>
      </c>
      <c r="L134" s="6">
        <v>5.0220000000000002</v>
      </c>
    </row>
    <row r="135" spans="11:12" ht="16" x14ac:dyDescent="0.2">
      <c r="K135" s="6">
        <v>8.9890000000000008</v>
      </c>
      <c r="L135" s="6">
        <v>5.0229999999999997</v>
      </c>
    </row>
    <row r="136" spans="11:12" ht="16" x14ac:dyDescent="0.2">
      <c r="K136" s="6">
        <v>0.496</v>
      </c>
      <c r="L136" s="6">
        <v>0</v>
      </c>
    </row>
    <row r="137" spans="11:12" ht="16" x14ac:dyDescent="0.2">
      <c r="K137" s="6">
        <v>0.996</v>
      </c>
      <c r="L137" s="6">
        <v>0</v>
      </c>
    </row>
    <row r="138" spans="11:12" ht="16" x14ac:dyDescent="0.2">
      <c r="K138" s="6">
        <v>1.496</v>
      </c>
      <c r="L138" s="6">
        <v>8.9999999999999993E-3</v>
      </c>
    </row>
    <row r="139" spans="11:12" ht="16" x14ac:dyDescent="0.2">
      <c r="K139" s="6">
        <v>1.9950000000000001</v>
      </c>
      <c r="L139" s="6">
        <v>0.66100000000000003</v>
      </c>
    </row>
    <row r="140" spans="11:12" ht="16" x14ac:dyDescent="0.2">
      <c r="K140" s="6">
        <v>2.4950000000000001</v>
      </c>
      <c r="L140" s="6">
        <v>1.2210000000000001</v>
      </c>
    </row>
    <row r="141" spans="11:12" ht="16" x14ac:dyDescent="0.2">
      <c r="K141" s="6">
        <v>2.9940000000000002</v>
      </c>
      <c r="L141" s="6">
        <v>1.601</v>
      </c>
    </row>
    <row r="142" spans="11:12" ht="16" x14ac:dyDescent="0.2">
      <c r="K142" s="6">
        <v>3.492</v>
      </c>
      <c r="L142" s="6">
        <v>2.0830000000000002</v>
      </c>
    </row>
    <row r="143" spans="11:12" ht="16" x14ac:dyDescent="0.2">
      <c r="K143" s="6">
        <v>3.992</v>
      </c>
      <c r="L143" s="6">
        <v>2.57</v>
      </c>
    </row>
    <row r="144" spans="11:12" ht="16" x14ac:dyDescent="0.2">
      <c r="K144" s="6">
        <v>4.4909999999999997</v>
      </c>
      <c r="L144" s="6">
        <v>3.0590000000000002</v>
      </c>
    </row>
    <row r="145" spans="11:12" ht="16" x14ac:dyDescent="0.2">
      <c r="K145" s="6">
        <v>4.99</v>
      </c>
      <c r="L145" s="6">
        <v>3.5489999999999999</v>
      </c>
    </row>
    <row r="146" spans="11:12" ht="16" x14ac:dyDescent="0.2">
      <c r="K146" s="6">
        <v>5.49</v>
      </c>
      <c r="L146" s="6">
        <v>4.0330000000000004</v>
      </c>
    </row>
    <row r="147" spans="11:12" ht="16" x14ac:dyDescent="0.2">
      <c r="K147" s="6">
        <v>5.9889999999999999</v>
      </c>
      <c r="L147" s="6">
        <v>4.5229999999999997</v>
      </c>
    </row>
    <row r="148" spans="11:12" ht="16" x14ac:dyDescent="0.2">
      <c r="K148" s="6">
        <v>6.4880000000000004</v>
      </c>
      <c r="L148" s="6">
        <v>4.9290000000000003</v>
      </c>
    </row>
    <row r="149" spans="11:12" ht="16" x14ac:dyDescent="0.2">
      <c r="K149" s="6">
        <v>6.9880000000000004</v>
      </c>
      <c r="L149" s="6">
        <v>5.0990000000000002</v>
      </c>
    </row>
    <row r="150" spans="11:12" ht="16" x14ac:dyDescent="0.2">
      <c r="K150" s="6">
        <v>7.4880000000000004</v>
      </c>
      <c r="L150" s="6">
        <v>5.101</v>
      </c>
    </row>
    <row r="151" spans="11:12" ht="16" x14ac:dyDescent="0.2">
      <c r="K151" s="6">
        <v>7.9870000000000001</v>
      </c>
      <c r="L151" s="6">
        <v>5.1020000000000003</v>
      </c>
    </row>
    <row r="152" spans="11:12" ht="16" x14ac:dyDescent="0.2">
      <c r="K152" s="6">
        <v>8.4879999999999995</v>
      </c>
      <c r="L152" s="6">
        <v>5.1029999999999998</v>
      </c>
    </row>
    <row r="153" spans="11:12" ht="16" x14ac:dyDescent="0.2">
      <c r="K153" s="6">
        <v>8.9870000000000001</v>
      </c>
      <c r="L153" s="6">
        <v>5.1040000000000001</v>
      </c>
    </row>
    <row r="154" spans="11:12" ht="16" x14ac:dyDescent="0.2">
      <c r="K154" s="6">
        <v>0.50039999999999996</v>
      </c>
      <c r="L154" s="6">
        <v>1.9999999999999999E-6</v>
      </c>
    </row>
    <row r="155" spans="11:12" ht="16" x14ac:dyDescent="0.2">
      <c r="K155" s="6">
        <v>1</v>
      </c>
      <c r="L155" s="6">
        <v>3.0000000000000001E-6</v>
      </c>
    </row>
    <row r="156" spans="11:12" ht="16" x14ac:dyDescent="0.2">
      <c r="K156" s="6">
        <v>1.5</v>
      </c>
      <c r="L156" s="6">
        <v>1.2E-2</v>
      </c>
    </row>
    <row r="157" spans="11:12" ht="16" x14ac:dyDescent="0.2">
      <c r="K157" s="6">
        <v>1.998</v>
      </c>
      <c r="L157" s="6">
        <v>0.66900000000000004</v>
      </c>
    </row>
    <row r="158" spans="11:12" ht="16" x14ac:dyDescent="0.2">
      <c r="K158" s="6">
        <v>1.1359999999999999</v>
      </c>
      <c r="L158" s="6">
        <v>1.131</v>
      </c>
    </row>
    <row r="159" spans="11:12" ht="16" x14ac:dyDescent="0.2">
      <c r="K159" s="6">
        <v>2.996</v>
      </c>
      <c r="L159" s="6">
        <v>1.607</v>
      </c>
    </row>
    <row r="160" spans="11:12" ht="16" x14ac:dyDescent="0.2">
      <c r="K160" s="6">
        <v>3.4950000000000001</v>
      </c>
      <c r="L160" s="6">
        <v>2.0910000000000002</v>
      </c>
    </row>
    <row r="161" spans="11:12" ht="16" x14ac:dyDescent="0.2">
      <c r="K161" s="6">
        <v>3.9940000000000002</v>
      </c>
      <c r="L161" s="6">
        <v>2.5790000000000002</v>
      </c>
    </row>
    <row r="162" spans="11:12" ht="16" x14ac:dyDescent="0.2">
      <c r="K162" s="6">
        <v>4.4930000000000003</v>
      </c>
      <c r="L162" s="6">
        <v>3.0670000000000002</v>
      </c>
    </row>
    <row r="163" spans="11:12" ht="16" x14ac:dyDescent="0.2">
      <c r="K163" s="6">
        <v>4.9909999999999997</v>
      </c>
      <c r="L163" s="6">
        <v>3.5569999999999999</v>
      </c>
    </row>
    <row r="164" spans="11:12" ht="16" x14ac:dyDescent="0.2">
      <c r="K164" s="6">
        <v>5.4909999999999997</v>
      </c>
      <c r="L164" s="6">
        <v>4.048</v>
      </c>
    </row>
    <row r="165" spans="11:12" ht="16" x14ac:dyDescent="0.2">
      <c r="K165" s="6">
        <v>5.99</v>
      </c>
      <c r="L165" s="6">
        <v>4.5259999999999998</v>
      </c>
    </row>
    <row r="166" spans="11:12" ht="16" x14ac:dyDescent="0.2">
      <c r="K166" s="6">
        <v>6.4880000000000004</v>
      </c>
      <c r="L166" s="6">
        <v>4.9180000000000001</v>
      </c>
    </row>
    <row r="167" spans="11:12" ht="16" x14ac:dyDescent="0.2">
      <c r="K167" s="6">
        <v>6.9870000000000001</v>
      </c>
      <c r="L167" s="6">
        <v>5.0510000000000002</v>
      </c>
    </row>
    <row r="168" spans="11:12" ht="16" x14ac:dyDescent="0.2">
      <c r="K168" s="6">
        <v>7.4870000000000001</v>
      </c>
      <c r="L168" s="6">
        <v>5.0529999999999999</v>
      </c>
    </row>
    <row r="169" spans="11:12" ht="16" x14ac:dyDescent="0.2">
      <c r="K169" s="6">
        <v>7.9870000000000001</v>
      </c>
      <c r="L169" s="6">
        <v>5.0549999999999997</v>
      </c>
    </row>
    <row r="170" spans="11:12" ht="16" x14ac:dyDescent="0.2">
      <c r="K170" s="6">
        <v>8.4870000000000001</v>
      </c>
      <c r="L170" s="6">
        <v>5.0570000000000004</v>
      </c>
    </row>
    <row r="171" spans="11:12" ht="16" x14ac:dyDescent="0.2">
      <c r="K171" s="6">
        <v>8.9870000000000001</v>
      </c>
      <c r="L171" s="6">
        <v>5.0579999999999998</v>
      </c>
    </row>
    <row r="172" spans="11:12" ht="16" x14ac:dyDescent="0.2">
      <c r="K172" s="6">
        <v>0.499</v>
      </c>
      <c r="L172" s="6">
        <v>0</v>
      </c>
    </row>
    <row r="173" spans="11:12" ht="16" x14ac:dyDescent="0.2">
      <c r="K173" s="6">
        <v>0.998</v>
      </c>
      <c r="L173" s="6">
        <v>0</v>
      </c>
    </row>
    <row r="174" spans="11:12" ht="16" x14ac:dyDescent="0.2">
      <c r="K174" s="6">
        <v>1.498</v>
      </c>
      <c r="L174" s="6">
        <v>0</v>
      </c>
    </row>
    <row r="175" spans="11:12" ht="16" x14ac:dyDescent="0.2">
      <c r="K175" s="6">
        <v>1.998</v>
      </c>
      <c r="L175" s="6">
        <v>0.66300000000000003</v>
      </c>
    </row>
    <row r="176" spans="11:12" ht="16" x14ac:dyDescent="0.2">
      <c r="K176" s="6">
        <v>2.496</v>
      </c>
      <c r="L176" s="6">
        <v>1.1279999999999999</v>
      </c>
    </row>
    <row r="177" spans="11:12" ht="16" x14ac:dyDescent="0.2">
      <c r="K177" s="6">
        <v>2.99</v>
      </c>
      <c r="L177" s="6">
        <v>1.601</v>
      </c>
    </row>
    <row r="178" spans="11:12" ht="16" x14ac:dyDescent="0.2">
      <c r="K178" s="6">
        <v>3.4910000000000001</v>
      </c>
      <c r="L178" s="6">
        <v>2.0830000000000002</v>
      </c>
    </row>
    <row r="179" spans="11:12" ht="16" x14ac:dyDescent="0.2">
      <c r="K179" s="6">
        <v>3.9889999999999999</v>
      </c>
      <c r="L179" s="6">
        <v>2.5670000000000002</v>
      </c>
    </row>
    <row r="180" spans="11:12" ht="16" x14ac:dyDescent="0.2">
      <c r="K180" s="6">
        <v>4.4889999999999999</v>
      </c>
      <c r="L180" s="6">
        <v>3.0569999999999999</v>
      </c>
    </row>
    <row r="181" spans="11:12" ht="16" x14ac:dyDescent="0.2">
      <c r="K181" s="6">
        <v>4.9980000000000002</v>
      </c>
      <c r="L181" s="6">
        <v>3.5449999999999999</v>
      </c>
    </row>
    <row r="182" spans="11:12" ht="16" x14ac:dyDescent="0.2">
      <c r="K182" s="6">
        <v>5.4870000000000001</v>
      </c>
      <c r="L182" s="6">
        <v>4.0350000000000001</v>
      </c>
    </row>
    <row r="183" spans="11:12" ht="16" x14ac:dyDescent="0.2">
      <c r="K183" s="6">
        <v>5.9870000000000001</v>
      </c>
      <c r="L183" s="6">
        <v>4.5179999999999998</v>
      </c>
    </row>
    <row r="184" spans="11:12" ht="16" x14ac:dyDescent="0.2">
      <c r="K184" s="6">
        <v>6.4859999999999998</v>
      </c>
      <c r="L184" s="6">
        <v>4.9160000000000004</v>
      </c>
    </row>
    <row r="185" spans="11:12" ht="16" x14ac:dyDescent="0.2">
      <c r="K185" s="6">
        <v>6.9850000000000003</v>
      </c>
      <c r="L185" s="6">
        <v>5.0880000000000001</v>
      </c>
    </row>
    <row r="186" spans="11:12" ht="16" x14ac:dyDescent="0.2">
      <c r="K186" s="6">
        <v>7.4850000000000003</v>
      </c>
      <c r="L186" s="6">
        <v>5.09</v>
      </c>
    </row>
    <row r="187" spans="11:12" ht="16" x14ac:dyDescent="0.2">
      <c r="K187" s="6">
        <v>7.984</v>
      </c>
      <c r="L187" s="6">
        <v>5.0919999999999996</v>
      </c>
    </row>
    <row r="188" spans="11:12" ht="16" x14ac:dyDescent="0.2">
      <c r="K188" s="6">
        <v>8.484</v>
      </c>
      <c r="L188" s="6">
        <v>5.0919999999999996</v>
      </c>
    </row>
    <row r="189" spans="11:12" ht="16" x14ac:dyDescent="0.2">
      <c r="K189" s="6">
        <v>8.984</v>
      </c>
      <c r="L189" s="6">
        <v>5.0919999999999996</v>
      </c>
    </row>
    <row r="190" spans="11:12" ht="16" x14ac:dyDescent="0.2">
      <c r="K190" s="6"/>
      <c r="L190" s="6"/>
    </row>
    <row r="191" spans="11:12" ht="16" x14ac:dyDescent="0.2">
      <c r="K191" s="6">
        <v>0.999</v>
      </c>
      <c r="L191" s="6">
        <v>1.3999999999999999E-4</v>
      </c>
    </row>
    <row r="192" spans="11:12" ht="16" x14ac:dyDescent="0.2">
      <c r="K192" s="6">
        <v>1.4990000000000001</v>
      </c>
      <c r="L192" s="6">
        <v>0.1361</v>
      </c>
    </row>
    <row r="193" spans="11:12" ht="16" x14ac:dyDescent="0.2">
      <c r="K193" s="6">
        <v>1.9970000000000001</v>
      </c>
      <c r="L193" s="6">
        <v>0.66500000000000004</v>
      </c>
    </row>
    <row r="194" spans="11:12" ht="16" x14ac:dyDescent="0.2">
      <c r="K194" s="6">
        <v>2.496</v>
      </c>
      <c r="L194" s="6">
        <v>1.131</v>
      </c>
    </row>
    <row r="195" spans="11:12" ht="16" x14ac:dyDescent="0.2">
      <c r="K195" s="6">
        <v>2.9950000000000001</v>
      </c>
      <c r="L195" s="6">
        <v>1.605</v>
      </c>
    </row>
    <row r="196" spans="11:12" ht="16" x14ac:dyDescent="0.2">
      <c r="K196" s="6">
        <v>3.4940000000000002</v>
      </c>
      <c r="L196" s="6">
        <v>2.09</v>
      </c>
    </row>
    <row r="197" spans="11:12" ht="16" x14ac:dyDescent="0.2">
      <c r="K197" s="6">
        <v>3.992</v>
      </c>
      <c r="L197" s="6">
        <v>2.577</v>
      </c>
    </row>
    <row r="198" spans="11:12" ht="16" x14ac:dyDescent="0.2">
      <c r="K198" s="6">
        <v>4.4909999999999997</v>
      </c>
      <c r="L198" s="6">
        <v>3.0659999999999998</v>
      </c>
    </row>
    <row r="199" spans="11:12" ht="16" x14ac:dyDescent="0.2">
      <c r="K199" s="6">
        <v>4.99</v>
      </c>
      <c r="L199" s="6">
        <v>3.556</v>
      </c>
    </row>
    <row r="200" spans="11:12" ht="16" x14ac:dyDescent="0.2">
      <c r="K200" s="6">
        <v>5.4889999999999999</v>
      </c>
      <c r="L200" s="6">
        <v>4.0460000000000003</v>
      </c>
    </row>
    <row r="201" spans="11:12" ht="16" x14ac:dyDescent="0.2">
      <c r="K201" s="6">
        <v>5.9870000000000001</v>
      </c>
      <c r="L201" s="6">
        <v>4.5149999999999997</v>
      </c>
    </row>
    <row r="202" spans="11:12" ht="16" x14ac:dyDescent="0.2">
      <c r="K202" s="6">
        <v>6.4859999999999998</v>
      </c>
      <c r="L202" s="6">
        <v>4.9039999999999999</v>
      </c>
    </row>
    <row r="203" spans="11:12" ht="16" x14ac:dyDescent="0.2">
      <c r="K203" s="6">
        <v>6.9859999999999998</v>
      </c>
      <c r="L203" s="6">
        <v>5.0750000000000002</v>
      </c>
    </row>
    <row r="204" spans="11:12" ht="16" x14ac:dyDescent="0.2">
      <c r="K204" s="6">
        <v>7.4850000000000003</v>
      </c>
      <c r="L204" s="6">
        <v>5.0789999999999997</v>
      </c>
    </row>
    <row r="205" spans="11:12" ht="16" x14ac:dyDescent="0.2">
      <c r="K205" s="6">
        <v>7.9859999999999998</v>
      </c>
      <c r="L205" s="6">
        <v>5.0810000000000004</v>
      </c>
    </row>
    <row r="206" spans="11:12" ht="16" x14ac:dyDescent="0.2">
      <c r="K206" s="6">
        <v>8.4860000000000007</v>
      </c>
      <c r="L206" s="6">
        <v>5.0830000000000002</v>
      </c>
    </row>
    <row r="207" spans="11:12" ht="16" x14ac:dyDescent="0.2">
      <c r="K207" s="6">
        <v>8.9870000000000001</v>
      </c>
      <c r="L207" s="6">
        <v>5.0839999999999996</v>
      </c>
    </row>
    <row r="208" spans="11:12" ht="16" x14ac:dyDescent="0.2">
      <c r="K208" s="6">
        <v>0.49</v>
      </c>
      <c r="L208" s="6">
        <v>0</v>
      </c>
    </row>
    <row r="209" spans="11:12" ht="16" x14ac:dyDescent="0.2">
      <c r="K209" s="6">
        <v>0.99299999999999999</v>
      </c>
      <c r="L209" s="6">
        <v>1E-4</v>
      </c>
    </row>
    <row r="210" spans="11:12" ht="16" x14ac:dyDescent="0.2">
      <c r="K210" s="6">
        <v>1.49</v>
      </c>
      <c r="L210" s="6">
        <v>1.4E-2</v>
      </c>
    </row>
    <row r="211" spans="11:12" ht="16" x14ac:dyDescent="0.2">
      <c r="K211" s="7">
        <v>1.99</v>
      </c>
      <c r="L211" s="6">
        <v>0.65</v>
      </c>
    </row>
    <row r="212" spans="11:12" ht="16" x14ac:dyDescent="0.2">
      <c r="K212" s="6">
        <v>2.48</v>
      </c>
      <c r="L212" s="6">
        <v>1.1200000000000001</v>
      </c>
    </row>
    <row r="213" spans="11:12" ht="16" x14ac:dyDescent="0.2">
      <c r="K213" s="6">
        <v>2.98</v>
      </c>
      <c r="L213" s="6">
        <v>1.59</v>
      </c>
    </row>
    <row r="214" spans="11:12" ht="16" x14ac:dyDescent="0.2">
      <c r="K214" s="6">
        <v>3.47</v>
      </c>
      <c r="L214" s="6">
        <v>2.0699999999999998</v>
      </c>
    </row>
    <row r="215" spans="11:12" ht="16" x14ac:dyDescent="0.2">
      <c r="K215" s="6">
        <v>3.97</v>
      </c>
      <c r="L215" s="6">
        <v>2.5499999999999998</v>
      </c>
    </row>
    <row r="216" spans="11:12" ht="16" x14ac:dyDescent="0.2">
      <c r="K216" s="6">
        <v>4.46</v>
      </c>
      <c r="L216" s="6">
        <v>3.04</v>
      </c>
    </row>
    <row r="217" spans="11:12" ht="16" x14ac:dyDescent="0.2">
      <c r="K217" s="6">
        <v>4.9000000000000004</v>
      </c>
      <c r="L217" s="6">
        <v>3.52</v>
      </c>
    </row>
    <row r="218" spans="11:12" ht="16" x14ac:dyDescent="0.2">
      <c r="K218" s="6">
        <v>5.46</v>
      </c>
      <c r="L218" s="6">
        <v>4.01</v>
      </c>
    </row>
    <row r="219" spans="11:12" ht="16" x14ac:dyDescent="0.2">
      <c r="K219" s="6">
        <v>5.95</v>
      </c>
      <c r="L219" s="6">
        <v>4.49</v>
      </c>
    </row>
    <row r="220" spans="11:12" ht="16" x14ac:dyDescent="0.2">
      <c r="K220" s="6">
        <v>6.45</v>
      </c>
      <c r="L220" s="6">
        <v>4.88</v>
      </c>
    </row>
    <row r="221" spans="11:12" ht="16" x14ac:dyDescent="0.2">
      <c r="K221" s="6">
        <v>6.95</v>
      </c>
      <c r="L221" s="6">
        <v>5.09</v>
      </c>
    </row>
    <row r="222" spans="11:12" ht="16" x14ac:dyDescent="0.2">
      <c r="K222" s="6">
        <v>7.45</v>
      </c>
      <c r="L222" s="6">
        <v>5.09</v>
      </c>
    </row>
    <row r="223" spans="11:12" ht="16" x14ac:dyDescent="0.2">
      <c r="K223" s="6">
        <v>7.9</v>
      </c>
      <c r="L223" s="6">
        <v>5.09</v>
      </c>
    </row>
    <row r="224" spans="11:12" ht="16" x14ac:dyDescent="0.2">
      <c r="K224" s="6">
        <v>8.4499999999999993</v>
      </c>
      <c r="L224" s="6">
        <v>5.09</v>
      </c>
    </row>
    <row r="225" spans="11:12" ht="16" x14ac:dyDescent="0.2">
      <c r="K225" s="6">
        <v>8.94</v>
      </c>
      <c r="L225" s="6">
        <v>5.09</v>
      </c>
    </row>
    <row r="226" spans="11:12" ht="16" x14ac:dyDescent="0.2">
      <c r="K226" s="6">
        <v>0.499</v>
      </c>
      <c r="L226" s="6">
        <v>7.9999999999999996E-6</v>
      </c>
    </row>
    <row r="227" spans="11:12" ht="16" x14ac:dyDescent="0.2">
      <c r="K227" s="6">
        <v>0.999</v>
      </c>
      <c r="L227" s="6">
        <v>1.9000000000000001E-4</v>
      </c>
    </row>
    <row r="228" spans="11:12" ht="16" x14ac:dyDescent="0.2">
      <c r="K228" s="6">
        <v>1.4990000000000001</v>
      </c>
      <c r="L228" s="6">
        <f>19.71/100</f>
        <v>0.1971</v>
      </c>
    </row>
    <row r="229" spans="11:12" ht="16" x14ac:dyDescent="0.2">
      <c r="K229" s="6">
        <v>1.994</v>
      </c>
      <c r="L229" s="6">
        <v>0.68200000000000005</v>
      </c>
    </row>
    <row r="230" spans="11:12" ht="16" x14ac:dyDescent="0.2">
      <c r="K230" s="6">
        <v>2.4910000000000001</v>
      </c>
      <c r="L230" s="6">
        <v>1.1459999999999999</v>
      </c>
    </row>
    <row r="231" spans="11:12" ht="16" x14ac:dyDescent="0.2">
      <c r="K231" s="6">
        <v>2.9870000000000001</v>
      </c>
      <c r="L231" s="6">
        <v>1.62</v>
      </c>
    </row>
    <row r="232" spans="11:12" ht="16" x14ac:dyDescent="0.2">
      <c r="K232" s="6">
        <v>3.4830000000000001</v>
      </c>
      <c r="L232" s="6">
        <v>2.1019999999999999</v>
      </c>
    </row>
    <row r="233" spans="11:12" ht="16" x14ac:dyDescent="0.2">
      <c r="K233" s="6">
        <v>3.98</v>
      </c>
      <c r="L233" s="6">
        <v>2.5870000000000002</v>
      </c>
    </row>
    <row r="234" spans="11:12" ht="16" x14ac:dyDescent="0.2">
      <c r="K234" s="6">
        <v>4.476</v>
      </c>
      <c r="L234" s="6">
        <v>3.0739999999999998</v>
      </c>
    </row>
    <row r="235" spans="11:12" ht="16" x14ac:dyDescent="0.2">
      <c r="K235" s="6">
        <v>4.9729999999999999</v>
      </c>
      <c r="L235" s="6">
        <v>3.5609999999999999</v>
      </c>
    </row>
    <row r="236" spans="11:12" ht="16" x14ac:dyDescent="0.2">
      <c r="K236" s="6">
        <v>5.4690000000000003</v>
      </c>
      <c r="L236" s="6">
        <v>4.0490000000000004</v>
      </c>
    </row>
    <row r="237" spans="11:12" ht="16" x14ac:dyDescent="0.2">
      <c r="K237" s="6">
        <v>5.9649999999999999</v>
      </c>
      <c r="L237" s="6">
        <v>4.5039999999999996</v>
      </c>
    </row>
    <row r="238" spans="11:12" ht="16" x14ac:dyDescent="0.2">
      <c r="K238" s="6">
        <v>6.4630000000000001</v>
      </c>
      <c r="L238" s="6">
        <v>4.8860000000000001</v>
      </c>
    </row>
    <row r="239" spans="11:12" ht="16" x14ac:dyDescent="0.2">
      <c r="K239" s="6">
        <v>6.9619999999999997</v>
      </c>
      <c r="L239" s="6">
        <v>4.976</v>
      </c>
    </row>
    <row r="240" spans="11:12" ht="16" x14ac:dyDescent="0.2">
      <c r="K240" s="6">
        <v>7.4619999999999997</v>
      </c>
      <c r="L240" s="6">
        <v>4.9820000000000002</v>
      </c>
    </row>
    <row r="241" spans="11:12" ht="16" x14ac:dyDescent="0.2">
      <c r="K241" s="6">
        <v>7.9669999999999996</v>
      </c>
      <c r="L241" s="6">
        <v>4.9859999999999998</v>
      </c>
    </row>
    <row r="242" spans="11:12" ht="16" x14ac:dyDescent="0.2">
      <c r="K242" s="6">
        <v>8.4830000000000005</v>
      </c>
      <c r="L242" s="6">
        <v>5.0179999999999998</v>
      </c>
    </row>
    <row r="243" spans="11:12" ht="16" x14ac:dyDescent="0.2">
      <c r="K243" s="6">
        <v>8.9830000000000005</v>
      </c>
      <c r="L243" s="6">
        <v>5.032</v>
      </c>
    </row>
    <row r="244" spans="11:12" ht="16" x14ac:dyDescent="0.2">
      <c r="K244" s="6">
        <v>0.5</v>
      </c>
      <c r="L244" s="6">
        <v>0</v>
      </c>
    </row>
    <row r="245" spans="11:12" ht="16" x14ac:dyDescent="0.2">
      <c r="K245" s="6">
        <v>1.0009999999999999</v>
      </c>
      <c r="L245" s="6">
        <v>0</v>
      </c>
    </row>
    <row r="246" spans="11:12" ht="16" x14ac:dyDescent="0.2">
      <c r="K246" s="6">
        <v>1.5009999999999999</v>
      </c>
      <c r="L246" s="6">
        <v>1.4E-2</v>
      </c>
    </row>
    <row r="247" spans="11:12" ht="16" x14ac:dyDescent="0.2">
      <c r="K247" s="6">
        <v>1.992</v>
      </c>
      <c r="L247" s="6">
        <v>0.66200000000000003</v>
      </c>
    </row>
    <row r="248" spans="11:12" ht="16" x14ac:dyDescent="0.2">
      <c r="K248" s="6">
        <v>2.4849999999999999</v>
      </c>
      <c r="L248" s="6">
        <v>1.123</v>
      </c>
    </row>
    <row r="249" spans="11:12" ht="16" x14ac:dyDescent="0.2">
      <c r="K249" s="6">
        <v>2.9780000000000002</v>
      </c>
      <c r="L249" s="6">
        <v>1.5920000000000001</v>
      </c>
    </row>
    <row r="250" spans="11:12" ht="16" x14ac:dyDescent="0.2">
      <c r="K250" s="6">
        <v>3.4710000000000001</v>
      </c>
      <c r="L250" s="6">
        <v>2.0699999999999998</v>
      </c>
    </row>
    <row r="251" spans="11:12" ht="16" x14ac:dyDescent="0.2">
      <c r="K251" s="6">
        <v>3.9630000000000001</v>
      </c>
      <c r="L251" s="6">
        <v>2.552</v>
      </c>
    </row>
    <row r="252" spans="11:12" ht="16" x14ac:dyDescent="0.2">
      <c r="K252" s="6">
        <v>4.4560000000000004</v>
      </c>
      <c r="L252" s="6">
        <v>3.0350000000000001</v>
      </c>
    </row>
    <row r="253" spans="11:12" ht="16" x14ac:dyDescent="0.2">
      <c r="K253" s="6">
        <v>4.9489999999999998</v>
      </c>
      <c r="L253" s="6">
        <v>3.52</v>
      </c>
    </row>
    <row r="254" spans="11:12" ht="16" x14ac:dyDescent="0.2">
      <c r="K254" s="6">
        <v>5.4470000000000001</v>
      </c>
      <c r="L254" s="6">
        <v>4.0090000000000003</v>
      </c>
    </row>
    <row r="255" spans="11:12" ht="16" x14ac:dyDescent="0.2">
      <c r="K255" s="6">
        <v>5.94</v>
      </c>
      <c r="L255" s="6">
        <v>4.4909999999999997</v>
      </c>
    </row>
    <row r="256" spans="11:12" ht="16" x14ac:dyDescent="0.2">
      <c r="K256" s="6">
        <v>6.4349999999999996</v>
      </c>
      <c r="L256" s="6">
        <v>4.8940000000000001</v>
      </c>
    </row>
    <row r="257" spans="11:12" ht="16" x14ac:dyDescent="0.2">
      <c r="K257" s="6">
        <v>6.931</v>
      </c>
      <c r="L257" s="6">
        <v>5.1109999999999998</v>
      </c>
    </row>
    <row r="258" spans="11:12" ht="16" x14ac:dyDescent="0.2">
      <c r="K258" s="6">
        <v>7.4669999999999996</v>
      </c>
      <c r="L258" s="6">
        <v>5.1219999999999999</v>
      </c>
    </row>
    <row r="259" spans="11:12" ht="16" x14ac:dyDescent="0.2">
      <c r="K259" s="6">
        <v>7.9720000000000004</v>
      </c>
      <c r="L259" s="6">
        <v>5.1360000000000001</v>
      </c>
    </row>
    <row r="260" spans="11:12" ht="16" x14ac:dyDescent="0.2">
      <c r="K260" s="6">
        <v>8.4719999999999995</v>
      </c>
      <c r="L260" s="6">
        <v>5.1440000000000001</v>
      </c>
    </row>
    <row r="261" spans="11:12" ht="16" x14ac:dyDescent="0.2">
      <c r="K261" s="6">
        <v>8.9719999999999995</v>
      </c>
      <c r="L261" s="6">
        <v>5.1420000000000003</v>
      </c>
    </row>
    <row r="262" spans="11:12" ht="16" x14ac:dyDescent="0.2">
      <c r="K262" s="6">
        <v>0.505</v>
      </c>
      <c r="L262" s="6">
        <v>0</v>
      </c>
    </row>
    <row r="263" spans="11:12" ht="16" x14ac:dyDescent="0.2">
      <c r="K263" s="6">
        <v>1.0049999999999999</v>
      </c>
      <c r="L263" s="6">
        <v>2.0000000000000002E-5</v>
      </c>
    </row>
    <row r="264" spans="11:12" ht="16" x14ac:dyDescent="0.2">
      <c r="K264" s="6">
        <v>1.5049999999999999</v>
      </c>
      <c r="L264" s="6">
        <v>1.3690000000000001E-2</v>
      </c>
    </row>
    <row r="265" spans="11:12" ht="16" x14ac:dyDescent="0.2">
      <c r="K265" s="6">
        <v>2.004</v>
      </c>
      <c r="L265" s="6">
        <v>0.67459999999999998</v>
      </c>
    </row>
    <row r="266" spans="11:12" ht="16" x14ac:dyDescent="0.2">
      <c r="K266" s="6">
        <v>2.5030000000000001</v>
      </c>
      <c r="L266" s="6">
        <v>1.141</v>
      </c>
    </row>
    <row r="267" spans="11:12" ht="16" x14ac:dyDescent="0.2">
      <c r="K267" s="6">
        <v>2.9994999999999998</v>
      </c>
      <c r="L267" s="6">
        <v>1.6146</v>
      </c>
    </row>
    <row r="268" spans="11:12" ht="16" x14ac:dyDescent="0.2">
      <c r="K268" s="6">
        <v>3.4975999999999998</v>
      </c>
      <c r="L268" s="6">
        <v>2.0981999999999998</v>
      </c>
    </row>
    <row r="269" spans="11:12" ht="16" x14ac:dyDescent="0.2">
      <c r="K269" s="6">
        <v>3.9969999999999999</v>
      </c>
      <c r="L269" s="6">
        <v>2.5859999999999999</v>
      </c>
    </row>
    <row r="270" spans="11:12" ht="16" x14ac:dyDescent="0.2">
      <c r="K270" s="6">
        <v>4.4954999999999998</v>
      </c>
      <c r="L270" s="6">
        <v>3.0756000000000001</v>
      </c>
    </row>
    <row r="271" spans="11:12" ht="16" x14ac:dyDescent="0.2">
      <c r="K271" s="6">
        <v>4.9939999999999998</v>
      </c>
      <c r="L271" s="6">
        <v>3.5649999999999999</v>
      </c>
    </row>
    <row r="272" spans="11:12" ht="16" x14ac:dyDescent="0.2">
      <c r="K272" s="6">
        <v>5.492</v>
      </c>
      <c r="L272" s="6">
        <v>4.0548999999999999</v>
      </c>
    </row>
    <row r="273" spans="11:12" ht="16" x14ac:dyDescent="0.2">
      <c r="K273" s="6">
        <v>5.992</v>
      </c>
      <c r="L273" s="6">
        <v>4.532</v>
      </c>
    </row>
    <row r="274" spans="11:12" ht="16" x14ac:dyDescent="0.2">
      <c r="K274" s="6">
        <v>6.4927999999999999</v>
      </c>
      <c r="L274" s="6">
        <v>4.9260000000000002</v>
      </c>
    </row>
    <row r="275" spans="11:12" ht="16" x14ac:dyDescent="0.2">
      <c r="K275" s="6">
        <v>6.99</v>
      </c>
      <c r="L275" s="6">
        <v>5.085</v>
      </c>
    </row>
    <row r="276" spans="11:12" ht="16" x14ac:dyDescent="0.2">
      <c r="K276" s="6">
        <v>7.4917999999999996</v>
      </c>
      <c r="L276" s="6">
        <v>5.0880000000000001</v>
      </c>
    </row>
    <row r="277" spans="11:12" ht="16" x14ac:dyDescent="0.2">
      <c r="K277" s="6">
        <v>7.992</v>
      </c>
      <c r="L277" s="6">
        <v>5.0910000000000002</v>
      </c>
    </row>
    <row r="278" spans="11:12" ht="16" x14ac:dyDescent="0.2">
      <c r="K278" s="6">
        <v>8.4930000000000003</v>
      </c>
      <c r="L278" s="6">
        <v>5.0925000000000002</v>
      </c>
    </row>
    <row r="279" spans="11:12" ht="16" x14ac:dyDescent="0.2">
      <c r="K279" s="6">
        <v>8.9923000000000002</v>
      </c>
      <c r="L279" s="6">
        <v>5.0940000000000003</v>
      </c>
    </row>
    <row r="280" spans="11:12" ht="16" x14ac:dyDescent="0.2">
      <c r="K280" s="6">
        <v>0.504</v>
      </c>
      <c r="L280" s="6">
        <v>1E-4</v>
      </c>
    </row>
    <row r="281" spans="11:12" ht="16" x14ac:dyDescent="0.2">
      <c r="K281" s="6">
        <v>0.99399999999999999</v>
      </c>
      <c r="L281" s="6">
        <v>1E-4</v>
      </c>
    </row>
    <row r="282" spans="11:12" ht="16" x14ac:dyDescent="0.2">
      <c r="K282" s="6">
        <v>1.494</v>
      </c>
      <c r="L282" s="6">
        <v>1.2999999999999999E-2</v>
      </c>
    </row>
    <row r="283" spans="11:12" ht="16" x14ac:dyDescent="0.2">
      <c r="K283" s="6">
        <v>1.992</v>
      </c>
      <c r="L283" s="6">
        <v>0.66200000000000003</v>
      </c>
    </row>
    <row r="284" spans="11:12" ht="16" x14ac:dyDescent="0.2">
      <c r="K284" s="6">
        <v>2.492</v>
      </c>
      <c r="L284" s="6">
        <v>1.1279999999999999</v>
      </c>
    </row>
    <row r="285" spans="11:12" ht="16" x14ac:dyDescent="0.2">
      <c r="K285" s="6">
        <v>2.99</v>
      </c>
      <c r="L285" s="6">
        <v>1.603</v>
      </c>
    </row>
    <row r="286" spans="11:12" ht="16" x14ac:dyDescent="0.2">
      <c r="K286" s="6">
        <v>3.4889999999999999</v>
      </c>
      <c r="L286" s="6">
        <v>2.0870000000000002</v>
      </c>
    </row>
    <row r="287" spans="11:12" ht="16" x14ac:dyDescent="0.2">
      <c r="K287" s="6">
        <v>3.988</v>
      </c>
      <c r="L287" s="6">
        <v>2.573</v>
      </c>
    </row>
    <row r="288" spans="11:12" ht="16" x14ac:dyDescent="0.2">
      <c r="K288" s="6">
        <v>4.4870000000000001</v>
      </c>
      <c r="L288" s="6">
        <v>3.0619999999999998</v>
      </c>
    </row>
    <row r="289" spans="11:12" ht="16" x14ac:dyDescent="0.2">
      <c r="K289" s="6">
        <v>4.9870000000000001</v>
      </c>
      <c r="L289" s="6">
        <v>3.5539999999999998</v>
      </c>
    </row>
    <row r="290" spans="11:12" ht="16" x14ac:dyDescent="0.2">
      <c r="K290" s="6">
        <v>5.4870000000000001</v>
      </c>
      <c r="L290" s="6">
        <v>4.0449999999999999</v>
      </c>
    </row>
    <row r="291" spans="11:12" ht="16" x14ac:dyDescent="0.2">
      <c r="K291" s="6">
        <v>5.9850000000000003</v>
      </c>
      <c r="L291" s="6">
        <v>4.5279999999999996</v>
      </c>
    </row>
    <row r="292" spans="11:12" ht="16" x14ac:dyDescent="0.2">
      <c r="K292" s="6">
        <v>6.484</v>
      </c>
      <c r="L292" s="6">
        <v>4.9260000000000002</v>
      </c>
    </row>
    <row r="293" spans="11:12" ht="16" x14ac:dyDescent="0.2">
      <c r="K293" s="6">
        <v>6.9820000000000002</v>
      </c>
      <c r="L293" s="6">
        <v>5.1020000000000003</v>
      </c>
    </row>
    <row r="294" spans="11:12" ht="16" x14ac:dyDescent="0.2">
      <c r="K294" s="6">
        <v>7.4809999999999999</v>
      </c>
      <c r="L294" s="6">
        <v>5.1050000000000004</v>
      </c>
    </row>
    <row r="295" spans="11:12" ht="16" x14ac:dyDescent="0.2">
      <c r="K295" s="6">
        <v>7.9820000000000002</v>
      </c>
      <c r="L295" s="6">
        <v>5.1070000000000002</v>
      </c>
    </row>
    <row r="296" spans="11:12" ht="16" x14ac:dyDescent="0.2">
      <c r="K296" s="6">
        <v>8.48</v>
      </c>
      <c r="L296" s="6">
        <v>5.1079999999999997</v>
      </c>
    </row>
    <row r="297" spans="11:12" ht="16" x14ac:dyDescent="0.2">
      <c r="K297" s="6">
        <v>8.9809999999999999</v>
      </c>
      <c r="L297" s="6">
        <v>5.1100000000000003</v>
      </c>
    </row>
    <row r="298" spans="11:12" ht="16" x14ac:dyDescent="0.2">
      <c r="K298" s="6">
        <v>0.50600000000000001</v>
      </c>
      <c r="L298" s="6">
        <v>0</v>
      </c>
    </row>
    <row r="299" spans="11:12" ht="16" x14ac:dyDescent="0.2">
      <c r="K299" s="6">
        <v>1.006</v>
      </c>
      <c r="L299" s="6">
        <v>0</v>
      </c>
    </row>
    <row r="300" spans="11:12" ht="16" x14ac:dyDescent="0.2">
      <c r="K300" s="6">
        <v>1.506</v>
      </c>
      <c r="L300" s="6">
        <v>1.2999999999999999E-2</v>
      </c>
    </row>
    <row r="301" spans="11:12" ht="16" x14ac:dyDescent="0.2">
      <c r="K301" s="6">
        <v>1.8540000000000001</v>
      </c>
      <c r="L301" s="6">
        <v>0.67300000000000004</v>
      </c>
    </row>
    <row r="302" spans="11:12" ht="16" x14ac:dyDescent="0.2">
      <c r="K302" s="6">
        <v>2.238</v>
      </c>
      <c r="L302" s="6">
        <v>1.139</v>
      </c>
    </row>
    <row r="303" spans="11:12" ht="16" x14ac:dyDescent="0.2">
      <c r="K303" s="6">
        <v>2.7429999999999999</v>
      </c>
      <c r="L303" s="6">
        <v>1.613</v>
      </c>
    </row>
    <row r="304" spans="11:12" ht="16" x14ac:dyDescent="0.2">
      <c r="K304" s="6">
        <v>3.2709999999999999</v>
      </c>
      <c r="L304" s="6">
        <v>2.0960000000000001</v>
      </c>
    </row>
    <row r="305" spans="11:12" ht="16" x14ac:dyDescent="0.2">
      <c r="K305" s="6">
        <v>3.7749999999999999</v>
      </c>
      <c r="L305" s="6">
        <v>2.5840000000000001</v>
      </c>
    </row>
    <row r="306" spans="11:12" ht="16" x14ac:dyDescent="0.2">
      <c r="K306" s="6">
        <v>4.2809999999999997</v>
      </c>
      <c r="L306" s="6">
        <v>3.0720000000000001</v>
      </c>
    </row>
    <row r="307" spans="11:12" ht="16" x14ac:dyDescent="0.2">
      <c r="K307" s="6">
        <v>4.7859999999999996</v>
      </c>
      <c r="L307" s="6">
        <v>3.5630000000000002</v>
      </c>
    </row>
    <row r="308" spans="11:12" ht="16" x14ac:dyDescent="0.2">
      <c r="K308" s="6">
        <v>5.2910000000000004</v>
      </c>
      <c r="L308" s="6">
        <v>4.0529999999999999</v>
      </c>
    </row>
    <row r="309" spans="11:12" ht="16" x14ac:dyDescent="0.2">
      <c r="K309" s="6">
        <v>5.992</v>
      </c>
      <c r="L309" s="6">
        <v>4.5259999999999998</v>
      </c>
    </row>
    <row r="310" spans="11:12" ht="16" x14ac:dyDescent="0.2">
      <c r="K310" s="6">
        <v>6.4909999999999997</v>
      </c>
      <c r="L310" s="6">
        <v>4.9169999999999998</v>
      </c>
    </row>
    <row r="311" spans="11:12" ht="16" x14ac:dyDescent="0.2">
      <c r="K311" s="6">
        <v>6.9909999999999997</v>
      </c>
      <c r="L311" s="6">
        <v>5.1020000000000003</v>
      </c>
    </row>
    <row r="312" spans="11:12" ht="16" x14ac:dyDescent="0.2">
      <c r="K312" s="6">
        <v>7.49</v>
      </c>
      <c r="L312" s="6">
        <v>5.1029999999999998</v>
      </c>
    </row>
    <row r="313" spans="11:12" ht="16" x14ac:dyDescent="0.2">
      <c r="K313" s="6">
        <v>7.9909999999999997</v>
      </c>
      <c r="L313" s="6">
        <v>5.1029999999999998</v>
      </c>
    </row>
    <row r="314" spans="11:12" ht="16" x14ac:dyDescent="0.2">
      <c r="K314" s="6">
        <v>8.49</v>
      </c>
      <c r="L314" s="6">
        <v>5.1040000000000001</v>
      </c>
    </row>
    <row r="315" spans="11:12" ht="16" x14ac:dyDescent="0.2">
      <c r="K315" s="6">
        <v>8.99</v>
      </c>
      <c r="L315" s="6">
        <v>5.1050000000000004</v>
      </c>
    </row>
  </sheetData>
  <mergeCells count="12">
    <mergeCell ref="G8:G9"/>
    <mergeCell ref="A1:G1"/>
    <mergeCell ref="A2:G2"/>
    <mergeCell ref="A3:G3"/>
    <mergeCell ref="A4:G4"/>
    <mergeCell ref="A5:G5"/>
    <mergeCell ref="A7:G7"/>
    <mergeCell ref="A8:A9"/>
    <mergeCell ref="B8:C8"/>
    <mergeCell ref="D8:D9"/>
    <mergeCell ref="E8:E9"/>
    <mergeCell ref="F8:F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7"/>
  <sheetViews>
    <sheetView topLeftCell="A9" workbookViewId="0">
      <selection activeCell="C10" sqref="C10"/>
    </sheetView>
  </sheetViews>
  <sheetFormatPr baseColWidth="10" defaultColWidth="8.83203125" defaultRowHeight="15" x14ac:dyDescent="0.2"/>
  <cols>
    <col min="4" max="4" width="12.1640625" customWidth="1"/>
    <col min="5" max="5" width="12.5" customWidth="1"/>
    <col min="6" max="6" width="11.83203125" customWidth="1"/>
    <col min="7" max="7" width="14.33203125" customWidth="1"/>
  </cols>
  <sheetData>
    <row r="1" spans="1:7" ht="16" x14ac:dyDescent="0.2">
      <c r="A1" s="41" t="s">
        <v>0</v>
      </c>
      <c r="B1" s="41"/>
      <c r="C1" s="41"/>
      <c r="D1" s="41"/>
      <c r="E1" s="41"/>
      <c r="F1" s="41"/>
      <c r="G1" s="41"/>
    </row>
    <row r="2" spans="1:7" ht="16" x14ac:dyDescent="0.2">
      <c r="A2" s="41" t="s">
        <v>1</v>
      </c>
      <c r="B2" s="41"/>
      <c r="C2" s="41"/>
      <c r="D2" s="41"/>
      <c r="E2" s="41"/>
      <c r="F2" s="41"/>
      <c r="G2" s="41"/>
    </row>
    <row r="3" spans="1:7" ht="16" x14ac:dyDescent="0.2">
      <c r="A3" s="41" t="s">
        <v>2</v>
      </c>
      <c r="B3" s="41"/>
      <c r="C3" s="41"/>
      <c r="D3" s="41"/>
      <c r="E3" s="41"/>
      <c r="F3" s="41"/>
      <c r="G3" s="41"/>
    </row>
    <row r="4" spans="1:7" ht="16" x14ac:dyDescent="0.2">
      <c r="A4" s="41" t="s">
        <v>3</v>
      </c>
      <c r="B4" s="41"/>
      <c r="C4" s="41"/>
      <c r="D4" s="41"/>
      <c r="E4" s="41"/>
      <c r="F4" s="41"/>
      <c r="G4" s="41"/>
    </row>
    <row r="5" spans="1:7" ht="16" x14ac:dyDescent="0.2">
      <c r="A5" s="41" t="s">
        <v>4</v>
      </c>
      <c r="B5" s="41"/>
      <c r="C5" s="41"/>
      <c r="D5" s="41"/>
      <c r="E5" s="41"/>
      <c r="F5" s="41"/>
      <c r="G5" s="41"/>
    </row>
    <row r="6" spans="1:7" ht="16" x14ac:dyDescent="0.2">
      <c r="A6" s="2"/>
      <c r="B6" s="2"/>
      <c r="C6" s="2"/>
      <c r="D6" s="1"/>
      <c r="E6" s="1"/>
      <c r="F6" s="1"/>
      <c r="G6" s="1"/>
    </row>
    <row r="7" spans="1:7" ht="52.5" customHeight="1" x14ac:dyDescent="0.2">
      <c r="A7" s="43" t="s">
        <v>5</v>
      </c>
      <c r="B7" s="43"/>
      <c r="C7" s="43"/>
      <c r="D7" s="43"/>
      <c r="E7" s="43"/>
      <c r="F7" s="43"/>
      <c r="G7" s="43"/>
    </row>
    <row r="8" spans="1:7" ht="44.25" customHeight="1" x14ac:dyDescent="0.2">
      <c r="A8" s="42" t="s">
        <v>6</v>
      </c>
      <c r="B8" s="42" t="s">
        <v>7</v>
      </c>
      <c r="C8" s="42"/>
      <c r="D8" s="42" t="s">
        <v>8</v>
      </c>
      <c r="E8" s="42" t="s">
        <v>9</v>
      </c>
      <c r="F8" s="42" t="s">
        <v>10</v>
      </c>
      <c r="G8" s="42" t="s">
        <v>11</v>
      </c>
    </row>
    <row r="9" spans="1:7" ht="96" customHeight="1" x14ac:dyDescent="0.2">
      <c r="A9" s="42"/>
      <c r="B9" s="3" t="s">
        <v>14</v>
      </c>
      <c r="C9" s="3" t="s">
        <v>15</v>
      </c>
      <c r="D9" s="42"/>
      <c r="E9" s="42"/>
      <c r="F9" s="42"/>
      <c r="G9" s="42"/>
    </row>
    <row r="10" spans="1:7" ht="16" x14ac:dyDescent="0.2">
      <c r="A10" s="4">
        <v>0.5</v>
      </c>
      <c r="B10" s="6">
        <v>0.504</v>
      </c>
      <c r="C10" s="6">
        <v>1E-4</v>
      </c>
      <c r="D10" s="6">
        <v>0.504</v>
      </c>
      <c r="E10" s="6">
        <f>B10-C10</f>
        <v>0.50390000000000001</v>
      </c>
      <c r="F10" s="6">
        <v>1E-4</v>
      </c>
      <c r="G10" s="5">
        <f>C10*1000/F10</f>
        <v>1000</v>
      </c>
    </row>
    <row r="11" spans="1:7" ht="16" x14ac:dyDescent="0.2">
      <c r="A11" s="4">
        <v>1</v>
      </c>
      <c r="B11" s="6">
        <v>0.99399999999999999</v>
      </c>
      <c r="C11" s="6">
        <v>1E-4</v>
      </c>
      <c r="D11" s="6">
        <v>0.99399999999999999</v>
      </c>
      <c r="E11" s="6">
        <f t="shared" ref="E11:E27" si="0">B11-C11</f>
        <v>0.99390000000000001</v>
      </c>
      <c r="F11" s="6">
        <v>1E-4</v>
      </c>
      <c r="G11" s="5">
        <f t="shared" ref="G11:G27" si="1">C11*1000/F11</f>
        <v>1000</v>
      </c>
    </row>
    <row r="12" spans="1:7" ht="16" x14ac:dyDescent="0.2">
      <c r="A12" s="4">
        <v>1.5</v>
      </c>
      <c r="B12" s="6">
        <v>1.494</v>
      </c>
      <c r="C12" s="6">
        <v>1.2999999999999999E-2</v>
      </c>
      <c r="D12" s="6">
        <v>1.4810000000000001</v>
      </c>
      <c r="E12" s="6">
        <f t="shared" si="0"/>
        <v>1.4810000000000001</v>
      </c>
      <c r="F12" s="6">
        <v>1.2999999999999999E-2</v>
      </c>
      <c r="G12" s="5">
        <f t="shared" si="1"/>
        <v>1000</v>
      </c>
    </row>
    <row r="13" spans="1:7" ht="16" x14ac:dyDescent="0.2">
      <c r="A13" s="4">
        <v>2</v>
      </c>
      <c r="B13" s="6">
        <v>1.992</v>
      </c>
      <c r="C13" s="6">
        <v>0.66200000000000003</v>
      </c>
      <c r="D13" s="6">
        <v>1.33</v>
      </c>
      <c r="E13" s="6">
        <f t="shared" si="0"/>
        <v>1.33</v>
      </c>
      <c r="F13" s="6">
        <v>0.67</v>
      </c>
      <c r="G13" s="5">
        <f t="shared" si="1"/>
        <v>988.05970149253722</v>
      </c>
    </row>
    <row r="14" spans="1:7" ht="16" x14ac:dyDescent="0.2">
      <c r="A14" s="4">
        <v>2.5</v>
      </c>
      <c r="B14" s="6">
        <v>2.492</v>
      </c>
      <c r="C14" s="6">
        <v>1.1279999999999999</v>
      </c>
      <c r="D14" s="6">
        <v>1.3640000000000001</v>
      </c>
      <c r="E14" s="6">
        <f t="shared" si="0"/>
        <v>1.3640000000000001</v>
      </c>
      <c r="F14" s="6">
        <v>1.141</v>
      </c>
      <c r="G14" s="5">
        <f t="shared" si="1"/>
        <v>988.60648553900091</v>
      </c>
    </row>
    <row r="15" spans="1:7" ht="16" x14ac:dyDescent="0.2">
      <c r="A15" s="4">
        <v>3</v>
      </c>
      <c r="B15" s="6">
        <v>2.99</v>
      </c>
      <c r="C15" s="6">
        <v>1.603</v>
      </c>
      <c r="D15" s="6">
        <v>1.387</v>
      </c>
      <c r="E15" s="6">
        <f t="shared" si="0"/>
        <v>1.3870000000000002</v>
      </c>
      <c r="F15" s="6">
        <v>1.621</v>
      </c>
      <c r="G15" s="5">
        <f t="shared" si="1"/>
        <v>988.89574336829116</v>
      </c>
    </row>
    <row r="16" spans="1:7" ht="16" x14ac:dyDescent="0.2">
      <c r="A16" s="4">
        <v>3.5</v>
      </c>
      <c r="B16" s="6">
        <v>3.4889999999999999</v>
      </c>
      <c r="C16" s="6">
        <v>2.0870000000000002</v>
      </c>
      <c r="D16" s="6">
        <v>1.403</v>
      </c>
      <c r="E16" s="6">
        <f t="shared" si="0"/>
        <v>1.4019999999999997</v>
      </c>
      <c r="F16" s="6">
        <v>2.11</v>
      </c>
      <c r="G16" s="5">
        <f t="shared" si="1"/>
        <v>989.09952606635079</v>
      </c>
    </row>
    <row r="17" spans="1:7" ht="16" x14ac:dyDescent="0.2">
      <c r="A17" s="4">
        <v>4</v>
      </c>
      <c r="B17" s="6">
        <v>3.988</v>
      </c>
      <c r="C17" s="6">
        <v>2.573</v>
      </c>
      <c r="D17" s="6">
        <v>1.415</v>
      </c>
      <c r="E17" s="6">
        <f t="shared" si="0"/>
        <v>1.415</v>
      </c>
      <c r="F17" s="6">
        <v>2.6030000000000002</v>
      </c>
      <c r="G17" s="5">
        <f t="shared" si="1"/>
        <v>988.4748367268536</v>
      </c>
    </row>
    <row r="18" spans="1:7" ht="16" x14ac:dyDescent="0.2">
      <c r="A18" s="4">
        <v>4.5</v>
      </c>
      <c r="B18" s="6">
        <v>4.4870000000000001</v>
      </c>
      <c r="C18" s="6">
        <v>3.0619999999999998</v>
      </c>
      <c r="D18" s="6">
        <v>1.415</v>
      </c>
      <c r="E18" s="6">
        <f t="shared" si="0"/>
        <v>1.4250000000000003</v>
      </c>
      <c r="F18" s="6">
        <v>3.097</v>
      </c>
      <c r="G18" s="5">
        <f t="shared" si="1"/>
        <v>988.69874071682273</v>
      </c>
    </row>
    <row r="19" spans="1:7" ht="16" x14ac:dyDescent="0.2">
      <c r="A19" s="4">
        <v>5</v>
      </c>
      <c r="B19" s="6">
        <v>4.9870000000000001</v>
      </c>
      <c r="C19" s="6">
        <v>3.5539999999999998</v>
      </c>
      <c r="D19" s="6">
        <v>1.43</v>
      </c>
      <c r="E19" s="6">
        <f t="shared" si="0"/>
        <v>1.4330000000000003</v>
      </c>
      <c r="F19" s="6">
        <v>3.5950000000000002</v>
      </c>
      <c r="G19" s="5">
        <f t="shared" si="1"/>
        <v>988.59527121001383</v>
      </c>
    </row>
    <row r="20" spans="1:7" ht="16" x14ac:dyDescent="0.2">
      <c r="A20" s="4">
        <v>5.5</v>
      </c>
      <c r="B20" s="6">
        <v>5.4870000000000001</v>
      </c>
      <c r="C20" s="6">
        <v>4.0449999999999999</v>
      </c>
      <c r="D20" s="6">
        <v>1.4419999999999999</v>
      </c>
      <c r="E20" s="6">
        <f t="shared" si="0"/>
        <v>1.4420000000000002</v>
      </c>
      <c r="F20" s="6">
        <v>4.0919999999999996</v>
      </c>
      <c r="G20" s="5">
        <f t="shared" si="1"/>
        <v>988.51417399804507</v>
      </c>
    </row>
    <row r="21" spans="1:7" ht="16" x14ac:dyDescent="0.2">
      <c r="A21" s="4">
        <v>6</v>
      </c>
      <c r="B21" s="6">
        <v>5.9850000000000003</v>
      </c>
      <c r="C21" s="6">
        <v>4.5279999999999996</v>
      </c>
      <c r="D21" s="6">
        <v>1.4570000000000001</v>
      </c>
      <c r="E21" s="6">
        <f t="shared" si="0"/>
        <v>1.4570000000000007</v>
      </c>
      <c r="F21" s="6">
        <v>4.5810000000000004</v>
      </c>
      <c r="G21" s="5">
        <f t="shared" si="1"/>
        <v>988.43047369569956</v>
      </c>
    </row>
    <row r="22" spans="1:7" ht="16" x14ac:dyDescent="0.2">
      <c r="A22" s="4">
        <v>6.5</v>
      </c>
      <c r="B22" s="6">
        <v>6.484</v>
      </c>
      <c r="C22" s="6">
        <v>4.9260000000000002</v>
      </c>
      <c r="D22" s="6">
        <v>1.5580000000000001</v>
      </c>
      <c r="E22" s="6">
        <f t="shared" si="0"/>
        <v>1.5579999999999998</v>
      </c>
      <c r="F22" s="6">
        <v>4.9870000000000001</v>
      </c>
      <c r="G22" s="5">
        <f t="shared" si="1"/>
        <v>987.76819731301384</v>
      </c>
    </row>
    <row r="23" spans="1:7" ht="16" x14ac:dyDescent="0.2">
      <c r="A23" s="4">
        <v>7</v>
      </c>
      <c r="B23" s="6">
        <v>6.9820000000000002</v>
      </c>
      <c r="C23" s="6">
        <v>5.1020000000000003</v>
      </c>
      <c r="D23" s="6">
        <v>1.88</v>
      </c>
      <c r="E23" s="6">
        <f t="shared" si="0"/>
        <v>1.88</v>
      </c>
      <c r="F23" s="6">
        <v>5.1660000000000004</v>
      </c>
      <c r="G23" s="5">
        <f t="shared" si="1"/>
        <v>987.61130468447539</v>
      </c>
    </row>
    <row r="24" spans="1:7" ht="16" x14ac:dyDescent="0.2">
      <c r="A24" s="4">
        <v>7.5</v>
      </c>
      <c r="B24" s="6">
        <v>7.4809999999999999</v>
      </c>
      <c r="C24" s="6">
        <v>5.1050000000000004</v>
      </c>
      <c r="D24" s="6">
        <v>2.3759999999999999</v>
      </c>
      <c r="E24" s="6">
        <f t="shared" si="0"/>
        <v>2.3759999999999994</v>
      </c>
      <c r="F24" s="6">
        <v>5.1680000000000001</v>
      </c>
      <c r="G24" s="5">
        <f t="shared" si="1"/>
        <v>987.80959752321974</v>
      </c>
    </row>
    <row r="25" spans="1:7" ht="16" x14ac:dyDescent="0.2">
      <c r="A25" s="4">
        <v>8</v>
      </c>
      <c r="B25" s="6">
        <v>7.9820000000000002</v>
      </c>
      <c r="C25" s="6">
        <v>5.1070000000000002</v>
      </c>
      <c r="D25" s="6">
        <v>2.875</v>
      </c>
      <c r="E25" s="6">
        <f t="shared" si="0"/>
        <v>2.875</v>
      </c>
      <c r="F25" s="6">
        <v>5.17</v>
      </c>
      <c r="G25" s="5">
        <f t="shared" si="1"/>
        <v>987.81431334622823</v>
      </c>
    </row>
    <row r="26" spans="1:7" ht="16" x14ac:dyDescent="0.2">
      <c r="A26" s="4">
        <v>8.5</v>
      </c>
      <c r="B26" s="6">
        <v>8.48</v>
      </c>
      <c r="C26" s="6">
        <v>5.1079999999999997</v>
      </c>
      <c r="D26" s="6">
        <v>3.3719999999999999</v>
      </c>
      <c r="E26" s="6">
        <f t="shared" si="0"/>
        <v>3.3720000000000008</v>
      </c>
      <c r="F26" s="6">
        <v>5.1719999999999997</v>
      </c>
      <c r="G26" s="5">
        <f t="shared" si="1"/>
        <v>987.62567672080434</v>
      </c>
    </row>
    <row r="27" spans="1:7" ht="16" x14ac:dyDescent="0.2">
      <c r="A27" s="4">
        <v>9</v>
      </c>
      <c r="B27" s="6">
        <v>8.9809999999999999</v>
      </c>
      <c r="C27" s="6">
        <v>5.1100000000000003</v>
      </c>
      <c r="D27" s="6">
        <v>3.871</v>
      </c>
      <c r="E27" s="6">
        <f t="shared" si="0"/>
        <v>3.8709999999999996</v>
      </c>
      <c r="F27" s="6">
        <v>5.1719999999999997</v>
      </c>
      <c r="G27" s="5">
        <f t="shared" si="1"/>
        <v>988.01237432327923</v>
      </c>
    </row>
  </sheetData>
  <mergeCells count="12">
    <mergeCell ref="G8:G9"/>
    <mergeCell ref="A1:G1"/>
    <mergeCell ref="A2:G2"/>
    <mergeCell ref="A3:G3"/>
    <mergeCell ref="A4:G4"/>
    <mergeCell ref="A5:G5"/>
    <mergeCell ref="A7:G7"/>
    <mergeCell ref="A8:A9"/>
    <mergeCell ref="B8:C8"/>
    <mergeCell ref="D8:D9"/>
    <mergeCell ref="E8:E9"/>
    <mergeCell ref="F8:F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05"/>
  <sheetViews>
    <sheetView topLeftCell="A8" workbookViewId="0">
      <selection activeCell="M28" sqref="M28"/>
    </sheetView>
  </sheetViews>
  <sheetFormatPr baseColWidth="10" defaultColWidth="8.83203125" defaultRowHeight="15" x14ac:dyDescent="0.2"/>
  <cols>
    <col min="4" max="4" width="12.1640625" customWidth="1"/>
    <col min="5" max="5" width="12.5" customWidth="1"/>
    <col min="6" max="6" width="11.83203125" customWidth="1"/>
    <col min="7" max="7" width="14.33203125" customWidth="1"/>
    <col min="16" max="16" width="9.33203125" bestFit="1" customWidth="1"/>
  </cols>
  <sheetData>
    <row r="1" spans="1:18" ht="16" x14ac:dyDescent="0.2">
      <c r="A1" s="41" t="s">
        <v>0</v>
      </c>
      <c r="B1" s="41"/>
      <c r="C1" s="41"/>
      <c r="D1" s="41"/>
      <c r="E1" s="41"/>
      <c r="F1" s="41"/>
      <c r="G1" s="41"/>
    </row>
    <row r="2" spans="1:18" ht="16" x14ac:dyDescent="0.2">
      <c r="A2" s="41" t="s">
        <v>1</v>
      </c>
      <c r="B2" s="41"/>
      <c r="C2" s="41"/>
      <c r="D2" s="41"/>
      <c r="E2" s="41"/>
      <c r="F2" s="41"/>
      <c r="G2" s="41"/>
    </row>
    <row r="3" spans="1:18" ht="16" x14ac:dyDescent="0.2">
      <c r="A3" s="41" t="s">
        <v>2</v>
      </c>
      <c r="B3" s="41"/>
      <c r="C3" s="41"/>
      <c r="D3" s="41"/>
      <c r="E3" s="41"/>
      <c r="F3" s="41"/>
      <c r="G3" s="41"/>
    </row>
    <row r="4" spans="1:18" ht="16" x14ac:dyDescent="0.2">
      <c r="A4" s="41" t="s">
        <v>3</v>
      </c>
      <c r="B4" s="41"/>
      <c r="C4" s="41"/>
      <c r="D4" s="41"/>
      <c r="E4" s="41"/>
      <c r="F4" s="41"/>
      <c r="G4" s="41"/>
    </row>
    <row r="5" spans="1:18" ht="16" x14ac:dyDescent="0.2">
      <c r="A5" s="41" t="s">
        <v>4</v>
      </c>
      <c r="B5" s="41"/>
      <c r="C5" s="41"/>
      <c r="D5" s="41"/>
      <c r="E5" s="41"/>
      <c r="F5" s="41"/>
      <c r="G5" s="41"/>
    </row>
    <row r="6" spans="1:18" ht="16" x14ac:dyDescent="0.2">
      <c r="A6" s="2"/>
      <c r="B6" s="2"/>
      <c r="C6" s="2"/>
      <c r="D6" s="1"/>
      <c r="E6" s="1"/>
      <c r="F6" s="1"/>
      <c r="G6" s="1"/>
    </row>
    <row r="7" spans="1:18" ht="57" customHeight="1" x14ac:dyDescent="0.2">
      <c r="A7" s="43" t="s">
        <v>5</v>
      </c>
      <c r="B7" s="43"/>
      <c r="C7" s="43"/>
      <c r="D7" s="43"/>
      <c r="E7" s="43"/>
      <c r="F7" s="43"/>
      <c r="G7" s="43"/>
    </row>
    <row r="8" spans="1:18" ht="45" customHeight="1" x14ac:dyDescent="0.2">
      <c r="A8" s="42" t="s">
        <v>6</v>
      </c>
      <c r="B8" s="42" t="s">
        <v>7</v>
      </c>
      <c r="C8" s="42"/>
      <c r="D8" s="42" t="s">
        <v>8</v>
      </c>
      <c r="E8" s="42" t="s">
        <v>9</v>
      </c>
      <c r="F8" s="42" t="s">
        <v>10</v>
      </c>
      <c r="G8" s="42" t="s">
        <v>11</v>
      </c>
    </row>
    <row r="9" spans="1:18" ht="107.25" customHeight="1" x14ac:dyDescent="0.2">
      <c r="A9" s="42"/>
      <c r="B9" s="3" t="s">
        <v>14</v>
      </c>
      <c r="C9" s="3" t="s">
        <v>15</v>
      </c>
      <c r="D9" s="42"/>
      <c r="E9" s="42"/>
      <c r="F9" s="42"/>
      <c r="G9" s="42"/>
    </row>
    <row r="10" spans="1:18" ht="16" x14ac:dyDescent="0.2">
      <c r="A10" s="4">
        <v>0.5</v>
      </c>
      <c r="B10" s="6">
        <v>0.50600000000000001</v>
      </c>
      <c r="C10" s="6">
        <v>0</v>
      </c>
      <c r="D10" s="6"/>
      <c r="E10" s="6">
        <f>B10-C10</f>
        <v>0.50600000000000001</v>
      </c>
      <c r="F10" s="6">
        <v>0</v>
      </c>
      <c r="G10" s="5" t="e">
        <f>C10*1000/F10</f>
        <v>#DIV/0!</v>
      </c>
    </row>
    <row r="11" spans="1:18" ht="16" x14ac:dyDescent="0.2">
      <c r="A11" s="4">
        <v>1</v>
      </c>
      <c r="B11" s="6">
        <v>1.006</v>
      </c>
      <c r="C11" s="6">
        <v>0</v>
      </c>
      <c r="D11" s="6"/>
      <c r="E11" s="6">
        <f t="shared" ref="E11:E27" si="0">B11-C11</f>
        <v>1.006</v>
      </c>
      <c r="F11" s="6">
        <v>0</v>
      </c>
      <c r="G11" s="5" t="e">
        <f t="shared" ref="G11:G27" si="1">C11*1000/F11</f>
        <v>#DIV/0!</v>
      </c>
    </row>
    <row r="12" spans="1:18" ht="16" x14ac:dyDescent="0.2">
      <c r="A12" s="4">
        <v>1.5</v>
      </c>
      <c r="B12" s="6">
        <v>1.506</v>
      </c>
      <c r="C12" s="6">
        <v>1.2999999999999999E-2</v>
      </c>
      <c r="D12" s="6"/>
      <c r="E12" s="6">
        <f t="shared" si="0"/>
        <v>1.4930000000000001</v>
      </c>
      <c r="F12" s="6">
        <v>1.2999999999999999E-2</v>
      </c>
      <c r="G12" s="5">
        <f t="shared" si="1"/>
        <v>1000</v>
      </c>
      <c r="N12" s="17"/>
    </row>
    <row r="13" spans="1:18" ht="16" x14ac:dyDescent="0.2">
      <c r="A13" s="4">
        <v>2</v>
      </c>
      <c r="B13" s="6">
        <v>1.8540000000000001</v>
      </c>
      <c r="C13" s="6">
        <v>0.67300000000000004</v>
      </c>
      <c r="D13" s="6"/>
      <c r="E13" s="6">
        <f t="shared" si="0"/>
        <v>1.181</v>
      </c>
      <c r="F13" s="6">
        <v>0.67500000000000004</v>
      </c>
      <c r="G13" s="5">
        <f t="shared" si="1"/>
        <v>997.03703703703695</v>
      </c>
      <c r="N13" s="17"/>
      <c r="P13" s="18"/>
      <c r="R13" s="18"/>
    </row>
    <row r="14" spans="1:18" ht="16" x14ac:dyDescent="0.2">
      <c r="A14" s="4">
        <v>2.5</v>
      </c>
      <c r="B14" s="6">
        <v>2.238</v>
      </c>
      <c r="C14" s="6">
        <v>1.139</v>
      </c>
      <c r="D14" s="6"/>
      <c r="E14" s="6">
        <f t="shared" si="0"/>
        <v>1.099</v>
      </c>
      <c r="F14" s="6">
        <v>1.145</v>
      </c>
      <c r="G14" s="5">
        <f t="shared" si="1"/>
        <v>994.75982532751095</v>
      </c>
      <c r="L14" s="17"/>
      <c r="N14" s="17"/>
      <c r="P14" s="18"/>
      <c r="R14" s="18"/>
    </row>
    <row r="15" spans="1:18" ht="16" x14ac:dyDescent="0.2">
      <c r="A15" s="4">
        <v>3</v>
      </c>
      <c r="B15" s="6">
        <v>2.7429999999999999</v>
      </c>
      <c r="C15" s="6">
        <v>1.613</v>
      </c>
      <c r="D15" s="6"/>
      <c r="E15" s="6">
        <f t="shared" si="0"/>
        <v>1.1299999999999999</v>
      </c>
      <c r="F15" s="6">
        <v>1.6240000000000001</v>
      </c>
      <c r="G15" s="5">
        <f t="shared" si="1"/>
        <v>993.22660098522158</v>
      </c>
      <c r="L15" s="17"/>
      <c r="N15" s="17"/>
      <c r="P15" s="18"/>
      <c r="R15" s="18"/>
    </row>
    <row r="16" spans="1:18" ht="16" x14ac:dyDescent="0.2">
      <c r="A16" s="4">
        <v>3.5</v>
      </c>
      <c r="B16" s="6">
        <v>3.2709999999999999</v>
      </c>
      <c r="C16" s="6">
        <v>2.0960000000000001</v>
      </c>
      <c r="D16" s="6"/>
      <c r="E16" s="6">
        <f t="shared" si="0"/>
        <v>1.1749999999999998</v>
      </c>
      <c r="F16" s="6">
        <v>2.1160000000000001</v>
      </c>
      <c r="G16" s="5">
        <f>C16*1000/F16</f>
        <v>990.5482041587901</v>
      </c>
      <c r="L16" s="17"/>
      <c r="N16" s="17"/>
      <c r="P16" s="18"/>
      <c r="R16" s="18"/>
    </row>
    <row r="17" spans="1:18" ht="16" x14ac:dyDescent="0.2">
      <c r="A17" s="4">
        <v>4</v>
      </c>
      <c r="B17" s="6">
        <v>3.7749999999999999</v>
      </c>
      <c r="C17" s="6">
        <v>2.5840000000000001</v>
      </c>
      <c r="D17" s="6"/>
      <c r="E17" s="6">
        <f t="shared" si="0"/>
        <v>1.1909999999999998</v>
      </c>
      <c r="F17" s="6">
        <v>2.609</v>
      </c>
      <c r="G17" s="5">
        <f t="shared" si="1"/>
        <v>990.41778459179761</v>
      </c>
      <c r="L17" s="17"/>
      <c r="N17" s="17"/>
      <c r="P17" s="18"/>
      <c r="R17" s="18"/>
    </row>
    <row r="18" spans="1:18" ht="16" x14ac:dyDescent="0.2">
      <c r="A18" s="4">
        <v>4.5</v>
      </c>
      <c r="B18" s="6">
        <v>4.2809999999999997</v>
      </c>
      <c r="C18" s="6">
        <v>3.0720000000000001</v>
      </c>
      <c r="D18" s="6"/>
      <c r="E18" s="6">
        <f t="shared" si="0"/>
        <v>1.2089999999999996</v>
      </c>
      <c r="F18" s="6">
        <v>3.1030000000000002</v>
      </c>
      <c r="G18" s="5">
        <f t="shared" si="1"/>
        <v>990.00966806316467</v>
      </c>
      <c r="L18" s="17"/>
      <c r="N18" s="17"/>
      <c r="P18" s="18"/>
      <c r="R18" s="18"/>
    </row>
    <row r="19" spans="1:18" ht="16" x14ac:dyDescent="0.2">
      <c r="A19" s="4">
        <v>5</v>
      </c>
      <c r="B19" s="6">
        <v>4.7859999999999996</v>
      </c>
      <c r="C19" s="6">
        <v>3.5630000000000002</v>
      </c>
      <c r="D19" s="6"/>
      <c r="E19" s="6">
        <f t="shared" si="0"/>
        <v>1.2229999999999994</v>
      </c>
      <c r="F19" s="6">
        <v>3.5979999999999999</v>
      </c>
      <c r="G19" s="5">
        <f t="shared" si="1"/>
        <v>990.27237354085605</v>
      </c>
      <c r="L19" s="17"/>
      <c r="N19" s="17"/>
      <c r="P19" s="18"/>
      <c r="R19" s="18"/>
    </row>
    <row r="20" spans="1:18" ht="16" x14ac:dyDescent="0.2">
      <c r="A20" s="4">
        <v>5.5</v>
      </c>
      <c r="B20" s="6">
        <v>5.2910000000000004</v>
      </c>
      <c r="C20" s="6">
        <v>4.0529999999999999</v>
      </c>
      <c r="D20" s="6"/>
      <c r="E20" s="6">
        <f t="shared" si="0"/>
        <v>1.2380000000000004</v>
      </c>
      <c r="F20" s="6">
        <v>4.0949999999999998</v>
      </c>
      <c r="G20" s="5">
        <f t="shared" si="1"/>
        <v>989.74358974358984</v>
      </c>
      <c r="L20" s="17"/>
      <c r="N20" s="17"/>
      <c r="P20" s="18"/>
      <c r="R20" s="18"/>
    </row>
    <row r="21" spans="1:18" ht="16" x14ac:dyDescent="0.2">
      <c r="A21" s="4">
        <v>6</v>
      </c>
      <c r="B21" s="6">
        <v>5.992</v>
      </c>
      <c r="C21" s="6">
        <v>4.5259999999999998</v>
      </c>
      <c r="D21" s="6"/>
      <c r="E21" s="6">
        <f t="shared" si="0"/>
        <v>1.4660000000000002</v>
      </c>
      <c r="F21" s="6">
        <v>4.5759999999999996</v>
      </c>
      <c r="G21" s="5">
        <f t="shared" si="1"/>
        <v>989.07342657342667</v>
      </c>
      <c r="L21" s="17"/>
      <c r="N21" s="17"/>
      <c r="P21" s="18"/>
      <c r="R21" s="18"/>
    </row>
    <row r="22" spans="1:18" ht="16" x14ac:dyDescent="0.2">
      <c r="A22" s="4">
        <v>6.5</v>
      </c>
      <c r="B22" s="6">
        <v>6.4909999999999997</v>
      </c>
      <c r="C22" s="6">
        <v>4.9169999999999998</v>
      </c>
      <c r="D22" s="6"/>
      <c r="E22" s="6">
        <f t="shared" si="0"/>
        <v>1.5739999999999998</v>
      </c>
      <c r="F22" s="6">
        <v>4.9720000000000004</v>
      </c>
      <c r="G22" s="5">
        <f t="shared" si="1"/>
        <v>988.938053097345</v>
      </c>
      <c r="L22" s="17"/>
      <c r="N22" s="17"/>
      <c r="P22" s="18"/>
      <c r="R22" s="18"/>
    </row>
    <row r="23" spans="1:18" ht="16" x14ac:dyDescent="0.2">
      <c r="A23" s="4">
        <v>7</v>
      </c>
      <c r="B23" s="6">
        <v>6.9909999999999997</v>
      </c>
      <c r="C23" s="6">
        <v>5.1020000000000003</v>
      </c>
      <c r="D23" s="6"/>
      <c r="E23" s="6">
        <f t="shared" si="0"/>
        <v>1.8889999999999993</v>
      </c>
      <c r="F23" s="6">
        <v>5.1580000000000004</v>
      </c>
      <c r="G23" s="5">
        <f t="shared" si="1"/>
        <v>989.14307871267931</v>
      </c>
      <c r="L23" s="17"/>
      <c r="N23" s="17"/>
      <c r="P23" s="18"/>
      <c r="R23" s="18"/>
    </row>
    <row r="24" spans="1:18" ht="16" x14ac:dyDescent="0.2">
      <c r="A24" s="4">
        <v>7.5</v>
      </c>
      <c r="B24" s="6">
        <v>7.49</v>
      </c>
      <c r="C24" s="6">
        <v>5.1029999999999998</v>
      </c>
      <c r="D24" s="6"/>
      <c r="E24" s="6">
        <f t="shared" si="0"/>
        <v>2.3870000000000005</v>
      </c>
      <c r="F24" s="6">
        <v>5.16</v>
      </c>
      <c r="G24" s="5">
        <f t="shared" si="1"/>
        <v>988.95348837209303</v>
      </c>
      <c r="L24" s="17"/>
      <c r="N24" s="17"/>
      <c r="P24" s="18"/>
      <c r="R24" s="18"/>
    </row>
    <row r="25" spans="1:18" ht="16" x14ac:dyDescent="0.2">
      <c r="A25" s="4">
        <v>8</v>
      </c>
      <c r="B25" s="6">
        <v>7.9909999999999997</v>
      </c>
      <c r="C25" s="6">
        <v>5.1029999999999998</v>
      </c>
      <c r="D25" s="6"/>
      <c r="E25" s="6">
        <f t="shared" si="0"/>
        <v>2.8879999999999999</v>
      </c>
      <c r="F25" s="6">
        <v>5.16</v>
      </c>
      <c r="G25" s="5">
        <f t="shared" si="1"/>
        <v>988.95348837209303</v>
      </c>
      <c r="L25" s="17"/>
      <c r="N25" s="17"/>
      <c r="P25" s="18"/>
      <c r="R25" s="18"/>
    </row>
    <row r="26" spans="1:18" ht="16" x14ac:dyDescent="0.2">
      <c r="A26" s="4">
        <v>8.5</v>
      </c>
      <c r="B26" s="6">
        <v>8.49</v>
      </c>
      <c r="C26" s="6">
        <v>5.1040000000000001</v>
      </c>
      <c r="D26" s="6"/>
      <c r="E26" s="6">
        <f t="shared" si="0"/>
        <v>3.3860000000000001</v>
      </c>
      <c r="F26" s="6">
        <v>5.16</v>
      </c>
      <c r="G26" s="5">
        <f t="shared" si="1"/>
        <v>989.14728682170539</v>
      </c>
      <c r="L26" s="17"/>
      <c r="N26" s="17"/>
      <c r="P26" s="18"/>
      <c r="R26" s="18"/>
    </row>
    <row r="27" spans="1:18" ht="16" x14ac:dyDescent="0.2">
      <c r="A27" s="4">
        <v>9</v>
      </c>
      <c r="B27" s="6">
        <v>8.99</v>
      </c>
      <c r="C27" s="6">
        <v>5.1050000000000004</v>
      </c>
      <c r="D27" s="6"/>
      <c r="E27" s="6">
        <f t="shared" si="0"/>
        <v>3.8849999999999998</v>
      </c>
      <c r="F27" s="6">
        <v>5.16</v>
      </c>
      <c r="G27" s="5">
        <f t="shared" si="1"/>
        <v>989.34108527131775</v>
      </c>
      <c r="L27" s="17"/>
      <c r="N27" s="17"/>
      <c r="P27" s="18"/>
      <c r="R27" s="18"/>
    </row>
    <row r="28" spans="1:18" x14ac:dyDescent="0.2">
      <c r="L28" s="17"/>
      <c r="N28" s="17"/>
      <c r="P28" s="18"/>
      <c r="R28" s="18"/>
    </row>
    <row r="29" spans="1:18" x14ac:dyDescent="0.2">
      <c r="L29" s="17"/>
      <c r="N29" s="17"/>
      <c r="P29" s="18"/>
      <c r="R29" s="18"/>
    </row>
    <row r="30" spans="1:18" x14ac:dyDescent="0.2">
      <c r="L30" s="17"/>
      <c r="N30" s="17"/>
      <c r="P30" s="18"/>
      <c r="R30" s="18"/>
    </row>
    <row r="31" spans="1:18" x14ac:dyDescent="0.2">
      <c r="L31" s="17"/>
      <c r="N31" s="17"/>
      <c r="P31" s="18"/>
      <c r="R31" s="18"/>
    </row>
    <row r="32" spans="1:18" x14ac:dyDescent="0.2">
      <c r="L32" s="17"/>
      <c r="N32" s="17"/>
      <c r="P32" s="18"/>
      <c r="R32" s="18"/>
    </row>
    <row r="33" spans="12:18" x14ac:dyDescent="0.2">
      <c r="L33" s="17"/>
      <c r="N33" s="17"/>
      <c r="P33" s="18"/>
      <c r="R33" s="18"/>
    </row>
    <row r="34" spans="12:18" x14ac:dyDescent="0.2">
      <c r="L34" s="17"/>
      <c r="N34" s="17"/>
      <c r="P34" s="18"/>
      <c r="R34" s="18"/>
    </row>
    <row r="35" spans="12:18" x14ac:dyDescent="0.2">
      <c r="L35" s="17"/>
      <c r="N35" s="17"/>
      <c r="P35" s="18"/>
      <c r="R35" s="18"/>
    </row>
    <row r="36" spans="12:18" x14ac:dyDescent="0.2">
      <c r="L36" s="17"/>
      <c r="N36" s="17"/>
      <c r="P36" s="18"/>
      <c r="R36" s="18"/>
    </row>
    <row r="37" spans="12:18" x14ac:dyDescent="0.2">
      <c r="L37" s="17"/>
      <c r="N37" s="17"/>
      <c r="P37" s="18"/>
      <c r="R37" s="18"/>
    </row>
    <row r="38" spans="12:18" x14ac:dyDescent="0.2">
      <c r="L38" s="17"/>
      <c r="N38" s="17"/>
      <c r="P38" s="18"/>
      <c r="R38" s="18"/>
    </row>
    <row r="39" spans="12:18" x14ac:dyDescent="0.2">
      <c r="L39" s="17"/>
      <c r="N39" s="17"/>
      <c r="P39" s="18"/>
      <c r="R39" s="18"/>
    </row>
    <row r="40" spans="12:18" x14ac:dyDescent="0.2">
      <c r="L40" s="17"/>
      <c r="N40" s="17"/>
      <c r="P40" s="18"/>
      <c r="R40" s="18"/>
    </row>
    <row r="41" spans="12:18" x14ac:dyDescent="0.2">
      <c r="L41" s="17"/>
      <c r="N41" s="17"/>
      <c r="P41" s="18"/>
      <c r="R41" s="18"/>
    </row>
    <row r="42" spans="12:18" x14ac:dyDescent="0.2">
      <c r="L42" s="17"/>
      <c r="N42" s="17"/>
      <c r="P42" s="18"/>
      <c r="R42" s="18"/>
    </row>
    <row r="43" spans="12:18" x14ac:dyDescent="0.2">
      <c r="L43" s="17"/>
      <c r="N43" s="17"/>
      <c r="P43" s="18"/>
      <c r="R43" s="18"/>
    </row>
    <row r="44" spans="12:18" x14ac:dyDescent="0.2">
      <c r="L44" s="17"/>
      <c r="N44" s="17"/>
      <c r="P44" s="18"/>
      <c r="R44" s="18"/>
    </row>
    <row r="45" spans="12:18" x14ac:dyDescent="0.2">
      <c r="L45" s="17"/>
      <c r="N45" s="17"/>
      <c r="P45" s="18"/>
      <c r="R45" s="18"/>
    </row>
    <row r="46" spans="12:18" x14ac:dyDescent="0.2">
      <c r="L46" s="17"/>
      <c r="N46" s="17"/>
      <c r="P46" s="18"/>
      <c r="R46" s="18"/>
    </row>
    <row r="47" spans="12:18" x14ac:dyDescent="0.2">
      <c r="L47" s="17"/>
      <c r="N47" s="17"/>
      <c r="P47" s="18"/>
      <c r="R47" s="18"/>
    </row>
    <row r="48" spans="12:18" x14ac:dyDescent="0.2">
      <c r="L48" s="17"/>
      <c r="N48" s="17"/>
      <c r="P48" s="18"/>
      <c r="R48" s="18"/>
    </row>
    <row r="49" spans="12:18" x14ac:dyDescent="0.2">
      <c r="L49" s="17"/>
      <c r="N49" s="17"/>
      <c r="P49" s="18"/>
      <c r="R49" s="18"/>
    </row>
    <row r="50" spans="12:18" x14ac:dyDescent="0.2">
      <c r="L50" s="17"/>
      <c r="N50" s="17"/>
      <c r="P50" s="18"/>
      <c r="R50" s="18"/>
    </row>
    <row r="51" spans="12:18" x14ac:dyDescent="0.2">
      <c r="L51" s="17"/>
      <c r="N51" s="17"/>
      <c r="P51" s="18"/>
      <c r="R51" s="18"/>
    </row>
    <row r="52" spans="12:18" x14ac:dyDescent="0.2">
      <c r="L52" s="17"/>
      <c r="N52" s="17"/>
      <c r="P52" s="18"/>
      <c r="R52" s="18"/>
    </row>
    <row r="53" spans="12:18" x14ac:dyDescent="0.2">
      <c r="L53" s="17"/>
      <c r="N53" s="17"/>
      <c r="P53" s="18"/>
      <c r="R53" s="18"/>
    </row>
    <row r="54" spans="12:18" x14ac:dyDescent="0.2">
      <c r="L54" s="17"/>
      <c r="N54" s="17"/>
      <c r="P54" s="18"/>
      <c r="R54" s="18"/>
    </row>
    <row r="55" spans="12:18" x14ac:dyDescent="0.2">
      <c r="L55" s="17"/>
      <c r="N55" s="17"/>
      <c r="P55" s="18"/>
      <c r="R55" s="18"/>
    </row>
    <row r="56" spans="12:18" x14ac:dyDescent="0.2">
      <c r="L56" s="17"/>
      <c r="N56" s="17"/>
      <c r="P56" s="18"/>
      <c r="R56" s="18"/>
    </row>
    <row r="57" spans="12:18" x14ac:dyDescent="0.2">
      <c r="L57" s="17"/>
      <c r="N57" s="17"/>
      <c r="P57" s="18"/>
      <c r="R57" s="18"/>
    </row>
    <row r="58" spans="12:18" x14ac:dyDescent="0.2">
      <c r="L58" s="17"/>
      <c r="N58" s="17"/>
      <c r="P58" s="18"/>
      <c r="R58" s="18"/>
    </row>
    <row r="59" spans="12:18" x14ac:dyDescent="0.2">
      <c r="L59" s="17"/>
      <c r="N59" s="17"/>
      <c r="P59" s="18"/>
      <c r="R59" s="18"/>
    </row>
    <row r="60" spans="12:18" x14ac:dyDescent="0.2">
      <c r="L60" s="17"/>
      <c r="N60" s="17"/>
      <c r="P60" s="18"/>
      <c r="R60" s="18"/>
    </row>
    <row r="61" spans="12:18" x14ac:dyDescent="0.2">
      <c r="L61" s="17"/>
      <c r="N61" s="17"/>
      <c r="P61" s="18"/>
      <c r="R61" s="18"/>
    </row>
    <row r="62" spans="12:18" x14ac:dyDescent="0.2">
      <c r="L62" s="17"/>
      <c r="N62" s="17"/>
      <c r="P62" s="18"/>
      <c r="R62" s="18"/>
    </row>
    <row r="63" spans="12:18" x14ac:dyDescent="0.2">
      <c r="L63" s="17"/>
      <c r="N63" s="17"/>
      <c r="P63" s="18"/>
      <c r="R63" s="18"/>
    </row>
    <row r="64" spans="12:18" x14ac:dyDescent="0.2">
      <c r="L64" s="17"/>
      <c r="N64" s="17"/>
      <c r="P64" s="18"/>
      <c r="R64" s="18"/>
    </row>
    <row r="65" spans="12:18" x14ac:dyDescent="0.2">
      <c r="L65" s="17"/>
      <c r="N65" s="17"/>
      <c r="P65" s="18"/>
      <c r="R65" s="18"/>
    </row>
    <row r="66" spans="12:18" x14ac:dyDescent="0.2">
      <c r="L66" s="17"/>
      <c r="N66" s="17"/>
      <c r="P66" s="18"/>
      <c r="R66" s="18"/>
    </row>
    <row r="67" spans="12:18" x14ac:dyDescent="0.2">
      <c r="L67" s="17"/>
      <c r="N67" s="17"/>
      <c r="P67" s="18"/>
      <c r="R67" s="18"/>
    </row>
    <row r="68" spans="12:18" x14ac:dyDescent="0.2">
      <c r="L68" s="17"/>
      <c r="N68" s="17"/>
      <c r="P68" s="18"/>
      <c r="R68" s="18"/>
    </row>
    <row r="69" spans="12:18" x14ac:dyDescent="0.2">
      <c r="L69" s="17"/>
      <c r="N69" s="17"/>
      <c r="P69" s="18"/>
      <c r="R69" s="18"/>
    </row>
    <row r="70" spans="12:18" x14ac:dyDescent="0.2">
      <c r="L70" s="17"/>
      <c r="N70" s="17"/>
      <c r="P70" s="18"/>
      <c r="R70" s="18"/>
    </row>
    <row r="71" spans="12:18" x14ac:dyDescent="0.2">
      <c r="L71" s="17"/>
      <c r="N71" s="17"/>
      <c r="P71" s="18"/>
      <c r="R71" s="18"/>
    </row>
    <row r="72" spans="12:18" x14ac:dyDescent="0.2">
      <c r="L72" s="17"/>
      <c r="N72" s="17"/>
      <c r="P72" s="18"/>
      <c r="R72" s="18"/>
    </row>
    <row r="73" spans="12:18" x14ac:dyDescent="0.2">
      <c r="L73" s="17"/>
      <c r="N73" s="17"/>
      <c r="P73" s="18"/>
      <c r="R73" s="18"/>
    </row>
    <row r="74" spans="12:18" x14ac:dyDescent="0.2">
      <c r="L74" s="17"/>
      <c r="N74" s="17"/>
      <c r="P74" s="18"/>
      <c r="R74" s="18"/>
    </row>
    <row r="75" spans="12:18" x14ac:dyDescent="0.2">
      <c r="L75" s="17"/>
      <c r="N75" s="17"/>
      <c r="P75" s="18"/>
      <c r="R75" s="18"/>
    </row>
    <row r="76" spans="12:18" x14ac:dyDescent="0.2">
      <c r="L76" s="17"/>
      <c r="N76" s="17"/>
      <c r="P76" s="18"/>
      <c r="R76" s="18"/>
    </row>
    <row r="77" spans="12:18" x14ac:dyDescent="0.2">
      <c r="L77" s="17"/>
      <c r="N77" s="17"/>
      <c r="P77" s="18"/>
      <c r="R77" s="18"/>
    </row>
    <row r="78" spans="12:18" x14ac:dyDescent="0.2">
      <c r="L78" s="17"/>
      <c r="N78" s="17"/>
      <c r="P78" s="18"/>
      <c r="R78" s="18"/>
    </row>
    <row r="79" spans="12:18" x14ac:dyDescent="0.2">
      <c r="L79" s="17"/>
      <c r="N79" s="17"/>
      <c r="P79" s="18"/>
      <c r="R79" s="18"/>
    </row>
    <row r="80" spans="12:18" x14ac:dyDescent="0.2">
      <c r="L80" s="17"/>
      <c r="N80" s="17"/>
      <c r="P80" s="18"/>
      <c r="R80" s="18"/>
    </row>
    <row r="81" spans="12:18" x14ac:dyDescent="0.2">
      <c r="L81" s="17"/>
      <c r="N81" s="17"/>
      <c r="P81" s="18"/>
      <c r="R81" s="18"/>
    </row>
    <row r="82" spans="12:18" x14ac:dyDescent="0.2">
      <c r="L82" s="17"/>
      <c r="N82" s="17"/>
      <c r="P82" s="18"/>
      <c r="R82" s="18"/>
    </row>
    <row r="83" spans="12:18" x14ac:dyDescent="0.2">
      <c r="L83" s="17"/>
      <c r="N83" s="17"/>
      <c r="P83" s="18"/>
      <c r="R83" s="18"/>
    </row>
    <row r="84" spans="12:18" x14ac:dyDescent="0.2">
      <c r="L84" s="17"/>
      <c r="N84" s="17"/>
      <c r="P84" s="18"/>
      <c r="R84" s="18"/>
    </row>
    <row r="85" spans="12:18" x14ac:dyDescent="0.2">
      <c r="L85" s="17"/>
      <c r="N85" s="17"/>
      <c r="P85" s="18"/>
      <c r="R85" s="18"/>
    </row>
    <row r="86" spans="12:18" x14ac:dyDescent="0.2">
      <c r="L86" s="17"/>
      <c r="N86" s="17"/>
      <c r="P86" s="18"/>
      <c r="R86" s="18"/>
    </row>
    <row r="87" spans="12:18" x14ac:dyDescent="0.2">
      <c r="L87" s="17"/>
      <c r="N87" s="17"/>
      <c r="P87" s="18"/>
      <c r="R87" s="18"/>
    </row>
    <row r="88" spans="12:18" x14ac:dyDescent="0.2">
      <c r="L88" s="17"/>
      <c r="N88" s="17"/>
      <c r="P88" s="18"/>
      <c r="R88" s="18"/>
    </row>
    <row r="89" spans="12:18" x14ac:dyDescent="0.2">
      <c r="L89" s="17"/>
      <c r="N89" s="17"/>
      <c r="P89" s="18"/>
      <c r="R89" s="18"/>
    </row>
    <row r="90" spans="12:18" x14ac:dyDescent="0.2">
      <c r="L90" s="17"/>
      <c r="N90" s="17"/>
      <c r="P90" s="18"/>
      <c r="R90" s="18"/>
    </row>
    <row r="91" spans="12:18" x14ac:dyDescent="0.2">
      <c r="L91" s="17"/>
      <c r="N91" s="17"/>
      <c r="P91" s="18"/>
      <c r="R91" s="18"/>
    </row>
    <row r="92" spans="12:18" x14ac:dyDescent="0.2">
      <c r="L92" s="17"/>
      <c r="N92" s="17"/>
      <c r="P92" s="18"/>
      <c r="R92" s="18"/>
    </row>
    <row r="93" spans="12:18" x14ac:dyDescent="0.2">
      <c r="L93" s="17"/>
      <c r="N93" s="17"/>
      <c r="P93" s="18"/>
      <c r="R93" s="18"/>
    </row>
    <row r="94" spans="12:18" x14ac:dyDescent="0.2">
      <c r="L94" s="17"/>
      <c r="N94" s="17"/>
      <c r="P94" s="18"/>
      <c r="R94" s="18"/>
    </row>
    <row r="95" spans="12:18" x14ac:dyDescent="0.2">
      <c r="L95" s="17"/>
      <c r="N95" s="17"/>
      <c r="P95" s="18"/>
      <c r="R95" s="18"/>
    </row>
    <row r="96" spans="12:18" x14ac:dyDescent="0.2">
      <c r="L96" s="17"/>
      <c r="N96" s="17"/>
      <c r="P96" s="18"/>
      <c r="R96" s="18"/>
    </row>
    <row r="97" spans="12:18" x14ac:dyDescent="0.2">
      <c r="L97" s="17"/>
      <c r="N97" s="17"/>
      <c r="P97" s="18"/>
      <c r="R97" s="18"/>
    </row>
    <row r="98" spans="12:18" x14ac:dyDescent="0.2">
      <c r="L98" s="17"/>
      <c r="N98" s="17"/>
      <c r="P98" s="18"/>
      <c r="R98" s="18"/>
    </row>
    <row r="99" spans="12:18" x14ac:dyDescent="0.2">
      <c r="L99" s="17"/>
      <c r="N99" s="17"/>
      <c r="P99" s="18"/>
      <c r="R99" s="18"/>
    </row>
    <row r="100" spans="12:18" x14ac:dyDescent="0.2">
      <c r="L100" s="17"/>
      <c r="N100" s="17"/>
      <c r="P100" s="18"/>
      <c r="R100" s="18"/>
    </row>
    <row r="101" spans="12:18" x14ac:dyDescent="0.2">
      <c r="L101" s="17"/>
      <c r="N101" s="17"/>
      <c r="P101" s="18"/>
      <c r="R101" s="18"/>
    </row>
    <row r="102" spans="12:18" x14ac:dyDescent="0.2">
      <c r="L102" s="17"/>
      <c r="N102" s="17"/>
      <c r="P102" s="18"/>
      <c r="R102" s="18"/>
    </row>
    <row r="103" spans="12:18" x14ac:dyDescent="0.2">
      <c r="L103" s="17"/>
      <c r="N103" s="17"/>
      <c r="P103" s="18"/>
      <c r="R103" s="18"/>
    </row>
    <row r="104" spans="12:18" x14ac:dyDescent="0.2">
      <c r="L104" s="17"/>
    </row>
    <row r="105" spans="12:18" x14ac:dyDescent="0.2">
      <c r="L105" s="17"/>
    </row>
  </sheetData>
  <mergeCells count="12">
    <mergeCell ref="G8:G9"/>
    <mergeCell ref="A1:G1"/>
    <mergeCell ref="A2:G2"/>
    <mergeCell ref="A3:G3"/>
    <mergeCell ref="A4:G4"/>
    <mergeCell ref="A5:G5"/>
    <mergeCell ref="A7:G7"/>
    <mergeCell ref="A8:A9"/>
    <mergeCell ref="B8:C8"/>
    <mergeCell ref="D8:D9"/>
    <mergeCell ref="E8:E9"/>
    <mergeCell ref="F8:F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workbookViewId="0">
      <selection activeCell="C52" sqref="C52"/>
    </sheetView>
  </sheetViews>
  <sheetFormatPr baseColWidth="10" defaultColWidth="8.83203125" defaultRowHeight="15" x14ac:dyDescent="0.2"/>
  <cols>
    <col min="3" max="3" width="12.5" customWidth="1"/>
    <col min="4" max="4" width="12.1640625" customWidth="1"/>
    <col min="5" max="5" width="12.5" customWidth="1"/>
    <col min="6" max="6" width="11.83203125" customWidth="1"/>
    <col min="7" max="7" width="14.33203125" customWidth="1"/>
  </cols>
  <sheetData>
    <row r="1" spans="1:7" ht="16" x14ac:dyDescent="0.2">
      <c r="A1" s="41" t="s">
        <v>0</v>
      </c>
      <c r="B1" s="41"/>
      <c r="C1" s="41"/>
      <c r="D1" s="41"/>
      <c r="E1" s="41"/>
      <c r="F1" s="41"/>
      <c r="G1" s="41"/>
    </row>
    <row r="2" spans="1:7" ht="16" x14ac:dyDescent="0.2">
      <c r="A2" s="41" t="s">
        <v>1</v>
      </c>
      <c r="B2" s="41"/>
      <c r="C2" s="41"/>
      <c r="D2" s="41"/>
      <c r="E2" s="41"/>
      <c r="F2" s="41"/>
      <c r="G2" s="41"/>
    </row>
    <row r="3" spans="1:7" ht="16" x14ac:dyDescent="0.2">
      <c r="A3" s="41" t="s">
        <v>2</v>
      </c>
      <c r="B3" s="41"/>
      <c r="C3" s="41"/>
      <c r="D3" s="41"/>
      <c r="E3" s="41"/>
      <c r="F3" s="41"/>
      <c r="G3" s="41"/>
    </row>
    <row r="4" spans="1:7" ht="16" x14ac:dyDescent="0.2">
      <c r="A4" s="41" t="s">
        <v>3</v>
      </c>
      <c r="B4" s="41"/>
      <c r="C4" s="41"/>
      <c r="D4" s="41"/>
      <c r="E4" s="41"/>
      <c r="F4" s="41"/>
      <c r="G4" s="41"/>
    </row>
    <row r="5" spans="1:7" ht="16" x14ac:dyDescent="0.2">
      <c r="A5" s="41" t="s">
        <v>4</v>
      </c>
      <c r="B5" s="41"/>
      <c r="C5" s="41"/>
      <c r="D5" s="41"/>
      <c r="E5" s="41"/>
      <c r="F5" s="41"/>
      <c r="G5" s="41"/>
    </row>
    <row r="6" spans="1:7" ht="16" x14ac:dyDescent="0.2">
      <c r="A6" s="2"/>
      <c r="B6" s="2"/>
      <c r="C6" s="2"/>
      <c r="D6" s="1"/>
      <c r="E6" s="1"/>
      <c r="F6" s="1"/>
      <c r="G6" s="1"/>
    </row>
    <row r="7" spans="1:7" ht="39.75" customHeight="1" x14ac:dyDescent="0.2">
      <c r="A7" s="43" t="s">
        <v>5</v>
      </c>
      <c r="B7" s="43"/>
      <c r="C7" s="43"/>
      <c r="D7" s="43"/>
      <c r="E7" s="43"/>
      <c r="F7" s="43"/>
      <c r="G7" s="43"/>
    </row>
    <row r="8" spans="1:7" ht="54.75" customHeight="1" x14ac:dyDescent="0.2">
      <c r="A8" s="42" t="s">
        <v>6</v>
      </c>
      <c r="B8" s="42" t="s">
        <v>7</v>
      </c>
      <c r="C8" s="42"/>
      <c r="D8" s="45" t="s">
        <v>18</v>
      </c>
      <c r="E8" s="42" t="s">
        <v>9</v>
      </c>
      <c r="F8" s="42" t="s">
        <v>10</v>
      </c>
      <c r="G8" s="42" t="s">
        <v>11</v>
      </c>
    </row>
    <row r="9" spans="1:7" ht="63" customHeight="1" x14ac:dyDescent="0.2">
      <c r="A9" s="42"/>
      <c r="B9" s="3" t="s">
        <v>14</v>
      </c>
      <c r="C9" s="11" t="s">
        <v>19</v>
      </c>
      <c r="D9" s="42"/>
      <c r="E9" s="42"/>
      <c r="F9" s="42"/>
      <c r="G9" s="42"/>
    </row>
    <row r="10" spans="1:7" ht="16" x14ac:dyDescent="0.2">
      <c r="A10" s="4">
        <v>0.5</v>
      </c>
      <c r="B10" s="6">
        <v>0.498</v>
      </c>
      <c r="C10" s="6">
        <v>1.9999999999999999E-6</v>
      </c>
      <c r="D10" s="6"/>
      <c r="E10" s="6">
        <f>B10-C10</f>
        <v>0.497998</v>
      </c>
      <c r="F10" s="6">
        <v>1.9999999999999999E-6</v>
      </c>
      <c r="G10" s="5">
        <f>C10*1000/F10</f>
        <v>1000.0000000000001</v>
      </c>
    </row>
    <row r="11" spans="1:7" ht="16" x14ac:dyDescent="0.2">
      <c r="A11" s="4">
        <v>1</v>
      </c>
      <c r="B11" s="6">
        <v>0.998</v>
      </c>
      <c r="C11" s="6">
        <v>7.9999999999999996E-6</v>
      </c>
      <c r="D11" s="6"/>
      <c r="E11" s="6">
        <f t="shared" ref="E11:E27" si="0">B11-C11</f>
        <v>0.99799199999999999</v>
      </c>
      <c r="F11" s="6">
        <v>7.9999999999999996E-6</v>
      </c>
      <c r="G11" s="5">
        <f t="shared" ref="G11:G27" si="1">C11*1000/F11</f>
        <v>1000.0000000000001</v>
      </c>
    </row>
    <row r="12" spans="1:7" ht="16" x14ac:dyDescent="0.2">
      <c r="A12" s="4">
        <v>1.5</v>
      </c>
      <c r="B12" s="6">
        <v>1.4990000000000001</v>
      </c>
      <c r="C12" s="6">
        <v>1.278E-2</v>
      </c>
      <c r="D12" s="6"/>
      <c r="E12" s="6">
        <f t="shared" si="0"/>
        <v>1.4862200000000001</v>
      </c>
      <c r="F12" s="6">
        <v>1.23E-2</v>
      </c>
      <c r="G12" s="5">
        <f t="shared" si="1"/>
        <v>1039.0243902439024</v>
      </c>
    </row>
    <row r="13" spans="1:7" ht="16" x14ac:dyDescent="0.2">
      <c r="A13" s="4">
        <v>2</v>
      </c>
      <c r="B13" s="6">
        <v>1.9988999999999999</v>
      </c>
      <c r="C13" s="6">
        <v>0.66439999999999999</v>
      </c>
      <c r="D13" s="6"/>
      <c r="E13" s="6">
        <f t="shared" si="0"/>
        <v>1.3344999999999998</v>
      </c>
      <c r="F13" s="6">
        <v>0.56100000000000005</v>
      </c>
      <c r="G13" s="5">
        <f t="shared" si="1"/>
        <v>1184.313725490196</v>
      </c>
    </row>
    <row r="14" spans="1:7" ht="16" x14ac:dyDescent="0.2">
      <c r="A14" s="4">
        <v>2.5</v>
      </c>
      <c r="B14" s="6">
        <v>2.4990000000000001</v>
      </c>
      <c r="C14" s="6">
        <v>1.1313</v>
      </c>
      <c r="D14" s="6"/>
      <c r="E14" s="6">
        <f t="shared" si="0"/>
        <v>1.3677000000000001</v>
      </c>
      <c r="F14" s="6">
        <v>0.95299999999999996</v>
      </c>
      <c r="G14" s="5">
        <f t="shared" si="1"/>
        <v>1187.093389296957</v>
      </c>
    </row>
    <row r="15" spans="1:7" ht="16" x14ac:dyDescent="0.2">
      <c r="A15" s="4">
        <v>3</v>
      </c>
      <c r="B15" s="6">
        <v>2.9980000000000002</v>
      </c>
      <c r="C15" s="6">
        <v>1.6073999999999999</v>
      </c>
      <c r="D15" s="6"/>
      <c r="E15" s="6">
        <f t="shared" si="0"/>
        <v>1.3906000000000003</v>
      </c>
      <c r="F15" s="6">
        <v>1.615</v>
      </c>
      <c r="G15" s="5">
        <f t="shared" si="1"/>
        <v>995.29411764705878</v>
      </c>
    </row>
    <row r="16" spans="1:7" ht="16" x14ac:dyDescent="0.2">
      <c r="A16" s="4">
        <v>3.5</v>
      </c>
      <c r="B16" s="6">
        <v>3.4897999999999998</v>
      </c>
      <c r="C16" s="6">
        <v>2.0918000000000001</v>
      </c>
      <c r="D16" s="6"/>
      <c r="E16" s="6">
        <f t="shared" si="0"/>
        <v>1.3979999999999997</v>
      </c>
      <c r="F16" s="6">
        <v>2.1030000000000002</v>
      </c>
      <c r="G16" s="5">
        <f t="shared" si="1"/>
        <v>994.67427484545885</v>
      </c>
    </row>
    <row r="17" spans="1:7" ht="16" x14ac:dyDescent="0.2">
      <c r="A17" s="4">
        <v>4</v>
      </c>
      <c r="B17" s="6">
        <v>3.9980000000000002</v>
      </c>
      <c r="C17" s="6">
        <v>2.5798999999999999</v>
      </c>
      <c r="D17" s="6"/>
      <c r="E17" s="6">
        <f t="shared" si="0"/>
        <v>1.4181000000000004</v>
      </c>
      <c r="F17" s="6">
        <v>2.593</v>
      </c>
      <c r="G17" s="5">
        <f t="shared" si="1"/>
        <v>994.94793675279584</v>
      </c>
    </row>
    <row r="18" spans="1:7" ht="16" x14ac:dyDescent="0.2">
      <c r="A18" s="4">
        <v>4.5</v>
      </c>
      <c r="B18" s="6">
        <v>4.4497999999999998</v>
      </c>
      <c r="C18" s="6">
        <v>3.0710000000000002</v>
      </c>
      <c r="D18" s="6"/>
      <c r="E18" s="6">
        <f t="shared" si="0"/>
        <v>1.3787999999999996</v>
      </c>
      <c r="F18" s="6">
        <v>3.0859999999999999</v>
      </c>
      <c r="G18" s="5">
        <f t="shared" si="1"/>
        <v>995.13933895009723</v>
      </c>
    </row>
    <row r="19" spans="1:7" ht="16" x14ac:dyDescent="0.2">
      <c r="A19" s="4">
        <v>5</v>
      </c>
      <c r="B19" s="6">
        <v>4.9980000000000002</v>
      </c>
      <c r="C19" s="6">
        <v>3.5609999999999999</v>
      </c>
      <c r="D19" s="6"/>
      <c r="E19" s="6">
        <f t="shared" si="0"/>
        <v>1.4370000000000003</v>
      </c>
      <c r="F19" s="6">
        <v>3.5790000000000002</v>
      </c>
      <c r="G19" s="5">
        <f t="shared" si="1"/>
        <v>994.97066219614408</v>
      </c>
    </row>
    <row r="20" spans="1:7" ht="16" x14ac:dyDescent="0.2">
      <c r="A20" s="4">
        <v>5.5</v>
      </c>
      <c r="B20" s="6">
        <v>5.4980000000000002</v>
      </c>
      <c r="C20" s="6">
        <v>4.0529999999999999</v>
      </c>
      <c r="D20" s="6"/>
      <c r="E20" s="6">
        <f t="shared" si="0"/>
        <v>1.4450000000000003</v>
      </c>
      <c r="F20" s="6">
        <v>4.0750000000000002</v>
      </c>
      <c r="G20" s="5">
        <f t="shared" si="1"/>
        <v>994.601226993865</v>
      </c>
    </row>
    <row r="21" spans="1:7" ht="16" x14ac:dyDescent="0.2">
      <c r="A21" s="4">
        <v>6</v>
      </c>
      <c r="B21" s="6">
        <v>5.9980000000000002</v>
      </c>
      <c r="C21" s="6">
        <v>4.5389999999999997</v>
      </c>
      <c r="D21" s="6"/>
      <c r="E21" s="6">
        <f t="shared" si="0"/>
        <v>1.4590000000000005</v>
      </c>
      <c r="F21" s="6">
        <v>4.5659999999999998</v>
      </c>
      <c r="G21" s="5">
        <f t="shared" si="1"/>
        <v>994.0867279894876</v>
      </c>
    </row>
    <row r="22" spans="1:7" ht="16" x14ac:dyDescent="0.2">
      <c r="A22" s="4">
        <v>6.5</v>
      </c>
      <c r="B22" s="6">
        <v>6.4980000000000002</v>
      </c>
      <c r="C22" s="6">
        <v>4.9400000000000004</v>
      </c>
      <c r="D22" s="6"/>
      <c r="E22" s="6">
        <f t="shared" si="0"/>
        <v>1.5579999999999998</v>
      </c>
      <c r="F22" s="6">
        <v>4.9710000000000001</v>
      </c>
      <c r="G22" s="5">
        <f t="shared" si="1"/>
        <v>993.76383021524839</v>
      </c>
    </row>
    <row r="23" spans="1:7" ht="16" x14ac:dyDescent="0.2">
      <c r="A23" s="4">
        <v>7</v>
      </c>
      <c r="B23" s="6">
        <v>6.9980000000000002</v>
      </c>
      <c r="C23" s="6">
        <v>5.0990000000000002</v>
      </c>
      <c r="D23" s="6"/>
      <c r="E23" s="6">
        <f t="shared" si="0"/>
        <v>1.899</v>
      </c>
      <c r="F23" s="6">
        <v>5.1340000000000003</v>
      </c>
      <c r="G23" s="5">
        <f t="shared" si="1"/>
        <v>993.18270354499407</v>
      </c>
    </row>
    <row r="24" spans="1:7" ht="16" x14ac:dyDescent="0.2">
      <c r="A24" s="4">
        <v>7.5</v>
      </c>
      <c r="B24" s="6">
        <v>7.4989999999999997</v>
      </c>
      <c r="C24" s="6">
        <v>5.101</v>
      </c>
      <c r="D24" s="6"/>
      <c r="E24" s="6">
        <f t="shared" si="0"/>
        <v>2.3979999999999997</v>
      </c>
      <c r="F24" s="6">
        <v>5.1360000000000001</v>
      </c>
      <c r="G24" s="5">
        <f t="shared" si="1"/>
        <v>993.18535825545166</v>
      </c>
    </row>
    <row r="25" spans="1:7" ht="16" x14ac:dyDescent="0.2">
      <c r="A25" s="4">
        <v>8</v>
      </c>
      <c r="B25" s="6">
        <v>7.9989999999999997</v>
      </c>
      <c r="C25" s="6">
        <v>5.1120000000000001</v>
      </c>
      <c r="D25" s="6"/>
      <c r="E25" s="6">
        <f t="shared" si="0"/>
        <v>2.8869999999999996</v>
      </c>
      <c r="F25" s="6">
        <v>5.1369999999999996</v>
      </c>
      <c r="G25" s="5">
        <f t="shared" si="1"/>
        <v>995.13334631107659</v>
      </c>
    </row>
    <row r="26" spans="1:7" ht="16" x14ac:dyDescent="0.2">
      <c r="A26" s="4">
        <v>8.5</v>
      </c>
      <c r="B26" s="6">
        <v>8.4990000000000006</v>
      </c>
      <c r="C26" s="6">
        <v>5.1260000000000003</v>
      </c>
      <c r="D26" s="6"/>
      <c r="E26" s="6">
        <f t="shared" si="0"/>
        <v>3.3730000000000002</v>
      </c>
      <c r="F26" s="6">
        <v>5.1379999999999999</v>
      </c>
      <c r="G26" s="5">
        <f t="shared" si="1"/>
        <v>997.66446087971974</v>
      </c>
    </row>
    <row r="27" spans="1:7" ht="16" x14ac:dyDescent="0.2">
      <c r="A27" s="4">
        <v>9</v>
      </c>
      <c r="B27" s="6">
        <v>8.9990000000000006</v>
      </c>
      <c r="C27" s="6">
        <v>5.1353999999999997</v>
      </c>
      <c r="D27" s="6"/>
      <c r="E27" s="6">
        <f t="shared" si="0"/>
        <v>3.8636000000000008</v>
      </c>
      <c r="F27" s="6">
        <v>5.1398999999999999</v>
      </c>
      <c r="G27" s="5">
        <f t="shared" si="1"/>
        <v>999.12449658553658</v>
      </c>
    </row>
  </sheetData>
  <mergeCells count="12">
    <mergeCell ref="G8:G9"/>
    <mergeCell ref="A1:G1"/>
    <mergeCell ref="A2:G2"/>
    <mergeCell ref="A3:G3"/>
    <mergeCell ref="A4:G4"/>
    <mergeCell ref="A5:G5"/>
    <mergeCell ref="A7:G7"/>
    <mergeCell ref="A8:A9"/>
    <mergeCell ref="B8:C8"/>
    <mergeCell ref="D8:D9"/>
    <mergeCell ref="E8:E9"/>
    <mergeCell ref="F8:F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7"/>
  <sheetViews>
    <sheetView topLeftCell="A9" workbookViewId="0">
      <selection activeCell="D10" sqref="D10:D27"/>
    </sheetView>
  </sheetViews>
  <sheetFormatPr baseColWidth="10" defaultColWidth="8.83203125" defaultRowHeight="15" x14ac:dyDescent="0.2"/>
  <cols>
    <col min="2" max="2" width="9.83203125" bestFit="1" customWidth="1"/>
    <col min="4" max="4" width="12.1640625" customWidth="1"/>
    <col min="5" max="5" width="12.5" customWidth="1"/>
    <col min="6" max="6" width="11.83203125" customWidth="1"/>
    <col min="7" max="7" width="14.33203125" customWidth="1"/>
  </cols>
  <sheetData>
    <row r="1" spans="1:7" ht="16" x14ac:dyDescent="0.2">
      <c r="A1" s="41" t="s">
        <v>0</v>
      </c>
      <c r="B1" s="41"/>
      <c r="C1" s="41"/>
      <c r="D1" s="41"/>
      <c r="E1" s="41"/>
      <c r="F1" s="41"/>
      <c r="G1" s="41"/>
    </row>
    <row r="2" spans="1:7" ht="16" x14ac:dyDescent="0.2">
      <c r="A2" s="41" t="s">
        <v>1</v>
      </c>
      <c r="B2" s="41"/>
      <c r="C2" s="41"/>
      <c r="D2" s="41"/>
      <c r="E2" s="41"/>
      <c r="F2" s="41"/>
      <c r="G2" s="41"/>
    </row>
    <row r="3" spans="1:7" ht="16" x14ac:dyDescent="0.2">
      <c r="A3" s="41" t="s">
        <v>2</v>
      </c>
      <c r="B3" s="41"/>
      <c r="C3" s="41"/>
      <c r="D3" s="41"/>
      <c r="E3" s="41"/>
      <c r="F3" s="41"/>
      <c r="G3" s="41"/>
    </row>
    <row r="4" spans="1:7" ht="16" x14ac:dyDescent="0.2">
      <c r="A4" s="41" t="s">
        <v>3</v>
      </c>
      <c r="B4" s="41"/>
      <c r="C4" s="41"/>
      <c r="D4" s="41"/>
      <c r="E4" s="41"/>
      <c r="F4" s="41"/>
      <c r="G4" s="41"/>
    </row>
    <row r="5" spans="1:7" ht="16" x14ac:dyDescent="0.2">
      <c r="A5" s="41" t="s">
        <v>4</v>
      </c>
      <c r="B5" s="41"/>
      <c r="C5" s="41"/>
      <c r="D5" s="41"/>
      <c r="E5" s="41"/>
      <c r="F5" s="41"/>
      <c r="G5" s="41"/>
    </row>
    <row r="6" spans="1:7" ht="16" x14ac:dyDescent="0.2">
      <c r="A6" s="2"/>
      <c r="B6" s="2"/>
      <c r="C6" s="2"/>
      <c r="D6" s="1"/>
      <c r="E6" s="1"/>
      <c r="F6" s="1"/>
      <c r="G6" s="1"/>
    </row>
    <row r="7" spans="1:7" ht="53.25" customHeight="1" x14ac:dyDescent="0.2">
      <c r="A7" s="43" t="s">
        <v>5</v>
      </c>
      <c r="B7" s="43"/>
      <c r="C7" s="43"/>
      <c r="D7" s="43"/>
      <c r="E7" s="43"/>
      <c r="F7" s="43"/>
      <c r="G7" s="43"/>
    </row>
    <row r="8" spans="1:7" ht="61.5" customHeight="1" x14ac:dyDescent="0.2">
      <c r="A8" s="42" t="s">
        <v>6</v>
      </c>
      <c r="B8" s="42" t="s">
        <v>7</v>
      </c>
      <c r="C8" s="42"/>
      <c r="D8" s="42" t="s">
        <v>8</v>
      </c>
      <c r="E8" s="42" t="s">
        <v>9</v>
      </c>
      <c r="F8" s="42" t="s">
        <v>10</v>
      </c>
      <c r="G8" s="42" t="s">
        <v>11</v>
      </c>
    </row>
    <row r="9" spans="1:7" ht="80.25" customHeight="1" x14ac:dyDescent="0.2">
      <c r="A9" s="42"/>
      <c r="B9" s="11" t="s">
        <v>20</v>
      </c>
      <c r="C9" s="3" t="s">
        <v>15</v>
      </c>
      <c r="D9" s="42"/>
      <c r="E9" s="42"/>
      <c r="F9" s="42"/>
      <c r="G9" s="42"/>
    </row>
    <row r="10" spans="1:7" ht="16" x14ac:dyDescent="0.2">
      <c r="A10" s="4">
        <v>0.5</v>
      </c>
      <c r="B10" s="6">
        <v>0.499</v>
      </c>
      <c r="C10" s="6">
        <v>0</v>
      </c>
      <c r="D10" s="6">
        <v>0.499</v>
      </c>
      <c r="E10" s="6">
        <f>B10-C10</f>
        <v>0.499</v>
      </c>
      <c r="F10" s="6">
        <v>423.27</v>
      </c>
      <c r="G10" s="5">
        <f>C10*1000/F10</f>
        <v>0</v>
      </c>
    </row>
    <row r="11" spans="1:7" ht="16" x14ac:dyDescent="0.2">
      <c r="A11" s="4">
        <v>1</v>
      </c>
      <c r="B11" s="6">
        <v>0.998</v>
      </c>
      <c r="C11" s="6">
        <v>0</v>
      </c>
      <c r="D11" s="6">
        <v>0.998</v>
      </c>
      <c r="E11" s="6">
        <f t="shared" ref="E11:E27" si="0">B11-C11</f>
        <v>0.998</v>
      </c>
      <c r="F11" s="6">
        <v>845.34</v>
      </c>
      <c r="G11" s="5">
        <f t="shared" ref="G11:G27" si="1">C11*1000/F11</f>
        <v>0</v>
      </c>
    </row>
    <row r="12" spans="1:7" ht="16" x14ac:dyDescent="0.2">
      <c r="A12" s="4">
        <v>1.5</v>
      </c>
      <c r="B12" s="6">
        <v>1.498</v>
      </c>
      <c r="C12" s="6">
        <v>0</v>
      </c>
      <c r="D12" s="6">
        <v>1.498</v>
      </c>
      <c r="E12" s="6">
        <f t="shared" si="0"/>
        <v>1.498</v>
      </c>
      <c r="F12" s="6">
        <v>1.5183</v>
      </c>
      <c r="G12" s="5">
        <f t="shared" si="1"/>
        <v>0</v>
      </c>
    </row>
    <row r="13" spans="1:7" ht="16" x14ac:dyDescent="0.2">
      <c r="A13" s="4">
        <v>2</v>
      </c>
      <c r="B13" s="6">
        <v>1.998</v>
      </c>
      <c r="C13" s="6">
        <v>0.66300000000000003</v>
      </c>
      <c r="D13" s="6">
        <v>1.335</v>
      </c>
      <c r="E13" s="6">
        <f t="shared" si="0"/>
        <v>1.335</v>
      </c>
      <c r="F13" s="6">
        <v>2.0230000000000001</v>
      </c>
      <c r="G13" s="5">
        <f t="shared" si="1"/>
        <v>327.73109243697479</v>
      </c>
    </row>
    <row r="14" spans="1:7" ht="16" x14ac:dyDescent="0.2">
      <c r="A14" s="4">
        <v>2.5</v>
      </c>
      <c r="B14" s="6">
        <v>2.496</v>
      </c>
      <c r="C14" s="6">
        <v>1.1279999999999999</v>
      </c>
      <c r="D14" s="6">
        <v>1.3680000000000001</v>
      </c>
      <c r="E14" s="6">
        <f t="shared" si="0"/>
        <v>1.3680000000000001</v>
      </c>
      <c r="F14" s="6">
        <v>2.5289999999999999</v>
      </c>
      <c r="G14" s="5">
        <f t="shared" si="1"/>
        <v>446.02609727164889</v>
      </c>
    </row>
    <row r="15" spans="1:7" ht="16" x14ac:dyDescent="0.2">
      <c r="A15" s="4">
        <v>3</v>
      </c>
      <c r="B15" s="6">
        <v>2.99</v>
      </c>
      <c r="C15" s="6">
        <v>1.601</v>
      </c>
      <c r="D15" s="6">
        <v>1.3890000000000002</v>
      </c>
      <c r="E15" s="6">
        <f t="shared" si="0"/>
        <v>1.3890000000000002</v>
      </c>
      <c r="F15" s="6">
        <v>3.133</v>
      </c>
      <c r="G15" s="5">
        <f t="shared" si="1"/>
        <v>511.01180976699646</v>
      </c>
    </row>
    <row r="16" spans="1:7" ht="16" x14ac:dyDescent="0.2">
      <c r="A16" s="4">
        <v>3.5</v>
      </c>
      <c r="B16" s="6">
        <v>3.4910000000000001</v>
      </c>
      <c r="C16" s="6">
        <v>2.0830000000000002</v>
      </c>
      <c r="D16" s="6">
        <v>1.4079999999999999</v>
      </c>
      <c r="E16" s="6">
        <f t="shared" si="0"/>
        <v>1.4079999999999999</v>
      </c>
      <c r="F16" s="6">
        <v>3.5369999999999999</v>
      </c>
      <c r="G16" s="5">
        <f t="shared" si="1"/>
        <v>588.91716143624546</v>
      </c>
    </row>
    <row r="17" spans="1:7" ht="16" x14ac:dyDescent="0.2">
      <c r="A17" s="4">
        <v>4</v>
      </c>
      <c r="B17" s="6">
        <v>3.9980000000000002</v>
      </c>
      <c r="C17" s="6">
        <v>2.5670000000000002</v>
      </c>
      <c r="D17" s="6">
        <v>1.4219999999999997</v>
      </c>
      <c r="E17" s="6">
        <f t="shared" si="0"/>
        <v>1.431</v>
      </c>
      <c r="F17" s="6">
        <v>4.0439999999999996</v>
      </c>
      <c r="G17" s="5">
        <f t="shared" si="1"/>
        <v>634.76755687438185</v>
      </c>
    </row>
    <row r="18" spans="1:7" ht="16" x14ac:dyDescent="0.2">
      <c r="A18" s="4">
        <v>4.5</v>
      </c>
      <c r="B18" s="6">
        <v>4.9980000000000002</v>
      </c>
      <c r="C18" s="6">
        <v>3.0569999999999999</v>
      </c>
      <c r="D18" s="6">
        <v>1.4319999999999999</v>
      </c>
      <c r="E18" s="6">
        <f t="shared" si="0"/>
        <v>1.9410000000000003</v>
      </c>
      <c r="F18" s="6">
        <v>4.55</v>
      </c>
      <c r="G18" s="5">
        <f t="shared" si="1"/>
        <v>671.86813186813185</v>
      </c>
    </row>
    <row r="19" spans="1:7" ht="16" x14ac:dyDescent="0.2">
      <c r="A19" s="4">
        <v>5</v>
      </c>
      <c r="B19" s="6">
        <v>5.4870000000000001</v>
      </c>
      <c r="C19" s="6">
        <v>3.5449999999999999</v>
      </c>
      <c r="D19" s="6">
        <v>1.4530000000000003</v>
      </c>
      <c r="E19" s="6">
        <f t="shared" si="0"/>
        <v>1.9420000000000002</v>
      </c>
      <c r="F19" s="6">
        <v>5.0579999999999998</v>
      </c>
      <c r="G19" s="5">
        <f t="shared" si="1"/>
        <v>700.86990905496248</v>
      </c>
    </row>
    <row r="20" spans="1:7" ht="16" x14ac:dyDescent="0.2">
      <c r="A20" s="4">
        <v>5.5</v>
      </c>
      <c r="B20" s="6">
        <v>5.9870000000000001</v>
      </c>
      <c r="C20" s="6">
        <v>4.0350000000000001</v>
      </c>
      <c r="D20" s="6">
        <v>1.452</v>
      </c>
      <c r="E20" s="6">
        <f t="shared" si="0"/>
        <v>1.952</v>
      </c>
      <c r="F20" s="6">
        <v>5.5659999999999998</v>
      </c>
      <c r="G20" s="5">
        <f t="shared" si="1"/>
        <v>724.93711821775059</v>
      </c>
    </row>
    <row r="21" spans="1:7" ht="16" x14ac:dyDescent="0.2">
      <c r="A21" s="4">
        <v>6</v>
      </c>
      <c r="B21" s="6">
        <v>4.5179999999999998</v>
      </c>
      <c r="C21" s="6">
        <v>4.5179999999999998</v>
      </c>
      <c r="D21" s="6">
        <v>1.4690000000000003</v>
      </c>
      <c r="E21" s="6">
        <f t="shared" si="0"/>
        <v>0</v>
      </c>
      <c r="F21" s="6">
        <v>6.1740000000000004</v>
      </c>
      <c r="G21" s="5">
        <f t="shared" si="1"/>
        <v>731.77842565597666</v>
      </c>
    </row>
    <row r="22" spans="1:7" ht="16" x14ac:dyDescent="0.2">
      <c r="A22" s="4">
        <v>6.5</v>
      </c>
      <c r="B22" s="6">
        <v>6.4859999999999998</v>
      </c>
      <c r="C22" s="6">
        <v>4.9160000000000004</v>
      </c>
      <c r="D22" s="6">
        <v>1.5699999999999994</v>
      </c>
      <c r="E22" s="6">
        <f t="shared" si="0"/>
        <v>1.5699999999999994</v>
      </c>
      <c r="F22" s="6">
        <v>6.5810000000000004</v>
      </c>
      <c r="G22" s="5">
        <f t="shared" si="1"/>
        <v>746.99893633186446</v>
      </c>
    </row>
    <row r="23" spans="1:7" ht="16" x14ac:dyDescent="0.2">
      <c r="A23" s="4">
        <v>7</v>
      </c>
      <c r="B23" s="6">
        <v>6.9850000000000003</v>
      </c>
      <c r="C23" s="6">
        <v>5.0880000000000001</v>
      </c>
      <c r="D23" s="6">
        <v>1.8970000000000002</v>
      </c>
      <c r="E23" s="6">
        <f t="shared" si="0"/>
        <v>1.8970000000000002</v>
      </c>
      <c r="F23" s="6">
        <v>7.09</v>
      </c>
      <c r="G23" s="5">
        <f t="shared" si="1"/>
        <v>717.63046544428778</v>
      </c>
    </row>
    <row r="24" spans="1:7" ht="16" x14ac:dyDescent="0.2">
      <c r="A24" s="4">
        <v>7.5</v>
      </c>
      <c r="B24" s="6">
        <v>7.4850000000000003</v>
      </c>
      <c r="C24" s="6">
        <v>5.09</v>
      </c>
      <c r="D24" s="6">
        <v>2.3950000000000005</v>
      </c>
      <c r="E24" s="6">
        <f t="shared" si="0"/>
        <v>2.3950000000000005</v>
      </c>
      <c r="F24" s="6">
        <v>7.5990000000000002</v>
      </c>
      <c r="G24" s="5">
        <f t="shared" si="1"/>
        <v>669.82497697065401</v>
      </c>
    </row>
    <row r="25" spans="1:7" ht="16" x14ac:dyDescent="0.2">
      <c r="A25" s="4">
        <v>8</v>
      </c>
      <c r="B25" s="6">
        <v>7.984</v>
      </c>
      <c r="C25" s="6">
        <v>5.0919999999999996</v>
      </c>
      <c r="D25" s="6">
        <v>2.8920000000000003</v>
      </c>
      <c r="E25" s="6">
        <f t="shared" si="0"/>
        <v>2.8920000000000003</v>
      </c>
      <c r="F25" s="6">
        <v>8.109</v>
      </c>
      <c r="G25" s="5">
        <f t="shared" si="1"/>
        <v>627.94425946479225</v>
      </c>
    </row>
    <row r="26" spans="1:7" ht="16" x14ac:dyDescent="0.2">
      <c r="A26" s="4">
        <v>8.5</v>
      </c>
      <c r="B26" s="6">
        <v>8.484</v>
      </c>
      <c r="C26" s="6">
        <v>5.0940000000000003</v>
      </c>
      <c r="D26" s="6">
        <v>3.3920000000000003</v>
      </c>
      <c r="E26" s="6">
        <f t="shared" si="0"/>
        <v>3.3899999999999997</v>
      </c>
      <c r="F26" s="6">
        <v>8.5090000000000003</v>
      </c>
      <c r="G26" s="5">
        <f t="shared" si="1"/>
        <v>598.66024209660361</v>
      </c>
    </row>
    <row r="27" spans="1:7" ht="16" x14ac:dyDescent="0.2">
      <c r="A27" s="4">
        <v>9</v>
      </c>
      <c r="B27" s="6">
        <v>8.984</v>
      </c>
      <c r="C27" s="6">
        <v>5.0979999999999999</v>
      </c>
      <c r="D27" s="6">
        <v>3.8920000000000003</v>
      </c>
      <c r="E27" s="6">
        <f t="shared" si="0"/>
        <v>3.8860000000000001</v>
      </c>
      <c r="F27" s="6">
        <v>9.1219999999999999</v>
      </c>
      <c r="G27" s="5">
        <f t="shared" si="1"/>
        <v>558.86866915150188</v>
      </c>
    </row>
  </sheetData>
  <mergeCells count="12">
    <mergeCell ref="G8:G9"/>
    <mergeCell ref="A1:G1"/>
    <mergeCell ref="A2:G2"/>
    <mergeCell ref="A3:G3"/>
    <mergeCell ref="A4:G4"/>
    <mergeCell ref="A5:G5"/>
    <mergeCell ref="A7:G7"/>
    <mergeCell ref="A8:A9"/>
    <mergeCell ref="B8:C8"/>
    <mergeCell ref="D8:D9"/>
    <mergeCell ref="E8:E9"/>
    <mergeCell ref="F8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37"/>
  <sheetViews>
    <sheetView topLeftCell="A20" workbookViewId="0">
      <selection activeCell="G43" sqref="G43"/>
    </sheetView>
  </sheetViews>
  <sheetFormatPr baseColWidth="10" defaultColWidth="8.83203125" defaultRowHeight="15" x14ac:dyDescent="0.2"/>
  <cols>
    <col min="4" max="4" width="12.1640625" customWidth="1"/>
    <col min="5" max="5" width="12.5" customWidth="1"/>
    <col min="6" max="6" width="11.83203125" customWidth="1"/>
    <col min="7" max="7" width="14.33203125" customWidth="1"/>
    <col min="18" max="18" width="21.5" customWidth="1"/>
    <col min="19" max="19" width="12.5" bestFit="1" customWidth="1"/>
  </cols>
  <sheetData>
    <row r="1" spans="1:21" ht="16" x14ac:dyDescent="0.2">
      <c r="A1" s="41" t="s">
        <v>0</v>
      </c>
      <c r="B1" s="41"/>
      <c r="C1" s="41"/>
      <c r="D1" s="41"/>
      <c r="E1" s="41"/>
      <c r="F1" s="41"/>
      <c r="G1" s="41"/>
    </row>
    <row r="2" spans="1:21" ht="16" x14ac:dyDescent="0.2">
      <c r="A2" s="41" t="s">
        <v>1</v>
      </c>
      <c r="B2" s="41"/>
      <c r="C2" s="41"/>
      <c r="D2" s="41"/>
      <c r="E2" s="41"/>
      <c r="F2" s="41"/>
      <c r="G2" s="41"/>
    </row>
    <row r="3" spans="1:21" ht="16" x14ac:dyDescent="0.2">
      <c r="A3" s="41" t="s">
        <v>2</v>
      </c>
      <c r="B3" s="41"/>
      <c r="C3" s="41"/>
      <c r="D3" s="41"/>
      <c r="E3" s="41"/>
      <c r="F3" s="41"/>
      <c r="G3" s="41"/>
    </row>
    <row r="4" spans="1:21" ht="16" x14ac:dyDescent="0.2">
      <c r="A4" s="41" t="s">
        <v>3</v>
      </c>
      <c r="B4" s="41"/>
      <c r="C4" s="41"/>
      <c r="D4" s="41"/>
      <c r="E4" s="41"/>
      <c r="F4" s="41"/>
      <c r="G4" s="41"/>
    </row>
    <row r="5" spans="1:21" ht="16" x14ac:dyDescent="0.2">
      <c r="A5" s="41" t="s">
        <v>4</v>
      </c>
      <c r="B5" s="41"/>
      <c r="C5" s="41"/>
      <c r="D5" s="41"/>
      <c r="E5" s="41"/>
      <c r="F5" s="41"/>
      <c r="G5" s="41"/>
    </row>
    <row r="6" spans="1:21" ht="16" x14ac:dyDescent="0.2">
      <c r="A6" s="2"/>
      <c r="B6" s="2"/>
      <c r="C6" s="2"/>
      <c r="D6" s="1"/>
      <c r="E6" s="1"/>
      <c r="F6" s="1"/>
      <c r="G6" s="1"/>
    </row>
    <row r="7" spans="1:21" ht="54" customHeight="1" x14ac:dyDescent="0.2">
      <c r="A7" s="43" t="s">
        <v>5</v>
      </c>
      <c r="B7" s="43"/>
      <c r="C7" s="43"/>
      <c r="D7" s="43"/>
      <c r="E7" s="43"/>
      <c r="F7" s="43"/>
      <c r="G7" s="43"/>
    </row>
    <row r="8" spans="1:21" ht="57" customHeight="1" x14ac:dyDescent="0.2">
      <c r="A8" s="42" t="s">
        <v>6</v>
      </c>
      <c r="B8" s="42" t="s">
        <v>7</v>
      </c>
      <c r="C8" s="42"/>
      <c r="D8" s="42" t="s">
        <v>8</v>
      </c>
      <c r="E8" s="42" t="s">
        <v>9</v>
      </c>
      <c r="F8" s="42" t="s">
        <v>10</v>
      </c>
      <c r="G8" s="42" t="s">
        <v>11</v>
      </c>
    </row>
    <row r="9" spans="1:21" ht="66.75" customHeight="1" x14ac:dyDescent="0.2">
      <c r="A9" s="42"/>
      <c r="B9" s="3" t="s">
        <v>14</v>
      </c>
      <c r="C9" s="3" t="s">
        <v>15</v>
      </c>
      <c r="D9" s="42"/>
      <c r="E9" s="42"/>
      <c r="F9" s="42"/>
      <c r="G9" s="42"/>
    </row>
    <row r="10" spans="1:21" ht="36" x14ac:dyDescent="0.2">
      <c r="A10" s="4">
        <v>0.5</v>
      </c>
      <c r="B10" s="6">
        <v>0.501</v>
      </c>
      <c r="C10" s="6">
        <v>0.186</v>
      </c>
      <c r="D10" s="6">
        <v>0.5</v>
      </c>
      <c r="E10" s="6">
        <f t="shared" ref="E10:E27" si="0">B10-C10</f>
        <v>0.315</v>
      </c>
      <c r="F10" s="6">
        <v>0</v>
      </c>
      <c r="G10" s="5" t="e">
        <f t="shared" ref="G10:G27" si="1">C10*1000/F10</f>
        <v>#DIV/0!</v>
      </c>
      <c r="I10" t="s">
        <v>21</v>
      </c>
      <c r="R10" s="21" t="s">
        <v>22</v>
      </c>
      <c r="S10" s="22" t="s">
        <v>23</v>
      </c>
      <c r="T10" s="3" t="s">
        <v>14</v>
      </c>
      <c r="U10" s="3" t="s">
        <v>15</v>
      </c>
    </row>
    <row r="11" spans="1:21" ht="16" x14ac:dyDescent="0.2">
      <c r="A11" s="4">
        <v>1</v>
      </c>
      <c r="B11" s="6">
        <v>1.0009999999999999</v>
      </c>
      <c r="C11" s="6">
        <v>1.47</v>
      </c>
      <c r="D11" s="6">
        <v>0.999</v>
      </c>
      <c r="E11" s="6">
        <f t="shared" si="0"/>
        <v>-0.46900000000000008</v>
      </c>
      <c r="F11" s="6">
        <v>0</v>
      </c>
      <c r="G11" s="5" t="e">
        <f t="shared" si="1"/>
        <v>#DIV/0!</v>
      </c>
      <c r="R11" s="23">
        <v>0</v>
      </c>
      <c r="S11" s="24">
        <v>-5.9852748505170004E-20</v>
      </c>
      <c r="T11" s="6">
        <v>0.501</v>
      </c>
      <c r="U11" s="6">
        <v>0.186</v>
      </c>
    </row>
    <row r="12" spans="1:21" ht="16" x14ac:dyDescent="0.2">
      <c r="A12" s="4">
        <v>1.5</v>
      </c>
      <c r="B12" s="6">
        <v>1.5009999999999999</v>
      </c>
      <c r="C12" s="6">
        <v>6.0999999999999999E-2</v>
      </c>
      <c r="D12" s="6">
        <v>1.4370000000000001</v>
      </c>
      <c r="E12" s="6">
        <f t="shared" si="0"/>
        <v>1.44</v>
      </c>
      <c r="F12" s="6">
        <v>0</v>
      </c>
      <c r="G12" s="5" t="e">
        <f t="shared" si="1"/>
        <v>#DIV/0!</v>
      </c>
      <c r="R12" s="23">
        <v>0.1</v>
      </c>
      <c r="S12" s="24">
        <v>4.7204872762149999E-8</v>
      </c>
      <c r="T12" s="6">
        <v>1.0009999999999999</v>
      </c>
      <c r="U12" s="6">
        <v>1.47</v>
      </c>
    </row>
    <row r="13" spans="1:21" ht="16" x14ac:dyDescent="0.2">
      <c r="A13" s="4">
        <v>2</v>
      </c>
      <c r="B13" s="6">
        <v>2.0009999999999999</v>
      </c>
      <c r="C13" s="6">
        <v>0.73899999999999999</v>
      </c>
      <c r="D13" s="6">
        <v>1.26</v>
      </c>
      <c r="E13" s="6">
        <f t="shared" si="0"/>
        <v>1.262</v>
      </c>
      <c r="F13" s="6">
        <v>569</v>
      </c>
      <c r="G13" s="5">
        <f t="shared" si="1"/>
        <v>1.2987697715289983</v>
      </c>
      <c r="R13" s="23">
        <v>0.2</v>
      </c>
      <c r="S13" s="24">
        <v>2.3340106890519999E-7</v>
      </c>
      <c r="T13" s="6">
        <v>1.5009999999999999</v>
      </c>
      <c r="U13" s="6">
        <v>6.0999999999999999E-2</v>
      </c>
    </row>
    <row r="14" spans="1:21" ht="16" x14ac:dyDescent="0.2">
      <c r="A14" s="4">
        <v>2.5</v>
      </c>
      <c r="B14" s="6">
        <v>2.5001000000000002</v>
      </c>
      <c r="C14" s="6">
        <v>1.194</v>
      </c>
      <c r="D14" s="6">
        <v>1.306</v>
      </c>
      <c r="E14" s="6">
        <f t="shared" si="0"/>
        <v>1.3061000000000003</v>
      </c>
      <c r="F14" s="6">
        <v>960</v>
      </c>
      <c r="G14" s="5">
        <f t="shared" si="1"/>
        <v>1.2437499999999999</v>
      </c>
      <c r="R14" s="23">
        <v>0.3</v>
      </c>
      <c r="S14" s="24">
        <v>6.0888029395549995E-7</v>
      </c>
      <c r="T14" s="6">
        <v>2.0009999999999999</v>
      </c>
      <c r="U14" s="6">
        <v>0.73899999999999999</v>
      </c>
    </row>
    <row r="15" spans="1:21" ht="16" x14ac:dyDescent="0.2">
      <c r="A15" s="4">
        <v>3</v>
      </c>
      <c r="B15" s="6">
        <v>3</v>
      </c>
      <c r="C15" s="6">
        <v>1.665</v>
      </c>
      <c r="D15" s="6">
        <v>1.333</v>
      </c>
      <c r="E15" s="6">
        <f t="shared" si="0"/>
        <v>1.335</v>
      </c>
      <c r="F15" s="6">
        <v>1623</v>
      </c>
      <c r="G15" s="5">
        <f t="shared" si="1"/>
        <v>1.0258780036968578</v>
      </c>
      <c r="R15" s="23">
        <v>0.4</v>
      </c>
      <c r="S15" s="24">
        <v>1.006497124673E-6</v>
      </c>
      <c r="T15" s="6">
        <v>2.5001000000000002</v>
      </c>
      <c r="U15" s="6">
        <v>1.194</v>
      </c>
    </row>
    <row r="16" spans="1:21" ht="16" x14ac:dyDescent="0.2">
      <c r="A16" s="4">
        <v>3.5</v>
      </c>
      <c r="B16" s="6">
        <v>3.4990000000000001</v>
      </c>
      <c r="C16" s="6">
        <v>2.149</v>
      </c>
      <c r="D16" s="6">
        <v>1.349</v>
      </c>
      <c r="E16" s="6">
        <f t="shared" si="0"/>
        <v>1.35</v>
      </c>
      <c r="F16" s="6">
        <v>2111</v>
      </c>
      <c r="G16" s="5">
        <f t="shared" si="1"/>
        <v>1.0180009474182852</v>
      </c>
      <c r="R16" s="23">
        <v>0.5</v>
      </c>
      <c r="S16" s="24">
        <v>1.2674639908109999E-6</v>
      </c>
      <c r="T16" s="6">
        <v>3</v>
      </c>
      <c r="U16" s="6">
        <v>1.665</v>
      </c>
    </row>
    <row r="17" spans="1:21" ht="16" x14ac:dyDescent="0.2">
      <c r="A17" s="4">
        <v>4</v>
      </c>
      <c r="B17" s="6">
        <v>4</v>
      </c>
      <c r="C17" s="6">
        <v>2.6379999999999999</v>
      </c>
      <c r="D17" s="6">
        <v>1.361</v>
      </c>
      <c r="E17" s="6">
        <f t="shared" si="0"/>
        <v>1.3620000000000001</v>
      </c>
      <c r="F17" s="6">
        <v>2602</v>
      </c>
      <c r="G17" s="5">
        <f t="shared" si="1"/>
        <v>1.0138355111452728</v>
      </c>
      <c r="R17" s="23">
        <v>0.6</v>
      </c>
      <c r="S17" s="24">
        <v>1.483959400235E-6</v>
      </c>
      <c r="T17" s="6">
        <v>3.4990000000000001</v>
      </c>
      <c r="U17" s="6">
        <v>2.149</v>
      </c>
    </row>
    <row r="18" spans="1:21" ht="16" x14ac:dyDescent="0.2">
      <c r="A18" s="4">
        <v>4.5</v>
      </c>
      <c r="B18" s="6">
        <v>4.4989999999999997</v>
      </c>
      <c r="C18" s="6">
        <v>3.1280000000000001</v>
      </c>
      <c r="D18" s="6">
        <v>1.37</v>
      </c>
      <c r="E18" s="6">
        <f t="shared" si="0"/>
        <v>1.3709999999999996</v>
      </c>
      <c r="F18" s="6">
        <v>3095</v>
      </c>
      <c r="G18" s="5">
        <f t="shared" si="1"/>
        <v>1.0106623586429726</v>
      </c>
      <c r="R18" s="23">
        <v>0.7</v>
      </c>
      <c r="S18" s="24">
        <v>1.485158177426E-6</v>
      </c>
      <c r="T18" s="6">
        <v>4</v>
      </c>
      <c r="U18" s="6">
        <v>2.6379999999999999</v>
      </c>
    </row>
    <row r="19" spans="1:21" ht="16" x14ac:dyDescent="0.2">
      <c r="A19" s="4">
        <v>5</v>
      </c>
      <c r="B19" s="6">
        <v>4.9989999999999997</v>
      </c>
      <c r="C19" s="6">
        <v>3.62</v>
      </c>
      <c r="D19" s="6">
        <v>1.3779999999999999</v>
      </c>
      <c r="E19" s="6">
        <f t="shared" si="0"/>
        <v>1.3789999999999996</v>
      </c>
      <c r="F19" s="6">
        <v>3590</v>
      </c>
      <c r="G19" s="5">
        <f t="shared" si="1"/>
        <v>1.0083565459610029</v>
      </c>
      <c r="R19" s="23">
        <v>0.8</v>
      </c>
      <c r="S19" s="25">
        <v>1.48634633447E-6</v>
      </c>
      <c r="T19" s="6">
        <v>4.4989999999999997</v>
      </c>
      <c r="U19" s="6">
        <v>3.1280000000000001</v>
      </c>
    </row>
    <row r="20" spans="1:21" ht="16" x14ac:dyDescent="0.2">
      <c r="A20" s="4">
        <v>5.5</v>
      </c>
      <c r="B20" s="6">
        <v>5.4989999999999997</v>
      </c>
      <c r="C20" s="6">
        <v>4.109</v>
      </c>
      <c r="D20" s="6">
        <v>1.389</v>
      </c>
      <c r="E20" s="6">
        <f t="shared" si="0"/>
        <v>1.3899999999999997</v>
      </c>
      <c r="F20" s="6">
        <v>4083</v>
      </c>
      <c r="G20" s="5">
        <f t="shared" si="1"/>
        <v>1.0063678667646339</v>
      </c>
      <c r="R20" s="23">
        <v>0.9</v>
      </c>
      <c r="S20" s="24">
        <v>1.487519053209E-6</v>
      </c>
      <c r="T20" s="6">
        <v>4.9989999999999997</v>
      </c>
      <c r="U20" s="6">
        <v>3.62</v>
      </c>
    </row>
    <row r="21" spans="1:21" ht="16" x14ac:dyDescent="0.2">
      <c r="A21" s="4">
        <v>6</v>
      </c>
      <c r="B21" s="6">
        <v>5.9980000000000002</v>
      </c>
      <c r="C21" s="6">
        <v>4.58</v>
      </c>
      <c r="D21" s="6">
        <v>1.4379999999999999</v>
      </c>
      <c r="E21" s="6">
        <f t="shared" si="0"/>
        <v>1.4180000000000001</v>
      </c>
      <c r="F21" s="6">
        <v>4558</v>
      </c>
      <c r="G21" s="5">
        <f t="shared" si="1"/>
        <v>1.0048266783677051</v>
      </c>
      <c r="R21" s="23">
        <v>1</v>
      </c>
      <c r="S21" s="26">
        <v>1.4886755623189999E-6</v>
      </c>
      <c r="T21" s="6">
        <v>5.4989999999999997</v>
      </c>
      <c r="U21" s="6">
        <v>4.109</v>
      </c>
    </row>
    <row r="22" spans="1:21" ht="16" x14ac:dyDescent="0.2">
      <c r="A22" s="4">
        <v>6.5</v>
      </c>
      <c r="B22" s="6">
        <v>6.4980000000000002</v>
      </c>
      <c r="C22" s="6">
        <v>4.9470000000000001</v>
      </c>
      <c r="D22" s="6">
        <v>1.5489999999999999</v>
      </c>
      <c r="E22" s="6">
        <f t="shared" si="0"/>
        <v>1.5510000000000002</v>
      </c>
      <c r="F22" s="6">
        <v>4949</v>
      </c>
      <c r="G22" s="5">
        <f t="shared" si="1"/>
        <v>0.99959587795514249</v>
      </c>
      <c r="R22" s="23">
        <v>1.1000000000000001</v>
      </c>
      <c r="S22" s="26">
        <v>1.4898078930779999E-6</v>
      </c>
      <c r="T22" s="6">
        <v>5.9980000000000002</v>
      </c>
      <c r="U22" s="6">
        <v>4.58</v>
      </c>
    </row>
    <row r="23" spans="1:21" ht="16" x14ac:dyDescent="0.2">
      <c r="A23" s="4">
        <v>7</v>
      </c>
      <c r="B23" s="6">
        <v>6.9980000000000002</v>
      </c>
      <c r="C23" s="6">
        <v>5.12</v>
      </c>
      <c r="D23" s="6">
        <v>1.8740000000000001</v>
      </c>
      <c r="E23" s="6">
        <f t="shared" si="0"/>
        <v>1.8780000000000001</v>
      </c>
      <c r="F23" s="6">
        <v>5122</v>
      </c>
      <c r="G23" s="5">
        <f t="shared" si="1"/>
        <v>0.99960952752830923</v>
      </c>
      <c r="R23" s="23">
        <v>1.2</v>
      </c>
      <c r="S23" s="26">
        <v>1.49091644201E-6</v>
      </c>
      <c r="T23" s="6">
        <v>6.4980000000000002</v>
      </c>
      <c r="U23" s="6">
        <v>4.9470000000000001</v>
      </c>
    </row>
    <row r="24" spans="1:21" ht="16" x14ac:dyDescent="0.2">
      <c r="A24" s="4">
        <v>7.5</v>
      </c>
      <c r="B24" s="6">
        <v>7.4969999999999999</v>
      </c>
      <c r="C24" s="6">
        <v>5.1219999999999999</v>
      </c>
      <c r="D24" s="6">
        <v>2.3719999999999999</v>
      </c>
      <c r="E24" s="6">
        <f t="shared" si="0"/>
        <v>2.375</v>
      </c>
      <c r="F24" s="6">
        <v>5124</v>
      </c>
      <c r="G24" s="5">
        <f t="shared" si="1"/>
        <v>0.99960967993754879</v>
      </c>
      <c r="R24" s="23">
        <v>1.3</v>
      </c>
      <c r="S24" s="26">
        <v>1.491986916495E-6</v>
      </c>
      <c r="T24" s="6">
        <v>6.9980000000000002</v>
      </c>
      <c r="U24" s="6">
        <v>5.12</v>
      </c>
    </row>
    <row r="25" spans="1:21" ht="16" x14ac:dyDescent="0.2">
      <c r="A25" s="4">
        <v>8</v>
      </c>
      <c r="B25" s="6">
        <v>7.9980000000000002</v>
      </c>
      <c r="C25" s="6">
        <v>5.1230000000000002</v>
      </c>
      <c r="D25" s="6">
        <v>2.871</v>
      </c>
      <c r="E25" s="6">
        <f t="shared" si="0"/>
        <v>2.875</v>
      </c>
      <c r="F25" s="6">
        <v>5126</v>
      </c>
      <c r="G25" s="5">
        <f t="shared" si="1"/>
        <v>0.99941474834178701</v>
      </c>
      <c r="R25" s="23">
        <v>1.4</v>
      </c>
      <c r="S25" s="26">
        <v>1.4930126515029999E-6</v>
      </c>
      <c r="T25" s="6">
        <v>7.4969999999999999</v>
      </c>
      <c r="U25" s="6">
        <v>5.1219999999999999</v>
      </c>
    </row>
    <row r="26" spans="1:21" ht="16" x14ac:dyDescent="0.2">
      <c r="A26" s="4">
        <v>8.5</v>
      </c>
      <c r="B26" s="6">
        <v>8.4979999999999993</v>
      </c>
      <c r="C26" s="6">
        <v>5.1239999999999997</v>
      </c>
      <c r="D26" s="6">
        <v>3.37</v>
      </c>
      <c r="E26" s="6">
        <f t="shared" si="0"/>
        <v>3.3739999999999997</v>
      </c>
      <c r="F26" s="6">
        <v>5128</v>
      </c>
      <c r="G26" s="5">
        <f t="shared" si="1"/>
        <v>0.99921996879875197</v>
      </c>
      <c r="R26" s="23">
        <v>1.5</v>
      </c>
      <c r="S26" s="26">
        <v>1.493980825952E-6</v>
      </c>
      <c r="T26" s="6">
        <v>7.9980000000000002</v>
      </c>
      <c r="U26" s="6">
        <v>5.1230000000000002</v>
      </c>
    </row>
    <row r="27" spans="1:21" ht="16" x14ac:dyDescent="0.2">
      <c r="A27" s="4">
        <v>9</v>
      </c>
      <c r="B27" s="6">
        <v>8.9979999999999993</v>
      </c>
      <c r="C27" s="6">
        <v>5.125</v>
      </c>
      <c r="D27" s="6">
        <v>3.8690000000000002</v>
      </c>
      <c r="E27" s="6">
        <f t="shared" si="0"/>
        <v>3.8729999999999993</v>
      </c>
      <c r="F27" s="6">
        <v>5128</v>
      </c>
      <c r="G27" s="5">
        <f t="shared" si="1"/>
        <v>0.99941497659906398</v>
      </c>
      <c r="R27" s="23">
        <v>1.6</v>
      </c>
      <c r="S27" s="26">
        <v>1.49488040819E-6</v>
      </c>
      <c r="T27" s="6">
        <v>8.4979999999999993</v>
      </c>
      <c r="U27" s="6">
        <v>5.1239999999999997</v>
      </c>
    </row>
    <row r="28" spans="1:21" ht="16" x14ac:dyDescent="0.2">
      <c r="R28" s="23">
        <v>1.7</v>
      </c>
      <c r="S28" s="26">
        <v>1.495686438244E-6</v>
      </c>
      <c r="T28" s="6">
        <v>8.9979999999999993</v>
      </c>
      <c r="U28" s="6">
        <v>5.125</v>
      </c>
    </row>
    <row r="29" spans="1:21" x14ac:dyDescent="0.2">
      <c r="R29" s="23">
        <v>1.8</v>
      </c>
      <c r="S29" s="26">
        <v>1.496376896945E-6</v>
      </c>
    </row>
    <row r="30" spans="1:21" x14ac:dyDescent="0.2">
      <c r="R30" s="23">
        <v>1.9</v>
      </c>
      <c r="S30" s="26">
        <v>1.496944476087E-6</v>
      </c>
    </row>
    <row r="31" spans="1:21" x14ac:dyDescent="0.2">
      <c r="R31" s="23">
        <v>2</v>
      </c>
      <c r="S31" s="26">
        <v>1.497490552045E-6</v>
      </c>
    </row>
    <row r="32" spans="1:21" ht="16" x14ac:dyDescent="0.2">
      <c r="C32">
        <v>0.5</v>
      </c>
      <c r="D32" s="30">
        <v>0.49</v>
      </c>
      <c r="E32" s="31">
        <v>0</v>
      </c>
      <c r="G32" t="s">
        <v>24</v>
      </c>
      <c r="R32" s="23">
        <v>2.1</v>
      </c>
      <c r="S32" s="26">
        <v>1.499302500878E-6</v>
      </c>
    </row>
    <row r="33" spans="3:19" ht="16" x14ac:dyDescent="0.2">
      <c r="D33" s="32">
        <v>0.496</v>
      </c>
      <c r="E33" s="33">
        <v>0</v>
      </c>
      <c r="R33" s="23">
        <v>2.2000000000000002</v>
      </c>
      <c r="S33" s="26">
        <v>1.5182756905009999E-6</v>
      </c>
    </row>
    <row r="34" spans="3:19" ht="16" x14ac:dyDescent="0.2">
      <c r="D34" s="32">
        <v>0.496</v>
      </c>
      <c r="E34" s="33">
        <v>0</v>
      </c>
      <c r="R34" s="23">
        <v>2.2999999999999998</v>
      </c>
      <c r="S34" s="26">
        <v>1.797109566165E-6</v>
      </c>
    </row>
    <row r="35" spans="3:19" ht="16" x14ac:dyDescent="0.2">
      <c r="D35" s="32">
        <v>0.498</v>
      </c>
      <c r="E35" s="33">
        <v>1.9999999999999999E-6</v>
      </c>
      <c r="R35" s="23">
        <v>2.4</v>
      </c>
      <c r="S35" s="24">
        <v>8.1890983710280006E-6</v>
      </c>
    </row>
    <row r="36" spans="3:19" ht="16" x14ac:dyDescent="0.2">
      <c r="D36" s="32">
        <v>0.499</v>
      </c>
      <c r="E36" s="33">
        <v>0</v>
      </c>
      <c r="R36" s="23">
        <v>2.5</v>
      </c>
      <c r="S36" s="26">
        <v>2.880197422743E-4</v>
      </c>
    </row>
    <row r="37" spans="3:19" ht="16" x14ac:dyDescent="0.2">
      <c r="D37" s="32">
        <v>0.499</v>
      </c>
      <c r="E37" s="33">
        <v>0</v>
      </c>
      <c r="R37" s="23">
        <v>2.6</v>
      </c>
      <c r="S37" s="26">
        <v>4.7687962738480003E-3</v>
      </c>
    </row>
    <row r="38" spans="3:19" ht="16" x14ac:dyDescent="0.2">
      <c r="D38" s="32">
        <v>0.499</v>
      </c>
      <c r="E38" s="33">
        <v>7.9999999999999996E-6</v>
      </c>
      <c r="R38" s="23">
        <v>2.7</v>
      </c>
      <c r="S38" s="26">
        <v>2.6874447856039999E-2</v>
      </c>
    </row>
    <row r="39" spans="3:19" ht="16" x14ac:dyDescent="0.2">
      <c r="D39" s="32">
        <v>0.5</v>
      </c>
      <c r="E39" s="33">
        <v>0</v>
      </c>
      <c r="R39" s="23">
        <v>2.8</v>
      </c>
      <c r="S39" s="26">
        <v>8.7278769447589999E-2</v>
      </c>
    </row>
    <row r="40" spans="3:19" ht="16" x14ac:dyDescent="0.2">
      <c r="D40" s="32">
        <v>0.5</v>
      </c>
      <c r="E40" s="33">
        <v>1.0000000000000001E-5</v>
      </c>
      <c r="R40" s="23">
        <v>2.9</v>
      </c>
      <c r="S40" s="26">
        <v>0.2096157813208</v>
      </c>
    </row>
    <row r="41" spans="3:19" ht="16" x14ac:dyDescent="0.2">
      <c r="D41" s="32">
        <v>0.5</v>
      </c>
      <c r="E41" s="33">
        <v>0</v>
      </c>
      <c r="R41" s="23">
        <v>3</v>
      </c>
      <c r="S41" s="26">
        <v>1.762160466601</v>
      </c>
    </row>
    <row r="42" spans="3:19" ht="16" x14ac:dyDescent="0.2">
      <c r="D42" s="32">
        <v>0.50039999999999996</v>
      </c>
      <c r="E42" s="33">
        <v>1.9999999999999999E-6</v>
      </c>
      <c r="R42" s="23">
        <v>3.1</v>
      </c>
      <c r="S42" s="26">
        <v>1.85964360962</v>
      </c>
    </row>
    <row r="43" spans="3:19" ht="16" x14ac:dyDescent="0.2">
      <c r="D43" s="32">
        <v>0.501</v>
      </c>
      <c r="E43" s="33">
        <v>0.186</v>
      </c>
      <c r="R43" s="23">
        <v>3.2</v>
      </c>
      <c r="S43" s="26">
        <v>1.957274300011</v>
      </c>
    </row>
    <row r="44" spans="3:19" ht="16" x14ac:dyDescent="0.2">
      <c r="D44" s="32">
        <v>0.50114000000000003</v>
      </c>
      <c r="E44" s="33">
        <v>-9.9999999999999995E-7</v>
      </c>
      <c r="R44" s="23">
        <v>3.3</v>
      </c>
      <c r="S44" s="27">
        <v>2.0550285483219999</v>
      </c>
    </row>
    <row r="45" spans="3:19" ht="16" x14ac:dyDescent="0.2">
      <c r="D45" s="32">
        <v>0.504</v>
      </c>
      <c r="E45" s="33">
        <v>1E-4</v>
      </c>
      <c r="R45" s="23">
        <v>3.4</v>
      </c>
      <c r="S45" s="27">
        <v>2.1528847001689999</v>
      </c>
    </row>
    <row r="46" spans="3:19" ht="16" x14ac:dyDescent="0.2">
      <c r="D46" s="32">
        <v>0.505</v>
      </c>
      <c r="E46" s="33">
        <v>0</v>
      </c>
      <c r="R46" s="23">
        <v>3.5</v>
      </c>
      <c r="S46" s="27">
        <v>2.2508241370889999</v>
      </c>
    </row>
    <row r="47" spans="3:19" ht="16" x14ac:dyDescent="0.2">
      <c r="D47" s="32">
        <v>0.50600000000000001</v>
      </c>
      <c r="E47" s="33">
        <v>0</v>
      </c>
      <c r="R47" s="23">
        <v>3.6</v>
      </c>
      <c r="S47" s="27">
        <v>2.3488335783849998</v>
      </c>
    </row>
    <row r="48" spans="3:19" ht="16" x14ac:dyDescent="0.2">
      <c r="C48">
        <v>1</v>
      </c>
      <c r="D48" s="32">
        <v>0.99</v>
      </c>
      <c r="E48" s="33">
        <v>0</v>
      </c>
      <c r="R48" s="23">
        <v>3.7</v>
      </c>
      <c r="S48" s="27">
        <v>2.446906036773</v>
      </c>
    </row>
    <row r="49" spans="4:19" ht="16" x14ac:dyDescent="0.2">
      <c r="D49" s="32">
        <v>0.99299999999999999</v>
      </c>
      <c r="E49" s="33">
        <v>1E-4</v>
      </c>
      <c r="R49" s="23">
        <v>3.8</v>
      </c>
      <c r="S49" s="27">
        <v>2.5450387403649999</v>
      </c>
    </row>
    <row r="50" spans="4:19" ht="16" x14ac:dyDescent="0.2">
      <c r="D50" s="32">
        <v>0.99399999999999999</v>
      </c>
      <c r="E50" s="33">
        <v>1E-4</v>
      </c>
      <c r="R50" s="23">
        <v>3.9</v>
      </c>
      <c r="S50" s="27">
        <v>2.6432302508009999</v>
      </c>
    </row>
    <row r="51" spans="4:19" ht="16" x14ac:dyDescent="0.2">
      <c r="D51" s="32">
        <v>0.996</v>
      </c>
      <c r="E51" s="33">
        <v>0</v>
      </c>
      <c r="R51" s="23">
        <v>4</v>
      </c>
      <c r="S51" s="27">
        <v>2.7414788794149998</v>
      </c>
    </row>
    <row r="52" spans="4:19" ht="16" x14ac:dyDescent="0.2">
      <c r="D52" s="32">
        <v>0.998</v>
      </c>
      <c r="E52" s="33">
        <v>7.9999999999999996E-6</v>
      </c>
      <c r="R52" s="23">
        <v>4.0999999999999996</v>
      </c>
      <c r="S52" s="27">
        <v>2.8397823433839999</v>
      </c>
    </row>
    <row r="53" spans="4:19" ht="16" x14ac:dyDescent="0.2">
      <c r="D53" s="32">
        <v>0.998</v>
      </c>
      <c r="E53" s="33">
        <v>0</v>
      </c>
      <c r="R53" s="23">
        <v>4.2</v>
      </c>
      <c r="S53" s="27">
        <v>2.9381379124990001</v>
      </c>
    </row>
    <row r="54" spans="4:19" ht="16" x14ac:dyDescent="0.2">
      <c r="D54" s="32">
        <v>0.998</v>
      </c>
      <c r="E54" s="33">
        <v>0</v>
      </c>
      <c r="R54" s="23">
        <v>4.3</v>
      </c>
      <c r="S54" s="27">
        <v>3.0365426321350002</v>
      </c>
    </row>
    <row r="55" spans="4:19" ht="16" x14ac:dyDescent="0.2">
      <c r="D55" s="32">
        <v>0.999</v>
      </c>
      <c r="E55" s="33">
        <v>1.3999999999999999E-4</v>
      </c>
      <c r="R55" s="23">
        <v>4.4000000000000004</v>
      </c>
      <c r="S55" s="27">
        <v>3.1349933550859999</v>
      </c>
    </row>
    <row r="56" spans="4:19" ht="16" x14ac:dyDescent="0.2">
      <c r="D56" s="32">
        <v>0.999</v>
      </c>
      <c r="E56" s="33">
        <v>1.9000000000000001E-4</v>
      </c>
      <c r="R56" s="23">
        <v>4.5</v>
      </c>
      <c r="S56" s="27">
        <v>3.2334853791780001</v>
      </c>
    </row>
    <row r="57" spans="4:19" ht="16" x14ac:dyDescent="0.2">
      <c r="D57" s="32">
        <v>1</v>
      </c>
      <c r="E57" s="33">
        <v>6.2000000000000003E-5</v>
      </c>
      <c r="R57" s="23">
        <v>4.5999999999999996</v>
      </c>
      <c r="S57" s="27">
        <v>3.3320076329030002</v>
      </c>
    </row>
    <row r="58" spans="4:19" ht="16" x14ac:dyDescent="0.2">
      <c r="D58" s="32">
        <v>1</v>
      </c>
      <c r="E58" s="33">
        <v>1E-4</v>
      </c>
      <c r="R58" s="23">
        <v>4.7</v>
      </c>
      <c r="S58" s="27">
        <v>3.430555190562</v>
      </c>
    </row>
    <row r="59" spans="4:19" ht="16" x14ac:dyDescent="0.2">
      <c r="D59" s="32">
        <v>1</v>
      </c>
      <c r="E59" s="33">
        <v>3.0000000000000001E-6</v>
      </c>
      <c r="R59" s="23">
        <v>4.8</v>
      </c>
      <c r="S59" s="27">
        <v>3.5291337465949999</v>
      </c>
    </row>
    <row r="60" spans="4:19" ht="16" x14ac:dyDescent="0.2">
      <c r="D60" s="32">
        <v>1.0009999999999999</v>
      </c>
      <c r="E60" s="33">
        <v>1.47</v>
      </c>
      <c r="R60" s="23">
        <v>4.9000000000000004</v>
      </c>
      <c r="S60" s="27">
        <v>3.6277451403229999</v>
      </c>
    </row>
    <row r="61" spans="4:19" ht="16" x14ac:dyDescent="0.2">
      <c r="D61" s="32">
        <v>1.0009999999999999</v>
      </c>
      <c r="E61" s="33">
        <v>0</v>
      </c>
      <c r="R61" s="23">
        <v>5</v>
      </c>
      <c r="S61" s="27">
        <v>3.7263885457449999</v>
      </c>
    </row>
    <row r="62" spans="4:19" ht="16" x14ac:dyDescent="0.2">
      <c r="D62" s="32">
        <v>1.00152</v>
      </c>
      <c r="E62" s="33">
        <v>4.3000000000000002E-5</v>
      </c>
      <c r="R62" s="23">
        <v>5.0999999999999996</v>
      </c>
      <c r="S62" s="27">
        <v>3.8250623186610002</v>
      </c>
    </row>
    <row r="63" spans="4:19" ht="16" x14ac:dyDescent="0.2">
      <c r="D63" s="32">
        <v>1.0049999999999999</v>
      </c>
      <c r="E63" s="33">
        <v>2.0000000000000002E-5</v>
      </c>
      <c r="R63" s="23">
        <v>5.2</v>
      </c>
      <c r="S63" s="27">
        <v>3.923764450038</v>
      </c>
    </row>
    <row r="64" spans="4:19" ht="16" x14ac:dyDescent="0.2">
      <c r="D64" s="32">
        <v>1.006</v>
      </c>
      <c r="E64" s="33">
        <v>0</v>
      </c>
      <c r="R64" s="23">
        <v>5.3</v>
      </c>
      <c r="S64" s="27">
        <v>4.0224924491999996</v>
      </c>
    </row>
    <row r="65" spans="3:19" ht="16" x14ac:dyDescent="0.2">
      <c r="D65" s="32">
        <v>1.1359999999999999</v>
      </c>
      <c r="E65" s="33">
        <v>1.131</v>
      </c>
      <c r="R65" s="23">
        <v>5.4</v>
      </c>
      <c r="S65" s="27">
        <v>4.121242640857</v>
      </c>
    </row>
    <row r="66" spans="3:19" ht="16" x14ac:dyDescent="0.2">
      <c r="C66">
        <v>1.5</v>
      </c>
      <c r="D66" s="32">
        <v>1.49</v>
      </c>
      <c r="E66" s="33">
        <v>1.4E-2</v>
      </c>
      <c r="R66" s="23">
        <v>5.5</v>
      </c>
      <c r="S66" s="27">
        <v>4.2200084464780003</v>
      </c>
    </row>
    <row r="67" spans="3:19" ht="16" x14ac:dyDescent="0.2">
      <c r="D67" s="32">
        <v>1.494</v>
      </c>
      <c r="E67" s="33">
        <v>1.2999999999999999E-2</v>
      </c>
      <c r="R67" s="23">
        <v>5.6</v>
      </c>
      <c r="S67" s="27">
        <v>4.3187758263029998</v>
      </c>
    </row>
    <row r="68" spans="3:19" ht="16" x14ac:dyDescent="0.2">
      <c r="D68" s="32">
        <v>1.496</v>
      </c>
      <c r="E68" s="33">
        <v>8.9999999999999993E-3</v>
      </c>
      <c r="R68" s="23">
        <v>5.7</v>
      </c>
      <c r="S68" s="27">
        <v>4.4175125684759999</v>
      </c>
    </row>
    <row r="69" spans="3:19" ht="16" x14ac:dyDescent="0.2">
      <c r="D69" s="32">
        <v>1.496</v>
      </c>
      <c r="E69" s="33">
        <v>8.9999999999999993E-3</v>
      </c>
      <c r="R69" s="23">
        <v>5.8</v>
      </c>
      <c r="S69" s="27">
        <v>4.5161417660890004</v>
      </c>
    </row>
    <row r="70" spans="3:19" ht="16" x14ac:dyDescent="0.2">
      <c r="D70" s="32">
        <v>1.498</v>
      </c>
      <c r="E70" s="33">
        <v>0</v>
      </c>
      <c r="R70" s="23">
        <v>5.9</v>
      </c>
      <c r="S70" s="27">
        <v>4.6144774084120002</v>
      </c>
    </row>
    <row r="71" spans="3:19" ht="16" x14ac:dyDescent="0.2">
      <c r="D71" s="32">
        <v>1.498</v>
      </c>
      <c r="E71" s="33">
        <v>0</v>
      </c>
      <c r="R71" s="23">
        <v>6</v>
      </c>
      <c r="S71" s="27">
        <v>4.7120693356779997</v>
      </c>
    </row>
    <row r="72" spans="3:19" ht="16" x14ac:dyDescent="0.2">
      <c r="D72" s="32">
        <v>1.4990000000000001</v>
      </c>
      <c r="E72" s="33">
        <v>1.278E-2</v>
      </c>
      <c r="R72" s="23">
        <v>6.1</v>
      </c>
      <c r="S72" s="27">
        <v>4.8078321406280002</v>
      </c>
    </row>
    <row r="73" spans="3:19" ht="16" x14ac:dyDescent="0.2">
      <c r="D73" s="32">
        <v>1.4990000000000001</v>
      </c>
      <c r="E73" s="33">
        <v>1.8700000000000001E-2</v>
      </c>
      <c r="R73" s="23">
        <v>6.2</v>
      </c>
      <c r="S73" s="27">
        <v>4.8991186684179997</v>
      </c>
    </row>
    <row r="74" spans="3:19" ht="16" x14ac:dyDescent="0.2">
      <c r="D74" s="32">
        <v>1.4990000000000001</v>
      </c>
      <c r="E74" s="33">
        <v>0.1361</v>
      </c>
      <c r="R74" s="23">
        <v>6.3</v>
      </c>
      <c r="S74" s="27">
        <v>4.9786681317049997</v>
      </c>
    </row>
    <row r="75" spans="3:19" ht="16" x14ac:dyDescent="0.2">
      <c r="D75" s="32">
        <v>1.4990000000000001</v>
      </c>
      <c r="E75" s="33">
        <f>19.71/100</f>
        <v>0.1971</v>
      </c>
      <c r="R75" s="23">
        <v>6.4</v>
      </c>
      <c r="S75" s="27">
        <v>5.0239798660029997</v>
      </c>
    </row>
    <row r="76" spans="3:19" ht="16" x14ac:dyDescent="0.2">
      <c r="D76" s="32">
        <v>1.5</v>
      </c>
      <c r="E76" s="33">
        <v>1.2E-2</v>
      </c>
      <c r="R76" s="23">
        <v>6.5</v>
      </c>
      <c r="S76" s="27">
        <v>5.0300072484599996</v>
      </c>
    </row>
    <row r="77" spans="3:19" ht="16" x14ac:dyDescent="0.2">
      <c r="D77" s="32">
        <v>1.5009999999999999</v>
      </c>
      <c r="E77" s="33">
        <v>6.5000000000000002E-2</v>
      </c>
      <c r="R77" s="23">
        <v>6.6</v>
      </c>
      <c r="S77" s="27">
        <v>5.0304084958250002</v>
      </c>
    </row>
    <row r="78" spans="3:19" ht="16" x14ac:dyDescent="0.2">
      <c r="D78" s="32">
        <v>1.5009999999999999</v>
      </c>
      <c r="E78" s="33">
        <v>6.0999999999999999E-2</v>
      </c>
      <c r="R78" s="23">
        <v>6.7</v>
      </c>
      <c r="S78" s="27">
        <v>5.0306125734910001</v>
      </c>
    </row>
    <row r="79" spans="3:19" ht="16" x14ac:dyDescent="0.2">
      <c r="D79" s="32">
        <v>1.5009999999999999</v>
      </c>
      <c r="E79" s="33">
        <v>1.4E-2</v>
      </c>
      <c r="R79" s="23">
        <v>6.8</v>
      </c>
      <c r="S79" s="27">
        <v>5.030782642808</v>
      </c>
    </row>
    <row r="80" spans="3:19" ht="16" x14ac:dyDescent="0.2">
      <c r="D80" s="32">
        <v>1.5022</v>
      </c>
      <c r="E80" s="33">
        <v>5.2439E-2</v>
      </c>
      <c r="R80" s="23">
        <v>6.9</v>
      </c>
      <c r="S80" s="27">
        <v>5.0309407449529999</v>
      </c>
    </row>
    <row r="81" spans="3:19" ht="16" x14ac:dyDescent="0.2">
      <c r="D81" s="32">
        <v>1.5049999999999999</v>
      </c>
      <c r="E81" s="33">
        <v>1.3690000000000001E-2</v>
      </c>
      <c r="R81" s="23">
        <v>7</v>
      </c>
      <c r="S81" s="27">
        <v>5.0310940988209998</v>
      </c>
    </row>
    <row r="82" spans="3:19" ht="16" x14ac:dyDescent="0.2">
      <c r="D82" s="32">
        <v>1.506</v>
      </c>
      <c r="E82" s="33">
        <v>1.2999999999999999E-2</v>
      </c>
      <c r="R82" s="23">
        <v>7.1</v>
      </c>
      <c r="S82" s="27">
        <v>5.0312458438679997</v>
      </c>
    </row>
    <row r="83" spans="3:19" ht="16" x14ac:dyDescent="0.2">
      <c r="C83">
        <v>2</v>
      </c>
      <c r="D83" s="32">
        <v>1.8540000000000001</v>
      </c>
      <c r="E83" s="33">
        <v>0.67300000000000004</v>
      </c>
      <c r="R83" s="23">
        <v>7.2</v>
      </c>
      <c r="S83" s="27">
        <v>5.0313965862099996</v>
      </c>
    </row>
    <row r="84" spans="3:19" ht="16" x14ac:dyDescent="0.2">
      <c r="D84" s="34">
        <v>1.99</v>
      </c>
      <c r="E84" s="33">
        <v>0.65</v>
      </c>
      <c r="R84" s="23">
        <v>7.3</v>
      </c>
      <c r="S84" s="27">
        <v>5.0315472604320002</v>
      </c>
    </row>
    <row r="85" spans="3:19" ht="16" x14ac:dyDescent="0.2">
      <c r="D85" s="32">
        <v>1.992</v>
      </c>
      <c r="E85" s="33">
        <v>0.66200000000000003</v>
      </c>
      <c r="R85" s="23">
        <v>7.4</v>
      </c>
      <c r="S85" s="27">
        <v>5.0316974091380002</v>
      </c>
    </row>
    <row r="86" spans="3:19" ht="16" x14ac:dyDescent="0.2">
      <c r="D86" s="32">
        <v>1.992</v>
      </c>
      <c r="E86" s="33">
        <v>0.66200000000000003</v>
      </c>
      <c r="R86" s="23">
        <v>7.5</v>
      </c>
      <c r="S86" s="27">
        <v>5.0318476183370002</v>
      </c>
    </row>
    <row r="87" spans="3:19" ht="16" x14ac:dyDescent="0.2">
      <c r="D87" s="32">
        <v>1.9930000000000001</v>
      </c>
      <c r="E87" s="33">
        <v>0.66100000000000003</v>
      </c>
      <c r="R87" s="23">
        <v>7.6</v>
      </c>
      <c r="S87" s="27">
        <v>5.0319974662250004</v>
      </c>
    </row>
    <row r="88" spans="3:19" ht="16" x14ac:dyDescent="0.2">
      <c r="D88" s="32">
        <v>1.994</v>
      </c>
      <c r="E88" s="33">
        <v>0.68200000000000005</v>
      </c>
      <c r="R88" s="23">
        <v>7.7</v>
      </c>
      <c r="S88" s="27">
        <v>5.0321474510400002</v>
      </c>
    </row>
    <row r="89" spans="3:19" ht="16" x14ac:dyDescent="0.2">
      <c r="D89" s="32">
        <v>1.9950000000000001</v>
      </c>
      <c r="E89" s="33">
        <v>0.66100000000000003</v>
      </c>
      <c r="R89" s="23">
        <v>7.8</v>
      </c>
      <c r="S89" s="27">
        <v>5.0322970637499997</v>
      </c>
    </row>
    <row r="90" spans="3:19" ht="16" x14ac:dyDescent="0.2">
      <c r="D90" s="32">
        <v>1.9970000000000001</v>
      </c>
      <c r="E90" s="33">
        <v>0.66500000000000004</v>
      </c>
      <c r="R90" s="23">
        <v>7.9</v>
      </c>
      <c r="S90" s="27">
        <v>5.0324467691560004</v>
      </c>
    </row>
    <row r="91" spans="3:19" ht="16" x14ac:dyDescent="0.2">
      <c r="D91" s="32">
        <v>1.998</v>
      </c>
      <c r="E91" s="33">
        <v>0.66300000000000003</v>
      </c>
      <c r="R91" s="23">
        <v>8</v>
      </c>
      <c r="S91" s="27">
        <v>5.0325962005139999</v>
      </c>
    </row>
    <row r="92" spans="3:19" ht="16" x14ac:dyDescent="0.2">
      <c r="D92" s="32">
        <v>1.998</v>
      </c>
      <c r="E92" s="33">
        <v>0.68400000000000005</v>
      </c>
      <c r="R92" s="23">
        <v>8.1</v>
      </c>
      <c r="S92" s="27">
        <v>5.0327456931540002</v>
      </c>
    </row>
    <row r="93" spans="3:19" ht="16" x14ac:dyDescent="0.2">
      <c r="D93" s="32">
        <v>1.998</v>
      </c>
      <c r="E93" s="33">
        <v>0.66900000000000004</v>
      </c>
      <c r="R93" s="23">
        <v>8.1999999999999993</v>
      </c>
      <c r="S93" s="27">
        <v>5.0328948271009999</v>
      </c>
    </row>
    <row r="94" spans="3:19" ht="16" x14ac:dyDescent="0.2">
      <c r="D94" s="32">
        <v>1.998</v>
      </c>
      <c r="E94" s="33">
        <v>0.66300000000000003</v>
      </c>
      <c r="R94" s="23">
        <v>8.3000000000000007</v>
      </c>
      <c r="S94" s="27">
        <v>5.0330441038230003</v>
      </c>
    </row>
    <row r="95" spans="3:19" ht="16" x14ac:dyDescent="0.2">
      <c r="D95" s="32">
        <v>1.9988999999999999</v>
      </c>
      <c r="E95" s="33">
        <v>0.66439999999999999</v>
      </c>
      <c r="R95" s="23">
        <v>8.4</v>
      </c>
      <c r="S95" s="27">
        <v>5.0331930012630002</v>
      </c>
    </row>
    <row r="96" spans="3:19" ht="16" x14ac:dyDescent="0.2">
      <c r="D96" s="32">
        <v>2.0009999999999999</v>
      </c>
      <c r="E96" s="33">
        <v>0.66400000000000003</v>
      </c>
      <c r="R96" s="23">
        <v>8.5</v>
      </c>
      <c r="S96" s="27">
        <v>5.033342001246</v>
      </c>
    </row>
    <row r="97" spans="3:19" ht="16" x14ac:dyDescent="0.2">
      <c r="D97" s="32">
        <v>2.0009999999999999</v>
      </c>
      <c r="E97" s="33">
        <v>0.73899999999999999</v>
      </c>
      <c r="R97" s="23">
        <v>8.6</v>
      </c>
      <c r="S97" s="27">
        <v>5.0334907237879998</v>
      </c>
    </row>
    <row r="98" spans="3:19" ht="16" x14ac:dyDescent="0.2">
      <c r="D98" s="32">
        <v>2.0023</v>
      </c>
      <c r="E98" s="33">
        <v>0.73431000000000002</v>
      </c>
      <c r="R98" s="23">
        <v>8.6999999999999993</v>
      </c>
      <c r="S98" s="27">
        <v>5.0336395090929997</v>
      </c>
    </row>
    <row r="99" spans="3:19" ht="16" x14ac:dyDescent="0.2">
      <c r="D99" s="32">
        <v>2.004</v>
      </c>
      <c r="E99" s="33">
        <v>0.67459999999999998</v>
      </c>
      <c r="R99" s="23">
        <v>8.8000000000000007</v>
      </c>
      <c r="S99" s="27">
        <v>5.0337879373080003</v>
      </c>
    </row>
    <row r="100" spans="3:19" ht="16" x14ac:dyDescent="0.2">
      <c r="D100" s="32">
        <v>2.238</v>
      </c>
      <c r="E100" s="33">
        <v>1.139</v>
      </c>
      <c r="R100" s="28">
        <v>8.9</v>
      </c>
      <c r="S100" s="29">
        <v>5.0339365082930003</v>
      </c>
    </row>
    <row r="101" spans="3:19" ht="16" x14ac:dyDescent="0.2">
      <c r="C101">
        <v>2.5</v>
      </c>
      <c r="D101" s="32">
        <v>2.48</v>
      </c>
      <c r="E101" s="33">
        <v>1.1200000000000001</v>
      </c>
    </row>
    <row r="102" spans="3:19" ht="16" x14ac:dyDescent="0.2">
      <c r="D102" s="32">
        <v>2.4849999999999999</v>
      </c>
      <c r="E102" s="33">
        <v>1.123</v>
      </c>
    </row>
    <row r="103" spans="3:19" ht="16" x14ac:dyDescent="0.2">
      <c r="D103" s="32">
        <v>2.4889999999999999</v>
      </c>
      <c r="E103" s="33">
        <v>1.22</v>
      </c>
    </row>
    <row r="104" spans="3:19" ht="16" x14ac:dyDescent="0.2">
      <c r="D104" s="32">
        <v>2.4910000000000001</v>
      </c>
      <c r="E104" s="33">
        <v>1.1459999999999999</v>
      </c>
    </row>
    <row r="105" spans="3:19" ht="16" x14ac:dyDescent="0.2">
      <c r="D105" s="32">
        <v>2.492</v>
      </c>
      <c r="E105" s="33">
        <v>1.1279999999999999</v>
      </c>
    </row>
    <row r="106" spans="3:19" ht="16" x14ac:dyDescent="0.2">
      <c r="D106" s="32">
        <v>2.4950000000000001</v>
      </c>
      <c r="E106" s="33">
        <v>1.2210000000000001</v>
      </c>
    </row>
    <row r="107" spans="3:19" ht="16" x14ac:dyDescent="0.2">
      <c r="D107" s="32">
        <v>2.496</v>
      </c>
      <c r="E107" s="33">
        <v>1.1279999999999999</v>
      </c>
    </row>
    <row r="108" spans="3:19" ht="16" x14ac:dyDescent="0.2">
      <c r="D108" s="32">
        <v>2.496</v>
      </c>
      <c r="E108" s="33">
        <v>1.149</v>
      </c>
    </row>
    <row r="109" spans="3:19" ht="16" x14ac:dyDescent="0.2">
      <c r="D109" s="32">
        <v>2.496</v>
      </c>
      <c r="E109" s="33">
        <v>1.1279999999999999</v>
      </c>
    </row>
    <row r="110" spans="3:19" ht="16" x14ac:dyDescent="0.2">
      <c r="D110" s="32">
        <v>2.496</v>
      </c>
      <c r="E110" s="33">
        <v>1.131</v>
      </c>
    </row>
    <row r="111" spans="3:19" ht="16" x14ac:dyDescent="0.2">
      <c r="D111" s="32">
        <v>2.4990000000000001</v>
      </c>
      <c r="E111" s="33">
        <v>1.1313</v>
      </c>
    </row>
    <row r="112" spans="3:19" ht="16" x14ac:dyDescent="0.2">
      <c r="D112" s="32">
        <v>2.5001000000000002</v>
      </c>
      <c r="E112" s="33">
        <v>1.194</v>
      </c>
    </row>
    <row r="113" spans="3:5" ht="16" x14ac:dyDescent="0.2">
      <c r="D113" s="32">
        <v>2.5009999999999999</v>
      </c>
      <c r="E113" s="33">
        <v>1.1379999999999999</v>
      </c>
    </row>
    <row r="114" spans="3:5" ht="16" x14ac:dyDescent="0.2">
      <c r="D114" s="32">
        <v>2.5024999999999999</v>
      </c>
      <c r="E114" s="33">
        <v>1.1899</v>
      </c>
    </row>
    <row r="115" spans="3:5" ht="16" x14ac:dyDescent="0.2">
      <c r="D115" s="32">
        <v>2.5030000000000001</v>
      </c>
      <c r="E115" s="33">
        <v>1.141</v>
      </c>
    </row>
    <row r="116" spans="3:5" ht="16" x14ac:dyDescent="0.2">
      <c r="D116" s="32">
        <v>2.7429999999999999</v>
      </c>
      <c r="E116" s="33">
        <v>1.613</v>
      </c>
    </row>
    <row r="117" spans="3:5" ht="16" x14ac:dyDescent="0.2">
      <c r="C117">
        <v>3</v>
      </c>
      <c r="D117" s="32">
        <v>2.9780000000000002</v>
      </c>
      <c r="E117" s="33">
        <v>1.5920000000000001</v>
      </c>
    </row>
    <row r="118" spans="3:5" ht="16" x14ac:dyDescent="0.2">
      <c r="D118" s="32">
        <v>2.98</v>
      </c>
      <c r="E118" s="33">
        <v>1.59</v>
      </c>
    </row>
    <row r="119" spans="3:5" ht="16" x14ac:dyDescent="0.2">
      <c r="D119" s="32">
        <v>2.9849999999999999</v>
      </c>
      <c r="E119" s="33">
        <v>1.601</v>
      </c>
    </row>
    <row r="120" spans="3:5" ht="16" x14ac:dyDescent="0.2">
      <c r="D120" s="32">
        <v>2.9870000000000001</v>
      </c>
      <c r="E120" s="33">
        <v>1.62</v>
      </c>
    </row>
    <row r="121" spans="3:5" ht="16" x14ac:dyDescent="0.2">
      <c r="D121" s="32">
        <v>2.99</v>
      </c>
      <c r="E121" s="33">
        <v>1.601</v>
      </c>
    </row>
    <row r="122" spans="3:5" ht="16" x14ac:dyDescent="0.2">
      <c r="D122" s="32">
        <v>2.99</v>
      </c>
      <c r="E122" s="33">
        <v>1.601</v>
      </c>
    </row>
    <row r="123" spans="3:5" ht="16" x14ac:dyDescent="0.2">
      <c r="D123" s="32">
        <v>2.99</v>
      </c>
      <c r="E123" s="33">
        <v>1.603</v>
      </c>
    </row>
    <row r="124" spans="3:5" ht="16" x14ac:dyDescent="0.2">
      <c r="D124" s="32">
        <v>2.9940000000000002</v>
      </c>
      <c r="E124" s="33">
        <v>1.601</v>
      </c>
    </row>
    <row r="125" spans="3:5" ht="16" x14ac:dyDescent="0.2">
      <c r="D125" s="32">
        <v>2.9950000000000001</v>
      </c>
      <c r="E125" s="33">
        <v>1.625</v>
      </c>
    </row>
    <row r="126" spans="3:5" ht="16" x14ac:dyDescent="0.2">
      <c r="D126" s="32">
        <v>2.9950000000000001</v>
      </c>
      <c r="E126" s="33">
        <v>1.605</v>
      </c>
    </row>
    <row r="127" spans="3:5" ht="16" x14ac:dyDescent="0.2">
      <c r="D127" s="32">
        <v>2.996</v>
      </c>
      <c r="E127" s="33">
        <v>1.607</v>
      </c>
    </row>
    <row r="128" spans="3:5" ht="16" x14ac:dyDescent="0.2">
      <c r="D128" s="32">
        <v>2.9980000000000002</v>
      </c>
      <c r="E128" s="33">
        <v>1.6073999999999999</v>
      </c>
    </row>
    <row r="129" spans="3:5" ht="16" x14ac:dyDescent="0.2">
      <c r="D129" s="32">
        <v>2.9994999999999998</v>
      </c>
      <c r="E129" s="33">
        <v>1.6146</v>
      </c>
    </row>
    <row r="130" spans="3:5" ht="16" x14ac:dyDescent="0.2">
      <c r="D130" s="32">
        <v>3</v>
      </c>
      <c r="E130" s="33">
        <v>1.665</v>
      </c>
    </row>
    <row r="131" spans="3:5" ht="16" x14ac:dyDescent="0.2">
      <c r="D131" s="32">
        <v>3.0009999999999999</v>
      </c>
      <c r="E131" s="33">
        <v>1.6639999999999999</v>
      </c>
    </row>
    <row r="132" spans="3:5" ht="16" x14ac:dyDescent="0.2">
      <c r="D132" s="32">
        <v>3.0026999999999999</v>
      </c>
      <c r="E132" s="33">
        <v>1.6631</v>
      </c>
    </row>
    <row r="133" spans="3:5" ht="16" x14ac:dyDescent="0.2">
      <c r="D133" s="32">
        <v>3.2709999999999999</v>
      </c>
      <c r="E133" s="33">
        <v>2.0960000000000001</v>
      </c>
    </row>
    <row r="134" spans="3:5" ht="16" x14ac:dyDescent="0.2">
      <c r="C134">
        <v>3.5</v>
      </c>
      <c r="D134" s="32">
        <v>3.47</v>
      </c>
      <c r="E134" s="33">
        <v>2.0699999999999998</v>
      </c>
    </row>
    <row r="135" spans="3:5" ht="16" x14ac:dyDescent="0.2">
      <c r="D135" s="32">
        <v>3.4710000000000001</v>
      </c>
      <c r="E135" s="33">
        <v>2.0699999999999998</v>
      </c>
    </row>
    <row r="136" spans="3:5" ht="16" x14ac:dyDescent="0.2">
      <c r="D136" s="32">
        <v>3.4820000000000002</v>
      </c>
      <c r="E136" s="33">
        <v>2.0840000000000001</v>
      </c>
    </row>
    <row r="137" spans="3:5" ht="16" x14ac:dyDescent="0.2">
      <c r="D137" s="32">
        <v>3.4830000000000001</v>
      </c>
      <c r="E137" s="33">
        <v>2.1019999999999999</v>
      </c>
    </row>
    <row r="138" spans="3:5" ht="16" x14ac:dyDescent="0.2">
      <c r="D138" s="32">
        <v>3.4889999999999999</v>
      </c>
      <c r="E138" s="33">
        <v>2.0870000000000002</v>
      </c>
    </row>
    <row r="139" spans="3:5" ht="16" x14ac:dyDescent="0.2">
      <c r="D139" s="32">
        <v>3.4897999999999998</v>
      </c>
      <c r="E139" s="33">
        <v>2.0918000000000001</v>
      </c>
    </row>
    <row r="140" spans="3:5" ht="16" x14ac:dyDescent="0.2">
      <c r="D140" s="32">
        <v>3.4910000000000001</v>
      </c>
      <c r="E140" s="33">
        <v>2.0830000000000002</v>
      </c>
    </row>
    <row r="141" spans="3:5" ht="16" x14ac:dyDescent="0.2">
      <c r="D141" s="32">
        <v>3.4910000000000001</v>
      </c>
      <c r="E141" s="33">
        <v>2.0830000000000002</v>
      </c>
    </row>
    <row r="142" spans="3:5" ht="16" x14ac:dyDescent="0.2">
      <c r="D142" s="32">
        <v>3.492</v>
      </c>
      <c r="E142" s="33">
        <v>2.0830000000000002</v>
      </c>
    </row>
    <row r="143" spans="3:5" ht="16" x14ac:dyDescent="0.2">
      <c r="D143" s="32">
        <v>3.4940000000000002</v>
      </c>
      <c r="E143" s="33">
        <v>2.1080000000000001</v>
      </c>
    </row>
    <row r="144" spans="3:5" ht="16" x14ac:dyDescent="0.2">
      <c r="D144" s="32">
        <v>3.4940000000000002</v>
      </c>
      <c r="E144" s="33">
        <v>2.09</v>
      </c>
    </row>
    <row r="145" spans="3:5" ht="16" x14ac:dyDescent="0.2">
      <c r="D145" s="32">
        <v>3.4950000000000001</v>
      </c>
      <c r="E145" s="33">
        <v>2.0910000000000002</v>
      </c>
    </row>
    <row r="146" spans="3:5" ht="16" x14ac:dyDescent="0.2">
      <c r="D146" s="32">
        <v>3.4975999999999998</v>
      </c>
      <c r="E146" s="33">
        <v>2.0981999999999998</v>
      </c>
    </row>
    <row r="147" spans="3:5" ht="16" x14ac:dyDescent="0.2">
      <c r="D147" s="32">
        <v>3.4990000000000001</v>
      </c>
      <c r="E147" s="33">
        <v>2.149</v>
      </c>
    </row>
    <row r="148" spans="3:5" ht="16" x14ac:dyDescent="0.2">
      <c r="D148" s="32">
        <v>3.5009999999999999</v>
      </c>
      <c r="E148" s="33">
        <v>2.149</v>
      </c>
    </row>
    <row r="149" spans="3:5" ht="16" x14ac:dyDescent="0.2">
      <c r="D149" s="32">
        <v>3.5028999999999999</v>
      </c>
      <c r="E149" s="33">
        <v>2.1474000000000002</v>
      </c>
    </row>
    <row r="150" spans="3:5" ht="16" x14ac:dyDescent="0.2">
      <c r="C150">
        <v>4</v>
      </c>
      <c r="D150" s="32">
        <v>3.7749999999999999</v>
      </c>
      <c r="E150" s="33">
        <v>2.5840000000000001</v>
      </c>
    </row>
    <row r="151" spans="3:5" ht="16" x14ac:dyDescent="0.2">
      <c r="D151" s="32">
        <v>3.9630000000000001</v>
      </c>
      <c r="E151" s="33">
        <v>2.552</v>
      </c>
    </row>
    <row r="152" spans="3:5" ht="16" x14ac:dyDescent="0.2">
      <c r="D152" s="32">
        <v>3.97</v>
      </c>
      <c r="E152" s="33">
        <v>2.5499999999999998</v>
      </c>
    </row>
    <row r="153" spans="3:5" ht="16" x14ac:dyDescent="0.2">
      <c r="D153" s="32">
        <v>3.9780000000000002</v>
      </c>
      <c r="E153" s="33">
        <v>2.5710000000000002</v>
      </c>
    </row>
    <row r="154" spans="3:5" ht="16" x14ac:dyDescent="0.2">
      <c r="D154" s="32">
        <v>3.98</v>
      </c>
      <c r="E154" s="33">
        <v>2.5870000000000002</v>
      </c>
    </row>
    <row r="155" spans="3:5" ht="16" x14ac:dyDescent="0.2">
      <c r="D155" s="32">
        <v>3.988</v>
      </c>
      <c r="E155" s="33">
        <v>2.573</v>
      </c>
    </row>
    <row r="156" spans="3:5" ht="16" x14ac:dyDescent="0.2">
      <c r="D156" s="32">
        <v>3.9889999999999999</v>
      </c>
      <c r="E156" s="33">
        <v>2.5670000000000002</v>
      </c>
    </row>
    <row r="157" spans="3:5" ht="16" x14ac:dyDescent="0.2">
      <c r="D157" s="32">
        <v>3.992</v>
      </c>
      <c r="E157" s="33">
        <v>2.57</v>
      </c>
    </row>
    <row r="158" spans="3:5" ht="16" x14ac:dyDescent="0.2">
      <c r="D158" s="32">
        <v>3.992</v>
      </c>
      <c r="E158" s="33">
        <v>2.577</v>
      </c>
    </row>
    <row r="159" spans="3:5" ht="16" x14ac:dyDescent="0.2">
      <c r="D159" s="32">
        <v>3.9929999999999999</v>
      </c>
      <c r="E159" s="33">
        <v>2.5950000000000002</v>
      </c>
    </row>
    <row r="160" spans="3:5" ht="16" x14ac:dyDescent="0.2">
      <c r="D160" s="32">
        <v>3.9940000000000002</v>
      </c>
      <c r="E160" s="33">
        <v>2.5790000000000002</v>
      </c>
    </row>
    <row r="161" spans="3:5" ht="16" x14ac:dyDescent="0.2">
      <c r="D161" s="32">
        <v>3.9969999999999999</v>
      </c>
      <c r="E161" s="33">
        <v>2.5859999999999999</v>
      </c>
    </row>
    <row r="162" spans="3:5" ht="16" x14ac:dyDescent="0.2">
      <c r="D162" s="32">
        <v>3.9980000000000002</v>
      </c>
      <c r="E162" s="33">
        <v>2.5798999999999999</v>
      </c>
    </row>
    <row r="163" spans="3:5" ht="16" x14ac:dyDescent="0.2">
      <c r="D163" s="32">
        <v>3.9980000000000002</v>
      </c>
      <c r="E163" s="33">
        <v>2.5670000000000002</v>
      </c>
    </row>
    <row r="164" spans="3:5" ht="16" x14ac:dyDescent="0.2">
      <c r="D164" s="32">
        <v>4</v>
      </c>
      <c r="E164" s="33">
        <v>2.6379999999999999</v>
      </c>
    </row>
    <row r="165" spans="3:5" ht="16" x14ac:dyDescent="0.2">
      <c r="D165" s="32">
        <v>4.0010000000000003</v>
      </c>
      <c r="E165" s="33">
        <v>2.637</v>
      </c>
    </row>
    <row r="166" spans="3:5" ht="16" x14ac:dyDescent="0.2">
      <c r="D166" s="32">
        <v>4.0030000000000001</v>
      </c>
      <c r="E166" s="33">
        <v>2.6360000000000001</v>
      </c>
    </row>
    <row r="167" spans="3:5" ht="16" x14ac:dyDescent="0.2">
      <c r="D167" s="32">
        <v>4.2809999999999997</v>
      </c>
      <c r="E167" s="33">
        <v>3.0720000000000001</v>
      </c>
    </row>
    <row r="168" spans="3:5" ht="16" x14ac:dyDescent="0.2">
      <c r="C168">
        <v>4.5</v>
      </c>
      <c r="D168" s="32">
        <v>4.4497999999999998</v>
      </c>
      <c r="E168" s="33">
        <v>3.0710000000000002</v>
      </c>
    </row>
    <row r="169" spans="3:5" ht="16" x14ac:dyDescent="0.2">
      <c r="D169" s="32">
        <v>4.4560000000000004</v>
      </c>
      <c r="E169" s="33">
        <v>3.0350000000000001</v>
      </c>
    </row>
    <row r="170" spans="3:5" ht="16" x14ac:dyDescent="0.2">
      <c r="D170" s="32">
        <v>4.46</v>
      </c>
      <c r="E170" s="33">
        <v>3.04</v>
      </c>
    </row>
    <row r="171" spans="3:5" ht="16" x14ac:dyDescent="0.2">
      <c r="D171" s="32">
        <v>4.4749999999999996</v>
      </c>
      <c r="E171" s="33">
        <v>3.0590000000000002</v>
      </c>
    </row>
    <row r="172" spans="3:5" ht="16" x14ac:dyDescent="0.2">
      <c r="D172" s="32">
        <v>4.476</v>
      </c>
      <c r="E172" s="33">
        <v>3.0739999999999998</v>
      </c>
    </row>
    <row r="173" spans="3:5" ht="16" x14ac:dyDescent="0.2">
      <c r="D173" s="32">
        <v>4.4870000000000001</v>
      </c>
      <c r="E173" s="33">
        <v>3.0619999999999998</v>
      </c>
    </row>
    <row r="174" spans="3:5" ht="16" x14ac:dyDescent="0.2">
      <c r="D174" s="32">
        <v>4.4889999999999999</v>
      </c>
      <c r="E174" s="33">
        <v>3.0569999999999999</v>
      </c>
    </row>
    <row r="175" spans="3:5" ht="16" x14ac:dyDescent="0.2">
      <c r="D175" s="32">
        <v>4.4909999999999997</v>
      </c>
      <c r="E175" s="33">
        <v>3.0590000000000002</v>
      </c>
    </row>
    <row r="176" spans="3:5" ht="16" x14ac:dyDescent="0.2">
      <c r="D176" s="32">
        <v>4.4909999999999997</v>
      </c>
      <c r="E176" s="33">
        <v>3.0659999999999998</v>
      </c>
    </row>
    <row r="177" spans="3:5" ht="16" x14ac:dyDescent="0.2">
      <c r="D177" s="32">
        <v>4.4930000000000003</v>
      </c>
      <c r="E177" s="33">
        <v>3.085</v>
      </c>
    </row>
    <row r="178" spans="3:5" ht="16" x14ac:dyDescent="0.2">
      <c r="D178" s="32">
        <v>4.4930000000000003</v>
      </c>
      <c r="E178" s="33">
        <v>3.0670000000000002</v>
      </c>
    </row>
    <row r="179" spans="3:5" ht="16" x14ac:dyDescent="0.2">
      <c r="D179" s="32">
        <v>4.4954999999999998</v>
      </c>
      <c r="E179" s="33">
        <v>3.0756000000000001</v>
      </c>
    </row>
    <row r="180" spans="3:5" ht="16" x14ac:dyDescent="0.2">
      <c r="D180" s="32">
        <v>4.4989999999999997</v>
      </c>
      <c r="E180" s="33">
        <v>3.1280000000000001</v>
      </c>
    </row>
    <row r="181" spans="3:5" ht="16" x14ac:dyDescent="0.2">
      <c r="D181" s="32">
        <v>4.5010000000000003</v>
      </c>
      <c r="E181" s="33">
        <v>3.129</v>
      </c>
    </row>
    <row r="182" spans="3:5" ht="16" x14ac:dyDescent="0.2">
      <c r="D182" s="32">
        <v>4.5037000000000003</v>
      </c>
      <c r="E182" s="33">
        <v>3.1271</v>
      </c>
    </row>
    <row r="183" spans="3:5" ht="16" x14ac:dyDescent="0.2">
      <c r="D183" s="32">
        <v>4.5179999999999998</v>
      </c>
      <c r="E183" s="33">
        <v>4.5179999999999998</v>
      </c>
    </row>
    <row r="184" spans="3:5" ht="16" x14ac:dyDescent="0.2">
      <c r="D184" s="32">
        <v>4.7859999999999996</v>
      </c>
      <c r="E184" s="33">
        <v>3.5630000000000002</v>
      </c>
    </row>
    <row r="185" spans="3:5" ht="16" x14ac:dyDescent="0.2">
      <c r="C185">
        <v>5</v>
      </c>
      <c r="D185" s="32">
        <v>4.9000000000000004</v>
      </c>
      <c r="E185" s="33">
        <v>3.52</v>
      </c>
    </row>
    <row r="186" spans="3:5" ht="16" x14ac:dyDescent="0.2">
      <c r="D186" s="32">
        <v>4.9489999999999998</v>
      </c>
      <c r="E186" s="33">
        <v>3.52</v>
      </c>
    </row>
    <row r="187" spans="3:5" ht="16" x14ac:dyDescent="0.2">
      <c r="D187" s="32">
        <v>4.9720000000000004</v>
      </c>
      <c r="E187" s="33">
        <v>3.5489999999999999</v>
      </c>
    </row>
    <row r="188" spans="3:5" ht="16" x14ac:dyDescent="0.2">
      <c r="D188" s="32">
        <v>4.9729999999999999</v>
      </c>
      <c r="E188" s="33">
        <v>3.5609999999999999</v>
      </c>
    </row>
    <row r="189" spans="3:5" ht="16" x14ac:dyDescent="0.2">
      <c r="D189" s="32">
        <v>4.9870000000000001</v>
      </c>
      <c r="E189" s="33">
        <v>3.5539999999999998</v>
      </c>
    </row>
    <row r="190" spans="3:5" ht="16" x14ac:dyDescent="0.2">
      <c r="D190" s="32">
        <v>4.99</v>
      </c>
      <c r="E190" s="33">
        <v>3.5489999999999999</v>
      </c>
    </row>
    <row r="191" spans="3:5" ht="16" x14ac:dyDescent="0.2">
      <c r="D191" s="32">
        <v>4.99</v>
      </c>
      <c r="E191" s="33">
        <v>3.556</v>
      </c>
    </row>
    <row r="192" spans="3:5" ht="16" x14ac:dyDescent="0.2">
      <c r="D192" s="32">
        <v>4.9909999999999997</v>
      </c>
      <c r="E192" s="33">
        <v>3.5569999999999999</v>
      </c>
    </row>
    <row r="193" spans="3:5" ht="16" x14ac:dyDescent="0.2">
      <c r="D193" s="32">
        <v>4.9930000000000003</v>
      </c>
      <c r="E193" s="33">
        <v>3.5750000000000002</v>
      </c>
    </row>
    <row r="194" spans="3:5" ht="16" x14ac:dyDescent="0.2">
      <c r="D194" s="32">
        <v>4.9939999999999998</v>
      </c>
      <c r="E194" s="33">
        <v>3.5649999999999999</v>
      </c>
    </row>
    <row r="195" spans="3:5" ht="16" x14ac:dyDescent="0.2">
      <c r="D195" s="32">
        <v>4.9980000000000002</v>
      </c>
      <c r="E195" s="33">
        <v>3.5609999999999999</v>
      </c>
    </row>
    <row r="196" spans="3:5" ht="16" x14ac:dyDescent="0.2">
      <c r="D196" s="32">
        <v>4.9980000000000002</v>
      </c>
      <c r="E196" s="33">
        <v>3.0569999999999999</v>
      </c>
    </row>
    <row r="197" spans="3:5" ht="16" x14ac:dyDescent="0.2">
      <c r="D197" s="32">
        <v>4.9980000000000002</v>
      </c>
      <c r="E197" s="33">
        <v>3.5449999999999999</v>
      </c>
    </row>
    <row r="198" spans="3:5" ht="16" x14ac:dyDescent="0.2">
      <c r="D198" s="32">
        <v>4.9989999999999997</v>
      </c>
      <c r="E198" s="33">
        <v>3.62</v>
      </c>
    </row>
    <row r="199" spans="3:5" ht="16" x14ac:dyDescent="0.2">
      <c r="D199" s="32">
        <v>5.0019999999999998</v>
      </c>
      <c r="E199" s="33">
        <v>3.621</v>
      </c>
    </row>
    <row r="200" spans="3:5" ht="16" x14ac:dyDescent="0.2">
      <c r="D200" s="32">
        <v>5.0038</v>
      </c>
      <c r="E200" s="33">
        <v>3.6187999999999998</v>
      </c>
    </row>
    <row r="201" spans="3:5" ht="16" x14ac:dyDescent="0.2">
      <c r="D201" s="32">
        <v>5.2910000000000004</v>
      </c>
      <c r="E201" s="33">
        <v>4.0529999999999999</v>
      </c>
    </row>
    <row r="202" spans="3:5" ht="16" x14ac:dyDescent="0.2">
      <c r="C202">
        <v>5.5</v>
      </c>
      <c r="D202" s="32">
        <v>5.4470000000000001</v>
      </c>
      <c r="E202" s="33">
        <v>4.0090000000000003</v>
      </c>
    </row>
    <row r="203" spans="3:5" ht="16" x14ac:dyDescent="0.2">
      <c r="D203" s="32">
        <v>5.46</v>
      </c>
      <c r="E203" s="33">
        <v>4.01</v>
      </c>
    </row>
    <row r="204" spans="3:5" ht="16" x14ac:dyDescent="0.2">
      <c r="D204" s="32">
        <v>5.468</v>
      </c>
      <c r="E204" s="33">
        <v>4.0380000000000003</v>
      </c>
    </row>
    <row r="205" spans="3:5" ht="16" x14ac:dyDescent="0.2">
      <c r="D205" s="32">
        <v>5.4690000000000003</v>
      </c>
      <c r="E205" s="33">
        <v>4.0490000000000004</v>
      </c>
    </row>
    <row r="206" spans="3:5" ht="16" x14ac:dyDescent="0.2">
      <c r="D206" s="32">
        <v>5.4870000000000001</v>
      </c>
      <c r="E206" s="33">
        <v>3.5449999999999999</v>
      </c>
    </row>
    <row r="207" spans="3:5" ht="16" x14ac:dyDescent="0.2">
      <c r="D207" s="32">
        <v>5.4870000000000001</v>
      </c>
      <c r="E207" s="33">
        <v>4.0350000000000001</v>
      </c>
    </row>
    <row r="208" spans="3:5" ht="16" x14ac:dyDescent="0.2">
      <c r="D208" s="32">
        <v>5.4870000000000001</v>
      </c>
      <c r="E208" s="33">
        <v>4.0449999999999999</v>
      </c>
    </row>
    <row r="209" spans="3:5" ht="16" x14ac:dyDescent="0.2">
      <c r="D209" s="32">
        <v>5.4889999999999999</v>
      </c>
      <c r="E209" s="33">
        <v>4.0460000000000003</v>
      </c>
    </row>
    <row r="210" spans="3:5" ht="16" x14ac:dyDescent="0.2">
      <c r="D210" s="32">
        <v>5.49</v>
      </c>
      <c r="E210" s="33">
        <v>4.0330000000000004</v>
      </c>
    </row>
    <row r="211" spans="3:5" ht="16" x14ac:dyDescent="0.2">
      <c r="D211" s="32">
        <v>5.4909999999999997</v>
      </c>
      <c r="E211" s="33">
        <v>4.048</v>
      </c>
    </row>
    <row r="212" spans="3:5" ht="16" x14ac:dyDescent="0.2">
      <c r="D212" s="32">
        <v>5.492</v>
      </c>
      <c r="E212" s="33">
        <v>4.0640000000000001</v>
      </c>
    </row>
    <row r="213" spans="3:5" ht="16" x14ac:dyDescent="0.2">
      <c r="D213" s="32">
        <v>5.492</v>
      </c>
      <c r="E213" s="33">
        <v>4.0548999999999999</v>
      </c>
    </row>
    <row r="214" spans="3:5" ht="16" x14ac:dyDescent="0.2">
      <c r="D214" s="32">
        <v>5.4980000000000002</v>
      </c>
      <c r="E214" s="33">
        <v>4.0529999999999999</v>
      </c>
    </row>
    <row r="215" spans="3:5" ht="16" x14ac:dyDescent="0.2">
      <c r="D215" s="32">
        <v>5.4989999999999997</v>
      </c>
      <c r="E215" s="33">
        <v>4.109</v>
      </c>
    </row>
    <row r="216" spans="3:5" ht="16" x14ac:dyDescent="0.2">
      <c r="D216" s="32">
        <v>5.5030000000000001</v>
      </c>
      <c r="E216" s="33">
        <v>4.109</v>
      </c>
    </row>
    <row r="217" spans="3:5" ht="16" x14ac:dyDescent="0.2">
      <c r="D217" s="32">
        <v>5.5039999999999996</v>
      </c>
      <c r="E217" s="33">
        <v>4.1081000000000003</v>
      </c>
    </row>
    <row r="218" spans="3:5" ht="16" x14ac:dyDescent="0.2">
      <c r="C218">
        <v>6</v>
      </c>
      <c r="D218" s="32">
        <v>5.94</v>
      </c>
      <c r="E218" s="33">
        <v>4.4909999999999997</v>
      </c>
    </row>
    <row r="219" spans="3:5" ht="16" x14ac:dyDescent="0.2">
      <c r="D219" s="32">
        <v>5.95</v>
      </c>
      <c r="E219" s="33">
        <v>4.49</v>
      </c>
    </row>
    <row r="220" spans="3:5" ht="16" x14ac:dyDescent="0.2">
      <c r="D220" s="32">
        <v>5.9649999999999999</v>
      </c>
      <c r="E220" s="33">
        <v>4.5039999999999996</v>
      </c>
    </row>
    <row r="221" spans="3:5" ht="16" x14ac:dyDescent="0.2">
      <c r="D221" s="32">
        <v>5.9660000000000002</v>
      </c>
      <c r="E221" s="33">
        <v>4.5229999999999997</v>
      </c>
    </row>
    <row r="222" spans="3:5" ht="16" x14ac:dyDescent="0.2">
      <c r="D222" s="32">
        <v>5.9850000000000003</v>
      </c>
      <c r="E222" s="33">
        <v>4.5279999999999996</v>
      </c>
    </row>
    <row r="223" spans="3:5" ht="16" x14ac:dyDescent="0.2">
      <c r="D223" s="32">
        <v>5.9870000000000001</v>
      </c>
      <c r="E223" s="33">
        <v>4.0350000000000001</v>
      </c>
    </row>
    <row r="224" spans="3:5" ht="16" x14ac:dyDescent="0.2">
      <c r="D224" s="32">
        <v>5.9870000000000001</v>
      </c>
      <c r="E224" s="33">
        <v>4.5179999999999998</v>
      </c>
    </row>
    <row r="225" spans="3:5" ht="16" x14ac:dyDescent="0.2">
      <c r="D225" s="32">
        <v>5.9870000000000001</v>
      </c>
      <c r="E225" s="33">
        <v>4.5149999999999997</v>
      </c>
    </row>
    <row r="226" spans="3:5" ht="16" x14ac:dyDescent="0.2">
      <c r="D226" s="32">
        <v>5.9889999999999999</v>
      </c>
      <c r="E226" s="33">
        <v>4.5229999999999997</v>
      </c>
    </row>
    <row r="227" spans="3:5" ht="16" x14ac:dyDescent="0.2">
      <c r="D227" s="32">
        <v>5.99</v>
      </c>
      <c r="E227" s="33">
        <v>4.5259999999999998</v>
      </c>
    </row>
    <row r="228" spans="3:5" ht="16" x14ac:dyDescent="0.2">
      <c r="D228" s="32">
        <v>5.992</v>
      </c>
      <c r="E228" s="33">
        <v>4.5330000000000004</v>
      </c>
    </row>
    <row r="229" spans="3:5" ht="16" x14ac:dyDescent="0.2">
      <c r="D229" s="32">
        <v>5.992</v>
      </c>
      <c r="E229" s="33">
        <v>4.532</v>
      </c>
    </row>
    <row r="230" spans="3:5" ht="16" x14ac:dyDescent="0.2">
      <c r="D230" s="32">
        <v>5.992</v>
      </c>
      <c r="E230" s="33">
        <v>4.5259999999999998</v>
      </c>
    </row>
    <row r="231" spans="3:5" ht="16" x14ac:dyDescent="0.2">
      <c r="D231" s="32">
        <v>5.9980000000000002</v>
      </c>
      <c r="E231" s="33">
        <v>4.5389999999999997</v>
      </c>
    </row>
    <row r="232" spans="3:5" ht="16" x14ac:dyDescent="0.2">
      <c r="D232" s="32">
        <v>5.9980000000000002</v>
      </c>
      <c r="E232" s="33">
        <v>4.58</v>
      </c>
    </row>
    <row r="233" spans="3:5" ht="16" x14ac:dyDescent="0.2">
      <c r="D233" s="32">
        <v>6.0019999999999998</v>
      </c>
      <c r="E233" s="33">
        <v>4.5279999999999996</v>
      </c>
    </row>
    <row r="234" spans="3:5" ht="16" x14ac:dyDescent="0.2">
      <c r="D234" s="32">
        <v>6.0042</v>
      </c>
      <c r="E234" s="33">
        <v>4.5446</v>
      </c>
    </row>
    <row r="235" spans="3:5" ht="16" x14ac:dyDescent="0.2">
      <c r="C235">
        <v>6.5</v>
      </c>
      <c r="D235" s="32">
        <v>6.4349999999999996</v>
      </c>
      <c r="E235" s="33">
        <v>4.8940000000000001</v>
      </c>
    </row>
    <row r="236" spans="3:5" ht="16" x14ac:dyDescent="0.2">
      <c r="D236" s="32">
        <v>6.45</v>
      </c>
      <c r="E236" s="33">
        <v>4.88</v>
      </c>
    </row>
    <row r="237" spans="3:5" ht="16" x14ac:dyDescent="0.2">
      <c r="D237" s="32">
        <v>6.4589999999999996</v>
      </c>
      <c r="E237" s="33">
        <v>4.9290000000000003</v>
      </c>
    </row>
    <row r="238" spans="3:5" ht="16" x14ac:dyDescent="0.2">
      <c r="D238" s="32">
        <v>6.4630000000000001</v>
      </c>
      <c r="E238" s="33">
        <v>4.8860000000000001</v>
      </c>
    </row>
    <row r="239" spans="3:5" ht="16" x14ac:dyDescent="0.2">
      <c r="D239" s="32">
        <v>6.484</v>
      </c>
      <c r="E239" s="33">
        <v>4.9260000000000002</v>
      </c>
    </row>
    <row r="240" spans="3:5" ht="16" x14ac:dyDescent="0.2">
      <c r="D240" s="32">
        <v>6.4859999999999998</v>
      </c>
      <c r="E240" s="33">
        <v>4.9160000000000004</v>
      </c>
    </row>
    <row r="241" spans="3:5" ht="16" x14ac:dyDescent="0.2">
      <c r="D241" s="32">
        <v>6.4859999999999998</v>
      </c>
      <c r="E241" s="33">
        <v>4.9160000000000004</v>
      </c>
    </row>
    <row r="242" spans="3:5" ht="16" x14ac:dyDescent="0.2">
      <c r="D242" s="32">
        <v>6.4859999999999998</v>
      </c>
      <c r="E242" s="33">
        <v>4.9039999999999999</v>
      </c>
    </row>
    <row r="243" spans="3:5" ht="16" x14ac:dyDescent="0.2">
      <c r="D243" s="32">
        <v>6.4880000000000004</v>
      </c>
      <c r="E243" s="33">
        <v>4.9290000000000003</v>
      </c>
    </row>
    <row r="244" spans="3:5" ht="16" x14ac:dyDescent="0.2">
      <c r="D244" s="32">
        <v>6.4880000000000004</v>
      </c>
      <c r="E244" s="33">
        <v>4.9180000000000001</v>
      </c>
    </row>
    <row r="245" spans="3:5" ht="16" x14ac:dyDescent="0.2">
      <c r="D245" s="32">
        <v>6.4909999999999997</v>
      </c>
      <c r="E245" s="33">
        <v>4.92</v>
      </c>
    </row>
    <row r="246" spans="3:5" ht="16" x14ac:dyDescent="0.2">
      <c r="D246" s="32">
        <v>6.4909999999999997</v>
      </c>
      <c r="E246" s="33">
        <v>4.9169999999999998</v>
      </c>
    </row>
    <row r="247" spans="3:5" ht="16" x14ac:dyDescent="0.2">
      <c r="D247" s="32">
        <v>6.4927999999999999</v>
      </c>
      <c r="E247" s="33">
        <v>4.9260000000000002</v>
      </c>
    </row>
    <row r="248" spans="3:5" ht="16" x14ac:dyDescent="0.2">
      <c r="D248" s="32">
        <v>6.4980000000000002</v>
      </c>
      <c r="E248" s="33">
        <v>4.9400000000000004</v>
      </c>
    </row>
    <row r="249" spans="3:5" ht="16" x14ac:dyDescent="0.2">
      <c r="D249" s="32">
        <v>6.4980000000000002</v>
      </c>
      <c r="E249" s="33">
        <v>4.9470000000000001</v>
      </c>
    </row>
    <row r="250" spans="3:5" ht="16" x14ac:dyDescent="0.2">
      <c r="D250" s="32">
        <v>6.5030000000000001</v>
      </c>
      <c r="E250" s="33">
        <v>4.9109999999999996</v>
      </c>
    </row>
    <row r="251" spans="3:5" ht="16" x14ac:dyDescent="0.2">
      <c r="D251" s="32">
        <v>6.5042999999999997</v>
      </c>
      <c r="E251" s="33">
        <v>4.9302000000000001</v>
      </c>
    </row>
    <row r="252" spans="3:5" ht="16" x14ac:dyDescent="0.2">
      <c r="C252">
        <v>7</v>
      </c>
      <c r="D252" s="32">
        <v>6.931</v>
      </c>
      <c r="E252" s="33">
        <v>5.1109999999999998</v>
      </c>
    </row>
    <row r="253" spans="3:5" ht="16" x14ac:dyDescent="0.2">
      <c r="D253" s="32">
        <v>6.95</v>
      </c>
      <c r="E253" s="33">
        <v>5.09</v>
      </c>
    </row>
    <row r="254" spans="3:5" ht="16" x14ac:dyDescent="0.2">
      <c r="D254" s="32">
        <v>6.9560000000000004</v>
      </c>
      <c r="E254" s="33">
        <v>5.0990000000000002</v>
      </c>
    </row>
    <row r="255" spans="3:5" ht="16" x14ac:dyDescent="0.2">
      <c r="D255" s="32">
        <v>6.9619999999999997</v>
      </c>
      <c r="E255" s="33">
        <v>4.976</v>
      </c>
    </row>
    <row r="256" spans="3:5" ht="16" x14ac:dyDescent="0.2">
      <c r="D256" s="32">
        <v>6.9820000000000002</v>
      </c>
      <c r="E256" s="33">
        <v>5.1020000000000003</v>
      </c>
    </row>
    <row r="257" spans="3:5" ht="16" x14ac:dyDescent="0.2">
      <c r="D257" s="32">
        <v>6.9850000000000003</v>
      </c>
      <c r="E257" s="33">
        <v>5.0880000000000001</v>
      </c>
    </row>
    <row r="258" spans="3:5" ht="16" x14ac:dyDescent="0.2">
      <c r="D258" s="32">
        <v>6.9850000000000003</v>
      </c>
      <c r="E258" s="33">
        <v>5.0880000000000001</v>
      </c>
    </row>
    <row r="259" spans="3:5" ht="16" x14ac:dyDescent="0.2">
      <c r="D259" s="32">
        <v>6.9859999999999998</v>
      </c>
      <c r="E259" s="33">
        <v>5.0750000000000002</v>
      </c>
    </row>
    <row r="260" spans="3:5" ht="16" x14ac:dyDescent="0.2">
      <c r="D260" s="32">
        <v>6.9870000000000001</v>
      </c>
      <c r="E260" s="33">
        <v>5.0510000000000002</v>
      </c>
    </row>
    <row r="261" spans="3:5" ht="16" x14ac:dyDescent="0.2">
      <c r="D261" s="32">
        <v>6.9880000000000004</v>
      </c>
      <c r="E261" s="33">
        <v>5.0990000000000002</v>
      </c>
    </row>
    <row r="262" spans="3:5" ht="16" x14ac:dyDescent="0.2">
      <c r="D262" s="32">
        <v>6.99</v>
      </c>
      <c r="E262" s="33">
        <v>5.085</v>
      </c>
    </row>
    <row r="263" spans="3:5" ht="16" x14ac:dyDescent="0.2">
      <c r="D263" s="32">
        <v>6.9909999999999997</v>
      </c>
      <c r="E263" s="33">
        <v>5.0179999999999998</v>
      </c>
    </row>
    <row r="264" spans="3:5" ht="16" x14ac:dyDescent="0.2">
      <c r="D264" s="32">
        <v>6.9909999999999997</v>
      </c>
      <c r="E264" s="33">
        <v>5.1020000000000003</v>
      </c>
    </row>
    <row r="265" spans="3:5" ht="16" x14ac:dyDescent="0.2">
      <c r="D265" s="32">
        <v>6.9980000000000002</v>
      </c>
      <c r="E265" s="33">
        <v>5.0990000000000002</v>
      </c>
    </row>
    <row r="266" spans="3:5" ht="16" x14ac:dyDescent="0.2">
      <c r="D266" s="32">
        <v>6.9980000000000002</v>
      </c>
      <c r="E266" s="33">
        <v>5.12</v>
      </c>
    </row>
    <row r="267" spans="3:5" ht="16" x14ac:dyDescent="0.2">
      <c r="D267" s="32">
        <v>7.0030000000000001</v>
      </c>
      <c r="E267" s="33">
        <v>5.0709999999999997</v>
      </c>
    </row>
    <row r="268" spans="3:5" ht="16" x14ac:dyDescent="0.2">
      <c r="D268" s="32">
        <v>7.0045000000000002</v>
      </c>
      <c r="E268" s="33">
        <v>5.0896999999999997</v>
      </c>
    </row>
    <row r="269" spans="3:5" ht="16" x14ac:dyDescent="0.2">
      <c r="C269">
        <v>7.5</v>
      </c>
      <c r="D269" s="32">
        <v>7.45</v>
      </c>
      <c r="E269" s="33">
        <v>5.09</v>
      </c>
    </row>
    <row r="270" spans="3:5" ht="16" x14ac:dyDescent="0.2">
      <c r="D270" s="32">
        <v>7.4560000000000004</v>
      </c>
      <c r="E270" s="33">
        <v>5.101</v>
      </c>
    </row>
    <row r="271" spans="3:5" ht="16" x14ac:dyDescent="0.2">
      <c r="D271" s="32">
        <v>7.4619999999999997</v>
      </c>
      <c r="E271" s="33">
        <v>4.9820000000000002</v>
      </c>
    </row>
    <row r="272" spans="3:5" ht="16" x14ac:dyDescent="0.2">
      <c r="D272" s="32">
        <v>7.4669999999999996</v>
      </c>
      <c r="E272" s="33">
        <v>5.1219999999999999</v>
      </c>
    </row>
    <row r="273" spans="3:5" ht="16" x14ac:dyDescent="0.2">
      <c r="D273" s="32">
        <v>7.4809999999999999</v>
      </c>
      <c r="E273" s="33">
        <v>5.1050000000000004</v>
      </c>
    </row>
    <row r="274" spans="3:5" ht="16" x14ac:dyDescent="0.2">
      <c r="D274" s="32">
        <v>7.4850000000000003</v>
      </c>
      <c r="E274" s="33">
        <v>5.09</v>
      </c>
    </row>
    <row r="275" spans="3:5" ht="16" x14ac:dyDescent="0.2">
      <c r="D275" s="32">
        <v>7.4850000000000003</v>
      </c>
      <c r="E275" s="33">
        <v>5.09</v>
      </c>
    </row>
    <row r="276" spans="3:5" ht="16" x14ac:dyDescent="0.2">
      <c r="D276" s="32">
        <v>7.4850000000000003</v>
      </c>
      <c r="E276" s="33">
        <v>5.0789999999999997</v>
      </c>
    </row>
    <row r="277" spans="3:5" ht="16" x14ac:dyDescent="0.2">
      <c r="D277" s="32">
        <v>7.4870000000000001</v>
      </c>
      <c r="E277" s="33">
        <v>5.0529999999999999</v>
      </c>
    </row>
    <row r="278" spans="3:5" ht="16" x14ac:dyDescent="0.2">
      <c r="D278" s="32">
        <v>7.4880000000000004</v>
      </c>
      <c r="E278" s="33">
        <v>5.101</v>
      </c>
    </row>
    <row r="279" spans="3:5" ht="16" x14ac:dyDescent="0.2">
      <c r="D279" s="32">
        <v>7.49</v>
      </c>
      <c r="E279" s="33">
        <v>5.1029999999999998</v>
      </c>
    </row>
    <row r="280" spans="3:5" ht="16" x14ac:dyDescent="0.2">
      <c r="D280" s="32">
        <v>7.4909999999999997</v>
      </c>
      <c r="E280" s="33">
        <v>5.0190000000000001</v>
      </c>
    </row>
    <row r="281" spans="3:5" ht="16" x14ac:dyDescent="0.2">
      <c r="D281" s="32">
        <v>7.4917999999999996</v>
      </c>
      <c r="E281" s="33">
        <v>5.0880000000000001</v>
      </c>
    </row>
    <row r="282" spans="3:5" ht="16" x14ac:dyDescent="0.2">
      <c r="D282" s="32">
        <v>7.4969999999999999</v>
      </c>
      <c r="E282" s="33">
        <v>5.1219999999999999</v>
      </c>
    </row>
    <row r="283" spans="3:5" ht="16" x14ac:dyDescent="0.2">
      <c r="D283" s="32">
        <v>7.4989999999999997</v>
      </c>
      <c r="E283" s="33">
        <v>5.101</v>
      </c>
    </row>
    <row r="284" spans="3:5" ht="16" x14ac:dyDescent="0.2">
      <c r="D284" s="32">
        <v>7.5030000000000001</v>
      </c>
      <c r="E284" s="33">
        <v>5.0720000000000001</v>
      </c>
    </row>
    <row r="285" spans="3:5" ht="16" x14ac:dyDescent="0.2">
      <c r="D285" s="32">
        <v>7.5045999999999999</v>
      </c>
      <c r="E285" s="33">
        <v>5.0915999999999997</v>
      </c>
    </row>
    <row r="286" spans="3:5" ht="16" x14ac:dyDescent="0.2">
      <c r="C286">
        <v>8</v>
      </c>
      <c r="D286" s="32">
        <v>7.9</v>
      </c>
      <c r="E286" s="33">
        <v>5.09</v>
      </c>
    </row>
    <row r="287" spans="3:5" ht="16" x14ac:dyDescent="0.2">
      <c r="D287" s="32">
        <v>7.9560000000000004</v>
      </c>
      <c r="E287" s="33">
        <v>5.1020000000000003</v>
      </c>
    </row>
    <row r="288" spans="3:5" ht="16" x14ac:dyDescent="0.2">
      <c r="D288" s="32">
        <v>7.9669999999999996</v>
      </c>
      <c r="E288" s="33">
        <v>4.9859999999999998</v>
      </c>
    </row>
    <row r="289" spans="3:5" ht="16" x14ac:dyDescent="0.2">
      <c r="D289" s="32">
        <v>7.9720000000000004</v>
      </c>
      <c r="E289" s="33">
        <v>5.1360000000000001</v>
      </c>
    </row>
    <row r="290" spans="3:5" ht="16" x14ac:dyDescent="0.2">
      <c r="D290" s="32">
        <v>7.9820000000000002</v>
      </c>
      <c r="E290" s="33">
        <v>5.1070000000000002</v>
      </c>
    </row>
    <row r="291" spans="3:5" ht="16" x14ac:dyDescent="0.2">
      <c r="D291" s="32">
        <v>7.984</v>
      </c>
      <c r="E291" s="33">
        <v>5.0919999999999996</v>
      </c>
    </row>
    <row r="292" spans="3:5" ht="16" x14ac:dyDescent="0.2">
      <c r="D292" s="32">
        <v>7.984</v>
      </c>
      <c r="E292" s="33">
        <v>5.0919999999999996</v>
      </c>
    </row>
    <row r="293" spans="3:5" ht="16" x14ac:dyDescent="0.2">
      <c r="D293" s="32">
        <v>7.9859999999999998</v>
      </c>
      <c r="E293" s="33">
        <v>5.0810000000000004</v>
      </c>
    </row>
    <row r="294" spans="3:5" ht="16" x14ac:dyDescent="0.2">
      <c r="D294" s="32">
        <v>7.9870000000000001</v>
      </c>
      <c r="E294" s="33">
        <v>5.1020000000000003</v>
      </c>
    </row>
    <row r="295" spans="3:5" ht="16" x14ac:dyDescent="0.2">
      <c r="D295" s="32">
        <v>7.9870000000000001</v>
      </c>
      <c r="E295" s="33">
        <v>5.0549999999999997</v>
      </c>
    </row>
    <row r="296" spans="3:5" ht="16" x14ac:dyDescent="0.2">
      <c r="D296" s="32">
        <v>7.99</v>
      </c>
      <c r="E296" s="33">
        <v>5.0209999999999999</v>
      </c>
    </row>
    <row r="297" spans="3:5" ht="16" x14ac:dyDescent="0.2">
      <c r="D297" s="32">
        <v>7.9909999999999997</v>
      </c>
      <c r="E297" s="33">
        <v>5.1029999999999998</v>
      </c>
    </row>
    <row r="298" spans="3:5" ht="16" x14ac:dyDescent="0.2">
      <c r="D298" s="32">
        <v>7.992</v>
      </c>
      <c r="E298" s="33">
        <v>5.0910000000000002</v>
      </c>
    </row>
    <row r="299" spans="3:5" ht="16" x14ac:dyDescent="0.2">
      <c r="D299" s="32">
        <v>7.9980000000000002</v>
      </c>
      <c r="E299" s="33">
        <v>5.1230000000000002</v>
      </c>
    </row>
    <row r="300" spans="3:5" ht="16" x14ac:dyDescent="0.2">
      <c r="D300" s="32">
        <v>7.9989999999999997</v>
      </c>
      <c r="E300" s="33">
        <v>5.1120000000000001</v>
      </c>
    </row>
    <row r="301" spans="3:5" ht="16" x14ac:dyDescent="0.2">
      <c r="D301" s="32">
        <v>8.0039999999999996</v>
      </c>
      <c r="E301" s="33">
        <v>5.0730000000000004</v>
      </c>
    </row>
    <row r="302" spans="3:5" ht="16" x14ac:dyDescent="0.2">
      <c r="D302" s="32">
        <v>8.0054999999999996</v>
      </c>
      <c r="E302" s="33">
        <v>5.0928000000000004</v>
      </c>
    </row>
    <row r="303" spans="3:5" ht="16" x14ac:dyDescent="0.2">
      <c r="C303">
        <v>8.5</v>
      </c>
      <c r="D303" s="32">
        <v>8.4499999999999993</v>
      </c>
      <c r="E303" s="33">
        <v>5.09</v>
      </c>
    </row>
    <row r="304" spans="3:5" ht="16" x14ac:dyDescent="0.2">
      <c r="D304" s="32">
        <v>8.4719999999999995</v>
      </c>
      <c r="E304" s="33">
        <v>5.1440000000000001</v>
      </c>
    </row>
    <row r="305" spans="4:5" ht="16" x14ac:dyDescent="0.2">
      <c r="D305" s="32">
        <v>8.4730000000000008</v>
      </c>
      <c r="E305" s="33">
        <v>5.1029999999999998</v>
      </c>
    </row>
    <row r="306" spans="4:5" ht="16" x14ac:dyDescent="0.2">
      <c r="D306" s="32">
        <v>8.48</v>
      </c>
      <c r="E306" s="33">
        <v>5.1079999999999997</v>
      </c>
    </row>
    <row r="307" spans="4:5" ht="16" x14ac:dyDescent="0.2">
      <c r="D307" s="32">
        <v>8.4830000000000005</v>
      </c>
      <c r="E307" s="33">
        <v>5.0179999999999998</v>
      </c>
    </row>
    <row r="308" spans="4:5" ht="16" x14ac:dyDescent="0.2">
      <c r="D308" s="32">
        <v>8.484</v>
      </c>
      <c r="E308" s="33">
        <v>5.0940000000000003</v>
      </c>
    </row>
    <row r="309" spans="4:5" ht="16" x14ac:dyDescent="0.2">
      <c r="D309" s="32">
        <v>8.484</v>
      </c>
      <c r="E309" s="33">
        <v>5.0919999999999996</v>
      </c>
    </row>
    <row r="310" spans="4:5" ht="16" x14ac:dyDescent="0.2">
      <c r="D310" s="32">
        <v>8.4860000000000007</v>
      </c>
      <c r="E310" s="33">
        <v>5.0830000000000002</v>
      </c>
    </row>
    <row r="311" spans="4:5" ht="16" x14ac:dyDescent="0.2">
      <c r="D311" s="32">
        <v>8.4870000000000001</v>
      </c>
      <c r="E311" s="33">
        <v>5.0570000000000004</v>
      </c>
    </row>
    <row r="312" spans="4:5" ht="16" x14ac:dyDescent="0.2">
      <c r="D312" s="32">
        <v>8.4879999999999995</v>
      </c>
      <c r="E312" s="33">
        <v>5.1029999999999998</v>
      </c>
    </row>
    <row r="313" spans="4:5" ht="16" x14ac:dyDescent="0.2">
      <c r="D313" s="32">
        <v>8.4890000000000008</v>
      </c>
      <c r="E313" s="33">
        <v>5.0220000000000002</v>
      </c>
    </row>
    <row r="314" spans="4:5" ht="16" x14ac:dyDescent="0.2">
      <c r="D314" s="32">
        <v>8.49</v>
      </c>
      <c r="E314" s="33">
        <v>5.1040000000000001</v>
      </c>
    </row>
    <row r="315" spans="4:5" ht="16" x14ac:dyDescent="0.2">
      <c r="D315" s="32">
        <v>8.4930000000000003</v>
      </c>
      <c r="E315" s="33">
        <v>5.0925000000000002</v>
      </c>
    </row>
    <row r="316" spans="4:5" ht="16" x14ac:dyDescent="0.2">
      <c r="D316" s="32">
        <v>8.4979999999999993</v>
      </c>
      <c r="E316" s="33">
        <v>5.1239999999999997</v>
      </c>
    </row>
    <row r="317" spans="4:5" ht="16" x14ac:dyDescent="0.2">
      <c r="D317" s="32">
        <v>8.4990000000000006</v>
      </c>
      <c r="E317" s="33">
        <v>5.1260000000000003</v>
      </c>
    </row>
    <row r="318" spans="4:5" ht="16" x14ac:dyDescent="0.2">
      <c r="D318" s="32">
        <v>8.5030000000000001</v>
      </c>
      <c r="E318" s="33">
        <v>5.0730000000000004</v>
      </c>
    </row>
    <row r="319" spans="4:5" ht="16" x14ac:dyDescent="0.2">
      <c r="D319" s="32">
        <v>8.5050000000000008</v>
      </c>
      <c r="E319" s="33">
        <v>5.0941000000000001</v>
      </c>
    </row>
    <row r="320" spans="4:5" ht="16" x14ac:dyDescent="0.2">
      <c r="D320" s="32">
        <v>8.94</v>
      </c>
      <c r="E320" s="33">
        <v>5.09</v>
      </c>
    </row>
    <row r="321" spans="3:5" ht="16" x14ac:dyDescent="0.2">
      <c r="C321">
        <v>9</v>
      </c>
      <c r="D321" s="32">
        <v>8.9719999999999995</v>
      </c>
      <c r="E321" s="33">
        <v>5.1420000000000003</v>
      </c>
    </row>
    <row r="322" spans="3:5" ht="16" x14ac:dyDescent="0.2">
      <c r="D322" s="32">
        <v>8.9730000000000008</v>
      </c>
      <c r="E322" s="33">
        <v>5.1029999999999998</v>
      </c>
    </row>
    <row r="323" spans="3:5" ht="16" x14ac:dyDescent="0.2">
      <c r="D323" s="32">
        <v>8.9809999999999999</v>
      </c>
      <c r="E323" s="33">
        <v>5.1100000000000003</v>
      </c>
    </row>
    <row r="324" spans="3:5" ht="16" x14ac:dyDescent="0.2">
      <c r="D324" s="32">
        <v>8.9830000000000005</v>
      </c>
      <c r="E324" s="33">
        <v>5.032</v>
      </c>
    </row>
    <row r="325" spans="3:5" ht="16" x14ac:dyDescent="0.2">
      <c r="D325" s="32">
        <v>8.984</v>
      </c>
      <c r="E325" s="33">
        <v>5.0979999999999999</v>
      </c>
    </row>
    <row r="326" spans="3:5" ht="16" x14ac:dyDescent="0.2">
      <c r="D326" s="32">
        <v>8.984</v>
      </c>
      <c r="E326" s="33">
        <v>5.0919999999999996</v>
      </c>
    </row>
    <row r="327" spans="3:5" ht="16" x14ac:dyDescent="0.2">
      <c r="D327" s="32">
        <v>8.9870000000000001</v>
      </c>
      <c r="E327" s="33">
        <v>5.1040000000000001</v>
      </c>
    </row>
    <row r="328" spans="3:5" ht="16" x14ac:dyDescent="0.2">
      <c r="D328" s="32">
        <v>8.9870000000000001</v>
      </c>
      <c r="E328" s="33">
        <v>5.0579999999999998</v>
      </c>
    </row>
    <row r="329" spans="3:5" ht="16" x14ac:dyDescent="0.2">
      <c r="D329" s="32">
        <v>8.9870000000000001</v>
      </c>
      <c r="E329" s="33">
        <v>5.0839999999999996</v>
      </c>
    </row>
    <row r="330" spans="3:5" ht="16" x14ac:dyDescent="0.2">
      <c r="D330" s="32">
        <v>8.9890000000000008</v>
      </c>
      <c r="E330" s="33">
        <v>5.0229999999999997</v>
      </c>
    </row>
    <row r="331" spans="3:5" ht="16" x14ac:dyDescent="0.2">
      <c r="D331" s="32">
        <v>8.99</v>
      </c>
      <c r="E331" s="33">
        <v>5.1050000000000004</v>
      </c>
    </row>
    <row r="332" spans="3:5" ht="16" x14ac:dyDescent="0.2">
      <c r="D332" s="32">
        <v>8.9923000000000002</v>
      </c>
      <c r="E332" s="33">
        <v>5.0940000000000003</v>
      </c>
    </row>
    <row r="333" spans="3:5" ht="16" x14ac:dyDescent="0.2">
      <c r="D333" s="32">
        <v>8.9979999999999993</v>
      </c>
      <c r="E333" s="33">
        <v>5.125</v>
      </c>
    </row>
    <row r="334" spans="3:5" ht="16" x14ac:dyDescent="0.2">
      <c r="D334" s="32">
        <v>8.9990000000000006</v>
      </c>
      <c r="E334" s="33">
        <v>5.1353999999999997</v>
      </c>
    </row>
    <row r="335" spans="3:5" ht="16" x14ac:dyDescent="0.2">
      <c r="D335" s="32">
        <v>9.0030000000000001</v>
      </c>
      <c r="E335" s="33">
        <v>5.0750000000000002</v>
      </c>
    </row>
    <row r="336" spans="3:5" ht="16" x14ac:dyDescent="0.2">
      <c r="D336" s="35">
        <v>9.0058000000000007</v>
      </c>
      <c r="E336" s="36">
        <v>5.0953999999999997</v>
      </c>
    </row>
    <row r="337" spans="4:5" ht="16" x14ac:dyDescent="0.2">
      <c r="D337" s="20"/>
      <c r="E337" s="20"/>
    </row>
  </sheetData>
  <mergeCells count="12">
    <mergeCell ref="G8:G9"/>
    <mergeCell ref="A1:G1"/>
    <mergeCell ref="A2:G2"/>
    <mergeCell ref="A3:G3"/>
    <mergeCell ref="A4:G4"/>
    <mergeCell ref="A5:G5"/>
    <mergeCell ref="A7:G7"/>
    <mergeCell ref="A8:A9"/>
    <mergeCell ref="B8:C8"/>
    <mergeCell ref="D8:D9"/>
    <mergeCell ref="E8:E9"/>
    <mergeCell ref="F8:F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48"/>
  <sheetViews>
    <sheetView topLeftCell="A22" workbookViewId="0">
      <selection activeCell="C31" sqref="C31:C48"/>
    </sheetView>
  </sheetViews>
  <sheetFormatPr baseColWidth="10" defaultColWidth="8.83203125" defaultRowHeight="15" x14ac:dyDescent="0.2"/>
  <cols>
    <col min="4" max="4" width="12.1640625" customWidth="1"/>
    <col min="5" max="5" width="12.5" customWidth="1"/>
    <col min="6" max="6" width="11.83203125" customWidth="1"/>
    <col min="7" max="7" width="14.33203125" customWidth="1"/>
  </cols>
  <sheetData>
    <row r="1" spans="1:55" ht="16" x14ac:dyDescent="0.2">
      <c r="A1" s="41" t="s">
        <v>0</v>
      </c>
      <c r="B1" s="41"/>
      <c r="C1" s="41"/>
      <c r="D1" s="41"/>
      <c r="E1" s="41"/>
      <c r="F1" s="41"/>
      <c r="G1" s="41"/>
    </row>
    <row r="2" spans="1:55" ht="16" x14ac:dyDescent="0.2">
      <c r="A2" s="41" t="s">
        <v>1</v>
      </c>
      <c r="B2" s="41"/>
      <c r="C2" s="41"/>
      <c r="D2" s="41"/>
      <c r="E2" s="41"/>
      <c r="F2" s="41"/>
      <c r="G2" s="41"/>
    </row>
    <row r="3" spans="1:55" ht="16" x14ac:dyDescent="0.2">
      <c r="A3" s="41" t="s">
        <v>2</v>
      </c>
      <c r="B3" s="41"/>
      <c r="C3" s="41"/>
      <c r="D3" s="41"/>
      <c r="E3" s="41"/>
      <c r="F3" s="41"/>
      <c r="G3" s="41"/>
    </row>
    <row r="4" spans="1:55" ht="16" x14ac:dyDescent="0.2">
      <c r="A4" s="41" t="s">
        <v>3</v>
      </c>
      <c r="B4" s="41"/>
      <c r="C4" s="41"/>
      <c r="D4" s="41"/>
      <c r="E4" s="41"/>
      <c r="F4" s="41"/>
      <c r="G4" s="41"/>
    </row>
    <row r="5" spans="1:55" ht="16" x14ac:dyDescent="0.2">
      <c r="A5" s="41" t="s">
        <v>4</v>
      </c>
      <c r="B5" s="41"/>
      <c r="C5" s="41"/>
      <c r="D5" s="41"/>
      <c r="E5" s="41"/>
      <c r="F5" s="41"/>
      <c r="G5" s="41"/>
    </row>
    <row r="6" spans="1:55" ht="16" x14ac:dyDescent="0.2">
      <c r="A6" s="2"/>
      <c r="B6" s="2"/>
      <c r="C6" s="2"/>
      <c r="D6" s="1"/>
      <c r="E6" s="1"/>
      <c r="F6" s="1"/>
      <c r="G6" s="1"/>
    </row>
    <row r="7" spans="1:55" ht="44.25" customHeight="1" x14ac:dyDescent="0.2">
      <c r="A7" s="43" t="s">
        <v>5</v>
      </c>
      <c r="B7" s="43"/>
      <c r="C7" s="43"/>
      <c r="D7" s="43"/>
      <c r="E7" s="43"/>
      <c r="F7" s="43"/>
      <c r="G7" s="43"/>
    </row>
    <row r="8" spans="1:55" ht="66" customHeight="1" x14ac:dyDescent="0.2">
      <c r="A8" s="42" t="s">
        <v>6</v>
      </c>
      <c r="B8" s="42" t="s">
        <v>7</v>
      </c>
      <c r="C8" s="42"/>
      <c r="D8" s="42" t="s">
        <v>8</v>
      </c>
      <c r="E8" s="42" t="s">
        <v>9</v>
      </c>
      <c r="F8" s="42" t="s">
        <v>10</v>
      </c>
      <c r="G8" s="42" t="s">
        <v>11</v>
      </c>
    </row>
    <row r="9" spans="1:55" ht="79.5" customHeight="1" x14ac:dyDescent="0.2">
      <c r="A9" s="42"/>
      <c r="B9" s="3" t="s">
        <v>14</v>
      </c>
      <c r="C9" s="3" t="s">
        <v>15</v>
      </c>
      <c r="D9" s="42"/>
      <c r="E9" s="42"/>
      <c r="F9" s="42"/>
      <c r="G9" s="42"/>
    </row>
    <row r="10" spans="1:55" ht="16" x14ac:dyDescent="0.2">
      <c r="A10" s="4">
        <v>0.5</v>
      </c>
      <c r="B10" s="6">
        <v>0.496</v>
      </c>
      <c r="C10" s="6">
        <v>0</v>
      </c>
      <c r="D10" s="6">
        <v>0.496</v>
      </c>
      <c r="E10" s="6">
        <f>B10-C10</f>
        <v>0.496</v>
      </c>
      <c r="F10" s="6">
        <v>-1.9999999999999999E-7</v>
      </c>
      <c r="G10" s="5">
        <f>C10*1000/F10</f>
        <v>0</v>
      </c>
      <c r="J10" s="4">
        <v>0.5</v>
      </c>
      <c r="K10" s="6">
        <v>0.50114000000000003</v>
      </c>
      <c r="L10" s="6">
        <v>-9.9999999999999995E-7</v>
      </c>
      <c r="M10" s="6"/>
      <c r="N10" s="6">
        <f>K10-L10</f>
        <v>0.50114100000000006</v>
      </c>
      <c r="O10" s="6">
        <v>1E-4</v>
      </c>
      <c r="P10" s="5"/>
      <c r="Q10" s="6">
        <v>0.5</v>
      </c>
      <c r="R10" s="13">
        <v>0</v>
      </c>
      <c r="S10" s="12"/>
      <c r="T10" s="14">
        <f t="shared" ref="T10:T27" si="0">Q10-R10</f>
        <v>0.5</v>
      </c>
      <c r="U10" s="6">
        <v>9.9999999999999995E-7</v>
      </c>
      <c r="W10" s="4">
        <v>0.5</v>
      </c>
      <c r="X10" s="6">
        <v>0.498</v>
      </c>
      <c r="Y10" s="6">
        <v>1.9999999999999999E-6</v>
      </c>
      <c r="Z10" s="6"/>
      <c r="AA10" s="6">
        <f>X10-Y10</f>
        <v>0.497998</v>
      </c>
      <c r="AB10" s="6">
        <v>1.9999999999999999E-6</v>
      </c>
      <c r="AD10" s="4">
        <v>0.5</v>
      </c>
      <c r="AE10" s="6">
        <v>0.499</v>
      </c>
      <c r="AF10" s="6">
        <v>0</v>
      </c>
      <c r="AG10" s="6">
        <f>$B10-$C10</f>
        <v>0.496</v>
      </c>
      <c r="AH10" s="6">
        <f>AE10-AF10</f>
        <v>0.499</v>
      </c>
      <c r="AI10" s="6">
        <v>423.27</v>
      </c>
      <c r="AK10" s="4">
        <v>0.5</v>
      </c>
      <c r="AL10" s="6">
        <v>0.501</v>
      </c>
      <c r="AM10" s="6">
        <v>0.186</v>
      </c>
      <c r="AN10" s="6">
        <v>0.5</v>
      </c>
      <c r="AO10" s="6">
        <f t="shared" ref="AO10:AO27" si="1">AL10-AM10</f>
        <v>0.315</v>
      </c>
      <c r="AP10" s="6"/>
      <c r="AQ10" s="4">
        <v>0.5</v>
      </c>
      <c r="AR10" s="6">
        <v>0.5</v>
      </c>
      <c r="AS10" s="6">
        <v>1.0000000000000001E-5</v>
      </c>
      <c r="AT10" s="6">
        <v>0.5</v>
      </c>
      <c r="AU10" s="6">
        <f>AR10-AS10</f>
        <v>0.49998999999999999</v>
      </c>
      <c r="AV10" s="6">
        <v>1.0000000000000001E-5</v>
      </c>
      <c r="AX10" s="4">
        <v>0.5</v>
      </c>
      <c r="AY10" s="6">
        <v>0.50039999999999996</v>
      </c>
      <c r="AZ10" s="6">
        <v>1.9999999999999999E-6</v>
      </c>
      <c r="BA10" s="6">
        <f>$B10-$C10</f>
        <v>0.496</v>
      </c>
      <c r="BB10" s="6">
        <f>AY10-AZ10</f>
        <v>0.50039800000000001</v>
      </c>
      <c r="BC10" s="6">
        <v>0</v>
      </c>
    </row>
    <row r="11" spans="1:55" ht="16" x14ac:dyDescent="0.2">
      <c r="A11" s="4">
        <v>1</v>
      </c>
      <c r="B11" s="6">
        <v>0.99</v>
      </c>
      <c r="C11" s="6">
        <v>0</v>
      </c>
      <c r="D11" s="6">
        <v>0.99</v>
      </c>
      <c r="E11" s="6">
        <f t="shared" ref="E11:E27" si="2">B11-C11</f>
        <v>0.99</v>
      </c>
      <c r="F11" s="6">
        <v>3.0000000000000001E-5</v>
      </c>
      <c r="G11" s="5">
        <f t="shared" ref="G11:G27" si="3">C11*1000/F11</f>
        <v>0</v>
      </c>
      <c r="J11" s="4">
        <v>1</v>
      </c>
      <c r="K11" s="6">
        <v>1.00152</v>
      </c>
      <c r="L11" s="6">
        <v>4.3000000000000002E-5</v>
      </c>
      <c r="M11" s="6"/>
      <c r="N11" s="6">
        <f>K11-L11</f>
        <v>1.001477</v>
      </c>
      <c r="O11" s="6">
        <v>1E-4</v>
      </c>
      <c r="P11" s="5"/>
      <c r="Q11" s="6">
        <v>1</v>
      </c>
      <c r="R11" s="13">
        <v>6.2000000000000003E-5</v>
      </c>
      <c r="S11" s="12"/>
      <c r="T11" s="14">
        <f t="shared" si="0"/>
        <v>0.99993799999999999</v>
      </c>
      <c r="U11" s="6">
        <v>1.4E-5</v>
      </c>
      <c r="W11" s="4">
        <v>1</v>
      </c>
      <c r="X11" s="6">
        <v>0.998</v>
      </c>
      <c r="Y11" s="6">
        <v>7.9999999999999996E-6</v>
      </c>
      <c r="Z11" s="6"/>
      <c r="AA11" s="6">
        <f t="shared" ref="AA11:AA27" si="4">X11-Y11</f>
        <v>0.99799199999999999</v>
      </c>
      <c r="AB11" s="6">
        <v>7.9999999999999996E-6</v>
      </c>
      <c r="AD11" s="4">
        <v>1</v>
      </c>
      <c r="AE11" s="6">
        <v>0.998</v>
      </c>
      <c r="AF11" s="6">
        <v>0</v>
      </c>
      <c r="AG11" s="6"/>
      <c r="AH11" s="6">
        <f t="shared" ref="AH11:AH27" si="5">AE11-AF11</f>
        <v>0.998</v>
      </c>
      <c r="AI11" s="6">
        <v>845.34</v>
      </c>
      <c r="AK11" s="4">
        <v>1</v>
      </c>
      <c r="AL11" s="6">
        <v>1.0009999999999999</v>
      </c>
      <c r="AM11" s="6">
        <v>1.47</v>
      </c>
      <c r="AN11" s="6">
        <v>0.999</v>
      </c>
      <c r="AO11" s="6">
        <f t="shared" si="1"/>
        <v>-0.46900000000000008</v>
      </c>
      <c r="AP11" s="6"/>
      <c r="AQ11" s="4">
        <v>1</v>
      </c>
      <c r="AR11" s="6">
        <v>1</v>
      </c>
      <c r="AS11" s="6">
        <v>1E-4</v>
      </c>
      <c r="AT11" s="6">
        <v>1</v>
      </c>
      <c r="AU11" s="6">
        <f t="shared" ref="AU11:AU27" si="6">AR11-AS11</f>
        <v>0.99990000000000001</v>
      </c>
      <c r="AV11" s="6">
        <v>1E-4</v>
      </c>
      <c r="AX11" s="4">
        <v>1</v>
      </c>
      <c r="AY11" s="6">
        <v>1</v>
      </c>
      <c r="AZ11" s="6">
        <v>3.0000000000000001E-6</v>
      </c>
      <c r="BA11" s="6">
        <f t="shared" ref="BA11:BA27" si="7">$B11-$C11</f>
        <v>0.99</v>
      </c>
      <c r="BB11" s="6">
        <f t="shared" ref="BB11:BB27" si="8">AY11-AZ11</f>
        <v>0.99999700000000002</v>
      </c>
      <c r="BC11" s="6">
        <v>0</v>
      </c>
    </row>
    <row r="12" spans="1:55" ht="16" x14ac:dyDescent="0.2">
      <c r="A12" s="4">
        <v>1.5</v>
      </c>
      <c r="B12" s="6">
        <v>1.496</v>
      </c>
      <c r="C12" s="6">
        <v>8.9999999999999993E-3</v>
      </c>
      <c r="D12" s="6">
        <v>1.4870000000000001</v>
      </c>
      <c r="E12" s="6">
        <f t="shared" si="2"/>
        <v>1.4870000000000001</v>
      </c>
      <c r="F12" s="6">
        <v>8.9999999999999993E-3</v>
      </c>
      <c r="G12" s="5">
        <f t="shared" si="3"/>
        <v>1000.0000000000001</v>
      </c>
      <c r="J12" s="4">
        <v>1.5</v>
      </c>
      <c r="K12" s="6">
        <v>1.5022</v>
      </c>
      <c r="L12" s="6">
        <v>5.2439E-2</v>
      </c>
      <c r="M12" s="6"/>
      <c r="N12" s="6">
        <f t="shared" ref="N12:N26" si="9">K12-L12</f>
        <v>1.4497610000000001</v>
      </c>
      <c r="O12" s="6">
        <v>1.34E-2</v>
      </c>
      <c r="P12" s="5"/>
      <c r="Q12" s="6">
        <v>1.5009999999999999</v>
      </c>
      <c r="R12" s="13">
        <v>6.5000000000000002E-2</v>
      </c>
      <c r="S12" s="12"/>
      <c r="T12" s="14">
        <f t="shared" si="0"/>
        <v>1.4359999999999999</v>
      </c>
      <c r="U12" s="6">
        <v>1.4500000000000001E-2</v>
      </c>
      <c r="W12" s="4">
        <v>1.5</v>
      </c>
      <c r="X12" s="6">
        <v>1.4990000000000001</v>
      </c>
      <c r="Y12" s="6">
        <v>1.278E-2</v>
      </c>
      <c r="Z12" s="6"/>
      <c r="AA12" s="6">
        <f t="shared" si="4"/>
        <v>1.4862200000000001</v>
      </c>
      <c r="AB12" s="6">
        <v>1.23E-2</v>
      </c>
      <c r="AD12" s="4">
        <v>1.5</v>
      </c>
      <c r="AE12" s="6">
        <v>1.498</v>
      </c>
      <c r="AF12" s="6">
        <v>0</v>
      </c>
      <c r="AG12" s="6"/>
      <c r="AH12" s="6">
        <f t="shared" si="5"/>
        <v>1.498</v>
      </c>
      <c r="AI12" s="6">
        <v>1.5183</v>
      </c>
      <c r="AK12" s="4">
        <v>1.5</v>
      </c>
      <c r="AL12" s="6">
        <v>1.5009999999999999</v>
      </c>
      <c r="AM12" s="6">
        <v>6.0999999999999999E-2</v>
      </c>
      <c r="AN12" s="6">
        <v>1.4370000000000001</v>
      </c>
      <c r="AO12" s="6">
        <f t="shared" si="1"/>
        <v>1.44</v>
      </c>
      <c r="AP12" s="6"/>
      <c r="AQ12" s="4">
        <v>1.5</v>
      </c>
      <c r="AR12" s="6">
        <v>1.4990000000000001</v>
      </c>
      <c r="AS12" s="6">
        <v>1.8700000000000001E-2</v>
      </c>
      <c r="AT12" s="6">
        <v>1.4803000000000002</v>
      </c>
      <c r="AU12" s="6">
        <f t="shared" si="6"/>
        <v>1.4803000000000002</v>
      </c>
      <c r="AV12" s="6">
        <v>1.7999999999999999E-2</v>
      </c>
      <c r="AX12" s="4">
        <v>1.5</v>
      </c>
      <c r="AY12" s="6">
        <v>1.5</v>
      </c>
      <c r="AZ12" s="6">
        <v>1.2E-2</v>
      </c>
      <c r="BA12" s="6">
        <f t="shared" si="7"/>
        <v>1.4870000000000001</v>
      </c>
      <c r="BB12" s="6">
        <f t="shared" si="8"/>
        <v>1.488</v>
      </c>
      <c r="BC12" s="6">
        <v>0.01</v>
      </c>
    </row>
    <row r="13" spans="1:55" ht="16" x14ac:dyDescent="0.2">
      <c r="A13" s="4">
        <v>2</v>
      </c>
      <c r="B13" s="6">
        <v>1.9930000000000001</v>
      </c>
      <c r="C13" s="6">
        <v>0.66100000000000003</v>
      </c>
      <c r="D13" s="6">
        <v>1.3320000000000001</v>
      </c>
      <c r="E13" s="6">
        <f t="shared" si="2"/>
        <v>1.3320000000000001</v>
      </c>
      <c r="F13" s="6">
        <v>0.56100000000000005</v>
      </c>
      <c r="G13" s="5">
        <f t="shared" si="3"/>
        <v>1178.25311942959</v>
      </c>
      <c r="J13" s="4">
        <v>2</v>
      </c>
      <c r="K13" s="6">
        <v>2.0023</v>
      </c>
      <c r="L13" s="6">
        <v>0.73431000000000002</v>
      </c>
      <c r="M13" s="6"/>
      <c r="N13" s="6">
        <f t="shared" si="9"/>
        <v>1.26799</v>
      </c>
      <c r="O13" s="6">
        <v>0.6714</v>
      </c>
      <c r="P13" s="5"/>
      <c r="Q13" s="6">
        <v>2.0009999999999999</v>
      </c>
      <c r="R13" s="13">
        <v>0.66400000000000003</v>
      </c>
      <c r="S13" s="12"/>
      <c r="T13" s="14">
        <f t="shared" si="0"/>
        <v>1.3369999999999997</v>
      </c>
      <c r="U13" s="6">
        <v>0.67</v>
      </c>
      <c r="W13" s="4">
        <v>2</v>
      </c>
      <c r="X13" s="6">
        <v>1.9988999999999999</v>
      </c>
      <c r="Y13" s="6">
        <v>0.66439999999999999</v>
      </c>
      <c r="Z13" s="6"/>
      <c r="AA13" s="6">
        <f t="shared" si="4"/>
        <v>1.3344999999999998</v>
      </c>
      <c r="AB13" s="6">
        <v>0.56100000000000005</v>
      </c>
      <c r="AD13" s="4">
        <v>2</v>
      </c>
      <c r="AE13" s="6">
        <v>1.998</v>
      </c>
      <c r="AF13" s="6">
        <v>0.66300000000000003</v>
      </c>
      <c r="AG13" s="6"/>
      <c r="AH13" s="6">
        <f t="shared" si="5"/>
        <v>1.335</v>
      </c>
      <c r="AI13" s="6">
        <v>2.0230000000000001</v>
      </c>
      <c r="AK13" s="4">
        <v>2</v>
      </c>
      <c r="AL13" s="6">
        <v>2.0009999999999999</v>
      </c>
      <c r="AM13" s="6">
        <v>0.73899999999999999</v>
      </c>
      <c r="AN13" s="6">
        <v>1.26</v>
      </c>
      <c r="AO13" s="6">
        <f t="shared" si="1"/>
        <v>1.262</v>
      </c>
      <c r="AP13" s="6"/>
      <c r="AQ13" s="4">
        <v>2</v>
      </c>
      <c r="AR13" s="6">
        <v>1.998</v>
      </c>
      <c r="AS13" s="6">
        <v>0.68400000000000005</v>
      </c>
      <c r="AT13" s="6">
        <v>1.3140000000000001</v>
      </c>
      <c r="AU13" s="6">
        <f t="shared" si="6"/>
        <v>1.3140000000000001</v>
      </c>
      <c r="AV13" s="6">
        <v>0.68600000000000005</v>
      </c>
      <c r="AX13" s="4">
        <v>2</v>
      </c>
      <c r="AY13" s="6">
        <v>1.998</v>
      </c>
      <c r="AZ13" s="6">
        <v>0.66900000000000004</v>
      </c>
      <c r="BA13" s="6">
        <f t="shared" si="7"/>
        <v>1.3320000000000001</v>
      </c>
      <c r="BB13" s="6">
        <f t="shared" si="8"/>
        <v>1.329</v>
      </c>
      <c r="BC13" s="6">
        <v>0.66700000000000004</v>
      </c>
    </row>
    <row r="14" spans="1:55" ht="16" x14ac:dyDescent="0.2">
      <c r="A14" s="4">
        <v>2.5</v>
      </c>
      <c r="B14" s="6">
        <v>2.4889999999999999</v>
      </c>
      <c r="C14" s="6">
        <v>1.22</v>
      </c>
      <c r="D14" s="6">
        <v>1.2689999999999999</v>
      </c>
      <c r="E14" s="6">
        <f t="shared" si="2"/>
        <v>1.2689999999999999</v>
      </c>
      <c r="F14" s="6">
        <v>0.96499999999999997</v>
      </c>
      <c r="G14" s="5">
        <f t="shared" si="3"/>
        <v>1264.2487046632125</v>
      </c>
      <c r="J14" s="4">
        <v>2.5</v>
      </c>
      <c r="K14" s="6">
        <v>2.5024999999999999</v>
      </c>
      <c r="L14" s="6">
        <v>1.1899</v>
      </c>
      <c r="M14" s="6"/>
      <c r="N14" s="6">
        <f t="shared" si="9"/>
        <v>1.3126</v>
      </c>
      <c r="O14" s="6">
        <v>1.1411</v>
      </c>
      <c r="P14" s="5"/>
      <c r="Q14" s="6">
        <v>2.5009999999999999</v>
      </c>
      <c r="R14" s="13">
        <v>1.1379999999999999</v>
      </c>
      <c r="S14" s="12"/>
      <c r="T14" s="14">
        <f t="shared" si="0"/>
        <v>1.363</v>
      </c>
      <c r="U14" s="6">
        <v>1.139</v>
      </c>
      <c r="W14" s="4">
        <v>2.5</v>
      </c>
      <c r="X14" s="6">
        <v>2.4990000000000001</v>
      </c>
      <c r="Y14" s="6">
        <v>1.1313</v>
      </c>
      <c r="Z14" s="6"/>
      <c r="AA14" s="6">
        <f t="shared" si="4"/>
        <v>1.3677000000000001</v>
      </c>
      <c r="AB14" s="6">
        <v>0.95299999999999996</v>
      </c>
      <c r="AD14" s="4">
        <v>2.5</v>
      </c>
      <c r="AE14" s="6">
        <v>2.496</v>
      </c>
      <c r="AF14" s="6">
        <v>1.1279999999999999</v>
      </c>
      <c r="AG14" s="6"/>
      <c r="AH14" s="6">
        <f t="shared" si="5"/>
        <v>1.3680000000000001</v>
      </c>
      <c r="AI14" s="6">
        <v>2.5289999999999999</v>
      </c>
      <c r="AK14" s="4">
        <v>2.5</v>
      </c>
      <c r="AL14" s="6">
        <v>2.5001000000000002</v>
      </c>
      <c r="AM14" s="6">
        <v>1.194</v>
      </c>
      <c r="AN14" s="6">
        <v>1.306</v>
      </c>
      <c r="AO14" s="6">
        <f t="shared" si="1"/>
        <v>1.3061000000000003</v>
      </c>
      <c r="AP14" s="6"/>
      <c r="AQ14" s="4">
        <v>2.5</v>
      </c>
      <c r="AR14" s="6">
        <v>2.496</v>
      </c>
      <c r="AS14" s="6">
        <v>1.149</v>
      </c>
      <c r="AT14" s="6">
        <v>1.347</v>
      </c>
      <c r="AU14" s="6">
        <f t="shared" si="6"/>
        <v>1.347</v>
      </c>
      <c r="AV14" s="6">
        <v>1.1519999999999999</v>
      </c>
      <c r="AX14" s="4">
        <v>2.5</v>
      </c>
      <c r="AY14" s="6">
        <v>1.1359999999999999</v>
      </c>
      <c r="AZ14" s="6">
        <v>1.131</v>
      </c>
      <c r="BA14" s="6">
        <f t="shared" si="7"/>
        <v>1.2689999999999999</v>
      </c>
      <c r="BB14" s="6">
        <f t="shared" si="8"/>
        <v>4.9999999999998934E-3</v>
      </c>
      <c r="BC14" s="6">
        <v>1.1359999999999999</v>
      </c>
    </row>
    <row r="15" spans="1:55" ht="16" x14ac:dyDescent="0.2">
      <c r="A15" s="4">
        <v>3</v>
      </c>
      <c r="B15" s="6">
        <v>2.9849999999999999</v>
      </c>
      <c r="C15" s="6">
        <v>1.601</v>
      </c>
      <c r="D15" s="6">
        <v>1.3839999999999999</v>
      </c>
      <c r="E15" s="6">
        <f t="shared" si="2"/>
        <v>1.3839999999999999</v>
      </c>
      <c r="F15" s="6">
        <v>1.6180000000000001</v>
      </c>
      <c r="G15" s="5">
        <f t="shared" si="3"/>
        <v>989.49320148331265</v>
      </c>
      <c r="J15" s="4">
        <v>3</v>
      </c>
      <c r="K15" s="6">
        <v>3.0026999999999999</v>
      </c>
      <c r="L15" s="6">
        <v>1.6631</v>
      </c>
      <c r="M15" s="6"/>
      <c r="N15" s="6">
        <f t="shared" si="9"/>
        <v>1.3395999999999999</v>
      </c>
      <c r="O15" s="6">
        <v>1.6198999999999999</v>
      </c>
      <c r="P15" s="5"/>
      <c r="Q15" s="6">
        <v>3.0009999999999999</v>
      </c>
      <c r="R15" s="13">
        <v>1.6639999999999999</v>
      </c>
      <c r="S15" s="12"/>
      <c r="T15" s="14">
        <f t="shared" si="0"/>
        <v>1.337</v>
      </c>
      <c r="U15" s="6">
        <v>1.631</v>
      </c>
      <c r="W15" s="4">
        <v>3</v>
      </c>
      <c r="X15" s="6">
        <v>2.9980000000000002</v>
      </c>
      <c r="Y15" s="6">
        <v>1.6073999999999999</v>
      </c>
      <c r="Z15" s="6"/>
      <c r="AA15" s="6">
        <f t="shared" si="4"/>
        <v>1.3906000000000003</v>
      </c>
      <c r="AB15" s="6">
        <v>1.615</v>
      </c>
      <c r="AD15" s="4">
        <v>3</v>
      </c>
      <c r="AE15" s="6">
        <v>2.99</v>
      </c>
      <c r="AF15" s="6">
        <v>1.601</v>
      </c>
      <c r="AG15" s="6"/>
      <c r="AH15" s="6">
        <f t="shared" si="5"/>
        <v>1.3890000000000002</v>
      </c>
      <c r="AI15" s="6">
        <v>3.133</v>
      </c>
      <c r="AK15" s="4">
        <v>3</v>
      </c>
      <c r="AL15" s="6">
        <v>3</v>
      </c>
      <c r="AM15" s="6">
        <v>1.665</v>
      </c>
      <c r="AN15" s="6">
        <v>1.333</v>
      </c>
      <c r="AO15" s="6">
        <f t="shared" si="1"/>
        <v>1.335</v>
      </c>
      <c r="AP15" s="6"/>
      <c r="AQ15" s="4">
        <v>3</v>
      </c>
      <c r="AR15" s="6">
        <v>2.9950000000000001</v>
      </c>
      <c r="AS15" s="6">
        <v>1.625</v>
      </c>
      <c r="AT15" s="6">
        <v>1.37</v>
      </c>
      <c r="AU15" s="6">
        <f t="shared" si="6"/>
        <v>1.37</v>
      </c>
      <c r="AV15" s="6">
        <v>1.6279999999999999</v>
      </c>
      <c r="AX15" s="4">
        <v>3</v>
      </c>
      <c r="AY15" s="6">
        <v>2.996</v>
      </c>
      <c r="AZ15" s="6">
        <v>1.607</v>
      </c>
      <c r="BA15" s="6">
        <f t="shared" si="7"/>
        <v>1.3839999999999999</v>
      </c>
      <c r="BB15" s="6">
        <f t="shared" si="8"/>
        <v>1.389</v>
      </c>
      <c r="BC15" s="6">
        <v>1.6140000000000001</v>
      </c>
    </row>
    <row r="16" spans="1:55" ht="16" x14ac:dyDescent="0.2">
      <c r="A16" s="4">
        <v>3.5</v>
      </c>
      <c r="B16" s="6">
        <v>3.4820000000000002</v>
      </c>
      <c r="C16" s="6">
        <v>2.0840000000000001</v>
      </c>
      <c r="D16" s="6">
        <v>1.3979999999999999</v>
      </c>
      <c r="E16" s="6">
        <f t="shared" si="2"/>
        <v>1.3980000000000001</v>
      </c>
      <c r="F16" s="6">
        <v>2.1059999999999999</v>
      </c>
      <c r="G16" s="5">
        <f t="shared" si="3"/>
        <v>989.55365622032298</v>
      </c>
      <c r="J16" s="4">
        <v>3.5</v>
      </c>
      <c r="K16" s="6">
        <v>3.5028999999999999</v>
      </c>
      <c r="L16" s="6">
        <v>2.1474000000000002</v>
      </c>
      <c r="M16" s="6"/>
      <c r="N16" s="6">
        <f t="shared" si="9"/>
        <v>1.3554999999999997</v>
      </c>
      <c r="O16" s="6">
        <v>2.1078999999999999</v>
      </c>
      <c r="P16" s="5"/>
      <c r="Q16" s="6">
        <v>3.5009999999999999</v>
      </c>
      <c r="R16" s="13">
        <v>2.149</v>
      </c>
      <c r="S16" s="12"/>
      <c r="T16" s="14">
        <f t="shared" si="0"/>
        <v>1.3519999999999999</v>
      </c>
      <c r="U16" s="6">
        <v>2.121</v>
      </c>
      <c r="W16" s="4">
        <v>3.5</v>
      </c>
      <c r="X16" s="6">
        <v>3.4897999999999998</v>
      </c>
      <c r="Y16" s="6">
        <v>2.0918000000000001</v>
      </c>
      <c r="Z16" s="6"/>
      <c r="AA16" s="6">
        <f t="shared" si="4"/>
        <v>1.3979999999999997</v>
      </c>
      <c r="AB16" s="6">
        <v>2.1030000000000002</v>
      </c>
      <c r="AD16" s="4">
        <v>3.5</v>
      </c>
      <c r="AE16" s="6">
        <v>3.4910000000000001</v>
      </c>
      <c r="AF16" s="6">
        <v>2.0830000000000002</v>
      </c>
      <c r="AG16" s="6"/>
      <c r="AH16" s="6">
        <f t="shared" si="5"/>
        <v>1.4079999999999999</v>
      </c>
      <c r="AI16" s="6">
        <v>3.5369999999999999</v>
      </c>
      <c r="AK16" s="4">
        <v>3.5</v>
      </c>
      <c r="AL16" s="6">
        <v>3.4990000000000001</v>
      </c>
      <c r="AM16" s="6">
        <v>2.149</v>
      </c>
      <c r="AN16" s="6">
        <v>1.349</v>
      </c>
      <c r="AO16" s="6">
        <f t="shared" si="1"/>
        <v>1.35</v>
      </c>
      <c r="AP16" s="6"/>
      <c r="AQ16" s="4">
        <v>3.5</v>
      </c>
      <c r="AR16" s="6">
        <v>3.4940000000000002</v>
      </c>
      <c r="AS16" s="6">
        <v>2.1080000000000001</v>
      </c>
      <c r="AT16" s="6">
        <v>1.3860000000000001</v>
      </c>
      <c r="AU16" s="6">
        <f t="shared" si="6"/>
        <v>1.3860000000000001</v>
      </c>
      <c r="AV16" s="6">
        <v>2.1139999999999999</v>
      </c>
      <c r="AX16" s="4">
        <v>3.5</v>
      </c>
      <c r="AY16" s="6">
        <v>3.4950000000000001</v>
      </c>
      <c r="AZ16" s="6">
        <v>2.0910000000000002</v>
      </c>
      <c r="BA16" s="6">
        <f t="shared" si="7"/>
        <v>1.3980000000000001</v>
      </c>
      <c r="BB16" s="6">
        <f t="shared" si="8"/>
        <v>1.4039999999999999</v>
      </c>
      <c r="BC16" s="6">
        <v>2.101</v>
      </c>
    </row>
    <row r="17" spans="1:55" ht="16" x14ac:dyDescent="0.2">
      <c r="A17" s="4">
        <v>4</v>
      </c>
      <c r="B17" s="6">
        <v>3.9780000000000002</v>
      </c>
      <c r="C17" s="6">
        <v>2.5710000000000002</v>
      </c>
      <c r="D17" s="6">
        <v>1.407</v>
      </c>
      <c r="E17" s="6">
        <f t="shared" si="2"/>
        <v>1.407</v>
      </c>
      <c r="F17" s="6">
        <v>2.5979999999999999</v>
      </c>
      <c r="G17" s="5">
        <f t="shared" si="3"/>
        <v>989.60739030023103</v>
      </c>
      <c r="J17" s="4">
        <v>4</v>
      </c>
      <c r="K17" s="6">
        <v>4.0030000000000001</v>
      </c>
      <c r="L17" s="6">
        <v>2.6360000000000001</v>
      </c>
      <c r="M17" s="6"/>
      <c r="N17" s="6">
        <f t="shared" si="9"/>
        <v>1.367</v>
      </c>
      <c r="O17" s="6">
        <v>2.5987</v>
      </c>
      <c r="P17" s="5"/>
      <c r="Q17" s="6">
        <v>4.0010000000000003</v>
      </c>
      <c r="R17" s="13">
        <v>2.637</v>
      </c>
      <c r="S17" s="12"/>
      <c r="T17" s="14">
        <f t="shared" si="0"/>
        <v>1.3640000000000003</v>
      </c>
      <c r="U17" s="6">
        <v>2.5990000000000002</v>
      </c>
      <c r="W17" s="4">
        <v>4</v>
      </c>
      <c r="X17" s="6">
        <v>3.9980000000000002</v>
      </c>
      <c r="Y17" s="6">
        <v>2.5798999999999999</v>
      </c>
      <c r="Z17" s="6"/>
      <c r="AA17" s="6">
        <f t="shared" si="4"/>
        <v>1.4181000000000004</v>
      </c>
      <c r="AB17" s="6">
        <v>2.593</v>
      </c>
      <c r="AD17" s="4">
        <v>4</v>
      </c>
      <c r="AE17" s="6">
        <v>3.9980000000000002</v>
      </c>
      <c r="AF17" s="6">
        <v>2.5670000000000002</v>
      </c>
      <c r="AG17" s="6"/>
      <c r="AH17" s="6">
        <f t="shared" si="5"/>
        <v>1.431</v>
      </c>
      <c r="AI17" s="6">
        <v>4.0439999999999996</v>
      </c>
      <c r="AK17" s="4">
        <v>4</v>
      </c>
      <c r="AL17" s="6">
        <v>4</v>
      </c>
      <c r="AM17" s="6">
        <v>2.6379999999999999</v>
      </c>
      <c r="AN17" s="6">
        <v>1.361</v>
      </c>
      <c r="AO17" s="6">
        <f t="shared" si="1"/>
        <v>1.3620000000000001</v>
      </c>
      <c r="AP17" s="6"/>
      <c r="AQ17" s="4">
        <v>4</v>
      </c>
      <c r="AR17" s="6">
        <v>3.9929999999999999</v>
      </c>
      <c r="AS17" s="6">
        <v>2.5950000000000002</v>
      </c>
      <c r="AT17" s="6">
        <v>1.3979999999999997</v>
      </c>
      <c r="AU17" s="6">
        <f t="shared" si="6"/>
        <v>1.3979999999999997</v>
      </c>
      <c r="AV17" s="6">
        <v>2.6019999999999999</v>
      </c>
      <c r="AX17" s="4">
        <v>4</v>
      </c>
      <c r="AY17" s="6">
        <v>3.9940000000000002</v>
      </c>
      <c r="AZ17" s="6">
        <v>2.5790000000000002</v>
      </c>
      <c r="BA17" s="6">
        <f t="shared" si="7"/>
        <v>1.407</v>
      </c>
      <c r="BB17" s="6">
        <f t="shared" si="8"/>
        <v>1.415</v>
      </c>
      <c r="BC17" s="6">
        <v>2.5910000000000002</v>
      </c>
    </row>
    <row r="18" spans="1:55" ht="16" x14ac:dyDescent="0.2">
      <c r="A18" s="4">
        <v>4.5</v>
      </c>
      <c r="B18" s="6">
        <v>4.4749999999999996</v>
      </c>
      <c r="C18" s="6">
        <v>3.0590000000000002</v>
      </c>
      <c r="D18" s="6">
        <v>1.4159999999999999</v>
      </c>
      <c r="E18" s="6">
        <f t="shared" si="2"/>
        <v>1.4159999999999995</v>
      </c>
      <c r="F18" s="6">
        <v>3.0920000000000001</v>
      </c>
      <c r="G18" s="5">
        <f t="shared" si="3"/>
        <v>989.32729624838294</v>
      </c>
      <c r="J18" s="4">
        <v>4.5</v>
      </c>
      <c r="K18" s="6">
        <v>4.5037000000000003</v>
      </c>
      <c r="L18" s="6">
        <v>3.1271</v>
      </c>
      <c r="M18" s="6"/>
      <c r="N18" s="6">
        <f t="shared" si="9"/>
        <v>1.3766000000000003</v>
      </c>
      <c r="O18" s="6">
        <v>3.0918999999999999</v>
      </c>
      <c r="P18" s="5"/>
      <c r="Q18" s="6">
        <v>4.5010000000000003</v>
      </c>
      <c r="R18" s="13">
        <v>3.129</v>
      </c>
      <c r="S18" s="12"/>
      <c r="T18" s="14">
        <f t="shared" si="0"/>
        <v>1.3720000000000003</v>
      </c>
      <c r="U18" s="6">
        <v>3.0939999999999999</v>
      </c>
      <c r="W18" s="4">
        <v>4.5</v>
      </c>
      <c r="X18" s="6">
        <v>4.4497999999999998</v>
      </c>
      <c r="Y18" s="6">
        <v>3.0710000000000002</v>
      </c>
      <c r="Z18" s="6"/>
      <c r="AA18" s="6">
        <f t="shared" si="4"/>
        <v>1.3787999999999996</v>
      </c>
      <c r="AB18" s="6">
        <v>3.0859999999999999</v>
      </c>
      <c r="AD18" s="4">
        <v>4.5</v>
      </c>
      <c r="AE18" s="6">
        <v>4.9980000000000002</v>
      </c>
      <c r="AF18" s="6">
        <v>3.0569999999999999</v>
      </c>
      <c r="AG18" s="6"/>
      <c r="AH18" s="6">
        <f t="shared" si="5"/>
        <v>1.9410000000000003</v>
      </c>
      <c r="AI18" s="6">
        <v>4.55</v>
      </c>
      <c r="AK18" s="4">
        <v>4.5</v>
      </c>
      <c r="AL18" s="6">
        <v>4.4989999999999997</v>
      </c>
      <c r="AM18" s="6">
        <v>3.1280000000000001</v>
      </c>
      <c r="AN18" s="6">
        <v>1.37</v>
      </c>
      <c r="AO18" s="6">
        <f t="shared" si="1"/>
        <v>1.3709999999999996</v>
      </c>
      <c r="AP18" s="6"/>
      <c r="AQ18" s="4">
        <v>4.5</v>
      </c>
      <c r="AR18" s="6">
        <v>4.4930000000000003</v>
      </c>
      <c r="AS18" s="6">
        <v>3.085</v>
      </c>
      <c r="AT18" s="6">
        <v>1.4080000000000004</v>
      </c>
      <c r="AU18" s="6">
        <f t="shared" si="6"/>
        <v>1.4080000000000004</v>
      </c>
      <c r="AV18" s="6">
        <v>3.093</v>
      </c>
      <c r="AX18" s="4">
        <v>4.5</v>
      </c>
      <c r="AY18" s="6">
        <v>4.4930000000000003</v>
      </c>
      <c r="AZ18" s="6">
        <v>3.0670000000000002</v>
      </c>
      <c r="BA18" s="6">
        <f t="shared" si="7"/>
        <v>1.4159999999999995</v>
      </c>
      <c r="BB18" s="6">
        <f t="shared" si="8"/>
        <v>1.4260000000000002</v>
      </c>
      <c r="BC18" s="6">
        <v>3.0830000000000002</v>
      </c>
    </row>
    <row r="19" spans="1:55" ht="16" x14ac:dyDescent="0.2">
      <c r="A19" s="4">
        <v>5</v>
      </c>
      <c r="B19" s="6">
        <v>4.9720000000000004</v>
      </c>
      <c r="C19" s="6">
        <v>3.5489999999999999</v>
      </c>
      <c r="D19" s="6">
        <v>1.423</v>
      </c>
      <c r="E19" s="6">
        <f t="shared" si="2"/>
        <v>1.4230000000000005</v>
      </c>
      <c r="F19" s="6">
        <v>3.5870000000000002</v>
      </c>
      <c r="G19" s="5">
        <f t="shared" si="3"/>
        <v>989.40618901589062</v>
      </c>
      <c r="J19" s="4">
        <v>5</v>
      </c>
      <c r="K19" s="6">
        <v>5.0038</v>
      </c>
      <c r="L19" s="6">
        <v>3.6187999999999998</v>
      </c>
      <c r="M19" s="6"/>
      <c r="N19" s="6">
        <f t="shared" si="9"/>
        <v>1.3850000000000002</v>
      </c>
      <c r="O19" s="6">
        <v>3.5870000000000002</v>
      </c>
      <c r="P19" s="5"/>
      <c r="Q19" s="6">
        <v>5.0019999999999998</v>
      </c>
      <c r="R19" s="13">
        <v>3.621</v>
      </c>
      <c r="S19" s="12"/>
      <c r="T19" s="14">
        <f t="shared" si="0"/>
        <v>1.3809999999999998</v>
      </c>
      <c r="U19" s="6">
        <v>3.589</v>
      </c>
      <c r="W19" s="4">
        <v>5</v>
      </c>
      <c r="X19" s="6">
        <v>4.9980000000000002</v>
      </c>
      <c r="Y19" s="6">
        <v>3.5609999999999999</v>
      </c>
      <c r="Z19" s="6"/>
      <c r="AA19" s="6">
        <f t="shared" si="4"/>
        <v>1.4370000000000003</v>
      </c>
      <c r="AB19" s="6">
        <v>3.5790000000000002</v>
      </c>
      <c r="AD19" s="4">
        <v>5</v>
      </c>
      <c r="AE19" s="6">
        <v>5.4870000000000001</v>
      </c>
      <c r="AF19" s="6">
        <v>3.5449999999999999</v>
      </c>
      <c r="AG19" s="6"/>
      <c r="AH19" s="6">
        <f t="shared" si="5"/>
        <v>1.9420000000000002</v>
      </c>
      <c r="AI19" s="6">
        <v>5.0579999999999998</v>
      </c>
      <c r="AK19" s="4">
        <v>5</v>
      </c>
      <c r="AL19" s="6">
        <v>4.9989999999999997</v>
      </c>
      <c r="AM19" s="6">
        <v>3.62</v>
      </c>
      <c r="AN19" s="6">
        <v>1.3779999999999999</v>
      </c>
      <c r="AO19" s="6">
        <f t="shared" si="1"/>
        <v>1.3789999999999996</v>
      </c>
      <c r="AP19" s="6"/>
      <c r="AQ19" s="4">
        <v>5</v>
      </c>
      <c r="AR19" s="6">
        <v>4.9930000000000003</v>
      </c>
      <c r="AS19" s="6">
        <v>3.5750000000000002</v>
      </c>
      <c r="AT19" s="6">
        <v>1.4180000000000001</v>
      </c>
      <c r="AU19" s="6">
        <f t="shared" si="6"/>
        <v>1.4180000000000001</v>
      </c>
      <c r="AV19" s="6">
        <v>3.585</v>
      </c>
      <c r="AX19" s="4">
        <v>5</v>
      </c>
      <c r="AY19" s="6">
        <v>4.9909999999999997</v>
      </c>
      <c r="AZ19" s="6">
        <v>3.5569999999999999</v>
      </c>
      <c r="BA19" s="6">
        <f t="shared" si="7"/>
        <v>1.4230000000000005</v>
      </c>
      <c r="BB19" s="6">
        <f t="shared" si="8"/>
        <v>1.4339999999999997</v>
      </c>
      <c r="BC19" s="6">
        <v>3.5750000000000002</v>
      </c>
    </row>
    <row r="20" spans="1:55" ht="16" x14ac:dyDescent="0.2">
      <c r="A20" s="4">
        <v>5.5</v>
      </c>
      <c r="B20" s="6">
        <v>5.468</v>
      </c>
      <c r="C20" s="6">
        <v>4.0380000000000003</v>
      </c>
      <c r="D20" s="6">
        <v>1.43</v>
      </c>
      <c r="E20" s="6">
        <f t="shared" si="2"/>
        <v>1.4299999999999997</v>
      </c>
      <c r="F20" s="6">
        <v>4.0839999999999996</v>
      </c>
      <c r="G20" s="5">
        <f t="shared" si="3"/>
        <v>988.73653281096983</v>
      </c>
      <c r="J20" s="4">
        <v>5.5</v>
      </c>
      <c r="K20" s="6">
        <v>5.5039999999999996</v>
      </c>
      <c r="L20" s="6">
        <v>4.1081000000000003</v>
      </c>
      <c r="M20" s="6"/>
      <c r="N20" s="6">
        <f t="shared" si="9"/>
        <v>1.3958999999999993</v>
      </c>
      <c r="O20" s="6">
        <v>4.0849000000000002</v>
      </c>
      <c r="P20" s="5"/>
      <c r="Q20" s="6">
        <v>5.5030000000000001</v>
      </c>
      <c r="R20" s="13">
        <v>4.109</v>
      </c>
      <c r="S20" s="12"/>
      <c r="T20" s="14">
        <f t="shared" si="0"/>
        <v>1.3940000000000001</v>
      </c>
      <c r="U20" s="6">
        <v>4.0839999999999996</v>
      </c>
      <c r="W20" s="4">
        <v>5.5</v>
      </c>
      <c r="X20" s="6">
        <v>5.4980000000000002</v>
      </c>
      <c r="Y20" s="6">
        <v>4.0529999999999999</v>
      </c>
      <c r="Z20" s="6"/>
      <c r="AA20" s="6">
        <f t="shared" si="4"/>
        <v>1.4450000000000003</v>
      </c>
      <c r="AB20" s="6">
        <v>4.0750000000000002</v>
      </c>
      <c r="AD20" s="4">
        <v>5.5</v>
      </c>
      <c r="AE20" s="6">
        <v>5.9870000000000001</v>
      </c>
      <c r="AF20" s="6">
        <v>4.0350000000000001</v>
      </c>
      <c r="AG20" s="6"/>
      <c r="AH20" s="6">
        <f t="shared" si="5"/>
        <v>1.952</v>
      </c>
      <c r="AI20" s="6">
        <v>5.5659999999999998</v>
      </c>
      <c r="AK20" s="4">
        <v>5.5</v>
      </c>
      <c r="AL20" s="6">
        <v>5.4989999999999997</v>
      </c>
      <c r="AM20" s="6">
        <v>4.109</v>
      </c>
      <c r="AN20" s="6">
        <v>1.389</v>
      </c>
      <c r="AO20" s="6">
        <f t="shared" si="1"/>
        <v>1.3899999999999997</v>
      </c>
      <c r="AP20" s="6"/>
      <c r="AQ20" s="4">
        <v>5.5</v>
      </c>
      <c r="AR20" s="6">
        <v>5.492</v>
      </c>
      <c r="AS20" s="6">
        <v>4.0640000000000001</v>
      </c>
      <c r="AT20" s="6">
        <v>1.4279999999999999</v>
      </c>
      <c r="AU20" s="6">
        <f t="shared" si="6"/>
        <v>1.4279999999999999</v>
      </c>
      <c r="AV20" s="6">
        <v>4.077</v>
      </c>
      <c r="AX20" s="4">
        <v>5.5</v>
      </c>
      <c r="AY20" s="6">
        <v>5.4909999999999997</v>
      </c>
      <c r="AZ20" s="6">
        <v>4.048</v>
      </c>
      <c r="BA20" s="6">
        <f t="shared" si="7"/>
        <v>1.4299999999999997</v>
      </c>
      <c r="BB20" s="6">
        <f t="shared" si="8"/>
        <v>1.4429999999999996</v>
      </c>
      <c r="BC20" s="6">
        <v>4.07</v>
      </c>
    </row>
    <row r="21" spans="1:55" ht="16" x14ac:dyDescent="0.2">
      <c r="A21" s="4">
        <v>6</v>
      </c>
      <c r="B21" s="6">
        <v>5.9660000000000002</v>
      </c>
      <c r="C21" s="6">
        <v>4.5229999999999997</v>
      </c>
      <c r="D21" s="6">
        <v>1.4430000000000001</v>
      </c>
      <c r="E21" s="6">
        <f t="shared" si="2"/>
        <v>1.4430000000000005</v>
      </c>
      <c r="F21" s="6">
        <v>4.5750000000000002</v>
      </c>
      <c r="G21" s="5">
        <f t="shared" si="3"/>
        <v>988.63387978142077</v>
      </c>
      <c r="J21" s="4">
        <v>6</v>
      </c>
      <c r="K21" s="6">
        <v>6.0042</v>
      </c>
      <c r="L21" s="6">
        <v>4.5446</v>
      </c>
      <c r="M21" s="6"/>
      <c r="N21" s="6">
        <f t="shared" si="9"/>
        <v>1.4596</v>
      </c>
      <c r="O21" s="6">
        <v>4.5736999999999997</v>
      </c>
      <c r="P21" s="5"/>
      <c r="Q21" s="6">
        <v>6.0019999999999998</v>
      </c>
      <c r="R21" s="13">
        <v>4.5279999999999996</v>
      </c>
      <c r="S21" s="12"/>
      <c r="T21" s="14">
        <f t="shared" si="0"/>
        <v>1.4740000000000002</v>
      </c>
      <c r="U21" s="6">
        <v>4.5609999999999999</v>
      </c>
      <c r="W21" s="4">
        <v>6</v>
      </c>
      <c r="X21" s="6">
        <v>5.9980000000000002</v>
      </c>
      <c r="Y21" s="6">
        <v>4.5389999999999997</v>
      </c>
      <c r="Z21" s="6"/>
      <c r="AA21" s="6">
        <f t="shared" si="4"/>
        <v>1.4590000000000005</v>
      </c>
      <c r="AB21" s="6">
        <v>4.5659999999999998</v>
      </c>
      <c r="AD21" s="4">
        <v>6</v>
      </c>
      <c r="AE21" s="6">
        <v>4.5179999999999998</v>
      </c>
      <c r="AF21" s="6">
        <v>4.5179999999999998</v>
      </c>
      <c r="AG21" s="6"/>
      <c r="AH21" s="6">
        <f t="shared" si="5"/>
        <v>0</v>
      </c>
      <c r="AI21" s="6">
        <v>6.1740000000000004</v>
      </c>
      <c r="AK21" s="4">
        <v>6</v>
      </c>
      <c r="AL21" s="6">
        <v>5.9980000000000002</v>
      </c>
      <c r="AM21" s="6">
        <v>4.58</v>
      </c>
      <c r="AN21" s="6">
        <v>1.4379999999999999</v>
      </c>
      <c r="AO21" s="6">
        <f t="shared" si="1"/>
        <v>1.4180000000000001</v>
      </c>
      <c r="AP21" s="6"/>
      <c r="AQ21" s="4">
        <v>6</v>
      </c>
      <c r="AR21" s="6">
        <v>5.992</v>
      </c>
      <c r="AS21" s="6">
        <v>4.5330000000000004</v>
      </c>
      <c r="AT21" s="6">
        <v>1.4589999999999996</v>
      </c>
      <c r="AU21" s="6">
        <f t="shared" si="6"/>
        <v>1.4589999999999996</v>
      </c>
      <c r="AV21" s="6">
        <v>4.548</v>
      </c>
      <c r="AX21" s="4">
        <v>6</v>
      </c>
      <c r="AY21" s="6">
        <v>5.99</v>
      </c>
      <c r="AZ21" s="6">
        <v>4.5259999999999998</v>
      </c>
      <c r="BA21" s="6">
        <f t="shared" si="7"/>
        <v>1.4430000000000005</v>
      </c>
      <c r="BB21" s="6">
        <f t="shared" si="8"/>
        <v>1.4640000000000004</v>
      </c>
      <c r="BC21" s="6">
        <v>4.5510000000000002</v>
      </c>
    </row>
    <row r="22" spans="1:55" ht="16" x14ac:dyDescent="0.2">
      <c r="A22" s="4">
        <v>6.5</v>
      </c>
      <c r="B22" s="6">
        <v>6.4589999999999996</v>
      </c>
      <c r="C22" s="6">
        <v>4.9290000000000003</v>
      </c>
      <c r="D22" s="6">
        <v>1.53</v>
      </c>
      <c r="E22" s="6">
        <f t="shared" si="2"/>
        <v>1.5299999999999994</v>
      </c>
      <c r="F22" s="6">
        <v>4.9870000000000001</v>
      </c>
      <c r="G22" s="5">
        <f t="shared" si="3"/>
        <v>988.36976137958686</v>
      </c>
      <c r="J22" s="4">
        <v>6.5</v>
      </c>
      <c r="K22" s="6">
        <v>6.5042999999999997</v>
      </c>
      <c r="L22" s="6">
        <v>4.9302000000000001</v>
      </c>
      <c r="M22" s="6"/>
      <c r="N22" s="6">
        <f t="shared" si="9"/>
        <v>1.5740999999999996</v>
      </c>
      <c r="O22" s="6">
        <v>4.9812000000000003</v>
      </c>
      <c r="P22" s="5"/>
      <c r="Q22" s="6">
        <v>6.5030000000000001</v>
      </c>
      <c r="R22" s="13">
        <v>4.9109999999999996</v>
      </c>
      <c r="S22" s="12"/>
      <c r="T22" s="14">
        <f t="shared" si="0"/>
        <v>1.5920000000000005</v>
      </c>
      <c r="U22" s="6">
        <v>4.9530000000000003</v>
      </c>
      <c r="W22" s="4">
        <v>6.5</v>
      </c>
      <c r="X22" s="6">
        <v>6.4980000000000002</v>
      </c>
      <c r="Y22" s="6">
        <v>4.9400000000000004</v>
      </c>
      <c r="Z22" s="6"/>
      <c r="AA22" s="6">
        <f t="shared" si="4"/>
        <v>1.5579999999999998</v>
      </c>
      <c r="AB22" s="6">
        <v>4.9710000000000001</v>
      </c>
      <c r="AD22" s="4">
        <v>6.5</v>
      </c>
      <c r="AE22" s="6">
        <v>6.4859999999999998</v>
      </c>
      <c r="AF22" s="6">
        <v>4.9160000000000004</v>
      </c>
      <c r="AG22" s="6"/>
      <c r="AH22" s="6">
        <f t="shared" si="5"/>
        <v>1.5699999999999994</v>
      </c>
      <c r="AI22" s="6">
        <v>6.5810000000000004</v>
      </c>
      <c r="AK22" s="4">
        <v>6.5</v>
      </c>
      <c r="AL22" s="6">
        <v>6.4980000000000002</v>
      </c>
      <c r="AM22" s="6">
        <v>4.9470000000000001</v>
      </c>
      <c r="AN22" s="6">
        <v>1.5489999999999999</v>
      </c>
      <c r="AO22" s="6">
        <f t="shared" si="1"/>
        <v>1.5510000000000002</v>
      </c>
      <c r="AP22" s="6"/>
      <c r="AQ22" s="4">
        <v>6.5</v>
      </c>
      <c r="AR22" s="6">
        <v>6.4909999999999997</v>
      </c>
      <c r="AS22" s="6">
        <v>4.92</v>
      </c>
      <c r="AT22" s="6">
        <v>1.5709999999999997</v>
      </c>
      <c r="AU22" s="6">
        <f t="shared" si="6"/>
        <v>1.5709999999999997</v>
      </c>
      <c r="AV22" s="6">
        <v>4.9370000000000003</v>
      </c>
      <c r="AX22" s="4">
        <v>6.5</v>
      </c>
      <c r="AY22" s="6">
        <v>6.4880000000000004</v>
      </c>
      <c r="AZ22" s="6">
        <v>4.9180000000000001</v>
      </c>
      <c r="BA22" s="6">
        <f t="shared" si="7"/>
        <v>1.5299999999999994</v>
      </c>
      <c r="BB22" s="6">
        <f t="shared" si="8"/>
        <v>1.5700000000000003</v>
      </c>
      <c r="BC22" s="6">
        <v>4.9459999999999997</v>
      </c>
    </row>
    <row r="23" spans="1:55" ht="16" x14ac:dyDescent="0.2">
      <c r="A23" s="4">
        <v>7</v>
      </c>
      <c r="B23" s="6">
        <v>6.9560000000000004</v>
      </c>
      <c r="C23" s="6">
        <v>5.0990000000000002</v>
      </c>
      <c r="D23" s="6">
        <v>1.857</v>
      </c>
      <c r="E23" s="6">
        <f t="shared" si="2"/>
        <v>1.8570000000000002</v>
      </c>
      <c r="F23" s="6">
        <v>5.16</v>
      </c>
      <c r="G23" s="5">
        <f t="shared" si="3"/>
        <v>988.17829457364337</v>
      </c>
      <c r="J23" s="4">
        <v>7</v>
      </c>
      <c r="K23" s="6">
        <v>7.0045000000000002</v>
      </c>
      <c r="L23" s="6">
        <v>5.0896999999999997</v>
      </c>
      <c r="M23" s="6"/>
      <c r="N23" s="6">
        <f t="shared" si="9"/>
        <v>1.9148000000000005</v>
      </c>
      <c r="O23" s="6">
        <v>5.1475999999999997</v>
      </c>
      <c r="P23" s="5"/>
      <c r="Q23" s="6">
        <v>7.0030000000000001</v>
      </c>
      <c r="R23" s="13">
        <v>5.0709999999999997</v>
      </c>
      <c r="S23" s="12"/>
      <c r="T23" s="14">
        <f t="shared" si="0"/>
        <v>1.9320000000000004</v>
      </c>
      <c r="U23" s="6">
        <v>5.1180000000000003</v>
      </c>
      <c r="W23" s="4">
        <v>7</v>
      </c>
      <c r="X23" s="6">
        <v>6.9980000000000002</v>
      </c>
      <c r="Y23" s="6">
        <v>5.0990000000000002</v>
      </c>
      <c r="Z23" s="6"/>
      <c r="AA23" s="6">
        <f t="shared" si="4"/>
        <v>1.899</v>
      </c>
      <c r="AB23" s="6">
        <v>5.1340000000000003</v>
      </c>
      <c r="AD23" s="4">
        <v>7</v>
      </c>
      <c r="AE23" s="6">
        <v>6.9850000000000003</v>
      </c>
      <c r="AF23" s="6">
        <v>5.0880000000000001</v>
      </c>
      <c r="AG23" s="6"/>
      <c r="AH23" s="6">
        <f t="shared" si="5"/>
        <v>1.8970000000000002</v>
      </c>
      <c r="AI23" s="6">
        <v>7.09</v>
      </c>
      <c r="AK23" s="4">
        <v>7</v>
      </c>
      <c r="AL23" s="6">
        <v>6.9980000000000002</v>
      </c>
      <c r="AM23" s="6">
        <v>5.12</v>
      </c>
      <c r="AN23" s="6">
        <v>1.8740000000000001</v>
      </c>
      <c r="AO23" s="6">
        <f t="shared" si="1"/>
        <v>1.8780000000000001</v>
      </c>
      <c r="AP23" s="6"/>
      <c r="AQ23" s="4">
        <v>7</v>
      </c>
      <c r="AR23" s="6">
        <v>6.9909999999999997</v>
      </c>
      <c r="AS23" s="6">
        <v>5.0179999999999998</v>
      </c>
      <c r="AT23" s="6">
        <v>1.9729999999999999</v>
      </c>
      <c r="AU23" s="6">
        <f t="shared" si="6"/>
        <v>1.9729999999999999</v>
      </c>
      <c r="AV23" s="6">
        <v>5.0369999999999999</v>
      </c>
      <c r="AX23" s="4">
        <v>7</v>
      </c>
      <c r="AY23" s="6">
        <v>6.9870000000000001</v>
      </c>
      <c r="AZ23" s="6">
        <v>5.0510000000000002</v>
      </c>
      <c r="BA23" s="6">
        <f t="shared" si="7"/>
        <v>1.8570000000000002</v>
      </c>
      <c r="BB23" s="6">
        <f t="shared" si="8"/>
        <v>1.9359999999999999</v>
      </c>
      <c r="BC23" s="6">
        <v>5.0780000000000003</v>
      </c>
    </row>
    <row r="24" spans="1:55" ht="16" x14ac:dyDescent="0.2">
      <c r="A24" s="4">
        <v>7.5</v>
      </c>
      <c r="B24" s="6">
        <v>7.4560000000000004</v>
      </c>
      <c r="C24" s="6">
        <v>5.101</v>
      </c>
      <c r="D24" s="6">
        <v>2.355</v>
      </c>
      <c r="E24" s="6">
        <f t="shared" si="2"/>
        <v>2.3550000000000004</v>
      </c>
      <c r="F24" s="6">
        <v>5.1609999999999996</v>
      </c>
      <c r="G24" s="5">
        <f t="shared" si="3"/>
        <v>988.37434605696581</v>
      </c>
      <c r="J24" s="4">
        <v>7.5</v>
      </c>
      <c r="K24" s="6">
        <v>7.5045999999999999</v>
      </c>
      <c r="L24" s="6">
        <v>5.0915999999999997</v>
      </c>
      <c r="M24" s="6"/>
      <c r="N24" s="6">
        <f t="shared" si="9"/>
        <v>2.4130000000000003</v>
      </c>
      <c r="O24" s="6">
        <v>5.1509</v>
      </c>
      <c r="P24" s="5"/>
      <c r="Q24" s="6">
        <v>7.5030000000000001</v>
      </c>
      <c r="R24" s="13">
        <v>5.0720000000000001</v>
      </c>
      <c r="S24" s="12"/>
      <c r="T24" s="14">
        <f t="shared" si="0"/>
        <v>2.431</v>
      </c>
      <c r="U24" s="6">
        <v>5.12</v>
      </c>
      <c r="W24" s="4">
        <v>7.5</v>
      </c>
      <c r="X24" s="6">
        <v>7.4989999999999997</v>
      </c>
      <c r="Y24" s="6">
        <v>5.101</v>
      </c>
      <c r="Z24" s="6"/>
      <c r="AA24" s="6">
        <f t="shared" si="4"/>
        <v>2.3979999999999997</v>
      </c>
      <c r="AB24" s="6">
        <v>5.1360000000000001</v>
      </c>
      <c r="AD24" s="4">
        <v>7.5</v>
      </c>
      <c r="AE24" s="6">
        <v>7.4850000000000003</v>
      </c>
      <c r="AF24" s="6">
        <v>5.09</v>
      </c>
      <c r="AG24" s="6"/>
      <c r="AH24" s="6">
        <f t="shared" si="5"/>
        <v>2.3950000000000005</v>
      </c>
      <c r="AI24" s="6">
        <v>7.5990000000000002</v>
      </c>
      <c r="AK24" s="4">
        <v>7.5</v>
      </c>
      <c r="AL24" s="6">
        <v>7.4969999999999999</v>
      </c>
      <c r="AM24" s="6">
        <v>5.1219999999999999</v>
      </c>
      <c r="AN24" s="6">
        <v>2.3719999999999999</v>
      </c>
      <c r="AO24" s="6">
        <f t="shared" si="1"/>
        <v>2.375</v>
      </c>
      <c r="AP24" s="6"/>
      <c r="AQ24" s="4">
        <v>7.5</v>
      </c>
      <c r="AR24" s="6">
        <v>7.4909999999999997</v>
      </c>
      <c r="AS24" s="6">
        <v>5.0190000000000001</v>
      </c>
      <c r="AT24" s="6">
        <v>2.4719999999999995</v>
      </c>
      <c r="AU24" s="6">
        <f t="shared" si="6"/>
        <v>2.4719999999999995</v>
      </c>
      <c r="AV24" s="6">
        <v>5.0389999999999997</v>
      </c>
      <c r="AX24" s="4">
        <v>7.5</v>
      </c>
      <c r="AY24" s="6">
        <v>7.4870000000000001</v>
      </c>
      <c r="AZ24" s="6">
        <v>5.0529999999999999</v>
      </c>
      <c r="BA24" s="6">
        <f t="shared" si="7"/>
        <v>2.3550000000000004</v>
      </c>
      <c r="BB24" s="6">
        <f t="shared" si="8"/>
        <v>2.4340000000000002</v>
      </c>
      <c r="BC24" s="6">
        <v>5.0830000000000002</v>
      </c>
    </row>
    <row r="25" spans="1:55" ht="16" x14ac:dyDescent="0.2">
      <c r="A25" s="4">
        <v>8</v>
      </c>
      <c r="B25" s="6">
        <v>7.9560000000000004</v>
      </c>
      <c r="C25" s="6">
        <v>5.1020000000000003</v>
      </c>
      <c r="D25" s="6">
        <v>2.8540000000000001</v>
      </c>
      <c r="E25" s="6">
        <f t="shared" si="2"/>
        <v>2.8540000000000001</v>
      </c>
      <c r="F25" s="6">
        <v>5.1630000000000003</v>
      </c>
      <c r="G25" s="5">
        <f t="shared" si="3"/>
        <v>988.18516366453605</v>
      </c>
      <c r="J25" s="4">
        <v>8</v>
      </c>
      <c r="K25" s="6">
        <v>8.0054999999999996</v>
      </c>
      <c r="L25" s="6">
        <v>5.0928000000000004</v>
      </c>
      <c r="M25" s="6"/>
      <c r="N25" s="6">
        <f t="shared" si="9"/>
        <v>2.9126999999999992</v>
      </c>
      <c r="O25" s="6">
        <v>5.1536</v>
      </c>
      <c r="P25" s="5"/>
      <c r="Q25" s="6">
        <v>8.0039999999999996</v>
      </c>
      <c r="R25" s="13">
        <v>5.0730000000000004</v>
      </c>
      <c r="S25" s="12"/>
      <c r="T25" s="14">
        <f t="shared" si="0"/>
        <v>2.9309999999999992</v>
      </c>
      <c r="U25" s="6">
        <v>5.1219999999999999</v>
      </c>
      <c r="W25" s="4">
        <v>8</v>
      </c>
      <c r="X25" s="6">
        <v>7.9989999999999997</v>
      </c>
      <c r="Y25" s="6">
        <v>5.1120000000000001</v>
      </c>
      <c r="Z25" s="6"/>
      <c r="AA25" s="6">
        <f t="shared" si="4"/>
        <v>2.8869999999999996</v>
      </c>
      <c r="AB25" s="6">
        <v>5.1369999999999996</v>
      </c>
      <c r="AD25" s="4">
        <v>8</v>
      </c>
      <c r="AE25" s="6">
        <v>7.984</v>
      </c>
      <c r="AF25" s="6">
        <v>5.0919999999999996</v>
      </c>
      <c r="AG25" s="6"/>
      <c r="AH25" s="6">
        <f t="shared" si="5"/>
        <v>2.8920000000000003</v>
      </c>
      <c r="AI25" s="6">
        <v>8.109</v>
      </c>
      <c r="AK25" s="4">
        <v>8</v>
      </c>
      <c r="AL25" s="6">
        <v>7.9980000000000002</v>
      </c>
      <c r="AM25" s="6">
        <v>5.1230000000000002</v>
      </c>
      <c r="AN25" s="6">
        <v>2.871</v>
      </c>
      <c r="AO25" s="6">
        <f t="shared" si="1"/>
        <v>2.875</v>
      </c>
      <c r="AP25" s="6"/>
      <c r="AQ25" s="4">
        <v>8</v>
      </c>
      <c r="AR25" s="6">
        <v>7.99</v>
      </c>
      <c r="AS25" s="6">
        <v>5.0209999999999999</v>
      </c>
      <c r="AT25" s="6">
        <v>2.9690000000000003</v>
      </c>
      <c r="AU25" s="6">
        <f t="shared" si="6"/>
        <v>2.9690000000000003</v>
      </c>
      <c r="AV25" s="6">
        <v>5.04</v>
      </c>
      <c r="AX25" s="4">
        <v>8</v>
      </c>
      <c r="AY25" s="6">
        <v>7.9870000000000001</v>
      </c>
      <c r="AZ25" s="6">
        <v>5.0549999999999997</v>
      </c>
      <c r="BA25" s="6">
        <f t="shared" si="7"/>
        <v>2.8540000000000001</v>
      </c>
      <c r="BB25" s="6">
        <f t="shared" si="8"/>
        <v>2.9320000000000004</v>
      </c>
      <c r="BC25" s="6">
        <v>5.0839999999999996</v>
      </c>
    </row>
    <row r="26" spans="1:55" ht="16" x14ac:dyDescent="0.2">
      <c r="A26" s="4">
        <v>8.5</v>
      </c>
      <c r="B26" s="6">
        <v>8.4730000000000008</v>
      </c>
      <c r="C26" s="6">
        <v>5.1029999999999998</v>
      </c>
      <c r="D26" s="6">
        <v>3.37</v>
      </c>
      <c r="E26" s="6">
        <f t="shared" si="2"/>
        <v>3.370000000000001</v>
      </c>
      <c r="F26" s="6">
        <v>5.1639999999999997</v>
      </c>
      <c r="G26" s="5">
        <f t="shared" si="3"/>
        <v>988.18745158791637</v>
      </c>
      <c r="J26" s="4">
        <v>8.5</v>
      </c>
      <c r="K26" s="6">
        <v>8.5050000000000008</v>
      </c>
      <c r="L26" s="6">
        <v>5.0941000000000001</v>
      </c>
      <c r="M26" s="6"/>
      <c r="N26" s="6">
        <f t="shared" si="9"/>
        <v>3.4109000000000007</v>
      </c>
      <c r="O26" s="6">
        <v>5.1553000000000004</v>
      </c>
      <c r="P26" s="5"/>
      <c r="Q26" s="6">
        <v>8.5030000000000001</v>
      </c>
      <c r="R26" s="13">
        <v>5.0730000000000004</v>
      </c>
      <c r="S26" s="15"/>
      <c r="T26" s="14">
        <f t="shared" si="0"/>
        <v>3.4299999999999997</v>
      </c>
      <c r="U26" s="6">
        <v>5.1230000000000002</v>
      </c>
      <c r="W26" s="4">
        <v>8.5</v>
      </c>
      <c r="X26" s="6">
        <v>8.4990000000000006</v>
      </c>
      <c r="Y26" s="6">
        <v>5.1260000000000003</v>
      </c>
      <c r="Z26" s="6"/>
      <c r="AA26" s="6">
        <f t="shared" si="4"/>
        <v>3.3730000000000002</v>
      </c>
      <c r="AB26" s="6">
        <v>5.1379999999999999</v>
      </c>
      <c r="AD26" s="4">
        <v>8.5</v>
      </c>
      <c r="AE26" s="6">
        <v>8.484</v>
      </c>
      <c r="AF26" s="6">
        <v>5.0940000000000003</v>
      </c>
      <c r="AG26" s="6"/>
      <c r="AH26" s="6">
        <f t="shared" si="5"/>
        <v>3.3899999999999997</v>
      </c>
      <c r="AI26" s="6">
        <v>8.5090000000000003</v>
      </c>
      <c r="AK26" s="4">
        <v>8.5</v>
      </c>
      <c r="AL26" s="6">
        <v>8.4979999999999993</v>
      </c>
      <c r="AM26" s="6">
        <v>5.1239999999999997</v>
      </c>
      <c r="AN26" s="6">
        <v>3.37</v>
      </c>
      <c r="AO26" s="6">
        <f t="shared" si="1"/>
        <v>3.3739999999999997</v>
      </c>
      <c r="AP26" s="6"/>
      <c r="AQ26" s="4">
        <v>8.5</v>
      </c>
      <c r="AR26" s="6">
        <v>8.4890000000000008</v>
      </c>
      <c r="AS26" s="6">
        <v>5.0220000000000002</v>
      </c>
      <c r="AT26" s="6">
        <v>3.4670000000000005</v>
      </c>
      <c r="AU26" s="6">
        <f t="shared" si="6"/>
        <v>3.4670000000000005</v>
      </c>
      <c r="AV26" s="6">
        <v>5.0410000000000004</v>
      </c>
      <c r="AX26" s="4">
        <v>8.5</v>
      </c>
      <c r="AY26" s="6">
        <v>8.4870000000000001</v>
      </c>
      <c r="AZ26" s="6">
        <v>5.0570000000000004</v>
      </c>
      <c r="BA26" s="6">
        <f t="shared" si="7"/>
        <v>3.370000000000001</v>
      </c>
      <c r="BB26" s="6">
        <f t="shared" si="8"/>
        <v>3.4299999999999997</v>
      </c>
      <c r="BC26" s="6">
        <v>5.0860000000000003</v>
      </c>
    </row>
    <row r="27" spans="1:55" ht="16" x14ac:dyDescent="0.2">
      <c r="A27" s="4">
        <v>9</v>
      </c>
      <c r="B27" s="6">
        <v>8.9730000000000008</v>
      </c>
      <c r="C27" s="6">
        <v>5.1029999999999998</v>
      </c>
      <c r="D27" s="6">
        <v>3.87</v>
      </c>
      <c r="E27" s="6">
        <f t="shared" si="2"/>
        <v>3.870000000000001</v>
      </c>
      <c r="F27" s="6">
        <v>5.1660000000000004</v>
      </c>
      <c r="G27" s="5">
        <f t="shared" si="3"/>
        <v>987.80487804878044</v>
      </c>
      <c r="J27" s="4">
        <v>9</v>
      </c>
      <c r="K27" s="6">
        <v>9.0058000000000007</v>
      </c>
      <c r="L27" s="6">
        <v>5.0953999999999997</v>
      </c>
      <c r="M27" s="6"/>
      <c r="N27" s="6">
        <f>K27-L27</f>
        <v>3.910400000000001</v>
      </c>
      <c r="O27" s="6">
        <v>5.1563999999999997</v>
      </c>
      <c r="P27" s="5"/>
      <c r="Q27" s="6">
        <v>9.0030000000000001</v>
      </c>
      <c r="R27" s="13">
        <v>5.0750000000000002</v>
      </c>
      <c r="S27" s="12"/>
      <c r="T27" s="14">
        <f t="shared" si="0"/>
        <v>3.9279999999999999</v>
      </c>
      <c r="U27" s="6">
        <v>5.1239999999999997</v>
      </c>
      <c r="W27" s="4">
        <v>9</v>
      </c>
      <c r="X27" s="6">
        <v>8.9990000000000006</v>
      </c>
      <c r="Y27" s="6">
        <v>5.1353999999999997</v>
      </c>
      <c r="Z27" s="6"/>
      <c r="AA27" s="6">
        <f t="shared" si="4"/>
        <v>3.8636000000000008</v>
      </c>
      <c r="AB27" s="6">
        <v>5.1398999999999999</v>
      </c>
      <c r="AD27" s="4">
        <v>9</v>
      </c>
      <c r="AE27" s="6">
        <v>8.984</v>
      </c>
      <c r="AF27" s="6">
        <v>5.0979999999999999</v>
      </c>
      <c r="AG27" s="6"/>
      <c r="AH27" s="6">
        <f t="shared" si="5"/>
        <v>3.8860000000000001</v>
      </c>
      <c r="AI27" s="6">
        <v>9.1219999999999999</v>
      </c>
      <c r="AK27" s="4">
        <v>9</v>
      </c>
      <c r="AL27" s="6">
        <v>8.9979999999999993</v>
      </c>
      <c r="AM27" s="6">
        <v>5.125</v>
      </c>
      <c r="AN27" s="6">
        <v>3.8690000000000002</v>
      </c>
      <c r="AO27" s="6">
        <f t="shared" si="1"/>
        <v>3.8729999999999993</v>
      </c>
      <c r="AP27" s="6"/>
      <c r="AQ27" s="4">
        <v>9</v>
      </c>
      <c r="AR27" s="6">
        <v>8.9890000000000008</v>
      </c>
      <c r="AS27" s="6">
        <v>5.0229999999999997</v>
      </c>
      <c r="AT27" s="6">
        <v>3.9660000000000011</v>
      </c>
      <c r="AU27" s="6">
        <f t="shared" si="6"/>
        <v>3.9660000000000011</v>
      </c>
      <c r="AV27" s="6">
        <v>5.0430000000000001</v>
      </c>
      <c r="AX27" s="4">
        <v>9</v>
      </c>
      <c r="AY27" s="6">
        <v>8.9870000000000001</v>
      </c>
      <c r="AZ27" s="6">
        <v>5.0579999999999998</v>
      </c>
      <c r="BA27" s="6">
        <f t="shared" si="7"/>
        <v>3.870000000000001</v>
      </c>
      <c r="BB27" s="6">
        <f t="shared" si="8"/>
        <v>3.9290000000000003</v>
      </c>
      <c r="BC27" s="6">
        <v>5.0869999999999997</v>
      </c>
    </row>
    <row r="28" spans="1:55" x14ac:dyDescent="0.2">
      <c r="A28" t="s">
        <v>25</v>
      </c>
    </row>
    <row r="29" spans="1:55" ht="16" x14ac:dyDescent="0.2">
      <c r="A29" s="45" t="s">
        <v>26</v>
      </c>
      <c r="B29" s="42" t="s">
        <v>7</v>
      </c>
      <c r="C29" s="42"/>
      <c r="D29" s="42" t="s">
        <v>8</v>
      </c>
      <c r="E29" s="42" t="s">
        <v>9</v>
      </c>
      <c r="F29" s="42" t="s">
        <v>10</v>
      </c>
      <c r="G29" s="42" t="s">
        <v>11</v>
      </c>
    </row>
    <row r="30" spans="1:55" ht="36" x14ac:dyDescent="0.2">
      <c r="A30" s="42"/>
      <c r="B30" s="3" t="s">
        <v>14</v>
      </c>
      <c r="C30" s="3" t="s">
        <v>15</v>
      </c>
      <c r="D30" s="42"/>
      <c r="E30" s="42"/>
      <c r="F30" s="42"/>
      <c r="G30" s="42"/>
    </row>
    <row r="31" spans="1:55" ht="16" x14ac:dyDescent="0.2">
      <c r="A31" s="4">
        <v>0.5</v>
      </c>
      <c r="B31" s="6">
        <f>AVERAGE(K10,X10,AE10,AL10,AR10,AY10)</f>
        <v>0.49992333333333333</v>
      </c>
      <c r="C31" s="6">
        <f>AVERAGE(L10,Y10,AF10,AM10,AS10,AZ10)</f>
        <v>3.1002166666666667E-2</v>
      </c>
      <c r="D31" s="6"/>
      <c r="E31" s="6"/>
      <c r="F31" s="6"/>
      <c r="G31" s="5"/>
    </row>
    <row r="32" spans="1:55" ht="16" x14ac:dyDescent="0.2">
      <c r="A32" s="4">
        <v>1</v>
      </c>
      <c r="B32" s="6">
        <f t="shared" ref="B32:B48" si="10">AVERAGE(K11,X11,AE11,AL11,AR11,AY11)</f>
        <v>0.99975333333333316</v>
      </c>
      <c r="C32" s="6">
        <f t="shared" ref="C32:C48" si="11">AVERAGE(L11,Y11,AF11,AM11,AS11,AZ11)</f>
        <v>0.24502566666666667</v>
      </c>
      <c r="D32" s="6"/>
      <c r="E32" s="6"/>
      <c r="F32" s="6"/>
      <c r="G32" s="5"/>
    </row>
    <row r="33" spans="1:7" ht="16" x14ac:dyDescent="0.2">
      <c r="A33" s="4">
        <v>1.5</v>
      </c>
      <c r="B33" s="6">
        <f t="shared" si="10"/>
        <v>1.4998666666666667</v>
      </c>
      <c r="C33" s="6">
        <f t="shared" si="11"/>
        <v>2.6153166666666668E-2</v>
      </c>
      <c r="D33" s="6"/>
      <c r="E33" s="6"/>
      <c r="F33" s="6"/>
      <c r="G33" s="5"/>
    </row>
    <row r="34" spans="1:7" ht="16" x14ac:dyDescent="0.2">
      <c r="A34" s="4">
        <v>2</v>
      </c>
      <c r="B34" s="6">
        <f t="shared" si="10"/>
        <v>1.9993666666666663</v>
      </c>
      <c r="C34" s="6">
        <f t="shared" si="11"/>
        <v>0.69228500000000004</v>
      </c>
      <c r="D34" s="6"/>
      <c r="E34" s="6"/>
      <c r="F34" s="6"/>
      <c r="G34" s="5"/>
    </row>
    <row r="35" spans="1:7" ht="16" x14ac:dyDescent="0.2">
      <c r="A35" s="4">
        <v>2.5</v>
      </c>
      <c r="B35" s="6">
        <f t="shared" si="10"/>
        <v>2.2715999999999998</v>
      </c>
      <c r="C35" s="6">
        <f t="shared" si="11"/>
        <v>1.1538666666666668</v>
      </c>
      <c r="D35" s="6"/>
      <c r="E35" s="6"/>
      <c r="F35" s="6"/>
      <c r="G35" s="5"/>
    </row>
    <row r="36" spans="1:7" ht="16" x14ac:dyDescent="0.2">
      <c r="A36" s="4">
        <v>3</v>
      </c>
      <c r="B36" s="6">
        <f t="shared" si="10"/>
        <v>2.99695</v>
      </c>
      <c r="C36" s="6">
        <f t="shared" si="11"/>
        <v>1.6280833333333333</v>
      </c>
      <c r="D36" s="6"/>
      <c r="E36" s="6"/>
      <c r="F36" s="6"/>
      <c r="G36" s="5"/>
    </row>
    <row r="37" spans="1:7" ht="16" x14ac:dyDescent="0.2">
      <c r="A37" s="4">
        <v>3.5</v>
      </c>
      <c r="B37" s="6">
        <f t="shared" si="10"/>
        <v>3.4952833333333335</v>
      </c>
      <c r="C37" s="6">
        <f t="shared" si="11"/>
        <v>2.1117000000000004</v>
      </c>
      <c r="D37" s="6"/>
      <c r="E37" s="6"/>
      <c r="F37" s="6"/>
      <c r="G37" s="5"/>
    </row>
    <row r="38" spans="1:7" ht="16" x14ac:dyDescent="0.2">
      <c r="A38" s="4">
        <v>4</v>
      </c>
      <c r="B38" s="6">
        <f t="shared" si="10"/>
        <v>3.9976666666666669</v>
      </c>
      <c r="C38" s="6">
        <f t="shared" si="11"/>
        <v>2.5991500000000003</v>
      </c>
      <c r="D38" s="6"/>
      <c r="E38" s="6"/>
      <c r="F38" s="6"/>
      <c r="G38" s="5"/>
    </row>
    <row r="39" spans="1:7" ht="16" x14ac:dyDescent="0.2">
      <c r="A39" s="4">
        <v>4.5</v>
      </c>
      <c r="B39" s="6">
        <f t="shared" si="10"/>
        <v>4.5727500000000001</v>
      </c>
      <c r="C39" s="6">
        <f t="shared" si="11"/>
        <v>3.0891833333333332</v>
      </c>
      <c r="D39" s="6"/>
      <c r="E39" s="6"/>
      <c r="F39" s="6"/>
      <c r="G39" s="5"/>
    </row>
    <row r="40" spans="1:7" ht="16" x14ac:dyDescent="0.2">
      <c r="A40" s="4">
        <v>5</v>
      </c>
      <c r="B40" s="6">
        <f t="shared" si="10"/>
        <v>5.0786333333333333</v>
      </c>
      <c r="C40" s="6">
        <f t="shared" si="11"/>
        <v>3.5794666666666664</v>
      </c>
      <c r="D40" s="6"/>
      <c r="E40" s="6"/>
      <c r="F40" s="6"/>
      <c r="G40" s="5"/>
    </row>
    <row r="41" spans="1:7" ht="16" x14ac:dyDescent="0.2">
      <c r="A41" s="4">
        <v>5.5</v>
      </c>
      <c r="B41" s="6">
        <f t="shared" si="10"/>
        <v>5.5784999999999991</v>
      </c>
      <c r="C41" s="6">
        <f t="shared" si="11"/>
        <v>4.0695166666666678</v>
      </c>
      <c r="D41" s="6"/>
      <c r="E41" s="6"/>
      <c r="F41" s="6"/>
      <c r="G41" s="5"/>
    </row>
    <row r="42" spans="1:7" ht="16" x14ac:dyDescent="0.2">
      <c r="A42" s="4">
        <v>6</v>
      </c>
      <c r="B42" s="6">
        <f t="shared" si="10"/>
        <v>5.7500333333333336</v>
      </c>
      <c r="C42" s="6">
        <f t="shared" si="11"/>
        <v>4.5401000000000007</v>
      </c>
      <c r="D42" s="6"/>
      <c r="E42" s="6"/>
      <c r="F42" s="6"/>
      <c r="G42" s="5"/>
    </row>
    <row r="43" spans="1:7" ht="16" x14ac:dyDescent="0.2">
      <c r="A43" s="4">
        <v>6.5</v>
      </c>
      <c r="B43" s="6">
        <f t="shared" si="10"/>
        <v>6.4942166666666665</v>
      </c>
      <c r="C43" s="6">
        <f t="shared" si="11"/>
        <v>4.9285333333333332</v>
      </c>
      <c r="D43" s="6"/>
      <c r="E43" s="6"/>
      <c r="F43" s="6"/>
      <c r="G43" s="5"/>
    </row>
    <row r="44" spans="1:7" ht="16" x14ac:dyDescent="0.2">
      <c r="A44" s="4">
        <v>7</v>
      </c>
      <c r="B44" s="6">
        <f t="shared" si="10"/>
        <v>6.9939166666666672</v>
      </c>
      <c r="C44" s="6">
        <f t="shared" si="11"/>
        <v>5.0776166666666676</v>
      </c>
      <c r="D44" s="6"/>
      <c r="E44" s="6"/>
      <c r="F44" s="6"/>
      <c r="G44" s="5"/>
    </row>
    <row r="45" spans="1:7" ht="16" x14ac:dyDescent="0.2">
      <c r="A45" s="4">
        <v>7.5</v>
      </c>
      <c r="B45" s="6">
        <f t="shared" si="10"/>
        <v>7.4939333333333336</v>
      </c>
      <c r="C45" s="6">
        <f t="shared" si="11"/>
        <v>5.0794333333333332</v>
      </c>
      <c r="D45" s="6"/>
      <c r="E45" s="6"/>
      <c r="F45" s="6"/>
      <c r="G45" s="5"/>
    </row>
    <row r="46" spans="1:7" ht="16" x14ac:dyDescent="0.2">
      <c r="A46" s="4">
        <v>8</v>
      </c>
      <c r="B46" s="6">
        <f t="shared" si="10"/>
        <v>7.9939166666666672</v>
      </c>
      <c r="C46" s="6">
        <f t="shared" si="11"/>
        <v>5.0826333333333338</v>
      </c>
      <c r="D46" s="6"/>
      <c r="E46" s="6"/>
      <c r="F46" s="6"/>
      <c r="G46" s="5"/>
    </row>
    <row r="47" spans="1:7" ht="16" x14ac:dyDescent="0.2">
      <c r="A47" s="4">
        <v>8.5</v>
      </c>
      <c r="B47" s="6">
        <f t="shared" si="10"/>
        <v>8.493666666666666</v>
      </c>
      <c r="C47" s="6">
        <f t="shared" si="11"/>
        <v>5.0861833333333335</v>
      </c>
      <c r="D47" s="6"/>
      <c r="E47" s="6"/>
      <c r="F47" s="6"/>
      <c r="G47" s="5"/>
    </row>
    <row r="48" spans="1:7" ht="16" x14ac:dyDescent="0.2">
      <c r="A48" s="4">
        <v>9</v>
      </c>
      <c r="B48" s="6">
        <f t="shared" si="10"/>
        <v>8.993800000000002</v>
      </c>
      <c r="C48" s="6">
        <f t="shared" si="11"/>
        <v>5.0891333333333328</v>
      </c>
      <c r="D48" s="6"/>
      <c r="E48" s="6"/>
      <c r="F48" s="6"/>
      <c r="G48" s="5"/>
    </row>
  </sheetData>
  <mergeCells count="18">
    <mergeCell ref="G29:G30"/>
    <mergeCell ref="A29:A30"/>
    <mergeCell ref="B29:C29"/>
    <mergeCell ref="D29:D30"/>
    <mergeCell ref="E29:E30"/>
    <mergeCell ref="F29:F30"/>
    <mergeCell ref="G8:G9"/>
    <mergeCell ref="A1:G1"/>
    <mergeCell ref="A2:G2"/>
    <mergeCell ref="A3:G3"/>
    <mergeCell ref="A4:G4"/>
    <mergeCell ref="A5:G5"/>
    <mergeCell ref="A7:G7"/>
    <mergeCell ref="A8:A9"/>
    <mergeCell ref="B8:C8"/>
    <mergeCell ref="D8:D9"/>
    <mergeCell ref="E8:E9"/>
    <mergeCell ref="F8:F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7"/>
  <sheetViews>
    <sheetView topLeftCell="A9" workbookViewId="0">
      <selection activeCell="F27" sqref="A10:F27"/>
    </sheetView>
  </sheetViews>
  <sheetFormatPr baseColWidth="10" defaultColWidth="8.83203125" defaultRowHeight="15" x14ac:dyDescent="0.2"/>
  <cols>
    <col min="4" max="4" width="12.1640625" customWidth="1"/>
    <col min="5" max="5" width="12.5" customWidth="1"/>
    <col min="6" max="6" width="11.83203125" customWidth="1"/>
    <col min="7" max="7" width="14.33203125" customWidth="1"/>
  </cols>
  <sheetData>
    <row r="1" spans="1:7" ht="16" x14ac:dyDescent="0.2">
      <c r="A1" s="41" t="s">
        <v>0</v>
      </c>
      <c r="B1" s="41"/>
      <c r="C1" s="41"/>
      <c r="D1" s="41"/>
      <c r="E1" s="41"/>
      <c r="F1" s="41"/>
      <c r="G1" s="41"/>
    </row>
    <row r="2" spans="1:7" ht="16" x14ac:dyDescent="0.2">
      <c r="A2" s="41" t="s">
        <v>1</v>
      </c>
      <c r="B2" s="41"/>
      <c r="C2" s="41"/>
      <c r="D2" s="41"/>
      <c r="E2" s="41"/>
      <c r="F2" s="41"/>
      <c r="G2" s="41"/>
    </row>
    <row r="3" spans="1:7" ht="16" x14ac:dyDescent="0.2">
      <c r="A3" s="41" t="s">
        <v>2</v>
      </c>
      <c r="B3" s="41"/>
      <c r="C3" s="41"/>
      <c r="D3" s="41"/>
      <c r="E3" s="41"/>
      <c r="F3" s="41"/>
      <c r="G3" s="41"/>
    </row>
    <row r="4" spans="1:7" ht="16" x14ac:dyDescent="0.2">
      <c r="A4" s="41" t="s">
        <v>3</v>
      </c>
      <c r="B4" s="41"/>
      <c r="C4" s="41"/>
      <c r="D4" s="41"/>
      <c r="E4" s="41"/>
      <c r="F4" s="41"/>
      <c r="G4" s="41"/>
    </row>
    <row r="5" spans="1:7" ht="16" x14ac:dyDescent="0.2">
      <c r="A5" s="41" t="s">
        <v>4</v>
      </c>
      <c r="B5" s="41"/>
      <c r="C5" s="41"/>
      <c r="D5" s="41"/>
      <c r="E5" s="41"/>
      <c r="F5" s="41"/>
      <c r="G5" s="41"/>
    </row>
    <row r="6" spans="1:7" ht="16" x14ac:dyDescent="0.2">
      <c r="A6" s="2"/>
      <c r="B6" s="2"/>
      <c r="C6" s="2"/>
      <c r="D6" s="1"/>
      <c r="E6" s="1"/>
      <c r="F6" s="1"/>
      <c r="G6" s="1"/>
    </row>
    <row r="7" spans="1:7" ht="56.25" customHeight="1" x14ac:dyDescent="0.2">
      <c r="A7" s="43" t="s">
        <v>5</v>
      </c>
      <c r="B7" s="43"/>
      <c r="C7" s="43"/>
      <c r="D7" s="43"/>
      <c r="E7" s="43"/>
      <c r="F7" s="43"/>
      <c r="G7" s="43"/>
    </row>
    <row r="8" spans="1:7" ht="53.25" customHeight="1" x14ac:dyDescent="0.2">
      <c r="A8" s="42" t="s">
        <v>6</v>
      </c>
      <c r="B8" s="42" t="s">
        <v>7</v>
      </c>
      <c r="C8" s="42"/>
      <c r="D8" s="42" t="s">
        <v>8</v>
      </c>
      <c r="E8" s="42" t="s">
        <v>9</v>
      </c>
      <c r="F8" s="42" t="s">
        <v>10</v>
      </c>
      <c r="G8" s="42" t="s">
        <v>11</v>
      </c>
    </row>
    <row r="9" spans="1:7" ht="90.75" customHeight="1" x14ac:dyDescent="0.2">
      <c r="A9" s="42"/>
      <c r="B9" s="3" t="s">
        <v>14</v>
      </c>
      <c r="C9" s="3" t="s">
        <v>15</v>
      </c>
      <c r="D9" s="42"/>
      <c r="E9" s="42"/>
      <c r="F9" s="42"/>
      <c r="G9" s="42"/>
    </row>
    <row r="10" spans="1:7" ht="16" x14ac:dyDescent="0.2">
      <c r="A10" s="4">
        <v>0.5</v>
      </c>
      <c r="B10" s="6">
        <v>0.5</v>
      </c>
      <c r="C10" s="6">
        <v>1.0000000000000001E-5</v>
      </c>
      <c r="D10" s="6">
        <v>0.5</v>
      </c>
      <c r="E10" s="6">
        <f>B10-C10</f>
        <v>0.49998999999999999</v>
      </c>
      <c r="F10" s="6">
        <v>1.0000000000000001E-5</v>
      </c>
      <c r="G10" s="5">
        <f>C10*1000/F10</f>
        <v>999.99999999999989</v>
      </c>
    </row>
    <row r="11" spans="1:7" ht="16" x14ac:dyDescent="0.2">
      <c r="A11" s="4">
        <v>1</v>
      </c>
      <c r="B11" s="6">
        <v>1</v>
      </c>
      <c r="C11" s="6">
        <v>1E-4</v>
      </c>
      <c r="D11" s="6">
        <v>1</v>
      </c>
      <c r="E11" s="6">
        <f t="shared" ref="E11:E27" si="0">B11-C11</f>
        <v>0.99990000000000001</v>
      </c>
      <c r="F11" s="6">
        <v>1E-4</v>
      </c>
      <c r="G11" s="5">
        <f t="shared" ref="G11:G27" si="1">C11*1000/F11</f>
        <v>1000</v>
      </c>
    </row>
    <row r="12" spans="1:7" ht="16" x14ac:dyDescent="0.2">
      <c r="A12" s="4">
        <v>1.5</v>
      </c>
      <c r="B12" s="6">
        <v>1.4990000000000001</v>
      </c>
      <c r="C12" s="6">
        <v>1.8700000000000001E-2</v>
      </c>
      <c r="D12" s="6">
        <v>1.4803000000000002</v>
      </c>
      <c r="E12" s="6">
        <f t="shared" si="0"/>
        <v>1.4803000000000002</v>
      </c>
      <c r="F12" s="6">
        <v>1.7999999999999999E-2</v>
      </c>
      <c r="G12" s="5">
        <f t="shared" si="1"/>
        <v>1038.8888888888891</v>
      </c>
    </row>
    <row r="13" spans="1:7" ht="16" x14ac:dyDescent="0.2">
      <c r="A13" s="4">
        <v>2</v>
      </c>
      <c r="B13" s="6">
        <v>1.998</v>
      </c>
      <c r="C13" s="6">
        <v>0.68400000000000005</v>
      </c>
      <c r="D13" s="6">
        <v>1.3140000000000001</v>
      </c>
      <c r="E13" s="6">
        <f t="shared" si="0"/>
        <v>1.3140000000000001</v>
      </c>
      <c r="F13" s="6">
        <v>0.68600000000000005</v>
      </c>
      <c r="G13" s="5">
        <f t="shared" si="1"/>
        <v>997.08454810495618</v>
      </c>
    </row>
    <row r="14" spans="1:7" ht="16" x14ac:dyDescent="0.2">
      <c r="A14" s="4">
        <v>2.5</v>
      </c>
      <c r="B14" s="6">
        <v>2.496</v>
      </c>
      <c r="C14" s="6">
        <v>1.149</v>
      </c>
      <c r="D14" s="6">
        <v>1.347</v>
      </c>
      <c r="E14" s="6">
        <f t="shared" si="0"/>
        <v>1.347</v>
      </c>
      <c r="F14" s="6">
        <v>1.1519999999999999</v>
      </c>
      <c r="G14" s="5">
        <f t="shared" si="1"/>
        <v>997.39583333333337</v>
      </c>
    </row>
    <row r="15" spans="1:7" ht="16" x14ac:dyDescent="0.2">
      <c r="A15" s="4">
        <v>3</v>
      </c>
      <c r="B15" s="6">
        <v>2.9950000000000001</v>
      </c>
      <c r="C15" s="6">
        <v>1.625</v>
      </c>
      <c r="D15" s="6">
        <v>1.37</v>
      </c>
      <c r="E15" s="6">
        <f t="shared" si="0"/>
        <v>1.37</v>
      </c>
      <c r="F15" s="6">
        <v>1.6279999999999999</v>
      </c>
      <c r="G15" s="5">
        <f t="shared" si="1"/>
        <v>998.1572481572482</v>
      </c>
    </row>
    <row r="16" spans="1:7" ht="16" x14ac:dyDescent="0.2">
      <c r="A16" s="4">
        <v>3.5</v>
      </c>
      <c r="B16" s="6">
        <v>3.4940000000000002</v>
      </c>
      <c r="C16" s="6">
        <v>2.1080000000000001</v>
      </c>
      <c r="D16" s="6">
        <v>1.3860000000000001</v>
      </c>
      <c r="E16" s="6">
        <f t="shared" si="0"/>
        <v>1.3860000000000001</v>
      </c>
      <c r="F16" s="6">
        <v>2.1139999999999999</v>
      </c>
      <c r="G16" s="5">
        <f t="shared" si="1"/>
        <v>997.16177861873234</v>
      </c>
    </row>
    <row r="17" spans="1:7" ht="16" x14ac:dyDescent="0.2">
      <c r="A17" s="4">
        <v>4</v>
      </c>
      <c r="B17" s="6">
        <v>3.9929999999999999</v>
      </c>
      <c r="C17" s="6">
        <v>2.5950000000000002</v>
      </c>
      <c r="D17" s="6">
        <v>1.3979999999999997</v>
      </c>
      <c r="E17" s="6">
        <f t="shared" si="0"/>
        <v>1.3979999999999997</v>
      </c>
      <c r="F17" s="6">
        <v>2.6019999999999999</v>
      </c>
      <c r="G17" s="5">
        <f t="shared" si="1"/>
        <v>997.30976172175258</v>
      </c>
    </row>
    <row r="18" spans="1:7" ht="16" x14ac:dyDescent="0.2">
      <c r="A18" s="4">
        <v>4.5</v>
      </c>
      <c r="B18" s="6">
        <v>4.4930000000000003</v>
      </c>
      <c r="C18" s="6">
        <v>3.085</v>
      </c>
      <c r="D18" s="6">
        <v>1.4080000000000004</v>
      </c>
      <c r="E18" s="6">
        <f t="shared" si="0"/>
        <v>1.4080000000000004</v>
      </c>
      <c r="F18" s="6">
        <v>3.093</v>
      </c>
      <c r="G18" s="5">
        <f t="shared" si="1"/>
        <v>997.41351438732625</v>
      </c>
    </row>
    <row r="19" spans="1:7" ht="16" x14ac:dyDescent="0.2">
      <c r="A19" s="4">
        <v>5</v>
      </c>
      <c r="B19" s="6">
        <v>4.9930000000000003</v>
      </c>
      <c r="C19" s="6">
        <v>3.5750000000000002</v>
      </c>
      <c r="D19" s="6">
        <v>1.4180000000000001</v>
      </c>
      <c r="E19" s="6">
        <f t="shared" si="0"/>
        <v>1.4180000000000001</v>
      </c>
      <c r="F19" s="6">
        <v>3.585</v>
      </c>
      <c r="G19" s="5">
        <f t="shared" si="1"/>
        <v>997.21059972106002</v>
      </c>
    </row>
    <row r="20" spans="1:7" ht="16" x14ac:dyDescent="0.2">
      <c r="A20" s="4">
        <v>5.5</v>
      </c>
      <c r="B20" s="6">
        <v>5.492</v>
      </c>
      <c r="C20" s="6">
        <v>4.0640000000000001</v>
      </c>
      <c r="D20" s="6">
        <v>1.4279999999999999</v>
      </c>
      <c r="E20" s="6">
        <f t="shared" si="0"/>
        <v>1.4279999999999999</v>
      </c>
      <c r="F20" s="6">
        <v>4.077</v>
      </c>
      <c r="G20" s="5">
        <f t="shared" si="1"/>
        <v>996.81138091734124</v>
      </c>
    </row>
    <row r="21" spans="1:7" ht="16" x14ac:dyDescent="0.2">
      <c r="A21" s="4">
        <v>6</v>
      </c>
      <c r="B21" s="6">
        <v>5.992</v>
      </c>
      <c r="C21" s="6">
        <v>4.5330000000000004</v>
      </c>
      <c r="D21" s="6">
        <v>1.4589999999999996</v>
      </c>
      <c r="E21" s="6">
        <f t="shared" si="0"/>
        <v>1.4589999999999996</v>
      </c>
      <c r="F21" s="6">
        <v>4.548</v>
      </c>
      <c r="G21" s="5">
        <f t="shared" si="1"/>
        <v>996.70184696569925</v>
      </c>
    </row>
    <row r="22" spans="1:7" ht="16" x14ac:dyDescent="0.2">
      <c r="A22" s="4">
        <v>6.5</v>
      </c>
      <c r="B22" s="6">
        <v>6.4909999999999997</v>
      </c>
      <c r="C22" s="6">
        <v>4.92</v>
      </c>
      <c r="D22" s="6">
        <v>1.5709999999999997</v>
      </c>
      <c r="E22" s="6">
        <f t="shared" si="0"/>
        <v>1.5709999999999997</v>
      </c>
      <c r="F22" s="6">
        <v>4.9370000000000003</v>
      </c>
      <c r="G22" s="5">
        <f t="shared" si="1"/>
        <v>996.55661332793193</v>
      </c>
    </row>
    <row r="23" spans="1:7" ht="16" x14ac:dyDescent="0.2">
      <c r="A23" s="4">
        <v>7</v>
      </c>
      <c r="B23" s="6">
        <v>6.9909999999999997</v>
      </c>
      <c r="C23" s="6">
        <v>5.0179999999999998</v>
      </c>
      <c r="D23" s="6">
        <v>1.9729999999999999</v>
      </c>
      <c r="E23" s="6">
        <f t="shared" si="0"/>
        <v>1.9729999999999999</v>
      </c>
      <c r="F23" s="6">
        <v>5.0369999999999999</v>
      </c>
      <c r="G23" s="5">
        <f t="shared" si="1"/>
        <v>996.22791344053996</v>
      </c>
    </row>
    <row r="24" spans="1:7" ht="16" x14ac:dyDescent="0.2">
      <c r="A24" s="4">
        <v>7.5</v>
      </c>
      <c r="B24" s="6">
        <v>7.4909999999999997</v>
      </c>
      <c r="C24" s="6">
        <v>5.0190000000000001</v>
      </c>
      <c r="D24" s="6">
        <v>2.4719999999999995</v>
      </c>
      <c r="E24" s="6">
        <f t="shared" si="0"/>
        <v>2.4719999999999995</v>
      </c>
      <c r="F24" s="6">
        <v>5.0389999999999997</v>
      </c>
      <c r="G24" s="5">
        <f t="shared" si="1"/>
        <v>996.03095852351657</v>
      </c>
    </row>
    <row r="25" spans="1:7" ht="16" x14ac:dyDescent="0.2">
      <c r="A25" s="4">
        <v>8</v>
      </c>
      <c r="B25" s="6">
        <v>7.99</v>
      </c>
      <c r="C25" s="6">
        <v>5.0209999999999999</v>
      </c>
      <c r="D25" s="6">
        <v>2.9690000000000003</v>
      </c>
      <c r="E25" s="6">
        <f t="shared" si="0"/>
        <v>2.9690000000000003</v>
      </c>
      <c r="F25" s="6">
        <v>5.04</v>
      </c>
      <c r="G25" s="5">
        <f t="shared" si="1"/>
        <v>996.23015873015868</v>
      </c>
    </row>
    <row r="26" spans="1:7" ht="16" x14ac:dyDescent="0.2">
      <c r="A26" s="4">
        <v>8.5</v>
      </c>
      <c r="B26" s="6">
        <v>8.4890000000000008</v>
      </c>
      <c r="C26" s="6">
        <v>5.0220000000000002</v>
      </c>
      <c r="D26" s="6">
        <v>3.4670000000000005</v>
      </c>
      <c r="E26" s="6">
        <f t="shared" si="0"/>
        <v>3.4670000000000005</v>
      </c>
      <c r="F26" s="6">
        <v>5.0410000000000004</v>
      </c>
      <c r="G26" s="5">
        <f t="shared" si="1"/>
        <v>996.23090656615739</v>
      </c>
    </row>
    <row r="27" spans="1:7" ht="16" x14ac:dyDescent="0.2">
      <c r="A27" s="4">
        <v>9</v>
      </c>
      <c r="B27" s="6">
        <v>8.9890000000000008</v>
      </c>
      <c r="C27" s="6">
        <v>5.0229999999999997</v>
      </c>
      <c r="D27" s="6">
        <v>3.9660000000000011</v>
      </c>
      <c r="E27" s="6">
        <f t="shared" si="0"/>
        <v>3.9660000000000011</v>
      </c>
      <c r="F27" s="6">
        <v>5.0430000000000001</v>
      </c>
      <c r="G27" s="5">
        <f t="shared" si="1"/>
        <v>996.03410668253025</v>
      </c>
    </row>
  </sheetData>
  <mergeCells count="12">
    <mergeCell ref="G8:G9"/>
    <mergeCell ref="A1:G1"/>
    <mergeCell ref="A2:G2"/>
    <mergeCell ref="A3:G3"/>
    <mergeCell ref="A4:G4"/>
    <mergeCell ref="A5:G5"/>
    <mergeCell ref="A7:G7"/>
    <mergeCell ref="A8:A9"/>
    <mergeCell ref="B8:C8"/>
    <mergeCell ref="D8:D9"/>
    <mergeCell ref="E8:E9"/>
    <mergeCell ref="F8:F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7"/>
  <sheetViews>
    <sheetView topLeftCell="A6" workbookViewId="0">
      <selection activeCell="D10" sqref="D10"/>
    </sheetView>
  </sheetViews>
  <sheetFormatPr baseColWidth="10" defaultColWidth="8.83203125" defaultRowHeight="15" x14ac:dyDescent="0.2"/>
  <cols>
    <col min="4" max="4" width="12.1640625" customWidth="1"/>
    <col min="5" max="5" width="12.5" customWidth="1"/>
    <col min="6" max="6" width="11.83203125" customWidth="1"/>
    <col min="7" max="7" width="14.33203125" customWidth="1"/>
  </cols>
  <sheetData>
    <row r="1" spans="1:7" ht="16" x14ac:dyDescent="0.2">
      <c r="A1" s="41" t="s">
        <v>0</v>
      </c>
      <c r="B1" s="41"/>
      <c r="C1" s="41"/>
      <c r="D1" s="41"/>
      <c r="E1" s="41"/>
      <c r="F1" s="41"/>
      <c r="G1" s="41"/>
    </row>
    <row r="2" spans="1:7" ht="16" x14ac:dyDescent="0.2">
      <c r="A2" s="41" t="s">
        <v>1</v>
      </c>
      <c r="B2" s="41"/>
      <c r="C2" s="41"/>
      <c r="D2" s="41"/>
      <c r="E2" s="41"/>
      <c r="F2" s="41"/>
      <c r="G2" s="41"/>
    </row>
    <row r="3" spans="1:7" ht="16" x14ac:dyDescent="0.2">
      <c r="A3" s="41" t="s">
        <v>2</v>
      </c>
      <c r="B3" s="41"/>
      <c r="C3" s="41"/>
      <c r="D3" s="41"/>
      <c r="E3" s="41"/>
      <c r="F3" s="41"/>
      <c r="G3" s="41"/>
    </row>
    <row r="4" spans="1:7" ht="16" x14ac:dyDescent="0.2">
      <c r="A4" s="41" t="s">
        <v>3</v>
      </c>
      <c r="B4" s="41"/>
      <c r="C4" s="41"/>
      <c r="D4" s="41"/>
      <c r="E4" s="41"/>
      <c r="F4" s="41"/>
      <c r="G4" s="41"/>
    </row>
    <row r="5" spans="1:7" ht="16" x14ac:dyDescent="0.2">
      <c r="A5" s="41" t="s">
        <v>4</v>
      </c>
      <c r="B5" s="41"/>
      <c r="C5" s="41"/>
      <c r="D5" s="41"/>
      <c r="E5" s="41"/>
      <c r="F5" s="41"/>
      <c r="G5" s="41"/>
    </row>
    <row r="6" spans="1:7" ht="16" x14ac:dyDescent="0.2">
      <c r="A6" s="2"/>
      <c r="B6" s="2"/>
      <c r="C6" s="2"/>
      <c r="D6" s="1"/>
      <c r="E6" s="1"/>
      <c r="F6" s="1"/>
      <c r="G6" s="1"/>
    </row>
    <row r="7" spans="1:7" ht="46.5" customHeight="1" x14ac:dyDescent="0.2">
      <c r="A7" s="43" t="s">
        <v>5</v>
      </c>
      <c r="B7" s="43"/>
      <c r="C7" s="43"/>
      <c r="D7" s="43"/>
      <c r="E7" s="43"/>
      <c r="F7" s="43"/>
      <c r="G7" s="43"/>
    </row>
    <row r="8" spans="1:7" ht="50.25" customHeight="1" x14ac:dyDescent="0.2">
      <c r="A8" s="42" t="s">
        <v>6</v>
      </c>
      <c r="B8" s="42" t="s">
        <v>7</v>
      </c>
      <c r="C8" s="42"/>
      <c r="D8" s="42" t="s">
        <v>8</v>
      </c>
      <c r="E8" s="42" t="s">
        <v>9</v>
      </c>
      <c r="F8" s="42" t="s">
        <v>10</v>
      </c>
      <c r="G8" s="42" t="s">
        <v>11</v>
      </c>
    </row>
    <row r="9" spans="1:7" ht="99" customHeight="1" x14ac:dyDescent="0.2">
      <c r="A9" s="42"/>
      <c r="B9" s="3" t="s">
        <v>14</v>
      </c>
      <c r="C9" s="3" t="s">
        <v>15</v>
      </c>
      <c r="D9" s="42"/>
      <c r="E9" s="42"/>
      <c r="F9" s="42"/>
      <c r="G9" s="42"/>
    </row>
    <row r="10" spans="1:7" ht="16" x14ac:dyDescent="0.2">
      <c r="A10" s="4">
        <v>0.5</v>
      </c>
      <c r="B10" s="6">
        <v>0.496</v>
      </c>
      <c r="C10" s="6">
        <v>0</v>
      </c>
      <c r="D10" s="6">
        <v>0.496</v>
      </c>
      <c r="E10" s="6">
        <f>B10-C10</f>
        <v>0.496</v>
      </c>
      <c r="F10" s="6">
        <v>0</v>
      </c>
      <c r="G10" s="5" t="e">
        <f>C10*1000/F10</f>
        <v>#DIV/0!</v>
      </c>
    </row>
    <row r="11" spans="1:7" ht="16" x14ac:dyDescent="0.2">
      <c r="A11" s="4">
        <v>1</v>
      </c>
      <c r="B11" s="6">
        <v>0.996</v>
      </c>
      <c r="C11" s="6">
        <v>0</v>
      </c>
      <c r="D11" s="6">
        <v>0.996</v>
      </c>
      <c r="E11" s="6">
        <f t="shared" ref="E11:E27" si="0">B11-C11</f>
        <v>0.996</v>
      </c>
      <c r="F11" s="6">
        <v>0</v>
      </c>
      <c r="G11" s="5" t="e">
        <f t="shared" ref="G11:G27" si="1">C11*1000/F11</f>
        <v>#DIV/0!</v>
      </c>
    </row>
    <row r="12" spans="1:7" ht="16" x14ac:dyDescent="0.2">
      <c r="A12" s="4">
        <v>1.5</v>
      </c>
      <c r="B12" s="6">
        <v>1.496</v>
      </c>
      <c r="C12" s="6">
        <v>8.9999999999999993E-3</v>
      </c>
      <c r="D12" s="6">
        <v>1.4870000000000001</v>
      </c>
      <c r="E12" s="6">
        <f t="shared" si="0"/>
        <v>1.4870000000000001</v>
      </c>
      <c r="F12" s="6">
        <v>8.9999999999999993E-3</v>
      </c>
      <c r="G12" s="5">
        <f t="shared" si="1"/>
        <v>1000.0000000000001</v>
      </c>
    </row>
    <row r="13" spans="1:7" ht="16" x14ac:dyDescent="0.2">
      <c r="A13" s="4">
        <v>2</v>
      </c>
      <c r="B13" s="6">
        <v>1.9950000000000001</v>
      </c>
      <c r="C13" s="6">
        <v>0.66100000000000003</v>
      </c>
      <c r="D13" s="6">
        <v>1.3340000000000001</v>
      </c>
      <c r="E13" s="6">
        <f t="shared" si="0"/>
        <v>1.3340000000000001</v>
      </c>
      <c r="F13" s="6">
        <v>0.56100000000000005</v>
      </c>
      <c r="G13" s="5">
        <f t="shared" si="1"/>
        <v>1178.25311942959</v>
      </c>
    </row>
    <row r="14" spans="1:7" ht="16" x14ac:dyDescent="0.2">
      <c r="A14" s="4">
        <v>2.5</v>
      </c>
      <c r="B14" s="6">
        <v>2.4950000000000001</v>
      </c>
      <c r="C14" s="6">
        <v>1.2210000000000001</v>
      </c>
      <c r="D14" s="6">
        <v>1.274</v>
      </c>
      <c r="E14" s="6">
        <f t="shared" si="0"/>
        <v>1.274</v>
      </c>
      <c r="F14" s="6">
        <v>0.96</v>
      </c>
      <c r="G14" s="5">
        <f t="shared" si="1"/>
        <v>1271.875</v>
      </c>
    </row>
    <row r="15" spans="1:7" ht="16" x14ac:dyDescent="0.2">
      <c r="A15" s="4">
        <v>3</v>
      </c>
      <c r="B15" s="6">
        <v>2.9940000000000002</v>
      </c>
      <c r="C15" s="6">
        <v>1.601</v>
      </c>
      <c r="D15" s="6">
        <v>1.393</v>
      </c>
      <c r="E15" s="6">
        <f t="shared" si="0"/>
        <v>1.3930000000000002</v>
      </c>
      <c r="F15" s="6">
        <v>1.6160000000000001</v>
      </c>
      <c r="G15" s="5">
        <f t="shared" si="1"/>
        <v>990.71782178217813</v>
      </c>
    </row>
    <row r="16" spans="1:7" ht="16" x14ac:dyDescent="0.2">
      <c r="A16" s="4">
        <v>3.5</v>
      </c>
      <c r="B16" s="6">
        <v>3.492</v>
      </c>
      <c r="C16" s="6">
        <v>2.0830000000000002</v>
      </c>
      <c r="D16" s="6">
        <v>1.409</v>
      </c>
      <c r="E16" s="6">
        <f t="shared" si="0"/>
        <v>1.4089999999999998</v>
      </c>
      <c r="F16" s="6">
        <v>2.1059999999999999</v>
      </c>
      <c r="G16" s="5">
        <f t="shared" si="1"/>
        <v>989.07882241215577</v>
      </c>
    </row>
    <row r="17" spans="1:7" ht="16" x14ac:dyDescent="0.2">
      <c r="A17" s="4">
        <v>4</v>
      </c>
      <c r="B17" s="6">
        <v>3.992</v>
      </c>
      <c r="C17" s="6">
        <v>2.57</v>
      </c>
      <c r="D17" s="6">
        <v>1.4219999999999999</v>
      </c>
      <c r="E17" s="6">
        <f t="shared" si="0"/>
        <v>1.4220000000000002</v>
      </c>
      <c r="F17" s="6">
        <v>2.5979999999999999</v>
      </c>
      <c r="G17" s="5">
        <f t="shared" si="1"/>
        <v>989.22247882986915</v>
      </c>
    </row>
    <row r="18" spans="1:7" ht="16" x14ac:dyDescent="0.2">
      <c r="A18" s="4">
        <v>4.5</v>
      </c>
      <c r="B18" s="6">
        <v>4.4909999999999997</v>
      </c>
      <c r="C18" s="6">
        <v>3.0590000000000002</v>
      </c>
      <c r="D18" s="6">
        <v>1.4319999999999999</v>
      </c>
      <c r="E18" s="6">
        <f t="shared" si="0"/>
        <v>1.4319999999999995</v>
      </c>
      <c r="F18" s="6">
        <v>3.0920000000000001</v>
      </c>
      <c r="G18" s="5">
        <f t="shared" si="1"/>
        <v>989.32729624838294</v>
      </c>
    </row>
    <row r="19" spans="1:7" ht="16" x14ac:dyDescent="0.2">
      <c r="A19" s="4">
        <v>5</v>
      </c>
      <c r="B19" s="6">
        <v>4.99</v>
      </c>
      <c r="C19" s="6">
        <v>3.5489999999999999</v>
      </c>
      <c r="D19" s="6">
        <v>1.4410000000000001</v>
      </c>
      <c r="E19" s="6">
        <f t="shared" si="0"/>
        <v>1.4410000000000003</v>
      </c>
      <c r="F19" s="6">
        <v>3.5880000000000001</v>
      </c>
      <c r="G19" s="5">
        <f t="shared" si="1"/>
        <v>989.13043478260863</v>
      </c>
    </row>
    <row r="20" spans="1:7" ht="16" x14ac:dyDescent="0.2">
      <c r="A20" s="4">
        <v>5.5</v>
      </c>
      <c r="B20" s="6">
        <v>5.49</v>
      </c>
      <c r="C20" s="6">
        <v>4.0330000000000004</v>
      </c>
      <c r="D20" s="6">
        <v>1.4570000000000001</v>
      </c>
      <c r="E20" s="6">
        <f t="shared" si="0"/>
        <v>1.4569999999999999</v>
      </c>
      <c r="F20" s="6">
        <v>4.0819999999999999</v>
      </c>
      <c r="G20" s="5">
        <f t="shared" si="1"/>
        <v>987.99608035276844</v>
      </c>
    </row>
    <row r="21" spans="1:7" ht="16" x14ac:dyDescent="0.2">
      <c r="A21" s="4">
        <v>6</v>
      </c>
      <c r="B21" s="6">
        <v>5.9889999999999999</v>
      </c>
      <c r="C21" s="6">
        <v>4.5229999999999997</v>
      </c>
      <c r="D21" s="6">
        <v>1.466</v>
      </c>
      <c r="E21" s="6">
        <f t="shared" si="0"/>
        <v>1.4660000000000002</v>
      </c>
      <c r="F21" s="6">
        <v>4.5750000000000002</v>
      </c>
      <c r="G21" s="5">
        <f t="shared" si="1"/>
        <v>988.63387978142077</v>
      </c>
    </row>
    <row r="22" spans="1:7" ht="16" x14ac:dyDescent="0.2">
      <c r="A22" s="4">
        <v>6.5</v>
      </c>
      <c r="B22" s="6">
        <v>6.4880000000000004</v>
      </c>
      <c r="C22" s="6">
        <v>4.9290000000000003</v>
      </c>
      <c r="D22" s="6">
        <v>1.5589999999999999</v>
      </c>
      <c r="E22" s="6">
        <f t="shared" si="0"/>
        <v>1.5590000000000002</v>
      </c>
      <c r="F22" s="6">
        <v>4.9880000000000004</v>
      </c>
      <c r="G22" s="5">
        <f t="shared" si="1"/>
        <v>988.17161186848432</v>
      </c>
    </row>
    <row r="23" spans="1:7" ht="16" x14ac:dyDescent="0.2">
      <c r="A23" s="4">
        <v>7</v>
      </c>
      <c r="B23" s="6">
        <v>6.9880000000000004</v>
      </c>
      <c r="C23" s="6">
        <v>5.0990000000000002</v>
      </c>
      <c r="D23" s="6">
        <v>1.889</v>
      </c>
      <c r="E23" s="6">
        <f t="shared" si="0"/>
        <v>1.8890000000000002</v>
      </c>
      <c r="F23" s="6">
        <v>5.16</v>
      </c>
      <c r="G23" s="5">
        <f t="shared" si="1"/>
        <v>988.17829457364337</v>
      </c>
    </row>
    <row r="24" spans="1:7" ht="16" x14ac:dyDescent="0.2">
      <c r="A24" s="4">
        <v>7.5</v>
      </c>
      <c r="B24" s="6">
        <v>7.4880000000000004</v>
      </c>
      <c r="C24" s="6">
        <v>5.101</v>
      </c>
      <c r="D24" s="6">
        <v>2.387</v>
      </c>
      <c r="E24" s="6">
        <f t="shared" si="0"/>
        <v>2.3870000000000005</v>
      </c>
      <c r="F24" s="6">
        <v>5.1609999999999996</v>
      </c>
      <c r="G24" s="5">
        <f t="shared" si="1"/>
        <v>988.37434605696581</v>
      </c>
    </row>
    <row r="25" spans="1:7" ht="16" x14ac:dyDescent="0.2">
      <c r="A25" s="4">
        <v>8</v>
      </c>
      <c r="B25" s="6">
        <v>7.9870000000000001</v>
      </c>
      <c r="C25" s="6">
        <v>5.1020000000000003</v>
      </c>
      <c r="D25" s="6">
        <v>2.8849999999999998</v>
      </c>
      <c r="E25" s="6">
        <f t="shared" si="0"/>
        <v>2.8849999999999998</v>
      </c>
      <c r="F25" s="6">
        <v>5.1630000000000003</v>
      </c>
      <c r="G25" s="5">
        <f t="shared" si="1"/>
        <v>988.18516366453605</v>
      </c>
    </row>
    <row r="26" spans="1:7" ht="16" x14ac:dyDescent="0.2">
      <c r="A26" s="4">
        <v>8.5</v>
      </c>
      <c r="B26" s="6">
        <v>8.4879999999999995</v>
      </c>
      <c r="C26" s="6">
        <v>5.1029999999999998</v>
      </c>
      <c r="D26" s="6">
        <v>3.3849999999999998</v>
      </c>
      <c r="E26" s="6">
        <f t="shared" si="0"/>
        <v>3.3849999999999998</v>
      </c>
      <c r="F26" s="6">
        <v>5.1639999999999997</v>
      </c>
      <c r="G26" s="5">
        <f t="shared" si="1"/>
        <v>988.18745158791637</v>
      </c>
    </row>
    <row r="27" spans="1:7" ht="16" x14ac:dyDescent="0.2">
      <c r="A27" s="4">
        <v>9</v>
      </c>
      <c r="B27" s="6">
        <v>8.9870000000000001</v>
      </c>
      <c r="C27" s="6">
        <v>5.1040000000000001</v>
      </c>
      <c r="D27" s="6">
        <v>3.883</v>
      </c>
      <c r="E27" s="6">
        <f t="shared" si="0"/>
        <v>3.883</v>
      </c>
      <c r="F27" s="6">
        <v>5.165</v>
      </c>
      <c r="G27" s="5">
        <f t="shared" si="1"/>
        <v>988.18973862536302</v>
      </c>
    </row>
  </sheetData>
  <mergeCells count="12">
    <mergeCell ref="G8:G9"/>
    <mergeCell ref="A1:G1"/>
    <mergeCell ref="A2:G2"/>
    <mergeCell ref="A3:G3"/>
    <mergeCell ref="A4:G4"/>
    <mergeCell ref="A5:G5"/>
    <mergeCell ref="A7:G7"/>
    <mergeCell ref="A8:A9"/>
    <mergeCell ref="B8:C8"/>
    <mergeCell ref="D8:D9"/>
    <mergeCell ref="E8:E9"/>
    <mergeCell ref="F8:F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46"/>
  <sheetViews>
    <sheetView topLeftCell="A7" workbookViewId="0">
      <selection activeCell="A10" sqref="A10:F27"/>
    </sheetView>
  </sheetViews>
  <sheetFormatPr baseColWidth="10" defaultColWidth="8.83203125" defaultRowHeight="15" x14ac:dyDescent="0.2"/>
  <cols>
    <col min="4" max="4" width="12.1640625" customWidth="1"/>
    <col min="5" max="5" width="12.5" customWidth="1"/>
    <col min="6" max="6" width="11.83203125" customWidth="1"/>
    <col min="7" max="7" width="14.33203125" customWidth="1"/>
  </cols>
  <sheetData>
    <row r="1" spans="1:7" ht="16" x14ac:dyDescent="0.2">
      <c r="A1" s="41" t="s">
        <v>0</v>
      </c>
      <c r="B1" s="41"/>
      <c r="C1" s="41"/>
      <c r="D1" s="41"/>
      <c r="E1" s="41"/>
      <c r="F1" s="41"/>
      <c r="G1" s="41"/>
    </row>
    <row r="2" spans="1:7" ht="16" x14ac:dyDescent="0.2">
      <c r="A2" s="41" t="s">
        <v>1</v>
      </c>
      <c r="B2" s="41"/>
      <c r="C2" s="41"/>
      <c r="D2" s="41"/>
      <c r="E2" s="41"/>
      <c r="F2" s="41"/>
      <c r="G2" s="41"/>
    </row>
    <row r="3" spans="1:7" ht="16" x14ac:dyDescent="0.2">
      <c r="A3" s="41" t="s">
        <v>2</v>
      </c>
      <c r="B3" s="41"/>
      <c r="C3" s="41"/>
      <c r="D3" s="41"/>
      <c r="E3" s="41"/>
      <c r="F3" s="41"/>
      <c r="G3" s="41"/>
    </row>
    <row r="4" spans="1:7" ht="16" x14ac:dyDescent="0.2">
      <c r="A4" s="41" t="s">
        <v>3</v>
      </c>
      <c r="B4" s="41"/>
      <c r="C4" s="41"/>
      <c r="D4" s="41"/>
      <c r="E4" s="41"/>
      <c r="F4" s="41"/>
      <c r="G4" s="41"/>
    </row>
    <row r="5" spans="1:7" ht="16" x14ac:dyDescent="0.2">
      <c r="A5" s="41" t="s">
        <v>4</v>
      </c>
      <c r="B5" s="41"/>
      <c r="C5" s="41"/>
      <c r="D5" s="41"/>
      <c r="E5" s="41"/>
      <c r="F5" s="41"/>
      <c r="G5" s="41"/>
    </row>
    <row r="6" spans="1:7" ht="16" x14ac:dyDescent="0.2">
      <c r="A6" s="2"/>
      <c r="B6" s="2"/>
      <c r="C6" s="2"/>
      <c r="D6" s="1"/>
      <c r="E6" s="1"/>
      <c r="F6" s="1"/>
      <c r="G6" s="1"/>
    </row>
    <row r="7" spans="1:7" ht="48" customHeight="1" x14ac:dyDescent="0.2">
      <c r="A7" s="43" t="s">
        <v>5</v>
      </c>
      <c r="B7" s="43"/>
      <c r="C7" s="43"/>
      <c r="D7" s="43"/>
      <c r="E7" s="43"/>
      <c r="F7" s="43"/>
      <c r="G7" s="43"/>
    </row>
    <row r="8" spans="1:7" ht="43.5" customHeight="1" x14ac:dyDescent="0.2">
      <c r="A8" s="42" t="s">
        <v>6</v>
      </c>
      <c r="B8" s="42" t="s">
        <v>7</v>
      </c>
      <c r="C8" s="42"/>
      <c r="D8" s="45" t="s">
        <v>27</v>
      </c>
      <c r="E8" s="42" t="s">
        <v>9</v>
      </c>
      <c r="F8" s="42" t="s">
        <v>10</v>
      </c>
      <c r="G8" s="42" t="s">
        <v>11</v>
      </c>
    </row>
    <row r="9" spans="1:7" ht="78.75" customHeight="1" x14ac:dyDescent="0.2">
      <c r="A9" s="42"/>
      <c r="B9" s="3" t="s">
        <v>14</v>
      </c>
      <c r="C9" s="3" t="s">
        <v>15</v>
      </c>
      <c r="D9" s="42"/>
      <c r="E9" s="42"/>
      <c r="F9" s="42"/>
      <c r="G9" s="42"/>
    </row>
    <row r="10" spans="1:7" ht="16" x14ac:dyDescent="0.2">
      <c r="A10" s="4">
        <v>0.5</v>
      </c>
      <c r="B10" s="6">
        <v>0.50039999999999996</v>
      </c>
      <c r="C10" s="6">
        <v>1.9999999999999999E-6</v>
      </c>
      <c r="D10" s="6">
        <f>$B10-$C10</f>
        <v>0.50039800000000001</v>
      </c>
      <c r="E10" s="6">
        <f>B10-C10</f>
        <v>0.50039800000000001</v>
      </c>
      <c r="F10" s="6">
        <v>0</v>
      </c>
      <c r="G10" s="5" t="e">
        <f>C10*1000/F10</f>
        <v>#DIV/0!</v>
      </c>
    </row>
    <row r="11" spans="1:7" ht="16" x14ac:dyDescent="0.2">
      <c r="A11" s="4">
        <v>1</v>
      </c>
      <c r="B11" s="6">
        <v>1</v>
      </c>
      <c r="C11" s="6">
        <v>3.0000000000000001E-6</v>
      </c>
      <c r="D11" s="6">
        <f t="shared" ref="D11:D27" si="0">$B11-$C11</f>
        <v>0.99999700000000002</v>
      </c>
      <c r="E11" s="6">
        <f t="shared" ref="E11:E27" si="1">B11-C11</f>
        <v>0.99999700000000002</v>
      </c>
      <c r="F11" s="6">
        <v>0</v>
      </c>
      <c r="G11" s="5" t="e">
        <f t="shared" ref="G11:G27" si="2">C11*1000/F11</f>
        <v>#DIV/0!</v>
      </c>
    </row>
    <row r="12" spans="1:7" ht="16" x14ac:dyDescent="0.2">
      <c r="A12" s="4">
        <v>1.5</v>
      </c>
      <c r="B12" s="6">
        <v>1.5</v>
      </c>
      <c r="C12" s="6">
        <v>1.2E-2</v>
      </c>
      <c r="D12" s="6">
        <f t="shared" si="0"/>
        <v>1.488</v>
      </c>
      <c r="E12" s="6">
        <f t="shared" si="1"/>
        <v>1.488</v>
      </c>
      <c r="F12" s="6">
        <v>0.01</v>
      </c>
      <c r="G12" s="5">
        <f>C12*1000/F12</f>
        <v>1200</v>
      </c>
    </row>
    <row r="13" spans="1:7" ht="16" x14ac:dyDescent="0.2">
      <c r="A13" s="4">
        <v>2</v>
      </c>
      <c r="B13" s="6">
        <v>1.998</v>
      </c>
      <c r="C13" s="6">
        <v>0.66900000000000004</v>
      </c>
      <c r="D13" s="6">
        <f t="shared" si="0"/>
        <v>1.329</v>
      </c>
      <c r="E13" s="6">
        <f t="shared" si="1"/>
        <v>1.329</v>
      </c>
      <c r="F13" s="6">
        <v>0.66700000000000004</v>
      </c>
      <c r="G13" s="5">
        <f t="shared" si="2"/>
        <v>1002.9985007496251</v>
      </c>
    </row>
    <row r="14" spans="1:7" ht="16" x14ac:dyDescent="0.2">
      <c r="A14" s="4">
        <v>2.5</v>
      </c>
      <c r="B14" s="6">
        <v>1.1359999999999999</v>
      </c>
      <c r="C14" s="6">
        <v>1.131</v>
      </c>
      <c r="D14" s="6">
        <f t="shared" si="0"/>
        <v>4.9999999999998934E-3</v>
      </c>
      <c r="E14" s="6">
        <f t="shared" si="1"/>
        <v>4.9999999999998934E-3</v>
      </c>
      <c r="F14" s="6">
        <v>1.1359999999999999</v>
      </c>
      <c r="G14" s="5">
        <f t="shared" si="2"/>
        <v>995.59859154929586</v>
      </c>
    </row>
    <row r="15" spans="1:7" ht="16" x14ac:dyDescent="0.2">
      <c r="A15" s="4">
        <v>3</v>
      </c>
      <c r="B15" s="6">
        <v>2.996</v>
      </c>
      <c r="C15" s="6">
        <v>1.607</v>
      </c>
      <c r="D15" s="6">
        <f t="shared" si="0"/>
        <v>1.389</v>
      </c>
      <c r="E15" s="6">
        <f t="shared" si="1"/>
        <v>1.389</v>
      </c>
      <c r="F15" s="6">
        <v>1.6140000000000001</v>
      </c>
      <c r="G15" s="5">
        <f t="shared" si="2"/>
        <v>995.66294919454765</v>
      </c>
    </row>
    <row r="16" spans="1:7" ht="16" x14ac:dyDescent="0.2">
      <c r="A16" s="4">
        <v>3.5</v>
      </c>
      <c r="B16" s="6">
        <v>3.4950000000000001</v>
      </c>
      <c r="C16" s="6">
        <v>2.0910000000000002</v>
      </c>
      <c r="D16" s="6">
        <f t="shared" si="0"/>
        <v>1.4039999999999999</v>
      </c>
      <c r="E16" s="6">
        <f t="shared" si="1"/>
        <v>1.4039999999999999</v>
      </c>
      <c r="F16" s="6">
        <v>2.101</v>
      </c>
      <c r="G16" s="5">
        <f t="shared" si="2"/>
        <v>995.24036173250829</v>
      </c>
    </row>
    <row r="17" spans="1:19" ht="16" x14ac:dyDescent="0.2">
      <c r="A17" s="4">
        <v>4</v>
      </c>
      <c r="B17" s="6">
        <v>3.9940000000000002</v>
      </c>
      <c r="C17" s="6">
        <v>2.5790000000000002</v>
      </c>
      <c r="D17" s="6">
        <f t="shared" si="0"/>
        <v>1.415</v>
      </c>
      <c r="E17" s="6">
        <f t="shared" si="1"/>
        <v>1.415</v>
      </c>
      <c r="F17" s="6">
        <v>2.5910000000000002</v>
      </c>
      <c r="G17" s="5">
        <f t="shared" si="2"/>
        <v>995.36858355847153</v>
      </c>
    </row>
    <row r="18" spans="1:19" ht="16" x14ac:dyDescent="0.2">
      <c r="A18" s="4">
        <v>4.5</v>
      </c>
      <c r="B18" s="6">
        <v>4.4930000000000003</v>
      </c>
      <c r="C18" s="6">
        <v>3.0670000000000002</v>
      </c>
      <c r="D18" s="6">
        <f t="shared" si="0"/>
        <v>1.4260000000000002</v>
      </c>
      <c r="E18" s="6">
        <f t="shared" si="1"/>
        <v>1.4260000000000002</v>
      </c>
      <c r="F18" s="6">
        <v>3.0830000000000002</v>
      </c>
      <c r="G18" s="5">
        <f t="shared" si="2"/>
        <v>994.8102497567304</v>
      </c>
    </row>
    <row r="19" spans="1:19" ht="16" x14ac:dyDescent="0.2">
      <c r="A19" s="4">
        <v>5</v>
      </c>
      <c r="B19" s="6">
        <v>4.9909999999999997</v>
      </c>
      <c r="C19" s="6">
        <v>3.5569999999999999</v>
      </c>
      <c r="D19" s="6">
        <f t="shared" si="0"/>
        <v>1.4339999999999997</v>
      </c>
      <c r="E19" s="6">
        <f t="shared" si="1"/>
        <v>1.4339999999999997</v>
      </c>
      <c r="F19" s="6">
        <v>3.5750000000000002</v>
      </c>
      <c r="G19" s="5">
        <f t="shared" si="2"/>
        <v>994.96503496503487</v>
      </c>
    </row>
    <row r="20" spans="1:19" ht="16" x14ac:dyDescent="0.2">
      <c r="A20" s="4">
        <v>5.5</v>
      </c>
      <c r="B20" s="6">
        <v>5.4909999999999997</v>
      </c>
      <c r="C20" s="6">
        <v>4.048</v>
      </c>
      <c r="D20" s="6">
        <f t="shared" si="0"/>
        <v>1.4429999999999996</v>
      </c>
      <c r="E20" s="6">
        <f t="shared" si="1"/>
        <v>1.4429999999999996</v>
      </c>
      <c r="F20" s="6">
        <v>4.07</v>
      </c>
      <c r="G20" s="5">
        <f t="shared" si="2"/>
        <v>994.59459459459447</v>
      </c>
    </row>
    <row r="21" spans="1:19" ht="16" x14ac:dyDescent="0.2">
      <c r="A21" s="4">
        <v>6</v>
      </c>
      <c r="B21" s="6">
        <v>5.99</v>
      </c>
      <c r="C21" s="6">
        <v>4.5259999999999998</v>
      </c>
      <c r="D21" s="6">
        <f t="shared" si="0"/>
        <v>1.4640000000000004</v>
      </c>
      <c r="E21" s="6">
        <f t="shared" si="1"/>
        <v>1.4640000000000004</v>
      </c>
      <c r="F21" s="6">
        <v>4.5510000000000002</v>
      </c>
      <c r="G21" s="5">
        <f t="shared" si="2"/>
        <v>994.50670182377496</v>
      </c>
    </row>
    <row r="22" spans="1:19" ht="16" x14ac:dyDescent="0.2">
      <c r="A22" s="4">
        <v>6.5</v>
      </c>
      <c r="B22" s="6">
        <v>6.4880000000000004</v>
      </c>
      <c r="C22" s="6">
        <v>4.9180000000000001</v>
      </c>
      <c r="D22" s="6">
        <f t="shared" si="0"/>
        <v>1.5700000000000003</v>
      </c>
      <c r="E22" s="6">
        <f t="shared" si="1"/>
        <v>1.5700000000000003</v>
      </c>
      <c r="F22" s="6">
        <v>4.9459999999999997</v>
      </c>
      <c r="G22" s="5">
        <f t="shared" si="2"/>
        <v>994.33885968459367</v>
      </c>
    </row>
    <row r="23" spans="1:19" ht="16" x14ac:dyDescent="0.2">
      <c r="A23" s="4">
        <v>7</v>
      </c>
      <c r="B23" s="6">
        <v>6.9870000000000001</v>
      </c>
      <c r="C23" s="6">
        <v>5.0510000000000002</v>
      </c>
      <c r="D23" s="6">
        <f t="shared" si="0"/>
        <v>1.9359999999999999</v>
      </c>
      <c r="E23" s="6">
        <f t="shared" si="1"/>
        <v>1.9359999999999999</v>
      </c>
      <c r="F23" s="6">
        <v>5.0780000000000003</v>
      </c>
      <c r="G23" s="5">
        <f t="shared" si="2"/>
        <v>994.68294604174866</v>
      </c>
    </row>
    <row r="24" spans="1:19" ht="16" x14ac:dyDescent="0.2">
      <c r="A24" s="4">
        <v>7.5</v>
      </c>
      <c r="B24" s="6">
        <v>7.4870000000000001</v>
      </c>
      <c r="C24" s="6">
        <v>5.0529999999999999</v>
      </c>
      <c r="D24" s="6">
        <f t="shared" si="0"/>
        <v>2.4340000000000002</v>
      </c>
      <c r="E24" s="6">
        <f t="shared" si="1"/>
        <v>2.4340000000000002</v>
      </c>
      <c r="F24" s="6">
        <v>5.0830000000000002</v>
      </c>
      <c r="G24" s="5">
        <f t="shared" si="2"/>
        <v>994.0979736376155</v>
      </c>
    </row>
    <row r="25" spans="1:19" ht="16" x14ac:dyDescent="0.2">
      <c r="A25" s="4">
        <v>8</v>
      </c>
      <c r="B25" s="6">
        <v>7.9870000000000001</v>
      </c>
      <c r="C25" s="6">
        <v>5.0549999999999997</v>
      </c>
      <c r="D25" s="6">
        <f t="shared" si="0"/>
        <v>2.9320000000000004</v>
      </c>
      <c r="E25" s="6">
        <f t="shared" si="1"/>
        <v>2.9320000000000004</v>
      </c>
      <c r="F25" s="6">
        <v>5.0839999999999996</v>
      </c>
      <c r="G25" s="5">
        <f t="shared" si="2"/>
        <v>994.29583005507482</v>
      </c>
    </row>
    <row r="26" spans="1:19" ht="16" x14ac:dyDescent="0.2">
      <c r="A26" s="4">
        <v>8.5</v>
      </c>
      <c r="B26" s="6">
        <v>8.4870000000000001</v>
      </c>
      <c r="C26" s="6">
        <v>5.0570000000000004</v>
      </c>
      <c r="D26" s="6">
        <f t="shared" si="0"/>
        <v>3.4299999999999997</v>
      </c>
      <c r="E26" s="6">
        <f t="shared" si="1"/>
        <v>3.4299999999999997</v>
      </c>
      <c r="F26" s="6">
        <v>5.0860000000000003</v>
      </c>
      <c r="G26" s="5">
        <f t="shared" si="2"/>
        <v>994.2980731419583</v>
      </c>
    </row>
    <row r="27" spans="1:19" ht="16" x14ac:dyDescent="0.2">
      <c r="A27" s="4">
        <v>9</v>
      </c>
      <c r="B27" s="6">
        <v>8.9870000000000001</v>
      </c>
      <c r="C27" s="6">
        <v>5.0579999999999998</v>
      </c>
      <c r="D27" s="6">
        <f t="shared" si="0"/>
        <v>3.9290000000000003</v>
      </c>
      <c r="E27" s="6">
        <f t="shared" si="1"/>
        <v>3.9290000000000003</v>
      </c>
      <c r="F27" s="6">
        <v>5.0869999999999997</v>
      </c>
      <c r="G27" s="5">
        <f t="shared" si="2"/>
        <v>994.29919402398275</v>
      </c>
      <c r="M27" s="42" t="s">
        <v>6</v>
      </c>
      <c r="N27" s="42" t="s">
        <v>7</v>
      </c>
      <c r="O27" s="42"/>
      <c r="P27" s="45" t="s">
        <v>27</v>
      </c>
      <c r="Q27" s="42" t="s">
        <v>9</v>
      </c>
      <c r="R27" s="42" t="s">
        <v>10</v>
      </c>
      <c r="S27" s="42" t="s">
        <v>11</v>
      </c>
    </row>
    <row r="28" spans="1:19" ht="36" x14ac:dyDescent="0.2">
      <c r="M28" s="42"/>
      <c r="N28" s="3" t="s">
        <v>14</v>
      </c>
      <c r="O28" s="3" t="s">
        <v>15</v>
      </c>
      <c r="P28" s="42"/>
      <c r="Q28" s="42"/>
      <c r="R28" s="42"/>
      <c r="S28" s="42"/>
    </row>
    <row r="29" spans="1:19" ht="16" x14ac:dyDescent="0.2">
      <c r="M29" s="4">
        <v>0.5</v>
      </c>
      <c r="N29" s="6">
        <v>0.50039999999999996</v>
      </c>
      <c r="O29" s="6">
        <v>1.9999999999999999E-6</v>
      </c>
      <c r="P29" s="6">
        <f>$B29-$C29</f>
        <v>0</v>
      </c>
      <c r="Q29" s="6">
        <f>N29-O29</f>
        <v>0.50039800000000001</v>
      </c>
      <c r="R29" s="6">
        <v>0</v>
      </c>
      <c r="S29" s="5" t="e">
        <f>O29*1000/R29</f>
        <v>#DIV/0!</v>
      </c>
    </row>
    <row r="30" spans="1:19" ht="16" x14ac:dyDescent="0.2">
      <c r="M30" s="4">
        <v>1</v>
      </c>
      <c r="N30" s="6">
        <v>1</v>
      </c>
      <c r="O30" s="6">
        <v>3.0000000000000001E-6</v>
      </c>
      <c r="P30" s="6">
        <f t="shared" ref="P30:P46" si="3">$B30-$C30</f>
        <v>0</v>
      </c>
      <c r="Q30" s="6">
        <f t="shared" ref="Q30:Q46" si="4">N30-O30</f>
        <v>0.99999700000000002</v>
      </c>
      <c r="R30" s="6">
        <v>0</v>
      </c>
      <c r="S30" s="5" t="e">
        <f t="shared" ref="S30" si="5">O30*1000/R30</f>
        <v>#DIV/0!</v>
      </c>
    </row>
    <row r="31" spans="1:19" ht="16" x14ac:dyDescent="0.2">
      <c r="M31" s="4">
        <v>1.5</v>
      </c>
      <c r="N31" s="6">
        <v>1.5</v>
      </c>
      <c r="O31" s="6">
        <v>1.2E-2</v>
      </c>
      <c r="P31" s="6">
        <f t="shared" si="3"/>
        <v>0</v>
      </c>
      <c r="Q31" s="6">
        <f t="shared" si="4"/>
        <v>1.488</v>
      </c>
      <c r="R31" s="6">
        <v>0.01</v>
      </c>
      <c r="S31" s="5">
        <f>O31*1000/R31</f>
        <v>1200</v>
      </c>
    </row>
    <row r="32" spans="1:19" ht="16" x14ac:dyDescent="0.2">
      <c r="M32" s="4">
        <v>2</v>
      </c>
      <c r="N32" s="6">
        <v>1.998</v>
      </c>
      <c r="O32" s="6">
        <v>0.66900000000000004</v>
      </c>
      <c r="P32" s="6">
        <f t="shared" si="3"/>
        <v>0</v>
      </c>
      <c r="Q32" s="6">
        <f t="shared" si="4"/>
        <v>1.329</v>
      </c>
      <c r="R32" s="6">
        <v>0.66700000000000004</v>
      </c>
      <c r="S32" s="5">
        <f t="shared" ref="S32:S46" si="6">O32*1000/R32</f>
        <v>1002.9985007496251</v>
      </c>
    </row>
    <row r="33" spans="13:19" ht="16" x14ac:dyDescent="0.2">
      <c r="M33" s="4">
        <v>2.5</v>
      </c>
      <c r="N33" s="6">
        <v>1.1359999999999999</v>
      </c>
      <c r="O33" s="6">
        <v>1.131</v>
      </c>
      <c r="P33" s="6">
        <f t="shared" si="3"/>
        <v>0</v>
      </c>
      <c r="Q33" s="6">
        <f t="shared" si="4"/>
        <v>4.9999999999998934E-3</v>
      </c>
      <c r="R33" s="6">
        <v>1.1359999999999999</v>
      </c>
      <c r="S33" s="5">
        <f t="shared" si="6"/>
        <v>995.59859154929586</v>
      </c>
    </row>
    <row r="34" spans="13:19" ht="16" x14ac:dyDescent="0.2">
      <c r="M34" s="4">
        <v>3</v>
      </c>
      <c r="N34" s="6">
        <v>2.996</v>
      </c>
      <c r="O34" s="6">
        <v>1.607</v>
      </c>
      <c r="P34" s="6">
        <f t="shared" si="3"/>
        <v>0</v>
      </c>
      <c r="Q34" s="6">
        <f t="shared" si="4"/>
        <v>1.389</v>
      </c>
      <c r="R34" s="6">
        <v>1.6140000000000001</v>
      </c>
      <c r="S34" s="5">
        <f t="shared" si="6"/>
        <v>995.66294919454765</v>
      </c>
    </row>
    <row r="35" spans="13:19" ht="16" x14ac:dyDescent="0.2">
      <c r="M35" s="4">
        <v>3.5</v>
      </c>
      <c r="N35" s="6">
        <v>3.4950000000000001</v>
      </c>
      <c r="O35" s="6">
        <v>2.0910000000000002</v>
      </c>
      <c r="P35" s="6">
        <f t="shared" si="3"/>
        <v>0</v>
      </c>
      <c r="Q35" s="6">
        <f t="shared" si="4"/>
        <v>1.4039999999999999</v>
      </c>
      <c r="R35" s="6">
        <v>2.101</v>
      </c>
      <c r="S35" s="5">
        <f t="shared" si="6"/>
        <v>995.24036173250829</v>
      </c>
    </row>
    <row r="36" spans="13:19" ht="16" x14ac:dyDescent="0.2">
      <c r="M36" s="4">
        <v>4</v>
      </c>
      <c r="N36" s="6">
        <v>3.9940000000000002</v>
      </c>
      <c r="O36" s="6">
        <v>2.5790000000000002</v>
      </c>
      <c r="P36" s="6">
        <f t="shared" si="3"/>
        <v>0</v>
      </c>
      <c r="Q36" s="6">
        <f t="shared" si="4"/>
        <v>1.415</v>
      </c>
      <c r="R36" s="6">
        <v>2.5910000000000002</v>
      </c>
      <c r="S36" s="5">
        <f t="shared" si="6"/>
        <v>995.36858355847153</v>
      </c>
    </row>
    <row r="37" spans="13:19" ht="16" x14ac:dyDescent="0.2">
      <c r="M37" s="4">
        <v>4.5</v>
      </c>
      <c r="N37" s="6">
        <v>4.4930000000000003</v>
      </c>
      <c r="O37" s="6">
        <v>3.0670000000000002</v>
      </c>
      <c r="P37" s="6">
        <f t="shared" si="3"/>
        <v>0</v>
      </c>
      <c r="Q37" s="6">
        <f t="shared" si="4"/>
        <v>1.4260000000000002</v>
      </c>
      <c r="R37" s="6">
        <v>3.0830000000000002</v>
      </c>
      <c r="S37" s="5">
        <f t="shared" si="6"/>
        <v>994.8102497567304</v>
      </c>
    </row>
    <row r="38" spans="13:19" ht="16" x14ac:dyDescent="0.2">
      <c r="M38" s="4">
        <v>5</v>
      </c>
      <c r="N38" s="6">
        <v>4.9909999999999997</v>
      </c>
      <c r="O38" s="6">
        <v>3.5569999999999999</v>
      </c>
      <c r="P38" s="6">
        <f t="shared" si="3"/>
        <v>0</v>
      </c>
      <c r="Q38" s="6">
        <f t="shared" si="4"/>
        <v>1.4339999999999997</v>
      </c>
      <c r="R38" s="6">
        <v>3.5750000000000002</v>
      </c>
      <c r="S38" s="5">
        <f t="shared" si="6"/>
        <v>994.96503496503487</v>
      </c>
    </row>
    <row r="39" spans="13:19" ht="16" x14ac:dyDescent="0.2">
      <c r="M39" s="4">
        <v>5.5</v>
      </c>
      <c r="N39" s="6">
        <v>5.4909999999999997</v>
      </c>
      <c r="O39" s="6">
        <v>4.048</v>
      </c>
      <c r="P39" s="6">
        <f t="shared" si="3"/>
        <v>0</v>
      </c>
      <c r="Q39" s="6">
        <f t="shared" si="4"/>
        <v>1.4429999999999996</v>
      </c>
      <c r="R39" s="6">
        <v>4.07</v>
      </c>
      <c r="S39" s="5">
        <f t="shared" si="6"/>
        <v>994.59459459459447</v>
      </c>
    </row>
    <row r="40" spans="13:19" ht="16" x14ac:dyDescent="0.2">
      <c r="M40" s="4">
        <v>6</v>
      </c>
      <c r="N40" s="6">
        <v>5.99</v>
      </c>
      <c r="O40" s="6">
        <v>4.5259999999999998</v>
      </c>
      <c r="P40" s="6">
        <f t="shared" si="3"/>
        <v>0</v>
      </c>
      <c r="Q40" s="6">
        <f t="shared" si="4"/>
        <v>1.4640000000000004</v>
      </c>
      <c r="R40" s="6">
        <v>4.5510000000000002</v>
      </c>
      <c r="S40" s="5">
        <f t="shared" si="6"/>
        <v>994.50670182377496</v>
      </c>
    </row>
    <row r="41" spans="13:19" ht="16" x14ac:dyDescent="0.2">
      <c r="M41" s="4">
        <v>6.5</v>
      </c>
      <c r="N41" s="6">
        <v>6.4880000000000004</v>
      </c>
      <c r="O41" s="6">
        <v>4.9180000000000001</v>
      </c>
      <c r="P41" s="6">
        <f t="shared" si="3"/>
        <v>0</v>
      </c>
      <c r="Q41" s="6">
        <f t="shared" si="4"/>
        <v>1.5700000000000003</v>
      </c>
      <c r="R41" s="6">
        <v>4.9459999999999997</v>
      </c>
      <c r="S41" s="5">
        <f t="shared" si="6"/>
        <v>994.33885968459367</v>
      </c>
    </row>
    <row r="42" spans="13:19" ht="16" x14ac:dyDescent="0.2">
      <c r="M42" s="4">
        <v>7</v>
      </c>
      <c r="N42" s="6">
        <v>6.9870000000000001</v>
      </c>
      <c r="O42" s="6">
        <v>5.0510000000000002</v>
      </c>
      <c r="P42" s="6">
        <f t="shared" si="3"/>
        <v>0</v>
      </c>
      <c r="Q42" s="6">
        <f t="shared" si="4"/>
        <v>1.9359999999999999</v>
      </c>
      <c r="R42" s="6">
        <v>5.0780000000000003</v>
      </c>
      <c r="S42" s="5">
        <f t="shared" si="6"/>
        <v>994.68294604174866</v>
      </c>
    </row>
    <row r="43" spans="13:19" ht="16" x14ac:dyDescent="0.2">
      <c r="M43" s="4">
        <v>7.5</v>
      </c>
      <c r="N43" s="6">
        <v>7.4870000000000001</v>
      </c>
      <c r="O43" s="6">
        <v>5.0529999999999999</v>
      </c>
      <c r="P43" s="6">
        <f t="shared" si="3"/>
        <v>0</v>
      </c>
      <c r="Q43" s="6">
        <f t="shared" si="4"/>
        <v>2.4340000000000002</v>
      </c>
      <c r="R43" s="6">
        <v>5.0830000000000002</v>
      </c>
      <c r="S43" s="5">
        <f t="shared" si="6"/>
        <v>994.0979736376155</v>
      </c>
    </row>
    <row r="44" spans="13:19" ht="16" x14ac:dyDescent="0.2">
      <c r="M44" s="4">
        <v>8</v>
      </c>
      <c r="N44" s="6">
        <v>7.9870000000000001</v>
      </c>
      <c r="O44" s="6">
        <v>5.0549999999999997</v>
      </c>
      <c r="P44" s="6">
        <f t="shared" si="3"/>
        <v>0</v>
      </c>
      <c r="Q44" s="6">
        <f t="shared" si="4"/>
        <v>2.9320000000000004</v>
      </c>
      <c r="R44" s="6">
        <v>5.0839999999999996</v>
      </c>
      <c r="S44" s="5">
        <f t="shared" si="6"/>
        <v>994.29583005507482</v>
      </c>
    </row>
    <row r="45" spans="13:19" ht="16" x14ac:dyDescent="0.2">
      <c r="M45" s="4">
        <v>8.5</v>
      </c>
      <c r="N45" s="6">
        <v>8.4870000000000001</v>
      </c>
      <c r="O45" s="6">
        <v>5.0570000000000004</v>
      </c>
      <c r="P45" s="6">
        <f t="shared" si="3"/>
        <v>0</v>
      </c>
      <c r="Q45" s="6">
        <f t="shared" si="4"/>
        <v>3.4299999999999997</v>
      </c>
      <c r="R45" s="6">
        <v>5.0860000000000003</v>
      </c>
      <c r="S45" s="5">
        <f t="shared" si="6"/>
        <v>994.2980731419583</v>
      </c>
    </row>
    <row r="46" spans="13:19" ht="16" x14ac:dyDescent="0.2">
      <c r="M46" s="4">
        <v>9</v>
      </c>
      <c r="N46" s="6">
        <v>8.9870000000000001</v>
      </c>
      <c r="O46" s="6">
        <v>5.0579999999999998</v>
      </c>
      <c r="P46" s="6">
        <f t="shared" si="3"/>
        <v>0</v>
      </c>
      <c r="Q46" s="6">
        <f t="shared" si="4"/>
        <v>3.9290000000000003</v>
      </c>
      <c r="R46" s="6">
        <v>5.0869999999999997</v>
      </c>
      <c r="S46" s="5">
        <f t="shared" si="6"/>
        <v>994.29919402398275</v>
      </c>
    </row>
  </sheetData>
  <mergeCells count="18">
    <mergeCell ref="S27:S28"/>
    <mergeCell ref="M27:M28"/>
    <mergeCell ref="N27:O27"/>
    <mergeCell ref="P27:P28"/>
    <mergeCell ref="Q27:Q28"/>
    <mergeCell ref="R27:R28"/>
    <mergeCell ref="G8:G9"/>
    <mergeCell ref="A1:G1"/>
    <mergeCell ref="A2:G2"/>
    <mergeCell ref="A3:G3"/>
    <mergeCell ref="A4:G4"/>
    <mergeCell ref="A5:G5"/>
    <mergeCell ref="A7:G7"/>
    <mergeCell ref="A8:A9"/>
    <mergeCell ref="B8:C8"/>
    <mergeCell ref="D8:D9"/>
    <mergeCell ref="E8:E9"/>
    <mergeCell ref="F8:F9"/>
  </mergeCells>
  <pageMargins left="0.7" right="0.7" top="0.75" bottom="0.75" header="0.3" footer="0.3"/>
  <ignoredErrors>
    <ignoredError sqref="G10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Kassidy</vt:lpstr>
      <vt:lpstr>Nadezhda</vt:lpstr>
      <vt:lpstr>Luca</vt:lpstr>
      <vt:lpstr>Jade</vt:lpstr>
      <vt:lpstr>Elliott</vt:lpstr>
      <vt:lpstr>Eddie</vt:lpstr>
      <vt:lpstr>Jewel</vt:lpstr>
      <vt:lpstr>Griffin</vt:lpstr>
      <vt:lpstr>Ryuma</vt:lpstr>
      <vt:lpstr>Sheet4</vt:lpstr>
      <vt:lpstr>Isaac</vt:lpstr>
      <vt:lpstr>Conner</vt:lpstr>
      <vt:lpstr>Chris</vt:lpstr>
      <vt:lpstr>William</vt:lpstr>
      <vt:lpstr>Brandon</vt:lpstr>
      <vt:lpstr>Sheet2</vt:lpstr>
      <vt:lpstr>Sheet3</vt:lpstr>
      <vt:lpstr>Ko</vt:lpstr>
      <vt:lpstr>Sheet1</vt:lpstr>
      <vt:lpstr>Ronnie</vt:lpstr>
      <vt:lpstr>Thorsten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2023-02-07T07:50:24Z</dcterms:modified>
  <cp:category/>
  <cp:contentStatus/>
</cp:coreProperties>
</file>