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a\PycharmProjects\pythonProject\Accounting_Craft\test\"/>
    </mc:Choice>
  </mc:AlternateContent>
  <xr:revisionPtr revIDLastSave="0" documentId="13_ncr:1_{326DD1C1-51D9-4073-8FEA-E94A0F967DA1}" xr6:coauthVersionLast="47" xr6:coauthVersionMax="47" xr10:uidLastSave="{00000000-0000-0000-0000-000000000000}"/>
  <bookViews>
    <workbookView xWindow="-108" yWindow="-108" windowWidth="23256" windowHeight="12720" xr2:uid="{ABB794CE-A7F6-464A-800A-2582F7F89066}"/>
  </bookViews>
  <sheets>
    <sheet name="ChartOfAccount" sheetId="1" r:id="rId1"/>
    <sheet name="Sheet2" sheetId="2" r:id="rId2"/>
  </sheets>
  <definedNames>
    <definedName name="대분류">Sheet2!$A$1:$A$6</definedName>
    <definedName name="부채">Sheet2!$C$4:$C$5</definedName>
    <definedName name="비용">Sheet2!$C$16:$C$20</definedName>
    <definedName name="비유동자산">Sheet2!$E$4:$E$7</definedName>
    <definedName name="수익">Sheet2!$C$12:$C$14</definedName>
    <definedName name="원가">Sheet2!$C$22:$C$24</definedName>
    <definedName name="유동자산">Sheet2!$E$1:$E$2</definedName>
    <definedName name="자본">Sheet2!$C$7:$C$10</definedName>
    <definedName name="자산">Sheet2!$C$1:$C$2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5" i="1" l="1"/>
  <c r="I115" i="1" s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I122" i="1" s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I134" i="1" s="1"/>
  <c r="E135" i="1"/>
  <c r="F135" i="1"/>
  <c r="E136" i="1"/>
  <c r="F136" i="1"/>
  <c r="E137" i="1"/>
  <c r="F137" i="1"/>
  <c r="E138" i="1"/>
  <c r="F138" i="1"/>
  <c r="I138" i="1" s="1"/>
  <c r="E139" i="1"/>
  <c r="F139" i="1"/>
  <c r="E140" i="1"/>
  <c r="F140" i="1"/>
  <c r="E141" i="1"/>
  <c r="F141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45" i="1"/>
  <c r="G23" i="1"/>
  <c r="G17" i="1"/>
  <c r="G16" i="1"/>
  <c r="G15" i="1"/>
  <c r="G7" i="1"/>
  <c r="G9" i="1"/>
  <c r="G41" i="1"/>
  <c r="G39" i="1"/>
  <c r="G37" i="1"/>
  <c r="G33" i="1"/>
  <c r="G8" i="1"/>
  <c r="G14" i="1"/>
  <c r="G18" i="1"/>
  <c r="G13" i="1"/>
  <c r="G31" i="1"/>
  <c r="G29" i="1"/>
  <c r="G30" i="1"/>
  <c r="G27" i="1"/>
  <c r="G35" i="1"/>
  <c r="G36" i="1"/>
  <c r="G38" i="1"/>
  <c r="G40" i="1"/>
  <c r="G25" i="1"/>
  <c r="G26" i="1"/>
  <c r="G28" i="1"/>
  <c r="G32" i="1"/>
  <c r="G34" i="1"/>
  <c r="G24" i="1"/>
  <c r="G12" i="1"/>
  <c r="G11" i="1"/>
  <c r="G3" i="1"/>
  <c r="G4" i="1"/>
  <c r="G5" i="1"/>
  <c r="G6" i="1"/>
  <c r="G10" i="1"/>
  <c r="G19" i="1"/>
  <c r="G20" i="1"/>
  <c r="G21" i="1"/>
  <c r="G22" i="1"/>
  <c r="G42" i="1"/>
  <c r="G43" i="1"/>
  <c r="G44" i="1"/>
  <c r="G46" i="1"/>
  <c r="G2" i="1"/>
  <c r="I132" i="1" l="1"/>
  <c r="I126" i="1"/>
  <c r="I131" i="1"/>
  <c r="I130" i="1"/>
  <c r="I135" i="1"/>
  <c r="I129" i="1"/>
  <c r="I128" i="1"/>
  <c r="I133" i="1"/>
  <c r="I121" i="1"/>
  <c r="I119" i="1"/>
  <c r="I118" i="1"/>
  <c r="I117" i="1"/>
  <c r="I136" i="1"/>
  <c r="I120" i="1"/>
  <c r="I141" i="1"/>
  <c r="I125" i="1"/>
  <c r="I140" i="1"/>
  <c r="I124" i="1"/>
  <c r="I139" i="1"/>
  <c r="I123" i="1"/>
  <c r="I127" i="1"/>
  <c r="I137" i="1"/>
  <c r="I116" i="1"/>
  <c r="I114" i="1"/>
  <c r="I77" i="1"/>
  <c r="I87" i="1"/>
  <c r="I98" i="1"/>
  <c r="I102" i="1"/>
  <c r="I105" i="1"/>
  <c r="I83" i="1"/>
  <c r="I89" i="1"/>
  <c r="I94" i="1"/>
  <c r="I86" i="1"/>
  <c r="I97" i="1"/>
  <c r="I101" i="1"/>
  <c r="I109" i="1"/>
  <c r="I76" i="1"/>
  <c r="I72" i="1"/>
  <c r="I78" i="1"/>
  <c r="I79" i="1"/>
  <c r="I85" i="1"/>
  <c r="I80" i="1"/>
  <c r="I71" i="1"/>
  <c r="I93" i="1"/>
  <c r="I103" i="1"/>
  <c r="I81" i="1"/>
  <c r="I67" i="1"/>
  <c r="I74" i="1"/>
  <c r="I100" i="1"/>
  <c r="I73" i="1"/>
  <c r="I75" i="1"/>
  <c r="I113" i="1"/>
  <c r="I112" i="1"/>
  <c r="I111" i="1"/>
  <c r="I110" i="1"/>
  <c r="I108" i="1"/>
  <c r="I107" i="1"/>
  <c r="I104" i="1"/>
  <c r="I88" i="1"/>
  <c r="I82" i="1"/>
  <c r="I92" i="1"/>
  <c r="I68" i="1"/>
  <c r="I91" i="1"/>
  <c r="I96" i="1"/>
  <c r="I90" i="1"/>
  <c r="I84" i="1"/>
  <c r="I95" i="1"/>
  <c r="I106" i="1"/>
  <c r="I99" i="1"/>
  <c r="I66" i="1"/>
  <c r="I60" i="1"/>
  <c r="I59" i="1"/>
  <c r="I55" i="1"/>
  <c r="I45" i="1"/>
  <c r="I23" i="1"/>
  <c r="I17" i="1"/>
  <c r="I16" i="1"/>
  <c r="I15" i="1"/>
  <c r="I7" i="1"/>
  <c r="I65" i="1"/>
  <c r="I69" i="1"/>
  <c r="I70" i="1"/>
  <c r="I39" i="1"/>
  <c r="I54" i="1"/>
  <c r="I9" i="1"/>
  <c r="I48" i="1"/>
  <c r="I41" i="1"/>
  <c r="I58" i="1"/>
  <c r="I64" i="1"/>
  <c r="I62" i="1"/>
  <c r="I61" i="1"/>
  <c r="I57" i="1"/>
  <c r="I51" i="1"/>
  <c r="I50" i="1"/>
  <c r="I53" i="1"/>
  <c r="I49" i="1"/>
  <c r="I52" i="1"/>
  <c r="I56" i="1"/>
  <c r="I63" i="1"/>
  <c r="I47" i="1"/>
  <c r="I37" i="1"/>
  <c r="I33" i="1"/>
  <c r="I8" i="1"/>
  <c r="I31" i="1"/>
  <c r="I18" i="1"/>
  <c r="I14" i="1"/>
  <c r="I13" i="1"/>
  <c r="I29" i="1"/>
  <c r="I30" i="1"/>
  <c r="I27" i="1"/>
  <c r="I12" i="1"/>
  <c r="I40" i="1"/>
  <c r="I35" i="1"/>
  <c r="I38" i="1"/>
  <c r="I36" i="1"/>
  <c r="I28" i="1"/>
  <c r="I34" i="1"/>
  <c r="I26" i="1"/>
  <c r="I32" i="1"/>
  <c r="I25" i="1"/>
  <c r="I24" i="1"/>
  <c r="I2" i="1"/>
  <c r="I11" i="1"/>
  <c r="I6" i="1"/>
  <c r="I4" i="1"/>
  <c r="I5" i="1"/>
  <c r="I21" i="1"/>
  <c r="I46" i="1"/>
  <c r="I3" i="1"/>
  <c r="I19" i="1"/>
  <c r="I22" i="1"/>
  <c r="I44" i="1"/>
  <c r="I43" i="1"/>
  <c r="I20" i="1"/>
  <c r="I42" i="1"/>
  <c r="I10" i="1"/>
</calcChain>
</file>

<file path=xl/sharedStrings.xml><?xml version="1.0" encoding="utf-8"?>
<sst xmlns="http://schemas.openxmlformats.org/spreadsheetml/2006/main" count="700" uniqueCount="290">
  <si>
    <t>account_code</t>
  </si>
  <si>
    <t>account_category(1)</t>
    <phoneticPr fontId="1" type="noConversion"/>
  </si>
  <si>
    <t>account_type(1)</t>
    <phoneticPr fontId="1" type="noConversion"/>
  </si>
  <si>
    <t>account_group</t>
  </si>
  <si>
    <t>account_name</t>
  </si>
  <si>
    <t>account_description</t>
  </si>
  <si>
    <t>계층구조</t>
    <phoneticPr fontId="1" type="noConversion"/>
  </si>
  <si>
    <t>자산</t>
  </si>
  <si>
    <t>자산</t>
    <phoneticPr fontId="1" type="noConversion"/>
  </si>
  <si>
    <t>부채</t>
  </si>
  <si>
    <t>부채</t>
    <phoneticPr fontId="1" type="noConversion"/>
  </si>
  <si>
    <t>자본</t>
  </si>
  <si>
    <t>자본</t>
    <phoneticPr fontId="1" type="noConversion"/>
  </si>
  <si>
    <t>수익</t>
  </si>
  <si>
    <t>수익</t>
    <phoneticPr fontId="1" type="noConversion"/>
  </si>
  <si>
    <t>비용</t>
  </si>
  <si>
    <t>비용</t>
    <phoneticPr fontId="1" type="noConversion"/>
  </si>
  <si>
    <t>유동자산</t>
  </si>
  <si>
    <t>유동자산</t>
    <phoneticPr fontId="1" type="noConversion"/>
  </si>
  <si>
    <t>유동부채</t>
  </si>
  <si>
    <t>비유동자산</t>
  </si>
  <si>
    <t>비유동자산</t>
    <phoneticPr fontId="1" type="noConversion"/>
  </si>
  <si>
    <t>당좌자산</t>
  </si>
  <si>
    <t>당좌자산</t>
    <phoneticPr fontId="1" type="noConversion"/>
  </si>
  <si>
    <t>재고자산</t>
  </si>
  <si>
    <t>재고자산</t>
    <phoneticPr fontId="1" type="noConversion"/>
  </si>
  <si>
    <t>유동부채</t>
    <phoneticPr fontId="1" type="noConversion"/>
  </si>
  <si>
    <t>비유동부채</t>
  </si>
  <si>
    <t>비유동부채</t>
    <phoneticPr fontId="1" type="noConversion"/>
  </si>
  <si>
    <t>자본금</t>
    <phoneticPr fontId="1" type="noConversion"/>
  </si>
  <si>
    <t>이익잉여금</t>
  </si>
  <si>
    <t>이익잉여금</t>
    <phoneticPr fontId="1" type="noConversion"/>
  </si>
  <si>
    <t>매출액</t>
  </si>
  <si>
    <t>매출액</t>
    <phoneticPr fontId="1" type="noConversion"/>
  </si>
  <si>
    <t>영업외수익</t>
  </si>
  <si>
    <t>영업외수익</t>
    <phoneticPr fontId="1" type="noConversion"/>
  </si>
  <si>
    <t>특별이익</t>
    <phoneticPr fontId="1" type="noConversion"/>
  </si>
  <si>
    <t>매출원가</t>
  </si>
  <si>
    <t>매출원가</t>
    <phoneticPr fontId="1" type="noConversion"/>
  </si>
  <si>
    <t>판매비와관리비</t>
  </si>
  <si>
    <t>판매비와관리비</t>
    <phoneticPr fontId="1" type="noConversion"/>
  </si>
  <si>
    <t>영업외비용</t>
  </si>
  <si>
    <t>영업외비용</t>
    <phoneticPr fontId="1" type="noConversion"/>
  </si>
  <si>
    <t>특별손실</t>
    <phoneticPr fontId="1" type="noConversion"/>
  </si>
  <si>
    <t>투자자산</t>
  </si>
  <si>
    <t>투자자산</t>
    <phoneticPr fontId="1" type="noConversion"/>
  </si>
  <si>
    <t>유형자산</t>
  </si>
  <si>
    <t>유형자산</t>
    <phoneticPr fontId="1" type="noConversion"/>
  </si>
  <si>
    <t>무형자산</t>
  </si>
  <si>
    <t>무형자산</t>
    <phoneticPr fontId="1" type="noConversion"/>
  </si>
  <si>
    <t>기타비유동자산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</si>
  <si>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</si>
  <si>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</si>
  <si>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</si>
  <si>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</si>
  <si>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</si>
  <si>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</si>
  <si>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</si>
  <si>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</si>
  <si>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</si>
  <si>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</si>
  <si>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</si>
  <si>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</si>
  <si>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</si>
  <si>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</si>
  <si>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</si>
  <si>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</si>
  <si>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상품</t>
  </si>
  <si>
    <t>제품</t>
  </si>
  <si>
    <t>원재료</t>
  </si>
  <si>
    <t>02</t>
    <phoneticPr fontId="1" type="noConversion"/>
  </si>
  <si>
    <t>장기대여금</t>
  </si>
  <si>
    <t>선급비용</t>
    <phoneticPr fontId="1" type="noConversion"/>
  </si>
  <si>
    <t>99</t>
    <phoneticPr fontId="1" type="noConversion"/>
  </si>
  <si>
    <t>토지</t>
    <phoneticPr fontId="1" type="noConversion"/>
  </si>
  <si>
    <t>건물</t>
    <phoneticPr fontId="1" type="noConversion"/>
  </si>
  <si>
    <t>구축물</t>
    <phoneticPr fontId="1" type="noConversion"/>
  </si>
  <si>
    <t>기계장치</t>
    <phoneticPr fontId="1" type="noConversion"/>
  </si>
  <si>
    <t>차량운반구</t>
    <phoneticPr fontId="1" type="noConversion"/>
  </si>
  <si>
    <t>비품</t>
    <phoneticPr fontId="1" type="noConversion"/>
  </si>
  <si>
    <t>건설중인자산</t>
    <phoneticPr fontId="1" type="noConversion"/>
  </si>
  <si>
    <t>(감가상각누계액-건물)</t>
    <phoneticPr fontId="1" type="noConversion"/>
  </si>
  <si>
    <t>(감가상각누계액-구축물)</t>
    <phoneticPr fontId="1" type="noConversion"/>
  </si>
  <si>
    <t>(감가상각누계액-기계장치)</t>
    <phoneticPr fontId="1" type="noConversion"/>
  </si>
  <si>
    <t>현금</t>
    <phoneticPr fontId="1" type="noConversion"/>
  </si>
  <si>
    <t>보통예금</t>
    <phoneticPr fontId="1" type="noConversion"/>
  </si>
  <si>
    <t>정기예적금</t>
    <phoneticPr fontId="1" type="noConversion"/>
  </si>
  <si>
    <t>외상매출금</t>
    <phoneticPr fontId="1" type="noConversion"/>
  </si>
  <si>
    <t>단기대여금</t>
    <phoneticPr fontId="1" type="noConversion"/>
  </si>
  <si>
    <t>미수금</t>
    <phoneticPr fontId="1" type="noConversion"/>
  </si>
  <si>
    <t>선급금</t>
    <phoneticPr fontId="1" type="noConversion"/>
  </si>
  <si>
    <t>가지급금</t>
    <phoneticPr fontId="1" type="noConversion"/>
  </si>
  <si>
    <t>부가세대급금</t>
    <phoneticPr fontId="1" type="noConversion"/>
  </si>
  <si>
    <t>선납세금</t>
    <phoneticPr fontId="1" type="noConversion"/>
  </si>
  <si>
    <t>전도금</t>
    <phoneticPr fontId="1" type="noConversion"/>
  </si>
  <si>
    <t>현금처럼 사용할 수 있는 자산(현금, 수표)</t>
    <phoneticPr fontId="1" type="noConversion"/>
  </si>
  <si>
    <t>입출금이 자유로운 예금</t>
  </si>
  <si>
    <t>이자수익을 위한 예/적금</t>
  </si>
  <si>
    <t>단기간 매매차익을 얻기 위해 투자한 증권</t>
  </si>
  <si>
    <t>받을어음</t>
    <phoneticPr fontId="1" type="noConversion"/>
  </si>
  <si>
    <t>영업활동과 관련없이 자산을 팔고 못 받은 돈</t>
  </si>
  <si>
    <t>거래처에 물품/용역 받기 전에 계약금으로 미리 준 돈</t>
  </si>
  <si>
    <t>특정 기간동안 내야될 돈을 미리 준 돈</t>
  </si>
  <si>
    <t>미착품</t>
    <phoneticPr fontId="1" type="noConversion"/>
  </si>
  <si>
    <t>재공품</t>
    <phoneticPr fontId="1" type="noConversion"/>
  </si>
  <si>
    <t>(감가상각누계액-비품)</t>
    <phoneticPr fontId="1" type="noConversion"/>
  </si>
  <si>
    <t>사무실, 공장, 창고 등 </t>
  </si>
  <si>
    <t>부가적으로 설치한 시설</t>
  </si>
  <si>
    <t>제품 생산 등을 위한 기계설비</t>
  </si>
  <si>
    <t>책상, 컴퓨터, 복사기 등 비품 </t>
  </si>
  <si>
    <t>업무용 차량, 오토바이</t>
  </si>
  <si>
    <t>제조, 건설중인 자산</t>
  </si>
  <si>
    <t>영업권</t>
    <phoneticPr fontId="1" type="noConversion"/>
  </si>
  <si>
    <t>특허권</t>
    <phoneticPr fontId="1" type="noConversion"/>
  </si>
  <si>
    <t>영업상의 권리(기업 인수 시, 영업 노하우, 브랜드 인지도 등 )</t>
    <phoneticPr fontId="1" type="noConversion"/>
  </si>
  <si>
    <t>발명한 창작물을 독점적으로 소유/사용할 수 있는 권리</t>
  </si>
  <si>
    <t>상표권</t>
    <phoneticPr fontId="1" type="noConversion"/>
  </si>
  <si>
    <t>특정 상표를 등록해 독점적으로 소유/사용할 수 있는 권리</t>
  </si>
  <si>
    <t>실용신안권</t>
    <phoneticPr fontId="1" type="noConversion"/>
  </si>
  <si>
    <t>기존 제품에 실용성/유용성을 높인 고안을 출원해 받은 권리</t>
  </si>
  <si>
    <t>소프트웨어</t>
    <phoneticPr fontId="1" type="noConversion"/>
  </si>
  <si>
    <t>업무 지원용으로 구입한 (고가의) 소프트웨어</t>
  </si>
  <si>
    <t>개발비</t>
    <phoneticPr fontId="1" type="noConversion"/>
  </si>
  <si>
    <t>장기성예금</t>
    <phoneticPr fontId="1" type="noConversion"/>
  </si>
  <si>
    <t>1년 초과해 예치하는 예금</t>
  </si>
  <si>
    <t>장기매도가능증권</t>
    <phoneticPr fontId="1" type="noConversion"/>
  </si>
  <si>
    <t>단기매도가능증권</t>
    <phoneticPr fontId="1" type="noConversion"/>
  </si>
  <si>
    <t>매각 날짜가 정해지지 않은 판매를 목적으로 취득한 증권</t>
    <phoneticPr fontId="1" type="noConversion"/>
  </si>
  <si>
    <t>1년을 초과하는 기한의 대여금</t>
    <phoneticPr fontId="1" type="noConversion"/>
  </si>
  <si>
    <t>외상매입금</t>
    <phoneticPr fontId="1" type="noConversion"/>
  </si>
  <si>
    <t>지급어음</t>
    <phoneticPr fontId="1" type="noConversion"/>
  </si>
  <si>
    <t>예수금</t>
    <phoneticPr fontId="1" type="noConversion"/>
  </si>
  <si>
    <t>부가세예수금</t>
    <phoneticPr fontId="1" type="noConversion"/>
  </si>
  <si>
    <t>선수금</t>
    <phoneticPr fontId="1" type="noConversion"/>
  </si>
  <si>
    <t>단기차입금</t>
    <phoneticPr fontId="1" type="noConversion"/>
  </si>
  <si>
    <t>미지급금</t>
    <phoneticPr fontId="1" type="noConversion"/>
  </si>
  <si>
    <t>미지급비용</t>
    <phoneticPr fontId="1" type="noConversion"/>
  </si>
  <si>
    <t>선수수익</t>
    <phoneticPr fontId="1" type="noConversion"/>
  </si>
  <si>
    <t>임시로 보관하는 자금(4대보험, 원천세)</t>
    <phoneticPr fontId="1" type="noConversion"/>
  </si>
  <si>
    <t>매출 시 발생한 부가가치세를 매입자로부터 미리 받아둔 돈</t>
  </si>
  <si>
    <t>물품/용역 제공 전 계약금으로 미리 받은 돈</t>
  </si>
  <si>
    <t>1년 이내에 상환해야 될 빚</t>
  </si>
  <si>
    <t>영업활동 외에 물품을 구입하고 주지 않은 돈</t>
  </si>
  <si>
    <t>특정 기간동안 지급해야 될 비용은 아직 내지 않은 돈</t>
  </si>
  <si>
    <t>특정 기간동안 물품/용역을 제공키로 하고 미리 받은 돈</t>
  </si>
  <si>
    <t>사채</t>
    <phoneticPr fontId="1" type="noConversion"/>
  </si>
  <si>
    <t>만기가 1년을 초과하는 회사채</t>
  </si>
  <si>
    <t>장기차입금</t>
    <phoneticPr fontId="1" type="noConversion"/>
  </si>
  <si>
    <t>퇴직급여충당부채</t>
    <phoneticPr fontId="1" type="noConversion"/>
  </si>
  <si>
    <t>만기가 1년을 초과하는 차입금</t>
  </si>
  <si>
    <t>퇴직금 지급에 대비하여 적립한 돈</t>
  </si>
  <si>
    <t>03</t>
    <phoneticPr fontId="1" type="noConversion"/>
  </si>
  <si>
    <t>자본잉여금</t>
  </si>
  <si>
    <t>자본잉여금</t>
    <phoneticPr fontId="1" type="noConversion"/>
  </si>
  <si>
    <t>자본조정</t>
  </si>
  <si>
    <t>자본조정</t>
    <phoneticPr fontId="1" type="noConversion"/>
  </si>
  <si>
    <t>회사 설립 시 납입한 자본금(발행주식 액면 총액)</t>
    <phoneticPr fontId="1" type="noConversion"/>
  </si>
  <si>
    <t>법정적립금</t>
    <phoneticPr fontId="1" type="noConversion"/>
  </si>
  <si>
    <t>법률에 의해 적립해야 되는 금액</t>
    <phoneticPr fontId="1" type="noConversion"/>
  </si>
  <si>
    <t>임의적립금</t>
    <phoneticPr fontId="1" type="noConversion"/>
  </si>
  <si>
    <t>기업이 임의목적으로 적립</t>
  </si>
  <si>
    <t>미처분이익잉여금(손실금)</t>
  </si>
  <si>
    <t>배당, 상여금 등으로 처분되지 않고 유보되어 있는 금액</t>
  </si>
  <si>
    <t>기타매출</t>
    <phoneticPr fontId="1" type="noConversion"/>
  </si>
  <si>
    <t>상품매출</t>
    <phoneticPr fontId="1" type="noConversion"/>
  </si>
  <si>
    <t>제품매출</t>
    <phoneticPr fontId="1" type="noConversion"/>
  </si>
  <si>
    <t>서비스매출</t>
    <phoneticPr fontId="1" type="noConversion"/>
  </si>
  <si>
    <t>원가</t>
  </si>
  <si>
    <t>원가</t>
    <phoneticPr fontId="1" type="noConversion"/>
  </si>
  <si>
    <t>상품매출원가</t>
    <phoneticPr fontId="1" type="noConversion"/>
  </si>
  <si>
    <t>(대손충당금-받을어음)</t>
    <phoneticPr fontId="1" type="noConversion"/>
  </si>
  <si>
    <t>(대손충당금-외상매출금)</t>
    <phoneticPr fontId="1" type="noConversion"/>
  </si>
  <si>
    <t>외상매출금의 불확실성을 보전 하기 위하여 결산기에 1%를 설정하여 보전 하는 것</t>
  </si>
  <si>
    <t>상품, 제품, 서비스 제공 후 받은 어음</t>
    <phoneticPr fontId="1" type="noConversion"/>
  </si>
  <si>
    <t>상품, 제품, 서비스 제공 후 미 회수금</t>
    <phoneticPr fontId="1" type="noConversion"/>
  </si>
  <si>
    <t>받을어음의 불확실성을 보전 하기 위하여 결산기에 1%를 설정하여 보전 하는 것</t>
  </si>
  <si>
    <t>1년 이내 돌려받을 돈</t>
    <phoneticPr fontId="1" type="noConversion"/>
  </si>
  <si>
    <t>지출의 용도가 확정되지 않은 지급금, 가불금</t>
  </si>
  <si>
    <t>매입 부가세</t>
    <phoneticPr fontId="1" type="noConversion"/>
  </si>
  <si>
    <t>납부일 이전의 지급된 세금, 선납법인세등</t>
  </si>
  <si>
    <t>주.임.종단기채권</t>
    <phoneticPr fontId="1" type="noConversion"/>
  </si>
  <si>
    <t>주주, 임원, 종업원에게  단기(1년 미만)간에 대여금</t>
  </si>
  <si>
    <t>부서, 사업장에 선지급하여 자금을 집행 하도록 위탁한 금액</t>
  </si>
  <si>
    <t>17</t>
  </si>
  <si>
    <t>제조공정에 있는 미완의 생산물</t>
  </si>
  <si>
    <t>회사가 제조하여 영업목적으로 보유한 재화</t>
  </si>
  <si>
    <t>회사가 영업 목적으로 보유한 재화</t>
    <phoneticPr fontId="1" type="noConversion"/>
  </si>
  <si>
    <t>부재료</t>
    <phoneticPr fontId="1" type="noConversion"/>
  </si>
  <si>
    <t>제품을 제조 하기 위하여 구입한 부재료</t>
  </si>
  <si>
    <t>제품을 제조 하기 위하여 구입한 원료</t>
  </si>
  <si>
    <t>아직 도착하지 아니하여 계정이 확정되지 아니한 원재료, 부재료 등</t>
  </si>
  <si>
    <t>연구개발비중 자산 처리 항목의 금액</t>
  </si>
  <si>
    <t>임차보증금</t>
    <phoneticPr fontId="1" type="noConversion"/>
  </si>
  <si>
    <t>사무실, 건물, 창고 등의  임차시 보증금</t>
  </si>
  <si>
    <t>퇴직보험예치금</t>
    <phoneticPr fontId="1" type="noConversion"/>
  </si>
  <si>
    <t>퇴직보험 가입액</t>
    <phoneticPr fontId="1" type="noConversion"/>
  </si>
  <si>
    <t>영업 행위를 위하여 구입한 원재료, 부재료, 상품등의 미지급분</t>
  </si>
  <si>
    <t>제품, 원재료 등을 구입하고 어음을 발행한 금액</t>
    <phoneticPr fontId="1" type="noConversion"/>
  </si>
  <si>
    <t>가수금</t>
    <phoneticPr fontId="1" type="noConversion"/>
  </si>
  <si>
    <t>대표이사등 제 3자에게 일시 차입한 계정이 확정 되지 아니한 금액</t>
  </si>
  <si>
    <t>임대보증금</t>
    <phoneticPr fontId="1" type="noConversion"/>
  </si>
  <si>
    <t>건물, 사무실, 창고를 임대하여주고 받은 보증금</t>
  </si>
  <si>
    <t>주.임.종장기차입금</t>
    <phoneticPr fontId="1" type="noConversion"/>
  </si>
  <si>
    <t>주주, 임원, 종업원에게  장기(1년 초과)간에 차입금</t>
  </si>
  <si>
    <t>당기순이익(손실)</t>
    <phoneticPr fontId="1" type="noConversion"/>
  </si>
  <si>
    <t>전기오류수정이익(손실)</t>
    <phoneticPr fontId="1" type="noConversion"/>
  </si>
  <si>
    <t>제품매출원가</t>
    <phoneticPr fontId="1" type="noConversion"/>
  </si>
  <si>
    <t>서비스매출원가</t>
    <phoneticPr fontId="1" type="noConversion"/>
  </si>
  <si>
    <t>기타매출원가</t>
    <phoneticPr fontId="1" type="noConversion"/>
  </si>
  <si>
    <t>직원급여</t>
    <phoneticPr fontId="1" type="noConversion"/>
  </si>
  <si>
    <t>잡급</t>
    <phoneticPr fontId="1" type="noConversion"/>
  </si>
  <si>
    <t>퇴직급여</t>
    <phoneticPr fontId="1" type="noConversion"/>
  </si>
  <si>
    <t>복리후생비</t>
    <phoneticPr fontId="1" type="noConversion"/>
  </si>
  <si>
    <t>여비교통비</t>
    <phoneticPr fontId="1" type="noConversion"/>
  </si>
  <si>
    <t>접대비</t>
    <phoneticPr fontId="1" type="noConversion"/>
  </si>
  <si>
    <t>통신비</t>
    <phoneticPr fontId="1" type="noConversion"/>
  </si>
  <si>
    <t>수도광열비</t>
    <phoneticPr fontId="1" type="noConversion"/>
  </si>
  <si>
    <t>전력비</t>
    <phoneticPr fontId="1" type="noConversion"/>
  </si>
  <si>
    <t>세금과공과</t>
    <phoneticPr fontId="1" type="noConversion"/>
  </si>
  <si>
    <t>감가상각비</t>
    <phoneticPr fontId="1" type="noConversion"/>
  </si>
  <si>
    <t>지급임차료</t>
    <phoneticPr fontId="1" type="noConversion"/>
  </si>
  <si>
    <t>18</t>
  </si>
  <si>
    <t>19</t>
  </si>
  <si>
    <t>20</t>
  </si>
  <si>
    <t>21</t>
  </si>
  <si>
    <t>수선비</t>
    <phoneticPr fontId="1" type="noConversion"/>
  </si>
  <si>
    <t>보험료</t>
    <phoneticPr fontId="1" type="noConversion"/>
  </si>
  <si>
    <t>차량유지비</t>
    <phoneticPr fontId="1" type="noConversion"/>
  </si>
  <si>
    <t>경상연구개발비</t>
    <phoneticPr fontId="1" type="noConversion"/>
  </si>
  <si>
    <t>운반비</t>
    <phoneticPr fontId="1" type="noConversion"/>
  </si>
  <si>
    <t>교육훈련비</t>
    <phoneticPr fontId="1" type="noConversion"/>
  </si>
  <si>
    <t>도서인쇄비</t>
    <phoneticPr fontId="1" type="noConversion"/>
  </si>
  <si>
    <t>회의비</t>
    <phoneticPr fontId="1" type="noConversion"/>
  </si>
  <si>
    <t>사무용품비</t>
    <phoneticPr fontId="1" type="noConversion"/>
  </si>
  <si>
    <t>22</t>
  </si>
  <si>
    <t>23</t>
  </si>
  <si>
    <t>24</t>
  </si>
  <si>
    <t>25</t>
  </si>
  <si>
    <t>26</t>
  </si>
  <si>
    <t>소모품비</t>
    <phoneticPr fontId="1" type="noConversion"/>
  </si>
  <si>
    <t>지급수수료</t>
    <phoneticPr fontId="1" type="noConversion"/>
  </si>
  <si>
    <t>광고선전비</t>
    <phoneticPr fontId="1" type="noConversion"/>
  </si>
  <si>
    <t>판매촉진비</t>
    <phoneticPr fontId="1" type="noConversion"/>
  </si>
  <si>
    <t>대손상각비</t>
    <phoneticPr fontId="1" type="noConversion"/>
  </si>
  <si>
    <t>잡손실</t>
    <phoneticPr fontId="1" type="noConversion"/>
  </si>
  <si>
    <t>이자수익</t>
    <phoneticPr fontId="1" type="noConversion"/>
  </si>
  <si>
    <t>잡이익</t>
    <phoneticPr fontId="1" type="noConversion"/>
  </si>
  <si>
    <t>이자비용</t>
    <phoneticPr fontId="1" type="noConversion"/>
  </si>
  <si>
    <t>기부금</t>
    <phoneticPr fontId="1" type="noConversion"/>
  </si>
  <si>
    <t>유형자산처분손실</t>
    <phoneticPr fontId="1" type="noConversion"/>
  </si>
  <si>
    <t>투자자산처분손실</t>
    <phoneticPr fontId="1" type="noConversion"/>
  </si>
  <si>
    <t>재고자산처분손실</t>
    <phoneticPr fontId="1" type="noConversion"/>
  </si>
  <si>
    <t>국고보조금</t>
    <phoneticPr fontId="1" type="noConversion"/>
  </si>
  <si>
    <t>법인세비용</t>
  </si>
  <si>
    <t>법인세비용</t>
    <phoneticPr fontId="1" type="noConversion"/>
  </si>
  <si>
    <t>법인세 등</t>
    <phoneticPr fontId="1" type="noConversion"/>
  </si>
  <si>
    <t>원재료비</t>
  </si>
  <si>
    <t>원재료비</t>
    <phoneticPr fontId="1" type="noConversion"/>
  </si>
  <si>
    <t>인건비</t>
  </si>
  <si>
    <t>인건비</t>
    <phoneticPr fontId="1" type="noConversion"/>
  </si>
  <si>
    <t>경비</t>
  </si>
  <si>
    <t>경비</t>
    <phoneticPr fontId="1" type="noConversion"/>
  </si>
  <si>
    <t>원재료비-원가-원가</t>
  </si>
  <si>
    <t>부재료비-원가-원가</t>
  </si>
  <si>
    <t>직원급여-원가-원가</t>
  </si>
  <si>
    <t>잡급-원가-원가</t>
  </si>
  <si>
    <t>퇴직급여-원가-원가</t>
  </si>
  <si>
    <t>복리후생비-원가-원가</t>
  </si>
  <si>
    <t>여비교통비-원가-원가</t>
  </si>
  <si>
    <t>접대비-원가-원가</t>
  </si>
  <si>
    <t>통신비-원가-원가</t>
  </si>
  <si>
    <t>수도광열비-원가-원가</t>
  </si>
  <si>
    <t>전력비-원가-원가</t>
  </si>
  <si>
    <t>세금과공과-원가-원가</t>
  </si>
  <si>
    <t>감가상각비-원가-원가</t>
  </si>
  <si>
    <t>지급임차료-원가-원가</t>
  </si>
  <si>
    <t>수선비-원가-원가</t>
  </si>
  <si>
    <t>보험료-원가-원가</t>
  </si>
  <si>
    <t>차량유지비-원가-원가</t>
  </si>
  <si>
    <t>경상연구개발비-원가-원가</t>
  </si>
  <si>
    <t>운반비-원가-원가</t>
  </si>
  <si>
    <t>교육훈련비-원가-원가</t>
  </si>
  <si>
    <t>도서인쇄비-원가-원가</t>
  </si>
  <si>
    <t>회의비-원가-원가</t>
  </si>
  <si>
    <t>사무용품비-원가-원가</t>
  </si>
  <si>
    <t>소모품비-원가-원가</t>
  </si>
  <si>
    <t>지급수수료-원가-원가</t>
  </si>
  <si>
    <t>광고선전비-원가-원가</t>
  </si>
  <si>
    <t>판매촉진비-원가-원가</t>
  </si>
  <si>
    <t>대손상각비-원가-원가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</si>
</sst>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8C9E-EE35-461A-822A-DE78D31BEB60}">
  <dimension ref="A1:N141"/>
  <sheetViews>
    <sheetView tabSelected="1" workbookViewId="0">
      <pane ySplit="1" topLeftCell="A38" activePane="bottomLeft" state="frozen"/>
      <selection pane="bottomLeft" activeCell="J44" sqref="J44"/>
    </sheetView>
  </sheetViews>
  <sheetFormatPr defaultRowHeight="17.399999999999999" x14ac:dyDescent="0.4"/>
  <cols>
    <col min="1" max="1" width="8.59765625" bestFit="1" customWidth="1"/>
    <col min="2" max="2" width="14.3984375" bestFit="1" customWidth="1"/>
    <col min="4" max="4" width="24" bestFit="1" customWidth="1"/>
    <col min="5" max="7" width="2.3984375" bestFit="1" customWidth="1"/>
    <col min="8" max="8" width="3.3984375" style="2" bestFit="1" customWidth="1"/>
    <col min="9" max="9" width="12.8984375" bestFit="1" customWidth="1"/>
    <col min="10" max="10" width="18.3984375" bestFit="1" customWidth="1"/>
    <col min="11" max="11" width="14.59765625" bestFit="1" customWidth="1"/>
    <col min="12" max="12" width="13.796875" bestFit="1" customWidth="1"/>
    <col min="13" max="13" width="13.3984375" bestFit="1" customWidth="1"/>
    <col min="14" max="14" width="53.5" bestFit="1" customWidth="1"/>
  </cols>
  <sheetData>
    <row r="1" spans="1:14" x14ac:dyDescent="0.4">
      <c r="A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4">
      <c r="A2" t="s">
        <v>7</v>
      </c>
      <c r="B2" t="s">
        <v>17</v>
      </c>
      <c r="C2" t="s">
        <v>22</v>
      </c>
      <c r="D2" s="1" t="s">
        <v>84</v>
      </c>
      <c r="E2">
        <f>VLOOKUP(A2, Sheet2!$A$1:$B$6,2,FALSE)</f>
        <v>1</v>
      </c>
      <c r="F2">
        <f>VLOOKUP(B2, Sheet2!$C$1:$D$24,2,FALSE)</f>
        <v>1</v>
      </c>
      <c r="G2">
        <f>VLOOKUP(C2, Sheet2!$E$1:$F$7,2,FALSE)</f>
        <v>1</v>
      </c>
      <c r="H2" s="2" t="s">
        <v>51</v>
      </c>
      <c r="I2" s="3" t="str">
        <f>CONCATENATE(E2,F2,G2,H2)</f>
        <v>11101</v>
      </c>
      <c r="N2" t="s">
        <v>95</v>
      </c>
    </row>
    <row r="3" spans="1:14" x14ac:dyDescent="0.4">
      <c r="A3" t="s">
        <v>7</v>
      </c>
      <c r="B3" t="s">
        <v>17</v>
      </c>
      <c r="C3" t="s">
        <v>22</v>
      </c>
      <c r="D3" s="1" t="s">
        <v>85</v>
      </c>
      <c r="E3">
        <f>VLOOKUP(A3, Sheet2!$A$1:$B$6,2,FALSE)</f>
        <v>1</v>
      </c>
      <c r="F3">
        <f>VLOOKUP(B3, Sheet2!$C$1:$D$24,2,FALSE)</f>
        <v>1</v>
      </c>
      <c r="G3">
        <f>VLOOKUP(C3, Sheet2!$E$1:$F$7,2,FALSE)</f>
        <v>1</v>
      </c>
      <c r="H3" s="2" t="s">
        <v>52</v>
      </c>
      <c r="I3" s="3" t="str">
        <f t="shared" ref="I3:I22" si="0">CONCATENATE(E3,F3,G3,H3)</f>
        <v>11102</v>
      </c>
      <c r="N3" t="s">
        <v>96</v>
      </c>
    </row>
    <row r="4" spans="1:14" x14ac:dyDescent="0.4">
      <c r="A4" t="s">
        <v>7</v>
      </c>
      <c r="B4" t="s">
        <v>17</v>
      </c>
      <c r="C4" t="s">
        <v>22</v>
      </c>
      <c r="D4" s="1" t="s">
        <v>86</v>
      </c>
      <c r="E4">
        <f>VLOOKUP(A4, Sheet2!$A$1:$B$6,2,FALSE)</f>
        <v>1</v>
      </c>
      <c r="F4">
        <f>VLOOKUP(B4, Sheet2!$C$1:$D$24,2,FALSE)</f>
        <v>1</v>
      </c>
      <c r="G4">
        <f>VLOOKUP(C4, Sheet2!$E$1:$F$7,2,FALSE)</f>
        <v>1</v>
      </c>
      <c r="H4" s="2" t="s">
        <v>53</v>
      </c>
      <c r="I4" s="3" t="str">
        <f t="shared" si="0"/>
        <v>11103</v>
      </c>
      <c r="N4" t="s">
        <v>97</v>
      </c>
    </row>
    <row r="5" spans="1:14" x14ac:dyDescent="0.4">
      <c r="A5" t="s">
        <v>7</v>
      </c>
      <c r="B5" t="s">
        <v>17</v>
      </c>
      <c r="C5" t="s">
        <v>22</v>
      </c>
      <c r="D5" s="1" t="s">
        <v>126</v>
      </c>
      <c r="E5">
        <f>VLOOKUP(A5, Sheet2!$A$1:$B$6,2,FALSE)</f>
        <v>1</v>
      </c>
      <c r="F5">
        <f>VLOOKUP(B5, Sheet2!$C$1:$D$24,2,FALSE)</f>
        <v>1</v>
      </c>
      <c r="G5">
        <f>VLOOKUP(C5, Sheet2!$E$1:$F$7,2,FALSE)</f>
        <v>1</v>
      </c>
      <c r="H5" s="2" t="s">
        <v>54</v>
      </c>
      <c r="I5" s="3" t="str">
        <f t="shared" si="0"/>
        <v>11104</v>
      </c>
      <c r="N5" t="s">
        <v>98</v>
      </c>
    </row>
    <row r="6" spans="1:14" x14ac:dyDescent="0.4">
      <c r="A6" t="s">
        <v>7</v>
      </c>
      <c r="B6" t="s">
        <v>17</v>
      </c>
      <c r="C6" t="s">
        <v>22</v>
      </c>
      <c r="D6" s="1" t="s">
        <v>87</v>
      </c>
      <c r="E6">
        <f>VLOOKUP(A6, Sheet2!$A$1:$B$6,2,FALSE)</f>
        <v>1</v>
      </c>
      <c r="F6">
        <f>VLOOKUP(B6, Sheet2!$C$1:$D$24,2,FALSE)</f>
        <v>1</v>
      </c>
      <c r="G6">
        <f>VLOOKUP(C6, Sheet2!$E$1:$F$7,2,FALSE)</f>
        <v>1</v>
      </c>
      <c r="H6" s="2" t="s">
        <v>55</v>
      </c>
      <c r="I6" s="3" t="str">
        <f t="shared" si="0"/>
        <v>11105</v>
      </c>
      <c r="N6" t="s">
        <v>174</v>
      </c>
    </row>
    <row r="7" spans="1:14" x14ac:dyDescent="0.4">
      <c r="A7" t="s">
        <v>7</v>
      </c>
      <c r="B7" t="s">
        <v>17</v>
      </c>
      <c r="C7" t="s">
        <v>22</v>
      </c>
      <c r="D7" s="1" t="s">
        <v>171</v>
      </c>
      <c r="E7">
        <f>VLOOKUP(A7, Sheet2!$A$1:$B$6,2,FALSE)</f>
        <v>1</v>
      </c>
      <c r="F7">
        <f>VLOOKUP(B7, Sheet2!$C$1:$D$24,2,FALSE)</f>
        <v>1</v>
      </c>
      <c r="G7">
        <f>VLOOKUP(C7, Sheet2!$E$1:$F$7,2,FALSE)</f>
        <v>1</v>
      </c>
      <c r="H7" s="2" t="s">
        <v>56</v>
      </c>
      <c r="I7" s="3" t="str">
        <f t="shared" si="0"/>
        <v>11106</v>
      </c>
      <c r="N7" t="s">
        <v>172</v>
      </c>
    </row>
    <row r="8" spans="1:14" x14ac:dyDescent="0.4">
      <c r="A8" t="s">
        <v>7</v>
      </c>
      <c r="B8" t="s">
        <v>17</v>
      </c>
      <c r="C8" t="s">
        <v>22</v>
      </c>
      <c r="D8" s="1" t="s">
        <v>99</v>
      </c>
      <c r="E8">
        <f>VLOOKUP(A8, Sheet2!$A$1:$B$6,2,FALSE)</f>
        <v>1</v>
      </c>
      <c r="F8">
        <f>VLOOKUP(B8, Sheet2!$C$1:$D$24,2,FALSE)</f>
        <v>1</v>
      </c>
      <c r="G8">
        <f>VLOOKUP(C8, Sheet2!$E$1:$F$7,2,FALSE)</f>
        <v>1</v>
      </c>
      <c r="H8" s="2" t="s">
        <v>57</v>
      </c>
      <c r="I8" s="3" t="str">
        <f t="shared" ref="I8" si="1">CONCATENATE(E8,F8,G8,H8)</f>
        <v>11107</v>
      </c>
      <c r="N8" t="s">
        <v>173</v>
      </c>
    </row>
    <row r="9" spans="1:14" x14ac:dyDescent="0.4">
      <c r="A9" t="s">
        <v>7</v>
      </c>
      <c r="B9" t="s">
        <v>17</v>
      </c>
      <c r="C9" t="s">
        <v>22</v>
      </c>
      <c r="D9" s="1" t="s">
        <v>170</v>
      </c>
      <c r="E9">
        <f>VLOOKUP(A9, Sheet2!$A$1:$B$6,2,FALSE)</f>
        <v>1</v>
      </c>
      <c r="F9">
        <f>VLOOKUP(B9, Sheet2!$C$1:$D$24,2,FALSE)</f>
        <v>1</v>
      </c>
      <c r="G9">
        <f>VLOOKUP(C9, Sheet2!$E$1:$F$7,2,FALSE)</f>
        <v>1</v>
      </c>
      <c r="H9" s="2" t="s">
        <v>58</v>
      </c>
      <c r="I9" s="3" t="str">
        <f t="shared" ref="I9" si="2">CONCATENATE(E9,F9,G9,H9)</f>
        <v>11108</v>
      </c>
      <c r="N9" t="s">
        <v>175</v>
      </c>
    </row>
    <row r="10" spans="1:14" x14ac:dyDescent="0.4">
      <c r="A10" t="s">
        <v>7</v>
      </c>
      <c r="B10" t="s">
        <v>17</v>
      </c>
      <c r="C10" t="s">
        <v>22</v>
      </c>
      <c r="D10" s="1" t="s">
        <v>88</v>
      </c>
      <c r="E10">
        <f>VLOOKUP(A10, Sheet2!$A$1:$B$6,2,FALSE)</f>
        <v>1</v>
      </c>
      <c r="F10">
        <f>VLOOKUP(B10, Sheet2!$C$1:$D$24,2,FALSE)</f>
        <v>1</v>
      </c>
      <c r="G10">
        <f>VLOOKUP(C10, Sheet2!$E$1:$F$7,2,FALSE)</f>
        <v>1</v>
      </c>
      <c r="H10" s="2" t="s">
        <v>59</v>
      </c>
      <c r="I10" s="3" t="str">
        <f t="shared" si="0"/>
        <v>11109</v>
      </c>
      <c r="N10" t="s">
        <v>176</v>
      </c>
    </row>
    <row r="11" spans="1:14" x14ac:dyDescent="0.4">
      <c r="A11" t="s">
        <v>7</v>
      </c>
      <c r="B11" t="s">
        <v>17</v>
      </c>
      <c r="C11" t="s">
        <v>22</v>
      </c>
      <c r="D11" s="1" t="s">
        <v>89</v>
      </c>
      <c r="E11">
        <f>VLOOKUP(A11, Sheet2!$A$1:$B$6,2,FALSE)</f>
        <v>1</v>
      </c>
      <c r="F11">
        <f>VLOOKUP(B11, Sheet2!$C$1:$D$24,2,FALSE)</f>
        <v>1</v>
      </c>
      <c r="G11">
        <f>VLOOKUP(C11, Sheet2!$E$1:$F$7,2,FALSE)</f>
        <v>1</v>
      </c>
      <c r="H11" s="2" t="s">
        <v>60</v>
      </c>
      <c r="I11" s="3" t="str">
        <f t="shared" ref="I11" si="3">CONCATENATE(E11,F11,G11,H11)</f>
        <v>11110</v>
      </c>
      <c r="N11" t="s">
        <v>100</v>
      </c>
    </row>
    <row r="12" spans="1:14" x14ac:dyDescent="0.4">
      <c r="A12" t="s">
        <v>7</v>
      </c>
      <c r="B12" t="s">
        <v>17</v>
      </c>
      <c r="C12" t="s">
        <v>22</v>
      </c>
      <c r="D12" s="1" t="s">
        <v>90</v>
      </c>
      <c r="E12">
        <f>VLOOKUP(A12, Sheet2!$A$1:$B$6,2,FALSE)</f>
        <v>1</v>
      </c>
      <c r="F12">
        <f>VLOOKUP(B12, Sheet2!$C$1:$D$24,2,FALSE)</f>
        <v>1</v>
      </c>
      <c r="G12">
        <f>VLOOKUP(C12, Sheet2!$E$1:$F$7,2,FALSE)</f>
        <v>1</v>
      </c>
      <c r="H12" s="2" t="s">
        <v>61</v>
      </c>
      <c r="I12" s="3" t="str">
        <f t="shared" ref="I12:I14" si="4">CONCATENATE(E12,F12,G12,H12)</f>
        <v>11111</v>
      </c>
      <c r="N12" t="s">
        <v>101</v>
      </c>
    </row>
    <row r="13" spans="1:14" x14ac:dyDescent="0.4">
      <c r="A13" t="s">
        <v>7</v>
      </c>
      <c r="B13" t="s">
        <v>17</v>
      </c>
      <c r="C13" t="s">
        <v>22</v>
      </c>
      <c r="D13" s="1" t="s">
        <v>72</v>
      </c>
      <c r="E13">
        <f>VLOOKUP(A13, Sheet2!$A$1:$B$6,2,FALSE)</f>
        <v>1</v>
      </c>
      <c r="F13">
        <f>VLOOKUP(B13, Sheet2!$C$1:$D$24,2,FALSE)</f>
        <v>1</v>
      </c>
      <c r="G13">
        <f>VLOOKUP(C13, Sheet2!$E$1:$F$7,2,FALSE)</f>
        <v>1</v>
      </c>
      <c r="H13" s="2" t="s">
        <v>62</v>
      </c>
      <c r="I13" s="3" t="str">
        <f t="shared" si="4"/>
        <v>11112</v>
      </c>
      <c r="N13" t="s">
        <v>102</v>
      </c>
    </row>
    <row r="14" spans="1:14" x14ac:dyDescent="0.4">
      <c r="A14" t="s">
        <v>7</v>
      </c>
      <c r="B14" t="s">
        <v>17</v>
      </c>
      <c r="C14" t="s">
        <v>22</v>
      </c>
      <c r="D14" s="1" t="s">
        <v>92</v>
      </c>
      <c r="E14">
        <f>VLOOKUP(A14, Sheet2!$A$1:$B$6,2,FALSE)</f>
        <v>1</v>
      </c>
      <c r="F14">
        <f>VLOOKUP(B14, Sheet2!$C$1:$D$24,2,FALSE)</f>
        <v>1</v>
      </c>
      <c r="G14">
        <f>VLOOKUP(C14, Sheet2!$E$1:$F$7,2,FALSE)</f>
        <v>1</v>
      </c>
      <c r="H14" s="2" t="s">
        <v>63</v>
      </c>
      <c r="I14" s="3" t="str">
        <f t="shared" si="4"/>
        <v>11113</v>
      </c>
      <c r="N14" t="s">
        <v>178</v>
      </c>
    </row>
    <row r="15" spans="1:14" x14ac:dyDescent="0.4">
      <c r="A15" t="s">
        <v>7</v>
      </c>
      <c r="B15" t="s">
        <v>17</v>
      </c>
      <c r="C15" t="s">
        <v>22</v>
      </c>
      <c r="D15" s="1" t="s">
        <v>93</v>
      </c>
      <c r="E15">
        <f>VLOOKUP(A15, Sheet2!$A$1:$B$6,2,FALSE)</f>
        <v>1</v>
      </c>
      <c r="F15">
        <f>VLOOKUP(B15, Sheet2!$C$1:$D$24,2,FALSE)</f>
        <v>1</v>
      </c>
      <c r="G15">
        <f>VLOOKUP(C15, Sheet2!$E$1:$F$7,2,FALSE)</f>
        <v>1</v>
      </c>
      <c r="H15" s="2" t="s">
        <v>64</v>
      </c>
      <c r="I15" s="3" t="str">
        <f t="shared" ref="I15" si="5">CONCATENATE(E15,F15,G15,H15)</f>
        <v>11114</v>
      </c>
      <c r="N15" t="s">
        <v>179</v>
      </c>
    </row>
    <row r="16" spans="1:14" x14ac:dyDescent="0.4">
      <c r="A16" t="s">
        <v>7</v>
      </c>
      <c r="B16" t="s">
        <v>17</v>
      </c>
      <c r="C16" t="s">
        <v>22</v>
      </c>
      <c r="D16" s="1" t="s">
        <v>180</v>
      </c>
      <c r="E16">
        <f>VLOOKUP(A16, Sheet2!$A$1:$B$6,2,FALSE)</f>
        <v>1</v>
      </c>
      <c r="F16">
        <f>VLOOKUP(B16, Sheet2!$C$1:$D$24,2,FALSE)</f>
        <v>1</v>
      </c>
      <c r="G16">
        <f>VLOOKUP(C16, Sheet2!$E$1:$F$7,2,FALSE)</f>
        <v>1</v>
      </c>
      <c r="H16" s="2" t="s">
        <v>65</v>
      </c>
      <c r="I16" s="3" t="str">
        <f t="shared" ref="I16" si="6">CONCATENATE(E16,F16,G16,H16)</f>
        <v>11115</v>
      </c>
      <c r="N16" t="s">
        <v>181</v>
      </c>
    </row>
    <row r="17" spans="1:14" x14ac:dyDescent="0.4">
      <c r="A17" t="s">
        <v>7</v>
      </c>
      <c r="B17" t="s">
        <v>17</v>
      </c>
      <c r="C17" t="s">
        <v>22</v>
      </c>
      <c r="D17" s="1" t="s">
        <v>94</v>
      </c>
      <c r="E17">
        <f>VLOOKUP(A17, Sheet2!$A$1:$B$6,2,FALSE)</f>
        <v>1</v>
      </c>
      <c r="F17">
        <f>VLOOKUP(B17, Sheet2!$C$1:$D$24,2,FALSE)</f>
        <v>1</v>
      </c>
      <c r="G17">
        <f>VLOOKUP(C17, Sheet2!$E$1:$F$7,2,FALSE)</f>
        <v>1</v>
      </c>
      <c r="H17" s="2" t="s">
        <v>66</v>
      </c>
      <c r="I17" s="3" t="str">
        <f t="shared" ref="I17" si="7">CONCATENATE(E17,F17,G17,H17)</f>
        <v>11116</v>
      </c>
      <c r="N17" t="s">
        <v>182</v>
      </c>
    </row>
    <row r="18" spans="1:14" x14ac:dyDescent="0.4">
      <c r="A18" t="s">
        <v>7</v>
      </c>
      <c r="B18" t="s">
        <v>17</v>
      </c>
      <c r="C18" s="4" t="s">
        <v>22</v>
      </c>
      <c r="D18" s="5" t="s">
        <v>91</v>
      </c>
      <c r="E18" s="4">
        <f>VLOOKUP(A18, Sheet2!$A$1:$B$6,2,FALSE)</f>
        <v>1</v>
      </c>
      <c r="F18" s="4">
        <f>VLOOKUP(B18, Sheet2!$C$1:$D$24,2,FALSE)</f>
        <v>1</v>
      </c>
      <c r="G18" s="4">
        <f>VLOOKUP(C18, Sheet2!$E$1:$F$7,2,FALSE)</f>
        <v>1</v>
      </c>
      <c r="H18" s="6" t="s">
        <v>183</v>
      </c>
      <c r="I18" s="7" t="str">
        <f>CONCATENATE(E18,F18,G18,H18)</f>
        <v>11117</v>
      </c>
      <c r="J18" s="4"/>
      <c r="K18" s="4"/>
      <c r="L18" s="4"/>
      <c r="M18" s="4"/>
      <c r="N18" s="4" t="s">
        <v>177</v>
      </c>
    </row>
    <row r="19" spans="1:14" x14ac:dyDescent="0.4">
      <c r="A19" t="s">
        <v>7</v>
      </c>
      <c r="B19" t="s">
        <v>17</v>
      </c>
      <c r="C19" t="s">
        <v>24</v>
      </c>
      <c r="D19" s="1" t="s">
        <v>67</v>
      </c>
      <c r="E19">
        <f>VLOOKUP(A19, Sheet2!$A$1:$B$6,2,FALSE)</f>
        <v>1</v>
      </c>
      <c r="F19">
        <f>VLOOKUP(B19, Sheet2!$C$1:$D$24,2,FALSE)</f>
        <v>1</v>
      </c>
      <c r="G19">
        <f>VLOOKUP(C19, Sheet2!$E$1:$F$7,2,FALSE)</f>
        <v>2</v>
      </c>
      <c r="H19" s="2" t="s">
        <v>51</v>
      </c>
      <c r="I19" s="3" t="str">
        <f t="shared" si="0"/>
        <v>11201</v>
      </c>
      <c r="N19" t="s">
        <v>186</v>
      </c>
    </row>
    <row r="20" spans="1:14" x14ac:dyDescent="0.4">
      <c r="A20" t="s">
        <v>7</v>
      </c>
      <c r="B20" t="s">
        <v>17</v>
      </c>
      <c r="C20" t="s">
        <v>24</v>
      </c>
      <c r="D20" s="1" t="s">
        <v>68</v>
      </c>
      <c r="E20">
        <f>VLOOKUP(A20, Sheet2!$A$1:$B$6,2,FALSE)</f>
        <v>1</v>
      </c>
      <c r="F20">
        <f>VLOOKUP(B20, Sheet2!$C$1:$D$24,2,FALSE)</f>
        <v>1</v>
      </c>
      <c r="G20">
        <f>VLOOKUP(C20, Sheet2!$E$1:$F$7,2,FALSE)</f>
        <v>2</v>
      </c>
      <c r="H20" s="2" t="s">
        <v>70</v>
      </c>
      <c r="I20" s="3" t="str">
        <f t="shared" si="0"/>
        <v>11202</v>
      </c>
      <c r="N20" t="s">
        <v>185</v>
      </c>
    </row>
    <row r="21" spans="1:14" x14ac:dyDescent="0.4">
      <c r="A21" t="s">
        <v>7</v>
      </c>
      <c r="B21" t="s">
        <v>17</v>
      </c>
      <c r="C21" t="s">
        <v>24</v>
      </c>
      <c r="D21" s="1" t="s">
        <v>104</v>
      </c>
      <c r="E21">
        <f>VLOOKUP(A21, Sheet2!$A$1:$B$6,2,FALSE)</f>
        <v>1</v>
      </c>
      <c r="F21">
        <f>VLOOKUP(B21, Sheet2!$C$1:$D$24,2,FALSE)</f>
        <v>1</v>
      </c>
      <c r="G21">
        <f>VLOOKUP(C21, Sheet2!$E$1:$F$7,2,FALSE)</f>
        <v>2</v>
      </c>
      <c r="H21" s="2" t="s">
        <v>53</v>
      </c>
      <c r="I21" s="3" t="str">
        <f t="shared" si="0"/>
        <v>11203</v>
      </c>
      <c r="N21" t="s">
        <v>184</v>
      </c>
    </row>
    <row r="22" spans="1:14" x14ac:dyDescent="0.4">
      <c r="A22" t="s">
        <v>7</v>
      </c>
      <c r="B22" t="s">
        <v>17</v>
      </c>
      <c r="C22" t="s">
        <v>24</v>
      </c>
      <c r="D22" s="1" t="s">
        <v>69</v>
      </c>
      <c r="E22">
        <f>VLOOKUP(A22, Sheet2!$A$1:$B$6,2,FALSE)</f>
        <v>1</v>
      </c>
      <c r="F22">
        <f>VLOOKUP(B22, Sheet2!$C$1:$D$24,2,FALSE)</f>
        <v>1</v>
      </c>
      <c r="G22">
        <f>VLOOKUP(C22, Sheet2!$E$1:$F$7,2,FALSE)</f>
        <v>2</v>
      </c>
      <c r="H22" s="2" t="s">
        <v>54</v>
      </c>
      <c r="I22" s="3" t="str">
        <f t="shared" si="0"/>
        <v>11204</v>
      </c>
      <c r="N22" t="s">
        <v>189</v>
      </c>
    </row>
    <row r="23" spans="1:14" x14ac:dyDescent="0.4">
      <c r="A23" t="s">
        <v>7</v>
      </c>
      <c r="B23" t="s">
        <v>17</v>
      </c>
      <c r="C23" t="s">
        <v>24</v>
      </c>
      <c r="D23" s="1" t="s">
        <v>187</v>
      </c>
      <c r="E23">
        <f>VLOOKUP(A23, Sheet2!$A$1:$B$6,2,FALSE)</f>
        <v>1</v>
      </c>
      <c r="F23">
        <f>VLOOKUP(B23, Sheet2!$C$1:$D$24,2,FALSE)</f>
        <v>1</v>
      </c>
      <c r="G23">
        <f>VLOOKUP(C23, Sheet2!$E$1:$F$7,2,FALSE)</f>
        <v>2</v>
      </c>
      <c r="H23" s="2" t="s">
        <v>55</v>
      </c>
      <c r="I23" s="3" t="str">
        <f t="shared" ref="I23" si="8">CONCATENATE(E23,F23,G23,H23)</f>
        <v>11205</v>
      </c>
      <c r="N23" t="s">
        <v>188</v>
      </c>
    </row>
    <row r="24" spans="1:14" x14ac:dyDescent="0.4">
      <c r="A24" t="s">
        <v>7</v>
      </c>
      <c r="B24" s="4" t="s">
        <v>17</v>
      </c>
      <c r="C24" s="4" t="s">
        <v>24</v>
      </c>
      <c r="D24" s="5" t="s">
        <v>103</v>
      </c>
      <c r="E24" s="4">
        <f>VLOOKUP(A24, Sheet2!$A$1:$B$6,2,FALSE)</f>
        <v>1</v>
      </c>
      <c r="F24" s="4">
        <f>VLOOKUP(B24, Sheet2!$C$1:$D$24,2,FALSE)</f>
        <v>1</v>
      </c>
      <c r="G24" s="4">
        <f>VLOOKUP(C24, Sheet2!$E$1:$F$7,2,FALSE)</f>
        <v>2</v>
      </c>
      <c r="H24" s="6" t="s">
        <v>56</v>
      </c>
      <c r="I24" s="7" t="str">
        <f t="shared" ref="I24" si="9">CONCATENATE(E24,F24,G24,H24)</f>
        <v>11206</v>
      </c>
      <c r="J24" s="4"/>
      <c r="K24" s="4"/>
      <c r="L24" s="4"/>
      <c r="M24" s="4"/>
      <c r="N24" s="4" t="s">
        <v>190</v>
      </c>
    </row>
    <row r="25" spans="1:14" x14ac:dyDescent="0.4">
      <c r="A25" t="s">
        <v>7</v>
      </c>
      <c r="B25" t="s">
        <v>20</v>
      </c>
      <c r="C25" t="s">
        <v>46</v>
      </c>
      <c r="D25" s="1" t="s">
        <v>74</v>
      </c>
      <c r="E25">
        <f>VLOOKUP(A25, Sheet2!$A$1:$B$6,2,FALSE)</f>
        <v>1</v>
      </c>
      <c r="F25">
        <f>VLOOKUP(B25, Sheet2!$C$1:$D$24,2,FALSE)</f>
        <v>2</v>
      </c>
      <c r="G25">
        <f>VLOOKUP(C25, Sheet2!$E$1:$F$7,2,FALSE)</f>
        <v>1</v>
      </c>
      <c r="H25" s="2" t="s">
        <v>51</v>
      </c>
      <c r="I25" s="3" t="str">
        <f t="shared" ref="I25:I34" si="10">CONCATENATE(E25,F25,G25,H25)</f>
        <v>12101</v>
      </c>
    </row>
    <row r="26" spans="1:14" x14ac:dyDescent="0.4">
      <c r="A26" t="s">
        <v>7</v>
      </c>
      <c r="B26" t="s">
        <v>20</v>
      </c>
      <c r="C26" t="s">
        <v>46</v>
      </c>
      <c r="D26" s="1" t="s">
        <v>75</v>
      </c>
      <c r="E26">
        <f>VLOOKUP(A26, Sheet2!$A$1:$B$6,2,FALSE)</f>
        <v>1</v>
      </c>
      <c r="F26">
        <f>VLOOKUP(B26, Sheet2!$C$1:$D$24,2,FALSE)</f>
        <v>2</v>
      </c>
      <c r="G26">
        <f>VLOOKUP(C26, Sheet2!$E$1:$F$7,2,FALSE)</f>
        <v>1</v>
      </c>
      <c r="H26" s="2" t="s">
        <v>52</v>
      </c>
      <c r="I26" s="3" t="str">
        <f t="shared" si="10"/>
        <v>12102</v>
      </c>
      <c r="N26" t="s">
        <v>106</v>
      </c>
    </row>
    <row r="27" spans="1:14" x14ac:dyDescent="0.4">
      <c r="A27" t="s">
        <v>7</v>
      </c>
      <c r="B27" t="s">
        <v>20</v>
      </c>
      <c r="C27" t="s">
        <v>46</v>
      </c>
      <c r="D27" s="1" t="s">
        <v>81</v>
      </c>
      <c r="E27">
        <f>VLOOKUP(A27, Sheet2!$A$1:$B$6,2,FALSE)</f>
        <v>1</v>
      </c>
      <c r="F27">
        <f>VLOOKUP(B27, Sheet2!$C$1:$D$24,2,FALSE)</f>
        <v>2</v>
      </c>
      <c r="G27">
        <f>VLOOKUP(C27, Sheet2!$E$1:$F$7,2,FALSE)</f>
        <v>1</v>
      </c>
      <c r="H27" s="2" t="s">
        <v>53</v>
      </c>
      <c r="I27" s="3" t="str">
        <f t="shared" ref="I27" si="11">CONCATENATE(E27,F27,G27,H27)</f>
        <v>12103</v>
      </c>
    </row>
    <row r="28" spans="1:14" x14ac:dyDescent="0.4">
      <c r="A28" t="s">
        <v>7</v>
      </c>
      <c r="B28" t="s">
        <v>20</v>
      </c>
      <c r="C28" t="s">
        <v>46</v>
      </c>
      <c r="D28" s="1" t="s">
        <v>76</v>
      </c>
      <c r="E28">
        <f>VLOOKUP(A28, Sheet2!$A$1:$B$6,2,FALSE)</f>
        <v>1</v>
      </c>
      <c r="F28">
        <f>VLOOKUP(B28, Sheet2!$C$1:$D$24,2,FALSE)</f>
        <v>2</v>
      </c>
      <c r="G28">
        <f>VLOOKUP(C28, Sheet2!$E$1:$F$7,2,FALSE)</f>
        <v>1</v>
      </c>
      <c r="H28" s="2" t="s">
        <v>54</v>
      </c>
      <c r="I28" s="3" t="str">
        <f t="shared" si="10"/>
        <v>12104</v>
      </c>
      <c r="N28" t="s">
        <v>107</v>
      </c>
    </row>
    <row r="29" spans="1:14" x14ac:dyDescent="0.4">
      <c r="A29" t="s">
        <v>7</v>
      </c>
      <c r="B29" t="s">
        <v>20</v>
      </c>
      <c r="C29" t="s">
        <v>46</v>
      </c>
      <c r="D29" s="1" t="s">
        <v>82</v>
      </c>
      <c r="E29">
        <f>VLOOKUP(A29, Sheet2!$A$1:$B$6,2,FALSE)</f>
        <v>1</v>
      </c>
      <c r="F29">
        <f>VLOOKUP(B29, Sheet2!$C$1:$D$24,2,FALSE)</f>
        <v>2</v>
      </c>
      <c r="G29">
        <f>VLOOKUP(C29, Sheet2!$E$1:$F$7,2,FALSE)</f>
        <v>1</v>
      </c>
      <c r="H29" s="2" t="s">
        <v>55</v>
      </c>
      <c r="I29" s="3" t="str">
        <f t="shared" ref="I29" si="12">CONCATENATE(E29,F29,G29,H29)</f>
        <v>12105</v>
      </c>
    </row>
    <row r="30" spans="1:14" x14ac:dyDescent="0.4">
      <c r="A30" t="s">
        <v>7</v>
      </c>
      <c r="B30" t="s">
        <v>20</v>
      </c>
      <c r="C30" t="s">
        <v>46</v>
      </c>
      <c r="D30" s="1" t="s">
        <v>77</v>
      </c>
      <c r="E30">
        <f>VLOOKUP(A30, Sheet2!$A$1:$B$6,2,FALSE)</f>
        <v>1</v>
      </c>
      <c r="F30">
        <f>VLOOKUP(B30, Sheet2!$C$1:$D$24,2,FALSE)</f>
        <v>2</v>
      </c>
      <c r="G30">
        <f>VLOOKUP(C30, Sheet2!$E$1:$F$7,2,FALSE)</f>
        <v>1</v>
      </c>
      <c r="H30" s="2" t="s">
        <v>56</v>
      </c>
      <c r="I30" s="3" t="str">
        <f t="shared" si="10"/>
        <v>12106</v>
      </c>
      <c r="N30" t="s">
        <v>108</v>
      </c>
    </row>
    <row r="31" spans="1:14" x14ac:dyDescent="0.4">
      <c r="A31" t="s">
        <v>7</v>
      </c>
      <c r="B31" t="s">
        <v>20</v>
      </c>
      <c r="C31" t="s">
        <v>46</v>
      </c>
      <c r="D31" s="1" t="s">
        <v>83</v>
      </c>
      <c r="E31">
        <f>VLOOKUP(A31, Sheet2!$A$1:$B$6,2,FALSE)</f>
        <v>1</v>
      </c>
      <c r="F31">
        <f>VLOOKUP(B31, Sheet2!$C$1:$D$24,2,FALSE)</f>
        <v>2</v>
      </c>
      <c r="G31">
        <f>VLOOKUP(C31, Sheet2!$E$1:$F$7,2,FALSE)</f>
        <v>1</v>
      </c>
      <c r="H31" s="2" t="s">
        <v>57</v>
      </c>
      <c r="I31" s="3" t="str">
        <f t="shared" ref="I31" si="13">CONCATENATE(E31,F31,G31,H31)</f>
        <v>12107</v>
      </c>
    </row>
    <row r="32" spans="1:14" x14ac:dyDescent="0.4">
      <c r="A32" t="s">
        <v>7</v>
      </c>
      <c r="B32" t="s">
        <v>20</v>
      </c>
      <c r="C32" t="s">
        <v>46</v>
      </c>
      <c r="D32" s="1" t="s">
        <v>79</v>
      </c>
      <c r="E32">
        <f>VLOOKUP(A32, Sheet2!$A$1:$B$6,2,FALSE)</f>
        <v>1</v>
      </c>
      <c r="F32">
        <f>VLOOKUP(B32, Sheet2!$C$1:$D$24,2,FALSE)</f>
        <v>2</v>
      </c>
      <c r="G32">
        <f>VLOOKUP(C32, Sheet2!$E$1:$F$7,2,FALSE)</f>
        <v>1</v>
      </c>
      <c r="H32" s="2" t="s">
        <v>58</v>
      </c>
      <c r="I32" s="3" t="str">
        <f t="shared" si="10"/>
        <v>12108</v>
      </c>
      <c r="N32" t="s">
        <v>109</v>
      </c>
    </row>
    <row r="33" spans="1:14" x14ac:dyDescent="0.4">
      <c r="A33" t="s">
        <v>7</v>
      </c>
      <c r="B33" t="s">
        <v>20</v>
      </c>
      <c r="C33" t="s">
        <v>46</v>
      </c>
      <c r="D33" s="1" t="s">
        <v>105</v>
      </c>
      <c r="E33">
        <f>VLOOKUP(A33, Sheet2!$A$1:$B$6,2,FALSE)</f>
        <v>1</v>
      </c>
      <c r="F33">
        <f>VLOOKUP(B33, Sheet2!$C$1:$D$24,2,FALSE)</f>
        <v>2</v>
      </c>
      <c r="G33">
        <f>VLOOKUP(C33, Sheet2!$E$1:$F$7,2,FALSE)</f>
        <v>1</v>
      </c>
      <c r="H33" s="2" t="s">
        <v>59</v>
      </c>
      <c r="I33" s="3" t="str">
        <f t="shared" si="10"/>
        <v>12109</v>
      </c>
    </row>
    <row r="34" spans="1:14" x14ac:dyDescent="0.4">
      <c r="A34" t="s">
        <v>7</v>
      </c>
      <c r="B34" t="s">
        <v>20</v>
      </c>
      <c r="C34" t="s">
        <v>46</v>
      </c>
      <c r="D34" s="1" t="s">
        <v>78</v>
      </c>
      <c r="E34">
        <f>VLOOKUP(A34, Sheet2!$A$1:$B$6,2,FALSE)</f>
        <v>1</v>
      </c>
      <c r="F34">
        <f>VLOOKUP(B34, Sheet2!$C$1:$D$24,2,FALSE)</f>
        <v>2</v>
      </c>
      <c r="G34">
        <f>VLOOKUP(C34, Sheet2!$E$1:$F$7,2,FALSE)</f>
        <v>1</v>
      </c>
      <c r="H34" s="2" t="s">
        <v>60</v>
      </c>
      <c r="I34" s="3" t="str">
        <f t="shared" si="10"/>
        <v>12110</v>
      </c>
      <c r="N34" t="s">
        <v>110</v>
      </c>
    </row>
    <row r="35" spans="1:14" x14ac:dyDescent="0.4">
      <c r="A35" t="s">
        <v>7</v>
      </c>
      <c r="B35" t="s">
        <v>20</v>
      </c>
      <c r="C35" s="4" t="s">
        <v>46</v>
      </c>
      <c r="D35" s="5" t="s">
        <v>80</v>
      </c>
      <c r="E35" s="4">
        <f>VLOOKUP(A35, Sheet2!$A$1:$B$6,2,FALSE)</f>
        <v>1</v>
      </c>
      <c r="F35" s="4">
        <f>VLOOKUP(B35, Sheet2!$C$1:$D$24,2,FALSE)</f>
        <v>2</v>
      </c>
      <c r="G35" s="4">
        <f>VLOOKUP(C35, Sheet2!$E$1:$F$7,2,FALSE)</f>
        <v>1</v>
      </c>
      <c r="H35" s="6" t="s">
        <v>61</v>
      </c>
      <c r="I35" s="7" t="str">
        <f t="shared" ref="I35:I40" si="14">CONCATENATE(E35,F35,G35,H35)</f>
        <v>12111</v>
      </c>
      <c r="J35" s="4"/>
      <c r="K35" s="4"/>
      <c r="L35" s="4"/>
      <c r="M35" s="4"/>
      <c r="N35" s="4" t="s">
        <v>111</v>
      </c>
    </row>
    <row r="36" spans="1:14" x14ac:dyDescent="0.4">
      <c r="A36" t="s">
        <v>7</v>
      </c>
      <c r="B36" t="s">
        <v>20</v>
      </c>
      <c r="C36" t="s">
        <v>48</v>
      </c>
      <c r="D36" s="1" t="s">
        <v>112</v>
      </c>
      <c r="E36">
        <f>VLOOKUP(A36, Sheet2!$A$1:$B$6,2,FALSE)</f>
        <v>1</v>
      </c>
      <c r="F36">
        <f>VLOOKUP(B36, Sheet2!$C$1:$D$24,2,FALSE)</f>
        <v>2</v>
      </c>
      <c r="G36">
        <f>VLOOKUP(C36, Sheet2!$E$1:$F$7,2,FALSE)</f>
        <v>2</v>
      </c>
      <c r="H36" s="2" t="s">
        <v>51</v>
      </c>
      <c r="I36" s="3" t="str">
        <f t="shared" si="14"/>
        <v>12201</v>
      </c>
      <c r="N36" t="s">
        <v>114</v>
      </c>
    </row>
    <row r="37" spans="1:14" x14ac:dyDescent="0.4">
      <c r="A37" t="s">
        <v>7</v>
      </c>
      <c r="B37" t="s">
        <v>20</v>
      </c>
      <c r="C37" t="s">
        <v>48</v>
      </c>
      <c r="D37" s="1" t="s">
        <v>113</v>
      </c>
      <c r="E37">
        <f>VLOOKUP(A37, Sheet2!$A$1:$B$6,2,FALSE)</f>
        <v>1</v>
      </c>
      <c r="F37">
        <f>VLOOKUP(B37, Sheet2!$C$1:$D$24,2,FALSE)</f>
        <v>2</v>
      </c>
      <c r="G37">
        <f>VLOOKUP(C37, Sheet2!$E$1:$F$7,2,FALSE)</f>
        <v>2</v>
      </c>
      <c r="H37" s="2" t="s">
        <v>70</v>
      </c>
      <c r="I37" s="3" t="str">
        <f t="shared" ref="I37" si="15">CONCATENATE(E37,F37,G37,H37)</f>
        <v>12202</v>
      </c>
      <c r="N37" t="s">
        <v>115</v>
      </c>
    </row>
    <row r="38" spans="1:14" x14ac:dyDescent="0.4">
      <c r="A38" t="s">
        <v>7</v>
      </c>
      <c r="B38" t="s">
        <v>20</v>
      </c>
      <c r="C38" t="s">
        <v>48</v>
      </c>
      <c r="D38" s="1" t="s">
        <v>116</v>
      </c>
      <c r="E38">
        <f>VLOOKUP(A38, Sheet2!$A$1:$B$6,2,FALSE)</f>
        <v>1</v>
      </c>
      <c r="F38">
        <f>VLOOKUP(B38, Sheet2!$C$1:$D$24,2,FALSE)</f>
        <v>2</v>
      </c>
      <c r="G38">
        <f>VLOOKUP(C38, Sheet2!$E$1:$F$7,2,FALSE)</f>
        <v>2</v>
      </c>
      <c r="H38" s="2" t="s">
        <v>53</v>
      </c>
      <c r="I38" s="3" t="str">
        <f t="shared" si="14"/>
        <v>12203</v>
      </c>
      <c r="N38" t="s">
        <v>117</v>
      </c>
    </row>
    <row r="39" spans="1:14" x14ac:dyDescent="0.4">
      <c r="A39" t="s">
        <v>7</v>
      </c>
      <c r="B39" t="s">
        <v>20</v>
      </c>
      <c r="C39" t="s">
        <v>48</v>
      </c>
      <c r="D39" s="1" t="s">
        <v>118</v>
      </c>
      <c r="E39">
        <f>VLOOKUP(A39, Sheet2!$A$1:$B$6,2,FALSE)</f>
        <v>1</v>
      </c>
      <c r="F39">
        <f>VLOOKUP(B39, Sheet2!$C$1:$D$24,2,FALSE)</f>
        <v>2</v>
      </c>
      <c r="G39">
        <f>VLOOKUP(C39, Sheet2!$E$1:$F$7,2,FALSE)</f>
        <v>2</v>
      </c>
      <c r="H39" s="2" t="s">
        <v>54</v>
      </c>
      <c r="I39" s="3" t="str">
        <f t="shared" ref="I39" si="16">CONCATENATE(E39,F39,G39,H39)</f>
        <v>12204</v>
      </c>
      <c r="N39" t="s">
        <v>119</v>
      </c>
    </row>
    <row r="40" spans="1:14" x14ac:dyDescent="0.4">
      <c r="A40" t="s">
        <v>7</v>
      </c>
      <c r="B40" t="s">
        <v>20</v>
      </c>
      <c r="C40" t="s">
        <v>48</v>
      </c>
      <c r="D40" s="1" t="s">
        <v>120</v>
      </c>
      <c r="E40">
        <f>VLOOKUP(A40, Sheet2!$A$1:$B$6,2,FALSE)</f>
        <v>1</v>
      </c>
      <c r="F40">
        <f>VLOOKUP(B40, Sheet2!$C$1:$D$24,2,FALSE)</f>
        <v>2</v>
      </c>
      <c r="G40">
        <f>VLOOKUP(C40, Sheet2!$E$1:$F$7,2,FALSE)</f>
        <v>2</v>
      </c>
      <c r="H40" s="2" t="s">
        <v>55</v>
      </c>
      <c r="I40" s="3" t="str">
        <f t="shared" si="14"/>
        <v>12205</v>
      </c>
      <c r="N40" t="s">
        <v>121</v>
      </c>
    </row>
    <row r="41" spans="1:14" x14ac:dyDescent="0.4">
      <c r="A41" t="s">
        <v>7</v>
      </c>
      <c r="B41" t="s">
        <v>20</v>
      </c>
      <c r="C41" s="4" t="s">
        <v>48</v>
      </c>
      <c r="D41" s="5" t="s">
        <v>122</v>
      </c>
      <c r="E41" s="4">
        <f>VLOOKUP(A41, Sheet2!$A$1:$B$6,2,FALSE)</f>
        <v>1</v>
      </c>
      <c r="F41" s="4">
        <f>VLOOKUP(B41, Sheet2!$C$1:$D$24,2,FALSE)</f>
        <v>2</v>
      </c>
      <c r="G41" s="4">
        <f>VLOOKUP(C41, Sheet2!$E$1:$F$7,2,FALSE)</f>
        <v>2</v>
      </c>
      <c r="H41" s="6" t="s">
        <v>56</v>
      </c>
      <c r="I41" s="7" t="str">
        <f t="shared" ref="I41" si="17">CONCATENATE(E41,F41,G41,H41)</f>
        <v>12206</v>
      </c>
      <c r="J41" s="4"/>
      <c r="K41" s="4"/>
      <c r="L41" s="4"/>
      <c r="M41" s="4"/>
      <c r="N41" s="4" t="s">
        <v>191</v>
      </c>
    </row>
    <row r="42" spans="1:14" x14ac:dyDescent="0.4">
      <c r="A42" t="s">
        <v>7</v>
      </c>
      <c r="B42" t="s">
        <v>20</v>
      </c>
      <c r="C42" t="s">
        <v>44</v>
      </c>
      <c r="D42" s="1" t="s">
        <v>123</v>
      </c>
      <c r="E42">
        <f>VLOOKUP(A42, Sheet2!$A$1:$B$6,2,FALSE)</f>
        <v>1</v>
      </c>
      <c r="F42">
        <f>VLOOKUP(B42, Sheet2!$C$1:$D$24,2,FALSE)</f>
        <v>2</v>
      </c>
      <c r="G42">
        <f>VLOOKUP(C42, Sheet2!$E$1:$F$7,2,FALSE)</f>
        <v>3</v>
      </c>
      <c r="H42" s="2" t="s">
        <v>51</v>
      </c>
      <c r="I42" s="3" t="str">
        <f>CONCATENATE(E42,F42,G42,H42)</f>
        <v>12301</v>
      </c>
      <c r="N42" t="s">
        <v>124</v>
      </c>
    </row>
    <row r="43" spans="1:14" x14ac:dyDescent="0.4">
      <c r="A43" t="s">
        <v>7</v>
      </c>
      <c r="B43" t="s">
        <v>20</v>
      </c>
      <c r="C43" t="s">
        <v>44</v>
      </c>
      <c r="D43" s="1" t="s">
        <v>125</v>
      </c>
      <c r="E43">
        <f>VLOOKUP(A43, Sheet2!$A$1:$B$6,2,FALSE)</f>
        <v>1</v>
      </c>
      <c r="F43">
        <f>VLOOKUP(B43, Sheet2!$C$1:$D$24,2,FALSE)</f>
        <v>2</v>
      </c>
      <c r="G43">
        <f>VLOOKUP(C43, Sheet2!$E$1:$F$7,2,FALSE)</f>
        <v>3</v>
      </c>
      <c r="H43" s="2" t="s">
        <v>70</v>
      </c>
      <c r="I43" s="3" t="str">
        <f>CONCATENATE(E43,F43,G43,H43)</f>
        <v>12302</v>
      </c>
      <c r="N43" t="s">
        <v>127</v>
      </c>
    </row>
    <row r="44" spans="1:14" x14ac:dyDescent="0.4">
      <c r="A44" t="s">
        <v>7</v>
      </c>
      <c r="B44" t="s">
        <v>20</v>
      </c>
      <c r="C44" t="s">
        <v>44</v>
      </c>
      <c r="D44" s="1" t="s">
        <v>71</v>
      </c>
      <c r="E44">
        <f>VLOOKUP(A44, Sheet2!$A$1:$B$6,2,FALSE)</f>
        <v>1</v>
      </c>
      <c r="F44">
        <f>VLOOKUP(B44, Sheet2!$C$1:$D$24,2,FALSE)</f>
        <v>2</v>
      </c>
      <c r="G44">
        <f>VLOOKUP(C44, Sheet2!$E$1:$F$7,2,FALSE)</f>
        <v>3</v>
      </c>
      <c r="H44" s="2" t="s">
        <v>53</v>
      </c>
      <c r="I44" s="3" t="str">
        <f>CONCATENATE(E44,F44,G44,H44)</f>
        <v>12303</v>
      </c>
      <c r="N44" t="s">
        <v>128</v>
      </c>
    </row>
    <row r="45" spans="1:14" x14ac:dyDescent="0.4">
      <c r="A45" t="s">
        <v>7</v>
      </c>
      <c r="B45" t="s">
        <v>20</v>
      </c>
      <c r="C45" t="s">
        <v>44</v>
      </c>
      <c r="D45" s="1" t="s">
        <v>192</v>
      </c>
      <c r="E45">
        <f>VLOOKUP(A45, Sheet2!$A$1:$B$6,2,FALSE)</f>
        <v>1</v>
      </c>
      <c r="F45">
        <f>VLOOKUP(B45, Sheet2!$C$1:$D$24,2,FALSE)</f>
        <v>2</v>
      </c>
      <c r="G45">
        <f>VLOOKUP(C45, Sheet2!$E$1:$F$7,2,FALSE)</f>
        <v>3</v>
      </c>
      <c r="H45" s="2" t="s">
        <v>54</v>
      </c>
      <c r="I45" s="3" t="str">
        <f>CONCATENATE(E45,F45,G45,H45)</f>
        <v>12304</v>
      </c>
      <c r="N45" t="s">
        <v>193</v>
      </c>
    </row>
    <row r="46" spans="1:14" x14ac:dyDescent="0.4">
      <c r="A46" s="4" t="s">
        <v>7</v>
      </c>
      <c r="B46" s="4" t="s">
        <v>20</v>
      </c>
      <c r="C46" s="4" t="s">
        <v>44</v>
      </c>
      <c r="D46" s="5" t="s">
        <v>194</v>
      </c>
      <c r="E46" s="4">
        <f>VLOOKUP(A46, Sheet2!$A$1:$B$6,2,FALSE)</f>
        <v>1</v>
      </c>
      <c r="F46" s="4">
        <f>VLOOKUP(B46, Sheet2!$C$1:$D$24,2,FALSE)</f>
        <v>2</v>
      </c>
      <c r="G46" s="4">
        <f>VLOOKUP(C46, Sheet2!$E$1:$F$7,2,FALSE)</f>
        <v>3</v>
      </c>
      <c r="H46" s="6" t="s">
        <v>55</v>
      </c>
      <c r="I46" s="7" t="str">
        <f>CONCATENATE(E46,F46,G46,H46)</f>
        <v>12305</v>
      </c>
      <c r="J46" s="4"/>
      <c r="K46" s="4"/>
      <c r="L46" s="4"/>
      <c r="M46" s="4"/>
      <c r="N46" s="4" t="s">
        <v>195</v>
      </c>
    </row>
    <row r="47" spans="1:14" x14ac:dyDescent="0.4">
      <c r="A47" t="s">
        <v>9</v>
      </c>
      <c r="B47" t="s">
        <v>19</v>
      </c>
      <c r="D47" s="1" t="s">
        <v>129</v>
      </c>
      <c r="E47">
        <f>VLOOKUP(A47, Sheet2!$A$1:$B$6,2,FALSE)</f>
        <v>2</v>
      </c>
      <c r="F47">
        <f>VLOOKUP(B47, Sheet2!$C$1:$D$24,2,FALSE)</f>
        <v>1</v>
      </c>
      <c r="G47">
        <v>0</v>
      </c>
      <c r="H47" s="2" t="s">
        <v>51</v>
      </c>
      <c r="I47" s="3" t="str">
        <f t="shared" ref="I47:I64" si="18">CONCATENATE(E47,F47,G47,H47)</f>
        <v>21001</v>
      </c>
      <c r="N47" t="s">
        <v>196</v>
      </c>
    </row>
    <row r="48" spans="1:14" x14ac:dyDescent="0.4">
      <c r="A48" t="s">
        <v>9</v>
      </c>
      <c r="B48" t="s">
        <v>19</v>
      </c>
      <c r="D48" s="1" t="s">
        <v>130</v>
      </c>
      <c r="E48">
        <f>VLOOKUP(A48, Sheet2!$A$1:$B$6,2,FALSE)</f>
        <v>2</v>
      </c>
      <c r="F48">
        <f>VLOOKUP(B48, Sheet2!$C$1:$D$24,2,FALSE)</f>
        <v>1</v>
      </c>
      <c r="G48">
        <v>0</v>
      </c>
      <c r="H48" s="2" t="s">
        <v>70</v>
      </c>
      <c r="I48" s="3" t="str">
        <f t="shared" si="18"/>
        <v>21002</v>
      </c>
      <c r="N48" t="s">
        <v>197</v>
      </c>
    </row>
    <row r="49" spans="1:14" x14ac:dyDescent="0.4">
      <c r="A49" t="s">
        <v>9</v>
      </c>
      <c r="B49" t="s">
        <v>19</v>
      </c>
      <c r="D49" s="1" t="s">
        <v>131</v>
      </c>
      <c r="E49">
        <f>VLOOKUP(A49, Sheet2!$A$1:$B$6,2,FALSE)</f>
        <v>2</v>
      </c>
      <c r="F49">
        <f>VLOOKUP(B49, Sheet2!$C$1:$D$24,2,FALSE)</f>
        <v>1</v>
      </c>
      <c r="G49">
        <v>0</v>
      </c>
      <c r="H49" s="2" t="s">
        <v>53</v>
      </c>
      <c r="I49" s="3" t="str">
        <f t="shared" si="18"/>
        <v>21003</v>
      </c>
      <c r="N49" t="s">
        <v>138</v>
      </c>
    </row>
    <row r="50" spans="1:14" x14ac:dyDescent="0.4">
      <c r="A50" t="s">
        <v>9</v>
      </c>
      <c r="B50" t="s">
        <v>19</v>
      </c>
      <c r="D50" s="1" t="s">
        <v>132</v>
      </c>
      <c r="E50">
        <f>VLOOKUP(A50, Sheet2!$A$1:$B$6,2,FALSE)</f>
        <v>2</v>
      </c>
      <c r="F50">
        <f>VLOOKUP(B50, Sheet2!$C$1:$D$24,2,FALSE)</f>
        <v>1</v>
      </c>
      <c r="G50">
        <v>0</v>
      </c>
      <c r="H50" s="2" t="s">
        <v>54</v>
      </c>
      <c r="I50" s="3" t="str">
        <f t="shared" si="18"/>
        <v>21004</v>
      </c>
      <c r="N50" t="s">
        <v>139</v>
      </c>
    </row>
    <row r="51" spans="1:14" x14ac:dyDescent="0.4">
      <c r="A51" t="s">
        <v>9</v>
      </c>
      <c r="B51" t="s">
        <v>19</v>
      </c>
      <c r="D51" s="1" t="s">
        <v>133</v>
      </c>
      <c r="E51">
        <f>VLOOKUP(A51, Sheet2!$A$1:$B$6,2,FALSE)</f>
        <v>2</v>
      </c>
      <c r="F51">
        <f>VLOOKUP(B51, Sheet2!$C$1:$D$24,2,FALSE)</f>
        <v>1</v>
      </c>
      <c r="G51">
        <v>0</v>
      </c>
      <c r="H51" s="2" t="s">
        <v>55</v>
      </c>
      <c r="I51" s="3" t="str">
        <f t="shared" si="18"/>
        <v>21005</v>
      </c>
      <c r="N51" t="s">
        <v>140</v>
      </c>
    </row>
    <row r="52" spans="1:14" x14ac:dyDescent="0.4">
      <c r="A52" t="s">
        <v>9</v>
      </c>
      <c r="B52" t="s">
        <v>19</v>
      </c>
      <c r="D52" s="1" t="s">
        <v>134</v>
      </c>
      <c r="E52">
        <f>VLOOKUP(A52, Sheet2!$A$1:$B$6,2,FALSE)</f>
        <v>2</v>
      </c>
      <c r="F52">
        <f>VLOOKUP(B52, Sheet2!$C$1:$D$24,2,FALSE)</f>
        <v>1</v>
      </c>
      <c r="G52">
        <v>0</v>
      </c>
      <c r="H52" s="2" t="s">
        <v>56</v>
      </c>
      <c r="I52" s="3" t="str">
        <f t="shared" si="18"/>
        <v>21006</v>
      </c>
      <c r="N52" t="s">
        <v>141</v>
      </c>
    </row>
    <row r="53" spans="1:14" x14ac:dyDescent="0.4">
      <c r="A53" t="s">
        <v>9</v>
      </c>
      <c r="B53" t="s">
        <v>19</v>
      </c>
      <c r="D53" s="1" t="s">
        <v>135</v>
      </c>
      <c r="E53">
        <f>VLOOKUP(A53, Sheet2!$A$1:$B$6,2,FALSE)</f>
        <v>2</v>
      </c>
      <c r="F53">
        <f>VLOOKUP(B53, Sheet2!$C$1:$D$24,2,FALSE)</f>
        <v>1</v>
      </c>
      <c r="G53">
        <v>0</v>
      </c>
      <c r="H53" s="2" t="s">
        <v>57</v>
      </c>
      <c r="I53" s="3" t="str">
        <f t="shared" si="18"/>
        <v>21007</v>
      </c>
      <c r="N53" t="s">
        <v>142</v>
      </c>
    </row>
    <row r="54" spans="1:14" x14ac:dyDescent="0.4">
      <c r="A54" t="s">
        <v>9</v>
      </c>
      <c r="B54" t="s">
        <v>19</v>
      </c>
      <c r="D54" s="1" t="s">
        <v>136</v>
      </c>
      <c r="E54">
        <f>VLOOKUP(A54, Sheet2!$A$1:$B$6,2,FALSE)</f>
        <v>2</v>
      </c>
      <c r="F54">
        <f>VLOOKUP(B54, Sheet2!$C$1:$D$24,2,FALSE)</f>
        <v>1</v>
      </c>
      <c r="G54">
        <v>0</v>
      </c>
      <c r="H54" s="2" t="s">
        <v>58</v>
      </c>
      <c r="I54" s="3" t="str">
        <f t="shared" si="18"/>
        <v>21008</v>
      </c>
      <c r="N54" t="s">
        <v>143</v>
      </c>
    </row>
    <row r="55" spans="1:14" x14ac:dyDescent="0.4">
      <c r="A55" t="s">
        <v>9</v>
      </c>
      <c r="B55" s="12" t="s">
        <v>19</v>
      </c>
      <c r="C55" s="12"/>
      <c r="D55" s="13" t="s">
        <v>137</v>
      </c>
      <c r="E55" s="12">
        <f>VLOOKUP(A55, Sheet2!$A$1:$B$6,2,FALSE)</f>
        <v>2</v>
      </c>
      <c r="F55" s="12">
        <f>VLOOKUP(B55, Sheet2!$C$1:$D$24,2,FALSE)</f>
        <v>1</v>
      </c>
      <c r="G55" s="12">
        <v>0</v>
      </c>
      <c r="H55" s="14" t="s">
        <v>59</v>
      </c>
      <c r="I55" s="15" t="str">
        <f t="shared" ref="I55" si="19">CONCATENATE(E55,F55,G55,H55)</f>
        <v>21009</v>
      </c>
      <c r="J55" s="12"/>
      <c r="K55" s="12"/>
      <c r="L55" s="12"/>
      <c r="M55" s="12"/>
      <c r="N55" s="12" t="s">
        <v>144</v>
      </c>
    </row>
    <row r="56" spans="1:14" x14ac:dyDescent="0.4">
      <c r="A56" t="s">
        <v>9</v>
      </c>
      <c r="B56" s="4" t="s">
        <v>19</v>
      </c>
      <c r="C56" s="4"/>
      <c r="D56" s="5" t="s">
        <v>198</v>
      </c>
      <c r="E56" s="4">
        <f>VLOOKUP(A56, Sheet2!$A$1:$B$6,2,FALSE)</f>
        <v>2</v>
      </c>
      <c r="F56" s="4">
        <f>VLOOKUP(B56, Sheet2!$C$1:$D$24,2,FALSE)</f>
        <v>1</v>
      </c>
      <c r="G56" s="4">
        <v>0</v>
      </c>
      <c r="H56" s="6" t="s">
        <v>60</v>
      </c>
      <c r="I56" s="7" t="str">
        <f t="shared" si="18"/>
        <v>21010</v>
      </c>
      <c r="J56" s="4"/>
      <c r="K56" s="4"/>
      <c r="L56" s="4"/>
      <c r="M56" s="4"/>
      <c r="N56" s="4" t="s">
        <v>199</v>
      </c>
    </row>
    <row r="57" spans="1:14" x14ac:dyDescent="0.4">
      <c r="A57" t="s">
        <v>9</v>
      </c>
      <c r="B57" t="s">
        <v>27</v>
      </c>
      <c r="D57" s="1" t="s">
        <v>145</v>
      </c>
      <c r="E57">
        <f>VLOOKUP(A57, Sheet2!$A$1:$B$6,2,FALSE)</f>
        <v>2</v>
      </c>
      <c r="F57">
        <f>VLOOKUP(B57, Sheet2!$C$1:$D$24,2,FALSE)</f>
        <v>2</v>
      </c>
      <c r="G57">
        <v>0</v>
      </c>
      <c r="H57" s="2" t="s">
        <v>51</v>
      </c>
      <c r="I57" s="3" t="str">
        <f t="shared" si="18"/>
        <v>22001</v>
      </c>
      <c r="N57" t="s">
        <v>146</v>
      </c>
    </row>
    <row r="58" spans="1:14" x14ac:dyDescent="0.4">
      <c r="A58" t="s">
        <v>9</v>
      </c>
      <c r="B58" t="s">
        <v>27</v>
      </c>
      <c r="D58" s="1" t="s">
        <v>147</v>
      </c>
      <c r="E58">
        <f>VLOOKUP(A58, Sheet2!$A$1:$B$6,2,FALSE)</f>
        <v>2</v>
      </c>
      <c r="F58">
        <f>VLOOKUP(B58, Sheet2!$C$1:$D$24,2,FALSE)</f>
        <v>2</v>
      </c>
      <c r="G58">
        <v>0</v>
      </c>
      <c r="H58" s="2" t="s">
        <v>52</v>
      </c>
      <c r="I58" s="3" t="str">
        <f t="shared" si="18"/>
        <v>22002</v>
      </c>
      <c r="N58" t="s">
        <v>149</v>
      </c>
    </row>
    <row r="59" spans="1:14" x14ac:dyDescent="0.4">
      <c r="A59" t="s">
        <v>9</v>
      </c>
      <c r="B59" t="s">
        <v>27</v>
      </c>
      <c r="D59" s="1" t="s">
        <v>200</v>
      </c>
      <c r="E59">
        <f>VLOOKUP(A59, Sheet2!$A$1:$B$6,2,FALSE)</f>
        <v>2</v>
      </c>
      <c r="F59">
        <f>VLOOKUP(B59, Sheet2!$C$1:$D$24,2,FALSE)</f>
        <v>2</v>
      </c>
      <c r="G59">
        <v>0</v>
      </c>
      <c r="H59" s="2" t="s">
        <v>53</v>
      </c>
      <c r="I59" s="3" t="str">
        <f t="shared" si="18"/>
        <v>22003</v>
      </c>
      <c r="N59" t="s">
        <v>201</v>
      </c>
    </row>
    <row r="60" spans="1:14" x14ac:dyDescent="0.4">
      <c r="A60" t="s">
        <v>9</v>
      </c>
      <c r="B60" t="s">
        <v>27</v>
      </c>
      <c r="D60" s="1" t="s">
        <v>202</v>
      </c>
      <c r="E60">
        <f>VLOOKUP(A60, Sheet2!$A$1:$B$6,2,FALSE)</f>
        <v>2</v>
      </c>
      <c r="F60">
        <f>VLOOKUP(B60, Sheet2!$C$1:$D$24,2,FALSE)</f>
        <v>2</v>
      </c>
      <c r="G60">
        <v>0</v>
      </c>
      <c r="H60" s="2" t="s">
        <v>54</v>
      </c>
      <c r="I60" s="3" t="str">
        <f t="shared" ref="I60" si="20">CONCATENATE(E60,F60,G60,H60)</f>
        <v>22004</v>
      </c>
      <c r="N60" t="s">
        <v>203</v>
      </c>
    </row>
    <row r="61" spans="1:14" x14ac:dyDescent="0.4">
      <c r="A61" s="4" t="s">
        <v>9</v>
      </c>
      <c r="B61" s="4" t="s">
        <v>27</v>
      </c>
      <c r="C61" s="4"/>
      <c r="D61" s="5" t="s">
        <v>148</v>
      </c>
      <c r="E61" s="4">
        <f>VLOOKUP(A61, Sheet2!$A$1:$B$6,2,FALSE)</f>
        <v>2</v>
      </c>
      <c r="F61" s="4">
        <f>VLOOKUP(B61, Sheet2!$C$1:$D$24,2,FALSE)</f>
        <v>2</v>
      </c>
      <c r="G61" s="4">
        <v>0</v>
      </c>
      <c r="H61" s="6" t="s">
        <v>55</v>
      </c>
      <c r="I61" s="7" t="str">
        <f t="shared" si="18"/>
        <v>22005</v>
      </c>
      <c r="J61" s="4"/>
      <c r="K61" s="4"/>
      <c r="L61" s="4"/>
      <c r="M61" s="4"/>
      <c r="N61" s="4" t="s">
        <v>150</v>
      </c>
    </row>
    <row r="62" spans="1:14" x14ac:dyDescent="0.4">
      <c r="A62" t="s">
        <v>12</v>
      </c>
      <c r="B62" s="8" t="s">
        <v>29</v>
      </c>
      <c r="C62" s="8"/>
      <c r="D62" s="9" t="s">
        <v>29</v>
      </c>
      <c r="E62" s="8">
        <f>VLOOKUP(A62, Sheet2!$A$1:$B$6,2,FALSE)</f>
        <v>3</v>
      </c>
      <c r="F62" s="8">
        <f>VLOOKUP(B62, Sheet2!$C$1:$D$24,2,FALSE)</f>
        <v>1</v>
      </c>
      <c r="G62" s="8">
        <v>0</v>
      </c>
      <c r="H62" s="6" t="s">
        <v>51</v>
      </c>
      <c r="I62" s="11" t="str">
        <f t="shared" si="18"/>
        <v>31001</v>
      </c>
      <c r="J62" s="8"/>
      <c r="K62" s="8"/>
      <c r="L62" s="8"/>
      <c r="M62" s="8"/>
      <c r="N62" s="8" t="s">
        <v>156</v>
      </c>
    </row>
    <row r="63" spans="1:14" x14ac:dyDescent="0.4">
      <c r="A63" t="s">
        <v>11</v>
      </c>
      <c r="B63" s="8" t="s">
        <v>152</v>
      </c>
      <c r="C63" s="8"/>
      <c r="D63" s="9"/>
      <c r="E63" s="8">
        <f>VLOOKUP(A63, Sheet2!$A$1:$B$6,2,FALSE)</f>
        <v>3</v>
      </c>
      <c r="F63" s="8">
        <f>VLOOKUP(B63, Sheet2!$C$1:$D$24,2,FALSE)</f>
        <v>2</v>
      </c>
      <c r="G63" s="8">
        <v>0</v>
      </c>
      <c r="H63" s="10"/>
      <c r="I63" s="11" t="str">
        <f t="shared" si="18"/>
        <v>320</v>
      </c>
      <c r="J63" s="8"/>
      <c r="K63" s="8"/>
      <c r="L63" s="8"/>
      <c r="M63" s="8"/>
      <c r="N63" s="8"/>
    </row>
    <row r="64" spans="1:14" x14ac:dyDescent="0.4">
      <c r="A64" t="s">
        <v>11</v>
      </c>
      <c r="B64" t="s">
        <v>30</v>
      </c>
      <c r="D64" s="1" t="s">
        <v>157</v>
      </c>
      <c r="E64">
        <f>VLOOKUP(A64, Sheet2!$A$1:$B$6,2,FALSE)</f>
        <v>3</v>
      </c>
      <c r="F64">
        <f>VLOOKUP(B64, Sheet2!$C$1:$D$24,2,FALSE)</f>
        <v>3</v>
      </c>
      <c r="G64">
        <v>0</v>
      </c>
      <c r="H64" s="2" t="s">
        <v>51</v>
      </c>
      <c r="I64" s="3" t="str">
        <f t="shared" si="18"/>
        <v>33001</v>
      </c>
      <c r="N64" t="s">
        <v>158</v>
      </c>
    </row>
    <row r="65" spans="1:14" x14ac:dyDescent="0.4">
      <c r="A65" t="s">
        <v>11</v>
      </c>
      <c r="B65" t="s">
        <v>30</v>
      </c>
      <c r="D65" s="1" t="s">
        <v>159</v>
      </c>
      <c r="E65">
        <f>VLOOKUP(A65, Sheet2!$A$1:$B$6,2,FALSE)</f>
        <v>3</v>
      </c>
      <c r="F65">
        <f>VLOOKUP(B65, Sheet2!$C$1:$D$24,2,FALSE)</f>
        <v>3</v>
      </c>
      <c r="G65">
        <v>0</v>
      </c>
      <c r="H65" s="2" t="s">
        <v>52</v>
      </c>
      <c r="I65" s="3" t="str">
        <f t="shared" ref="I65:I73" si="21">CONCATENATE(E65,F65,G65,H65)</f>
        <v>33002</v>
      </c>
      <c r="N65" t="s">
        <v>160</v>
      </c>
    </row>
    <row r="66" spans="1:14" x14ac:dyDescent="0.4">
      <c r="A66" t="s">
        <v>11</v>
      </c>
      <c r="B66" t="s">
        <v>30</v>
      </c>
      <c r="D66" s="1" t="s">
        <v>205</v>
      </c>
      <c r="E66">
        <f>VLOOKUP(A66, Sheet2!$A$1:$B$6,2,FALSE)</f>
        <v>3</v>
      </c>
      <c r="F66">
        <f>VLOOKUP(B66, Sheet2!$C$1:$D$24,2,FALSE)</f>
        <v>3</v>
      </c>
      <c r="G66">
        <v>0</v>
      </c>
      <c r="H66" s="2" t="s">
        <v>53</v>
      </c>
      <c r="I66" s="3" t="str">
        <f t="shared" ref="I66" si="22">CONCATENATE(E66,F66,G66,H66)</f>
        <v>33003</v>
      </c>
      <c r="N66" t="s">
        <v>160</v>
      </c>
    </row>
    <row r="67" spans="1:14" x14ac:dyDescent="0.4">
      <c r="A67" t="s">
        <v>11</v>
      </c>
      <c r="B67" t="s">
        <v>30</v>
      </c>
      <c r="D67" s="1" t="s">
        <v>161</v>
      </c>
      <c r="E67">
        <f>VLOOKUP(A67, Sheet2!$A$1:$B$6,2,FALSE)</f>
        <v>3</v>
      </c>
      <c r="F67">
        <f>VLOOKUP(B67, Sheet2!$C$1:$D$24,2,FALSE)</f>
        <v>3</v>
      </c>
      <c r="G67">
        <v>0</v>
      </c>
      <c r="H67" s="2" t="s">
        <v>54</v>
      </c>
      <c r="I67" s="3" t="str">
        <f t="shared" ref="I67" si="23">CONCATENATE(E67,F67,G67,H67)</f>
        <v>33004</v>
      </c>
      <c r="N67" t="s">
        <v>160</v>
      </c>
    </row>
    <row r="68" spans="1:14" x14ac:dyDescent="0.4">
      <c r="A68" t="s">
        <v>11</v>
      </c>
      <c r="B68" s="4" t="s">
        <v>30</v>
      </c>
      <c r="C68" s="4"/>
      <c r="D68" s="5" t="s">
        <v>204</v>
      </c>
      <c r="E68" s="4">
        <f>VLOOKUP(A68, Sheet2!$A$1:$B$6,2,FALSE)</f>
        <v>3</v>
      </c>
      <c r="F68" s="4">
        <f>VLOOKUP(B68, Sheet2!$C$1:$D$24,2,FALSE)</f>
        <v>3</v>
      </c>
      <c r="G68" s="4">
        <v>0</v>
      </c>
      <c r="H68" s="6" t="s">
        <v>55</v>
      </c>
      <c r="I68" s="7" t="str">
        <f t="shared" si="21"/>
        <v>33005</v>
      </c>
      <c r="J68" s="4"/>
      <c r="K68" s="4"/>
      <c r="L68" s="4"/>
      <c r="M68" s="4"/>
      <c r="N68" s="4" t="s">
        <v>162</v>
      </c>
    </row>
    <row r="69" spans="1:14" x14ac:dyDescent="0.4">
      <c r="A69" s="4" t="s">
        <v>11</v>
      </c>
      <c r="B69" s="4" t="s">
        <v>154</v>
      </c>
      <c r="C69" s="4"/>
      <c r="D69" s="5"/>
      <c r="E69" s="4">
        <f>VLOOKUP(A69, Sheet2!$A$1:$B$6,2,FALSE)</f>
        <v>3</v>
      </c>
      <c r="F69" s="4">
        <f>VLOOKUP(B69, Sheet2!$C$1:$D$24,2,FALSE)</f>
        <v>4</v>
      </c>
      <c r="G69" s="4">
        <v>0</v>
      </c>
      <c r="H69" s="6"/>
      <c r="I69" s="7" t="str">
        <f t="shared" si="21"/>
        <v>340</v>
      </c>
      <c r="J69" s="4"/>
      <c r="K69" s="4"/>
      <c r="L69" s="4"/>
      <c r="M69" s="4"/>
      <c r="N69" s="4"/>
    </row>
    <row r="70" spans="1:14" x14ac:dyDescent="0.4">
      <c r="A70" t="s">
        <v>13</v>
      </c>
      <c r="B70" t="s">
        <v>32</v>
      </c>
      <c r="D70" s="1" t="s">
        <v>164</v>
      </c>
      <c r="E70">
        <f>VLOOKUP(A70, Sheet2!$A$1:$B$6,2,FALSE)</f>
        <v>4</v>
      </c>
      <c r="F70">
        <f>VLOOKUP(B70, Sheet2!$C$1:$D$24,2,FALSE)</f>
        <v>1</v>
      </c>
      <c r="G70">
        <v>0</v>
      </c>
      <c r="H70" s="2" t="s">
        <v>51</v>
      </c>
      <c r="I70" s="3" t="str">
        <f t="shared" si="21"/>
        <v>41001</v>
      </c>
    </row>
    <row r="71" spans="1:14" x14ac:dyDescent="0.4">
      <c r="A71" t="s">
        <v>13</v>
      </c>
      <c r="B71" t="s">
        <v>32</v>
      </c>
      <c r="D71" s="1" t="s">
        <v>165</v>
      </c>
      <c r="E71">
        <f>VLOOKUP(A71, Sheet2!$A$1:$B$6,2,FALSE)</f>
        <v>4</v>
      </c>
      <c r="F71">
        <f>VLOOKUP(B71, Sheet2!$C$1:$D$24,2,FALSE)</f>
        <v>1</v>
      </c>
      <c r="G71">
        <v>0</v>
      </c>
      <c r="H71" s="2" t="s">
        <v>52</v>
      </c>
      <c r="I71" s="3" t="str">
        <f t="shared" si="21"/>
        <v>41002</v>
      </c>
    </row>
    <row r="72" spans="1:14" x14ac:dyDescent="0.4">
      <c r="A72" t="s">
        <v>13</v>
      </c>
      <c r="B72" t="s">
        <v>32</v>
      </c>
      <c r="D72" s="1" t="s">
        <v>166</v>
      </c>
      <c r="E72">
        <f>VLOOKUP(A72, Sheet2!$A$1:$B$6,2,FALSE)</f>
        <v>4</v>
      </c>
      <c r="F72">
        <f>VLOOKUP(B72, Sheet2!$C$1:$D$24,2,FALSE)</f>
        <v>1</v>
      </c>
      <c r="G72">
        <v>0</v>
      </c>
      <c r="H72" s="2" t="s">
        <v>151</v>
      </c>
      <c r="I72" s="3" t="str">
        <f t="shared" si="21"/>
        <v>41003</v>
      </c>
    </row>
    <row r="73" spans="1:14" x14ac:dyDescent="0.4">
      <c r="A73" s="4" t="s">
        <v>13</v>
      </c>
      <c r="B73" s="4" t="s">
        <v>32</v>
      </c>
      <c r="C73" s="4"/>
      <c r="D73" s="5" t="s">
        <v>163</v>
      </c>
      <c r="E73" s="4">
        <f>VLOOKUP(A73, Sheet2!$A$1:$B$6,2,FALSE)</f>
        <v>4</v>
      </c>
      <c r="F73" s="4">
        <f>VLOOKUP(B73, Sheet2!$C$1:$D$24,2,FALSE)</f>
        <v>1</v>
      </c>
      <c r="G73" s="4">
        <v>0</v>
      </c>
      <c r="H73" s="6" t="s">
        <v>73</v>
      </c>
      <c r="I73" s="7" t="str">
        <f t="shared" si="21"/>
        <v>41099</v>
      </c>
      <c r="J73" s="4"/>
      <c r="K73" s="4"/>
      <c r="L73" s="4"/>
      <c r="M73" s="4"/>
      <c r="N73" s="4"/>
    </row>
    <row r="74" spans="1:14" x14ac:dyDescent="0.4">
      <c r="A74" t="s">
        <v>15</v>
      </c>
      <c r="B74" t="s">
        <v>37</v>
      </c>
      <c r="D74" s="1" t="s">
        <v>169</v>
      </c>
      <c r="E74">
        <f>VLOOKUP(A74, Sheet2!$A$1:$B$6,2,FALSE)</f>
        <v>5</v>
      </c>
      <c r="F74">
        <f>VLOOKUP(B74, Sheet2!$C$1:$D$24,2,FALSE)</f>
        <v>1</v>
      </c>
      <c r="G74">
        <v>0</v>
      </c>
      <c r="H74" s="2" t="s">
        <v>51</v>
      </c>
      <c r="I74" s="3" t="str">
        <f>CONCATENATE(E74,F74,G74,H74)</f>
        <v>51001</v>
      </c>
    </row>
    <row r="75" spans="1:14" x14ac:dyDescent="0.4">
      <c r="A75" t="s">
        <v>15</v>
      </c>
      <c r="B75" t="s">
        <v>37</v>
      </c>
      <c r="D75" s="1" t="s">
        <v>206</v>
      </c>
      <c r="E75">
        <f>VLOOKUP(A75, Sheet2!$A$1:$B$6,2,FALSE)</f>
        <v>5</v>
      </c>
      <c r="F75">
        <f>VLOOKUP(B75, Sheet2!$C$1:$D$24,2,FALSE)</f>
        <v>1</v>
      </c>
      <c r="G75">
        <v>0</v>
      </c>
      <c r="H75" s="2" t="s">
        <v>52</v>
      </c>
      <c r="I75" s="3" t="str">
        <f t="shared" ref="I75:I77" si="24">CONCATENATE(E75,F75,G75,H75)</f>
        <v>51002</v>
      </c>
    </row>
    <row r="76" spans="1:14" x14ac:dyDescent="0.4">
      <c r="A76" t="s">
        <v>15</v>
      </c>
      <c r="B76" t="s">
        <v>37</v>
      </c>
      <c r="D76" s="1" t="s">
        <v>207</v>
      </c>
      <c r="E76">
        <f>VLOOKUP(A76, Sheet2!$A$1:$B$6,2,FALSE)</f>
        <v>5</v>
      </c>
      <c r="F76">
        <f>VLOOKUP(B76, Sheet2!$C$1:$D$24,2,FALSE)</f>
        <v>1</v>
      </c>
      <c r="G76">
        <v>0</v>
      </c>
      <c r="H76" s="2" t="s">
        <v>53</v>
      </c>
      <c r="I76" s="3" t="str">
        <f t="shared" si="24"/>
        <v>51003</v>
      </c>
    </row>
    <row r="77" spans="1:14" x14ac:dyDescent="0.4">
      <c r="A77" s="4" t="s">
        <v>15</v>
      </c>
      <c r="B77" s="4" t="s">
        <v>37</v>
      </c>
      <c r="C77" s="4"/>
      <c r="D77" s="5" t="s">
        <v>208</v>
      </c>
      <c r="E77" s="4">
        <f>VLOOKUP(A77, Sheet2!$A$1:$B$6,2,FALSE)</f>
        <v>5</v>
      </c>
      <c r="F77" s="4">
        <f>VLOOKUP(B77, Sheet2!$C$1:$D$24,2,FALSE)</f>
        <v>1</v>
      </c>
      <c r="G77" s="4">
        <v>0</v>
      </c>
      <c r="H77" s="6" t="s">
        <v>73</v>
      </c>
      <c r="I77" s="7" t="str">
        <f t="shared" si="24"/>
        <v>51099</v>
      </c>
      <c r="J77" s="4"/>
      <c r="K77" s="4"/>
      <c r="L77" s="4"/>
      <c r="M77" s="4"/>
      <c r="N77" s="4"/>
    </row>
    <row r="78" spans="1:14" x14ac:dyDescent="0.4">
      <c r="A78" t="s">
        <v>15</v>
      </c>
      <c r="B78" t="s">
        <v>39</v>
      </c>
      <c r="D78" s="1" t="s">
        <v>209</v>
      </c>
      <c r="E78">
        <f>VLOOKUP(A78, Sheet2!$A$1:$B$6,2,FALSE)</f>
        <v>5</v>
      </c>
      <c r="F78">
        <f>VLOOKUP(B78, Sheet2!$C$1:$D$24,2,FALSE)</f>
        <v>2</v>
      </c>
      <c r="G78">
        <v>0</v>
      </c>
      <c r="H78" s="2" t="s">
        <v>51</v>
      </c>
      <c r="I78" s="3" t="str">
        <f>CONCATENATE(E78,F78,G78,H78)</f>
        <v>52001</v>
      </c>
    </row>
    <row r="79" spans="1:14" x14ac:dyDescent="0.4">
      <c r="A79" t="s">
        <v>16</v>
      </c>
      <c r="B79" t="s">
        <v>39</v>
      </c>
      <c r="D79" s="1" t="s">
        <v>210</v>
      </c>
      <c r="E79">
        <f>VLOOKUP(A79, Sheet2!$A$1:$B$6,2,FALSE)</f>
        <v>5</v>
      </c>
      <c r="F79">
        <f>VLOOKUP(B79, Sheet2!$C$1:$D$24,2,FALSE)</f>
        <v>2</v>
      </c>
      <c r="G79">
        <v>0</v>
      </c>
      <c r="H79" s="2" t="s">
        <v>52</v>
      </c>
      <c r="I79" s="3" t="str">
        <f t="shared" ref="I79:I81" si="25">CONCATENATE(E79,F79,G79,H79)</f>
        <v>52002</v>
      </c>
    </row>
    <row r="80" spans="1:14" x14ac:dyDescent="0.4">
      <c r="A80" t="s">
        <v>15</v>
      </c>
      <c r="B80" t="s">
        <v>39</v>
      </c>
      <c r="D80" s="1" t="s">
        <v>211</v>
      </c>
      <c r="E80">
        <f>VLOOKUP(A80, Sheet2!$A$1:$B$6,2,FALSE)</f>
        <v>5</v>
      </c>
      <c r="F80">
        <f>VLOOKUP(B80, Sheet2!$C$1:$D$24,2,FALSE)</f>
        <v>2</v>
      </c>
      <c r="G80">
        <v>0</v>
      </c>
      <c r="H80" s="2" t="s">
        <v>53</v>
      </c>
      <c r="I80" s="3" t="str">
        <f t="shared" si="25"/>
        <v>52003</v>
      </c>
    </row>
    <row r="81" spans="1:9" x14ac:dyDescent="0.4">
      <c r="A81" t="s">
        <v>15</v>
      </c>
      <c r="B81" t="s">
        <v>39</v>
      </c>
      <c r="D81" s="1" t="s">
        <v>212</v>
      </c>
      <c r="E81">
        <f>VLOOKUP(A81, Sheet2!$A$1:$B$6,2,FALSE)</f>
        <v>5</v>
      </c>
      <c r="F81">
        <f>VLOOKUP(B81, Sheet2!$C$1:$D$24,2,FALSE)</f>
        <v>2</v>
      </c>
      <c r="G81">
        <v>0</v>
      </c>
      <c r="H81" s="2" t="s">
        <v>54</v>
      </c>
      <c r="I81" s="3" t="str">
        <f t="shared" si="25"/>
        <v>52004</v>
      </c>
    </row>
    <row r="82" spans="1:9" x14ac:dyDescent="0.4">
      <c r="A82" t="s">
        <v>15</v>
      </c>
      <c r="B82" t="s">
        <v>39</v>
      </c>
      <c r="D82" s="1" t="s">
        <v>213</v>
      </c>
      <c r="E82">
        <f>VLOOKUP(A82, Sheet2!$A$1:$B$6,2,FALSE)</f>
        <v>5</v>
      </c>
      <c r="F82">
        <f>VLOOKUP(B82, Sheet2!$C$1:$D$24,2,FALSE)</f>
        <v>2</v>
      </c>
      <c r="G82">
        <v>0</v>
      </c>
      <c r="H82" s="2" t="s">
        <v>55</v>
      </c>
      <c r="I82" s="3" t="str">
        <f t="shared" ref="I82:I89" si="26">CONCATENATE(E82,F82,G82,H82)</f>
        <v>52005</v>
      </c>
    </row>
    <row r="83" spans="1:9" x14ac:dyDescent="0.4">
      <c r="A83" t="s">
        <v>15</v>
      </c>
      <c r="B83" t="s">
        <v>39</v>
      </c>
      <c r="D83" s="1" t="s">
        <v>214</v>
      </c>
      <c r="E83">
        <f>VLOOKUP(A83, Sheet2!$A$1:$B$6,2,FALSE)</f>
        <v>5</v>
      </c>
      <c r="F83">
        <f>VLOOKUP(B83, Sheet2!$C$1:$D$24,2,FALSE)</f>
        <v>2</v>
      </c>
      <c r="G83">
        <v>0</v>
      </c>
      <c r="H83" s="2" t="s">
        <v>56</v>
      </c>
      <c r="I83" s="3" t="str">
        <f t="shared" si="26"/>
        <v>52006</v>
      </c>
    </row>
    <row r="84" spans="1:9" x14ac:dyDescent="0.4">
      <c r="A84" t="s">
        <v>15</v>
      </c>
      <c r="B84" t="s">
        <v>39</v>
      </c>
      <c r="D84" s="1" t="s">
        <v>215</v>
      </c>
      <c r="E84">
        <f>VLOOKUP(A84, Sheet2!$A$1:$B$6,2,FALSE)</f>
        <v>5</v>
      </c>
      <c r="F84">
        <f>VLOOKUP(B84, Sheet2!$C$1:$D$24,2,FALSE)</f>
        <v>2</v>
      </c>
      <c r="G84">
        <v>0</v>
      </c>
      <c r="H84" s="2" t="s">
        <v>57</v>
      </c>
      <c r="I84" s="3" t="str">
        <f t="shared" si="26"/>
        <v>52007</v>
      </c>
    </row>
    <row r="85" spans="1:9" x14ac:dyDescent="0.4">
      <c r="A85" t="s">
        <v>15</v>
      </c>
      <c r="B85" t="s">
        <v>39</v>
      </c>
      <c r="D85" s="1" t="s">
        <v>216</v>
      </c>
      <c r="E85">
        <f>VLOOKUP(A85, Sheet2!$A$1:$B$6,2,FALSE)</f>
        <v>5</v>
      </c>
      <c r="F85">
        <f>VLOOKUP(B85, Sheet2!$C$1:$D$24,2,FALSE)</f>
        <v>2</v>
      </c>
      <c r="G85">
        <v>0</v>
      </c>
      <c r="H85" s="2" t="s">
        <v>58</v>
      </c>
      <c r="I85" s="3" t="str">
        <f t="shared" si="26"/>
        <v>52008</v>
      </c>
    </row>
    <row r="86" spans="1:9" x14ac:dyDescent="0.4">
      <c r="A86" t="s">
        <v>15</v>
      </c>
      <c r="B86" t="s">
        <v>39</v>
      </c>
      <c r="D86" s="1" t="s">
        <v>217</v>
      </c>
      <c r="E86">
        <f>VLOOKUP(A86, Sheet2!$A$1:$B$6,2,FALSE)</f>
        <v>5</v>
      </c>
      <c r="F86">
        <f>VLOOKUP(B86, Sheet2!$C$1:$D$24,2,FALSE)</f>
        <v>2</v>
      </c>
      <c r="G86">
        <v>0</v>
      </c>
      <c r="H86" s="2" t="s">
        <v>59</v>
      </c>
      <c r="I86" s="3" t="str">
        <f t="shared" si="26"/>
        <v>52009</v>
      </c>
    </row>
    <row r="87" spans="1:9" x14ac:dyDescent="0.4">
      <c r="A87" t="s">
        <v>15</v>
      </c>
      <c r="B87" t="s">
        <v>39</v>
      </c>
      <c r="D87" s="1" t="s">
        <v>218</v>
      </c>
      <c r="E87">
        <f>VLOOKUP(A87, Sheet2!$A$1:$B$6,2,FALSE)</f>
        <v>5</v>
      </c>
      <c r="F87">
        <f>VLOOKUP(B87, Sheet2!$C$1:$D$24,2,FALSE)</f>
        <v>2</v>
      </c>
      <c r="G87">
        <v>0</v>
      </c>
      <c r="H87" s="2" t="s">
        <v>60</v>
      </c>
      <c r="I87" s="3" t="str">
        <f t="shared" si="26"/>
        <v>52010</v>
      </c>
    </row>
    <row r="88" spans="1:9" x14ac:dyDescent="0.4">
      <c r="A88" t="s">
        <v>15</v>
      </c>
      <c r="B88" t="s">
        <v>39</v>
      </c>
      <c r="D88" s="1" t="s">
        <v>219</v>
      </c>
      <c r="E88">
        <f>VLOOKUP(A88, Sheet2!$A$1:$B$6,2,FALSE)</f>
        <v>5</v>
      </c>
      <c r="F88">
        <f>VLOOKUP(B88, Sheet2!$C$1:$D$24,2,FALSE)</f>
        <v>2</v>
      </c>
      <c r="G88">
        <v>0</v>
      </c>
      <c r="H88" s="2" t="s">
        <v>61</v>
      </c>
      <c r="I88" s="3" t="str">
        <f t="shared" si="26"/>
        <v>52011</v>
      </c>
    </row>
    <row r="89" spans="1:9" x14ac:dyDescent="0.4">
      <c r="A89" t="s">
        <v>15</v>
      </c>
      <c r="B89" t="s">
        <v>39</v>
      </c>
      <c r="D89" s="1" t="s">
        <v>220</v>
      </c>
      <c r="E89">
        <f>VLOOKUP(A89, Sheet2!$A$1:$B$6,2,FALSE)</f>
        <v>5</v>
      </c>
      <c r="F89">
        <f>VLOOKUP(B89, Sheet2!$C$1:$D$24,2,FALSE)</f>
        <v>2</v>
      </c>
      <c r="G89">
        <v>0</v>
      </c>
      <c r="H89" s="2" t="s">
        <v>62</v>
      </c>
      <c r="I89" s="3" t="str">
        <f t="shared" si="26"/>
        <v>52012</v>
      </c>
    </row>
    <row r="90" spans="1:9" x14ac:dyDescent="0.4">
      <c r="A90" t="s">
        <v>15</v>
      </c>
      <c r="B90" t="s">
        <v>39</v>
      </c>
      <c r="D90" s="1" t="s">
        <v>225</v>
      </c>
      <c r="E90">
        <f>VLOOKUP(A90, Sheet2!$A$1:$B$6,2,FALSE)</f>
        <v>5</v>
      </c>
      <c r="F90">
        <f>VLOOKUP(B90, Sheet2!$C$1:$D$24,2,FALSE)</f>
        <v>2</v>
      </c>
      <c r="G90">
        <v>0</v>
      </c>
      <c r="H90" s="2" t="s">
        <v>63</v>
      </c>
      <c r="I90" s="3" t="str">
        <f t="shared" ref="I90:I98" si="27">CONCATENATE(E90,F90,G90,H90)</f>
        <v>52013</v>
      </c>
    </row>
    <row r="91" spans="1:9" x14ac:dyDescent="0.4">
      <c r="A91" t="s">
        <v>15</v>
      </c>
      <c r="B91" t="s">
        <v>39</v>
      </c>
      <c r="D91" s="1" t="s">
        <v>226</v>
      </c>
      <c r="E91">
        <f>VLOOKUP(A91, Sheet2!$A$1:$B$6,2,FALSE)</f>
        <v>5</v>
      </c>
      <c r="F91">
        <f>VLOOKUP(B91, Sheet2!$C$1:$D$24,2,FALSE)</f>
        <v>2</v>
      </c>
      <c r="G91">
        <v>0</v>
      </c>
      <c r="H91" s="2" t="s">
        <v>64</v>
      </c>
      <c r="I91" s="3" t="str">
        <f t="shared" si="27"/>
        <v>52014</v>
      </c>
    </row>
    <row r="92" spans="1:9" x14ac:dyDescent="0.4">
      <c r="A92" t="s">
        <v>15</v>
      </c>
      <c r="B92" t="s">
        <v>39</v>
      </c>
      <c r="D92" s="1" t="s">
        <v>227</v>
      </c>
      <c r="E92">
        <f>VLOOKUP(A92, Sheet2!$A$1:$B$6,2,FALSE)</f>
        <v>5</v>
      </c>
      <c r="F92">
        <f>VLOOKUP(B92, Sheet2!$C$1:$D$24,2,FALSE)</f>
        <v>2</v>
      </c>
      <c r="G92">
        <v>0</v>
      </c>
      <c r="H92" s="2" t="s">
        <v>65</v>
      </c>
      <c r="I92" s="3" t="str">
        <f t="shared" si="27"/>
        <v>52015</v>
      </c>
    </row>
    <row r="93" spans="1:9" x14ac:dyDescent="0.4">
      <c r="A93" t="s">
        <v>15</v>
      </c>
      <c r="B93" t="s">
        <v>39</v>
      </c>
      <c r="D93" s="1" t="s">
        <v>228</v>
      </c>
      <c r="E93">
        <f>VLOOKUP(A93, Sheet2!$A$1:$B$6,2,FALSE)</f>
        <v>5</v>
      </c>
      <c r="F93">
        <f>VLOOKUP(B93, Sheet2!$C$1:$D$24,2,FALSE)</f>
        <v>2</v>
      </c>
      <c r="G93">
        <v>0</v>
      </c>
      <c r="H93" s="2" t="s">
        <v>66</v>
      </c>
      <c r="I93" s="3" t="str">
        <f t="shared" si="27"/>
        <v>52016</v>
      </c>
    </row>
    <row r="94" spans="1:9" x14ac:dyDescent="0.4">
      <c r="A94" t="s">
        <v>15</v>
      </c>
      <c r="B94" t="s">
        <v>39</v>
      </c>
      <c r="D94" s="1" t="s">
        <v>229</v>
      </c>
      <c r="E94">
        <f>VLOOKUP(A94, Sheet2!$A$1:$B$6,2,FALSE)</f>
        <v>5</v>
      </c>
      <c r="F94">
        <f>VLOOKUP(B94, Sheet2!$C$1:$D$24,2,FALSE)</f>
        <v>2</v>
      </c>
      <c r="G94">
        <v>0</v>
      </c>
      <c r="H94" s="2" t="s">
        <v>183</v>
      </c>
      <c r="I94" s="3" t="str">
        <f t="shared" si="27"/>
        <v>52017</v>
      </c>
    </row>
    <row r="95" spans="1:9" x14ac:dyDescent="0.4">
      <c r="A95" t="s">
        <v>15</v>
      </c>
      <c r="B95" t="s">
        <v>39</v>
      </c>
      <c r="D95" s="1" t="s">
        <v>230</v>
      </c>
      <c r="E95">
        <f>VLOOKUP(A95, Sheet2!$A$1:$B$6,2,FALSE)</f>
        <v>5</v>
      </c>
      <c r="F95">
        <f>VLOOKUP(B95, Sheet2!$C$1:$D$24,2,FALSE)</f>
        <v>2</v>
      </c>
      <c r="G95">
        <v>0</v>
      </c>
      <c r="H95" s="2" t="s">
        <v>221</v>
      </c>
      <c r="I95" s="3" t="str">
        <f t="shared" si="27"/>
        <v>52018</v>
      </c>
    </row>
    <row r="96" spans="1:9" x14ac:dyDescent="0.4">
      <c r="A96" t="s">
        <v>15</v>
      </c>
      <c r="B96" t="s">
        <v>39</v>
      </c>
      <c r="D96" s="1" t="s">
        <v>231</v>
      </c>
      <c r="E96">
        <f>VLOOKUP(A96, Sheet2!$A$1:$B$6,2,FALSE)</f>
        <v>5</v>
      </c>
      <c r="F96">
        <f>VLOOKUP(B96, Sheet2!$C$1:$D$24,2,FALSE)</f>
        <v>2</v>
      </c>
      <c r="G96">
        <v>0</v>
      </c>
      <c r="H96" s="2" t="s">
        <v>222</v>
      </c>
      <c r="I96" s="3" t="str">
        <f t="shared" si="27"/>
        <v>52019</v>
      </c>
    </row>
    <row r="97" spans="1:14" x14ac:dyDescent="0.4">
      <c r="A97" t="s">
        <v>15</v>
      </c>
      <c r="B97" t="s">
        <v>39</v>
      </c>
      <c r="D97" s="1" t="s">
        <v>232</v>
      </c>
      <c r="E97">
        <f>VLOOKUP(A97, Sheet2!$A$1:$B$6,2,FALSE)</f>
        <v>5</v>
      </c>
      <c r="F97">
        <f>VLOOKUP(B97, Sheet2!$C$1:$D$24,2,FALSE)</f>
        <v>2</v>
      </c>
      <c r="G97">
        <v>0</v>
      </c>
      <c r="H97" s="2" t="s">
        <v>223</v>
      </c>
      <c r="I97" s="3" t="str">
        <f t="shared" si="27"/>
        <v>52020</v>
      </c>
    </row>
    <row r="98" spans="1:14" x14ac:dyDescent="0.4">
      <c r="A98" t="s">
        <v>15</v>
      </c>
      <c r="B98" t="s">
        <v>39</v>
      </c>
      <c r="D98" s="1" t="s">
        <v>233</v>
      </c>
      <c r="E98">
        <f>VLOOKUP(A98, Sheet2!$A$1:$B$6,2,FALSE)</f>
        <v>5</v>
      </c>
      <c r="F98">
        <f>VLOOKUP(B98, Sheet2!$C$1:$D$24,2,FALSE)</f>
        <v>2</v>
      </c>
      <c r="G98">
        <v>0</v>
      </c>
      <c r="H98" s="2" t="s">
        <v>224</v>
      </c>
      <c r="I98" s="3" t="str">
        <f t="shared" si="27"/>
        <v>52021</v>
      </c>
    </row>
    <row r="99" spans="1:14" x14ac:dyDescent="0.4">
      <c r="A99" t="s">
        <v>15</v>
      </c>
      <c r="B99" t="s">
        <v>39</v>
      </c>
      <c r="D99" s="1" t="s">
        <v>239</v>
      </c>
      <c r="E99">
        <f>VLOOKUP(A99, Sheet2!$A$1:$B$6,2,FALSE)</f>
        <v>5</v>
      </c>
      <c r="F99">
        <f>VLOOKUP(B99, Sheet2!$C$1:$D$24,2,FALSE)</f>
        <v>2</v>
      </c>
      <c r="G99">
        <v>0</v>
      </c>
      <c r="H99" s="2" t="s">
        <v>234</v>
      </c>
      <c r="I99" s="3" t="str">
        <f t="shared" ref="I99:I106" si="28">CONCATENATE(E99,F99,G99,H99)</f>
        <v>52022</v>
      </c>
    </row>
    <row r="100" spans="1:14" x14ac:dyDescent="0.4">
      <c r="A100" t="s">
        <v>15</v>
      </c>
      <c r="B100" t="s">
        <v>39</v>
      </c>
      <c r="D100" s="1" t="s">
        <v>240</v>
      </c>
      <c r="E100">
        <f>VLOOKUP(A100, Sheet2!$A$1:$B$6,2,FALSE)</f>
        <v>5</v>
      </c>
      <c r="F100">
        <f>VLOOKUP(B100, Sheet2!$C$1:$D$24,2,FALSE)</f>
        <v>2</v>
      </c>
      <c r="G100">
        <v>0</v>
      </c>
      <c r="H100" s="2" t="s">
        <v>235</v>
      </c>
      <c r="I100" s="3" t="str">
        <f t="shared" si="28"/>
        <v>52023</v>
      </c>
    </row>
    <row r="101" spans="1:14" x14ac:dyDescent="0.4">
      <c r="A101" t="s">
        <v>15</v>
      </c>
      <c r="B101" t="s">
        <v>39</v>
      </c>
      <c r="D101" s="1" t="s">
        <v>241</v>
      </c>
      <c r="E101">
        <f>VLOOKUP(A101, Sheet2!$A$1:$B$6,2,FALSE)</f>
        <v>5</v>
      </c>
      <c r="F101">
        <f>VLOOKUP(B101, Sheet2!$C$1:$D$24,2,FALSE)</f>
        <v>2</v>
      </c>
      <c r="G101">
        <v>0</v>
      </c>
      <c r="H101" s="2" t="s">
        <v>236</v>
      </c>
      <c r="I101" s="3" t="str">
        <f t="shared" si="28"/>
        <v>52024</v>
      </c>
    </row>
    <row r="102" spans="1:14" x14ac:dyDescent="0.4">
      <c r="A102" t="s">
        <v>15</v>
      </c>
      <c r="B102" t="s">
        <v>39</v>
      </c>
      <c r="D102" s="1" t="s">
        <v>242</v>
      </c>
      <c r="E102">
        <f>VLOOKUP(A102, Sheet2!$A$1:$B$6,2,FALSE)</f>
        <v>5</v>
      </c>
      <c r="F102">
        <f>VLOOKUP(B102, Sheet2!$C$1:$D$24,2,FALSE)</f>
        <v>2</v>
      </c>
      <c r="G102">
        <v>0</v>
      </c>
      <c r="H102" s="2" t="s">
        <v>237</v>
      </c>
      <c r="I102" s="3" t="str">
        <f t="shared" si="28"/>
        <v>52025</v>
      </c>
    </row>
    <row r="103" spans="1:14" x14ac:dyDescent="0.4">
      <c r="A103" s="4" t="s">
        <v>15</v>
      </c>
      <c r="B103" s="4" t="s">
        <v>39</v>
      </c>
      <c r="C103" s="4"/>
      <c r="D103" s="5" t="s">
        <v>243</v>
      </c>
      <c r="E103" s="4">
        <f>VLOOKUP(A103, Sheet2!$A$1:$B$6,2,FALSE)</f>
        <v>5</v>
      </c>
      <c r="F103" s="4">
        <f>VLOOKUP(B103, Sheet2!$C$1:$D$24,2,FALSE)</f>
        <v>2</v>
      </c>
      <c r="G103" s="4">
        <v>0</v>
      </c>
      <c r="H103" s="6" t="s">
        <v>238</v>
      </c>
      <c r="I103" s="7" t="str">
        <f t="shared" si="28"/>
        <v>52026</v>
      </c>
      <c r="J103" s="4"/>
      <c r="K103" s="4"/>
      <c r="L103" s="4"/>
      <c r="M103" s="4"/>
      <c r="N103" s="4"/>
    </row>
    <row r="104" spans="1:14" x14ac:dyDescent="0.4">
      <c r="A104" t="s">
        <v>13</v>
      </c>
      <c r="B104" t="s">
        <v>34</v>
      </c>
      <c r="D104" s="1" t="s">
        <v>245</v>
      </c>
      <c r="E104">
        <f>VLOOKUP(A104, Sheet2!$A$1:$B$6,2,FALSE)</f>
        <v>4</v>
      </c>
      <c r="F104">
        <f>VLOOKUP(B104, Sheet2!$C$1:$D$24,2,FALSE)</f>
        <v>2</v>
      </c>
      <c r="G104">
        <v>0</v>
      </c>
      <c r="H104" s="2" t="s">
        <v>51</v>
      </c>
      <c r="I104" s="3" t="str">
        <f t="shared" si="28"/>
        <v>42001</v>
      </c>
    </row>
    <row r="105" spans="1:14" x14ac:dyDescent="0.4">
      <c r="A105" t="s">
        <v>13</v>
      </c>
      <c r="B105" t="s">
        <v>34</v>
      </c>
      <c r="D105" s="1" t="s">
        <v>252</v>
      </c>
      <c r="E105">
        <f>VLOOKUP(A105, Sheet2!$A$1:$B$6,2,FALSE)</f>
        <v>4</v>
      </c>
      <c r="F105">
        <f>VLOOKUP(B105, Sheet2!$C$1:$D$24,2,FALSE)</f>
        <v>2</v>
      </c>
      <c r="G105">
        <v>0</v>
      </c>
      <c r="H105" s="2" t="s">
        <v>70</v>
      </c>
      <c r="I105" s="3" t="str">
        <f t="shared" ref="I105" si="29">CONCATENATE(E105,F105,G105,H105)</f>
        <v>42002</v>
      </c>
    </row>
    <row r="106" spans="1:14" x14ac:dyDescent="0.4">
      <c r="A106" s="4" t="s">
        <v>13</v>
      </c>
      <c r="B106" s="4" t="s">
        <v>34</v>
      </c>
      <c r="C106" s="4"/>
      <c r="D106" s="5" t="s">
        <v>246</v>
      </c>
      <c r="E106" s="4">
        <f>VLOOKUP(A106, Sheet2!$A$1:$B$6,2,FALSE)</f>
        <v>4</v>
      </c>
      <c r="F106" s="4">
        <f>VLOOKUP(B106, Sheet2!$C$1:$D$24,2,FALSE)</f>
        <v>2</v>
      </c>
      <c r="G106" s="4">
        <v>0</v>
      </c>
      <c r="H106" s="6" t="s">
        <v>73</v>
      </c>
      <c r="I106" s="7" t="str">
        <f t="shared" si="28"/>
        <v>42099</v>
      </c>
      <c r="J106" s="4"/>
      <c r="K106" s="4"/>
      <c r="L106" s="4"/>
      <c r="M106" s="4"/>
      <c r="N106" s="4"/>
    </row>
    <row r="107" spans="1:14" x14ac:dyDescent="0.4">
      <c r="A107" t="s">
        <v>15</v>
      </c>
      <c r="B107" t="s">
        <v>41</v>
      </c>
      <c r="D107" s="1" t="s">
        <v>247</v>
      </c>
      <c r="E107">
        <f>VLOOKUP(A107, Sheet2!$A$1:$B$6,2,FALSE)</f>
        <v>5</v>
      </c>
      <c r="F107">
        <f>VLOOKUP(B107, Sheet2!$C$1:$D$24,2,FALSE)</f>
        <v>3</v>
      </c>
      <c r="G107">
        <v>0</v>
      </c>
      <c r="H107" s="2" t="s">
        <v>51</v>
      </c>
      <c r="I107" s="3" t="str">
        <f t="shared" ref="I107:I113" si="30">CONCATENATE(E107,F107,G107,H107)</f>
        <v>53001</v>
      </c>
    </row>
    <row r="108" spans="1:14" x14ac:dyDescent="0.4">
      <c r="A108" t="s">
        <v>15</v>
      </c>
      <c r="B108" t="s">
        <v>41</v>
      </c>
      <c r="D108" s="1" t="s">
        <v>248</v>
      </c>
      <c r="E108">
        <f>VLOOKUP(A108, Sheet2!$A$1:$B$6,2,FALSE)</f>
        <v>5</v>
      </c>
      <c r="F108">
        <f>VLOOKUP(B108, Sheet2!$C$1:$D$24,2,FALSE)</f>
        <v>3</v>
      </c>
      <c r="G108">
        <v>0</v>
      </c>
      <c r="H108" s="2" t="s">
        <v>52</v>
      </c>
      <c r="I108" s="3" t="str">
        <f t="shared" si="30"/>
        <v>53002</v>
      </c>
    </row>
    <row r="109" spans="1:14" x14ac:dyDescent="0.4">
      <c r="A109" t="s">
        <v>15</v>
      </c>
      <c r="B109" t="s">
        <v>41</v>
      </c>
      <c r="D109" s="1" t="s">
        <v>251</v>
      </c>
      <c r="E109">
        <f>VLOOKUP(A109, Sheet2!$A$1:$B$6,2,FALSE)</f>
        <v>5</v>
      </c>
      <c r="F109">
        <f>VLOOKUP(B109, Sheet2!$C$1:$D$24,2,FALSE)</f>
        <v>3</v>
      </c>
      <c r="G109">
        <v>0</v>
      </c>
      <c r="H109" s="2" t="s">
        <v>53</v>
      </c>
      <c r="I109" s="3" t="str">
        <f t="shared" ref="I109" si="31">CONCATENATE(E109,F109,G109,H109)</f>
        <v>53003</v>
      </c>
    </row>
    <row r="110" spans="1:14" x14ac:dyDescent="0.4">
      <c r="A110" t="s">
        <v>15</v>
      </c>
      <c r="B110" t="s">
        <v>41</v>
      </c>
      <c r="D110" s="1" t="s">
        <v>249</v>
      </c>
      <c r="E110">
        <f>VLOOKUP(A110, Sheet2!$A$1:$B$6,2,FALSE)</f>
        <v>5</v>
      </c>
      <c r="F110">
        <f>VLOOKUP(B110, Sheet2!$C$1:$D$24,2,FALSE)</f>
        <v>3</v>
      </c>
      <c r="G110">
        <v>0</v>
      </c>
      <c r="H110" s="2" t="s">
        <v>54</v>
      </c>
      <c r="I110" s="3" t="str">
        <f t="shared" si="30"/>
        <v>53004</v>
      </c>
    </row>
    <row r="111" spans="1:14" x14ac:dyDescent="0.4">
      <c r="A111" t="s">
        <v>15</v>
      </c>
      <c r="B111" t="s">
        <v>41</v>
      </c>
      <c r="D111" s="1" t="s">
        <v>250</v>
      </c>
      <c r="E111">
        <f>VLOOKUP(A111, Sheet2!$A$1:$B$6,2,FALSE)</f>
        <v>5</v>
      </c>
      <c r="F111">
        <f>VLOOKUP(B111, Sheet2!$C$1:$D$24,2,FALSE)</f>
        <v>3</v>
      </c>
      <c r="G111">
        <v>0</v>
      </c>
      <c r="H111" s="2" t="s">
        <v>55</v>
      </c>
      <c r="I111" s="3" t="str">
        <f t="shared" si="30"/>
        <v>53005</v>
      </c>
    </row>
    <row r="112" spans="1:14" x14ac:dyDescent="0.4">
      <c r="A112" s="4" t="s">
        <v>15</v>
      </c>
      <c r="B112" s="4" t="s">
        <v>41</v>
      </c>
      <c r="C112" s="4"/>
      <c r="D112" s="5" t="s">
        <v>244</v>
      </c>
      <c r="E112" s="4">
        <f>VLOOKUP(A112, Sheet2!$A$1:$B$6,2,FALSE)</f>
        <v>5</v>
      </c>
      <c r="F112" s="4">
        <f>VLOOKUP(B112, Sheet2!$C$1:$D$24,2,FALSE)</f>
        <v>3</v>
      </c>
      <c r="G112" s="4">
        <v>0</v>
      </c>
      <c r="H112" s="6" t="s">
        <v>73</v>
      </c>
      <c r="I112" s="7" t="str">
        <f t="shared" si="30"/>
        <v>53099</v>
      </c>
      <c r="J112" s="4"/>
      <c r="K112" s="4"/>
      <c r="L112" s="4"/>
      <c r="M112" s="4"/>
      <c r="N112" s="4"/>
    </row>
    <row r="113" spans="1:14" x14ac:dyDescent="0.4">
      <c r="A113" s="8" t="s">
        <v>15</v>
      </c>
      <c r="B113" s="8" t="s">
        <v>253</v>
      </c>
      <c r="C113" s="8"/>
      <c r="D113" s="9" t="s">
        <v>255</v>
      </c>
      <c r="E113" s="8">
        <f>VLOOKUP(A113, Sheet2!$A$1:$B$6,2,FALSE)</f>
        <v>5</v>
      </c>
      <c r="F113" s="8">
        <f>VLOOKUP(B113, Sheet2!$C$1:$D$24,2,FALSE)</f>
        <v>5</v>
      </c>
      <c r="G113" s="8">
        <v>0</v>
      </c>
      <c r="H113" s="10" t="s">
        <v>51</v>
      </c>
      <c r="I113" s="11" t="str">
        <f t="shared" si="30"/>
        <v>55001</v>
      </c>
      <c r="J113" s="8"/>
      <c r="K113" s="8"/>
      <c r="L113" s="8"/>
      <c r="M113" s="8"/>
      <c r="N113" s="8"/>
    </row>
    <row r="114" spans="1:14" x14ac:dyDescent="0.4">
      <c r="A114" t="s">
        <v>167</v>
      </c>
      <c r="B114" t="s">
        <v>256</v>
      </c>
      <c r="D114" s="1" t="s">
        <v>262</v>
      </c>
      <c r="E114">
        <f>VLOOKUP(A114, Sheet2!$A$1:$B$6,2,FALSE)</f>
        <v>8</v>
      </c>
      <c r="F114">
        <f>VLOOKUP(B114, Sheet2!$C$1:$D$24,2,FALSE)</f>
        <v>1</v>
      </c>
      <c r="G114">
        <v>0</v>
      </c>
      <c r="H114" s="2" t="s">
        <v>51</v>
      </c>
      <c r="I114" s="3" t="str">
        <f t="shared" ref="I114" si="32">CONCATENATE(E114,F114,G114,H114)</f>
        <v>81001</v>
      </c>
    </row>
    <row r="115" spans="1:14" x14ac:dyDescent="0.4">
      <c r="A115" t="s">
        <v>167</v>
      </c>
      <c r="B115" s="4" t="s">
        <v>256</v>
      </c>
      <c r="C115" s="4"/>
      <c r="D115" s="5" t="s">
        <v>263</v>
      </c>
      <c r="E115" s="4">
        <f>VLOOKUP(A115, Sheet2!$A$1:$B$6,2,FALSE)</f>
        <v>8</v>
      </c>
      <c r="F115" s="4">
        <f>VLOOKUP(B115, Sheet2!$C$1:$D$24,2,FALSE)</f>
        <v>1</v>
      </c>
      <c r="G115" s="4">
        <v>0</v>
      </c>
      <c r="H115" s="6" t="s">
        <v>52</v>
      </c>
      <c r="I115" s="7" t="str">
        <f t="shared" ref="I115:I141" si="33">CONCATENATE(E115,F115,G115,H115)</f>
        <v>81002</v>
      </c>
      <c r="J115" s="4"/>
      <c r="K115" s="4"/>
      <c r="L115" s="4"/>
      <c r="M115" s="4"/>
      <c r="N115" s="4"/>
    </row>
    <row r="116" spans="1:14" x14ac:dyDescent="0.4">
      <c r="A116" t="s">
        <v>167</v>
      </c>
      <c r="B116" t="s">
        <v>258</v>
      </c>
      <c r="D116" s="1" t="s">
        <v>264</v>
      </c>
      <c r="E116">
        <f>VLOOKUP(A116, Sheet2!$A$1:$B$6,2,FALSE)</f>
        <v>8</v>
      </c>
      <c r="F116">
        <f>VLOOKUP(B116, Sheet2!$C$1:$D$24,2,FALSE)</f>
        <v>2</v>
      </c>
      <c r="G116">
        <v>0</v>
      </c>
      <c r="H116" s="2" t="s">
        <v>51</v>
      </c>
      <c r="I116" s="3" t="str">
        <f t="shared" si="33"/>
        <v>82001</v>
      </c>
    </row>
    <row r="117" spans="1:14" x14ac:dyDescent="0.4">
      <c r="A117" t="s">
        <v>167</v>
      </c>
      <c r="B117" t="s">
        <v>258</v>
      </c>
      <c r="D117" s="1" t="s">
        <v>265</v>
      </c>
      <c r="E117">
        <f>VLOOKUP(A117, Sheet2!$A$1:$B$6,2,FALSE)</f>
        <v>8</v>
      </c>
      <c r="F117">
        <f>VLOOKUP(B117, Sheet2!$C$1:$D$24,2,FALSE)</f>
        <v>2</v>
      </c>
      <c r="G117">
        <v>0</v>
      </c>
      <c r="H117" s="2" t="s">
        <v>52</v>
      </c>
      <c r="I117" s="3" t="str">
        <f t="shared" si="33"/>
        <v>82002</v>
      </c>
    </row>
    <row r="118" spans="1:14" x14ac:dyDescent="0.4">
      <c r="A118" t="s">
        <v>167</v>
      </c>
      <c r="B118" s="4" t="s">
        <v>258</v>
      </c>
      <c r="C118" s="4"/>
      <c r="D118" s="5" t="s">
        <v>266</v>
      </c>
      <c r="E118" s="4">
        <f>VLOOKUP(A118, Sheet2!$A$1:$B$6,2,FALSE)</f>
        <v>8</v>
      </c>
      <c r="F118" s="4">
        <f>VLOOKUP(B118, Sheet2!$C$1:$D$24,2,FALSE)</f>
        <v>2</v>
      </c>
      <c r="G118" s="4">
        <v>0</v>
      </c>
      <c r="H118" s="6" t="s">
        <v>53</v>
      </c>
      <c r="I118" s="7" t="str">
        <f t="shared" si="33"/>
        <v>82003</v>
      </c>
      <c r="J118" s="4"/>
      <c r="K118" s="4"/>
      <c r="L118" s="4"/>
      <c r="M118" s="4"/>
      <c r="N118" s="4"/>
    </row>
    <row r="119" spans="1:14" x14ac:dyDescent="0.4">
      <c r="A119" t="s">
        <v>167</v>
      </c>
      <c r="B119" t="s">
        <v>260</v>
      </c>
      <c r="D119" s="1" t="s">
        <v>267</v>
      </c>
      <c r="E119">
        <f>VLOOKUP(A119, Sheet2!$A$1:$B$6,2,FALSE)</f>
        <v>8</v>
      </c>
      <c r="F119">
        <f>VLOOKUP(B119, Sheet2!$C$1:$D$24,2,FALSE)</f>
        <v>3</v>
      </c>
      <c r="G119">
        <v>0</v>
      </c>
      <c r="H119" s="2" t="s">
        <v>51</v>
      </c>
      <c r="I119" s="3" t="str">
        <f t="shared" si="33"/>
        <v>83001</v>
      </c>
    </row>
    <row r="120" spans="1:14" x14ac:dyDescent="0.4">
      <c r="A120" t="s">
        <v>167</v>
      </c>
      <c r="B120" t="s">
        <v>260</v>
      </c>
      <c r="D120" s="1" t="s">
        <v>268</v>
      </c>
      <c r="E120">
        <f>VLOOKUP(A120, Sheet2!$A$1:$B$6,2,FALSE)</f>
        <v>8</v>
      </c>
      <c r="F120">
        <f>VLOOKUP(B120, Sheet2!$C$1:$D$24,2,FALSE)</f>
        <v>3</v>
      </c>
      <c r="G120">
        <v>0</v>
      </c>
      <c r="H120" s="2" t="s">
        <v>52</v>
      </c>
      <c r="I120" s="3" t="str">
        <f t="shared" si="33"/>
        <v>83002</v>
      </c>
    </row>
    <row r="121" spans="1:14" x14ac:dyDescent="0.4">
      <c r="A121" t="s">
        <v>167</v>
      </c>
      <c r="B121" t="s">
        <v>260</v>
      </c>
      <c r="D121" s="1" t="s">
        <v>269</v>
      </c>
      <c r="E121">
        <f>VLOOKUP(A121, Sheet2!$A$1:$B$6,2,FALSE)</f>
        <v>8</v>
      </c>
      <c r="F121">
        <f>VLOOKUP(B121, Sheet2!$C$1:$D$24,2,FALSE)</f>
        <v>3</v>
      </c>
      <c r="G121">
        <v>0</v>
      </c>
      <c r="H121" s="2" t="s">
        <v>53</v>
      </c>
      <c r="I121" s="3" t="str">
        <f t="shared" si="33"/>
        <v>83003</v>
      </c>
    </row>
    <row r="122" spans="1:14" x14ac:dyDescent="0.4">
      <c r="A122" t="s">
        <v>167</v>
      </c>
      <c r="B122" t="s">
        <v>260</v>
      </c>
      <c r="D122" s="1" t="s">
        <v>270</v>
      </c>
      <c r="E122">
        <f>VLOOKUP(A122, Sheet2!$A$1:$B$6,2,FALSE)</f>
        <v>8</v>
      </c>
      <c r="F122">
        <f>VLOOKUP(B122, Sheet2!$C$1:$D$24,2,FALSE)</f>
        <v>3</v>
      </c>
      <c r="G122">
        <v>0</v>
      </c>
      <c r="H122" s="2" t="s">
        <v>54</v>
      </c>
      <c r="I122" s="3" t="str">
        <f t="shared" si="33"/>
        <v>83004</v>
      </c>
    </row>
    <row r="123" spans="1:14" x14ac:dyDescent="0.4">
      <c r="A123" t="s">
        <v>167</v>
      </c>
      <c r="B123" t="s">
        <v>260</v>
      </c>
      <c r="D123" s="1" t="s">
        <v>271</v>
      </c>
      <c r="E123">
        <f>VLOOKUP(A123, Sheet2!$A$1:$B$6,2,FALSE)</f>
        <v>8</v>
      </c>
      <c r="F123">
        <f>VLOOKUP(B123, Sheet2!$C$1:$D$24,2,FALSE)</f>
        <v>3</v>
      </c>
      <c r="G123">
        <v>0</v>
      </c>
      <c r="H123" s="2" t="s">
        <v>55</v>
      </c>
      <c r="I123" s="3" t="str">
        <f t="shared" si="33"/>
        <v>83005</v>
      </c>
    </row>
    <row r="124" spans="1:14" x14ac:dyDescent="0.4">
      <c r="A124" t="s">
        <v>167</v>
      </c>
      <c r="B124" t="s">
        <v>260</v>
      </c>
      <c r="D124" s="1" t="s">
        <v>272</v>
      </c>
      <c r="E124">
        <f>VLOOKUP(A124, Sheet2!$A$1:$B$6,2,FALSE)</f>
        <v>8</v>
      </c>
      <c r="F124">
        <f>VLOOKUP(B124, Sheet2!$C$1:$D$24,2,FALSE)</f>
        <v>3</v>
      </c>
      <c r="G124">
        <v>0</v>
      </c>
      <c r="H124" s="2" t="s">
        <v>56</v>
      </c>
      <c r="I124" s="3" t="str">
        <f t="shared" si="33"/>
        <v>83006</v>
      </c>
    </row>
    <row r="125" spans="1:14" x14ac:dyDescent="0.4">
      <c r="A125" t="s">
        <v>167</v>
      </c>
      <c r="B125" t="s">
        <v>260</v>
      </c>
      <c r="D125" s="1" t="s">
        <v>273</v>
      </c>
      <c r="E125">
        <f>VLOOKUP(A125, Sheet2!$A$1:$B$6,2,FALSE)</f>
        <v>8</v>
      </c>
      <c r="F125">
        <f>VLOOKUP(B125, Sheet2!$C$1:$D$24,2,FALSE)</f>
        <v>3</v>
      </c>
      <c r="G125">
        <v>0</v>
      </c>
      <c r="H125" s="2" t="s">
        <v>57</v>
      </c>
      <c r="I125" s="3" t="str">
        <f t="shared" si="33"/>
        <v>83007</v>
      </c>
    </row>
    <row r="126" spans="1:14" x14ac:dyDescent="0.4">
      <c r="A126" t="s">
        <v>167</v>
      </c>
      <c r="B126" t="s">
        <v>260</v>
      </c>
      <c r="D126" s="1" t="s">
        <v>274</v>
      </c>
      <c r="E126">
        <f>VLOOKUP(A126, Sheet2!$A$1:$B$6,2,FALSE)</f>
        <v>8</v>
      </c>
      <c r="F126">
        <f>VLOOKUP(B126, Sheet2!$C$1:$D$24,2,FALSE)</f>
        <v>3</v>
      </c>
      <c r="G126">
        <v>0</v>
      </c>
      <c r="H126" s="2" t="s">
        <v>58</v>
      </c>
      <c r="I126" s="3" t="str">
        <f t="shared" si="33"/>
        <v>83008</v>
      </c>
    </row>
    <row r="127" spans="1:14" x14ac:dyDescent="0.4">
      <c r="A127" t="s">
        <v>167</v>
      </c>
      <c r="B127" t="s">
        <v>260</v>
      </c>
      <c r="D127" s="1" t="s">
        <v>275</v>
      </c>
      <c r="E127">
        <f>VLOOKUP(A127, Sheet2!$A$1:$B$6,2,FALSE)</f>
        <v>8</v>
      </c>
      <c r="F127">
        <f>VLOOKUP(B127, Sheet2!$C$1:$D$24,2,FALSE)</f>
        <v>3</v>
      </c>
      <c r="G127">
        <v>0</v>
      </c>
      <c r="H127" s="2" t="s">
        <v>59</v>
      </c>
      <c r="I127" s="3" t="str">
        <f t="shared" si="33"/>
        <v>83009</v>
      </c>
    </row>
    <row r="128" spans="1:14" x14ac:dyDescent="0.4">
      <c r="A128" t="s">
        <v>167</v>
      </c>
      <c r="B128" t="s">
        <v>260</v>
      </c>
      <c r="D128" s="1" t="s">
        <v>276</v>
      </c>
      <c r="E128">
        <f>VLOOKUP(A128, Sheet2!$A$1:$B$6,2,FALSE)</f>
        <v>8</v>
      </c>
      <c r="F128">
        <f>VLOOKUP(B128, Sheet2!$C$1:$D$24,2,FALSE)</f>
        <v>3</v>
      </c>
      <c r="G128">
        <v>0</v>
      </c>
      <c r="H128" s="2" t="s">
        <v>60</v>
      </c>
      <c r="I128" s="3" t="str">
        <f t="shared" si="33"/>
        <v>83010</v>
      </c>
    </row>
    <row r="129" spans="1:14" x14ac:dyDescent="0.4">
      <c r="A129" t="s">
        <v>167</v>
      </c>
      <c r="B129" t="s">
        <v>260</v>
      </c>
      <c r="D129" s="1" t="s">
        <v>277</v>
      </c>
      <c r="E129">
        <f>VLOOKUP(A129, Sheet2!$A$1:$B$6,2,FALSE)</f>
        <v>8</v>
      </c>
      <c r="F129">
        <f>VLOOKUP(B129, Sheet2!$C$1:$D$24,2,FALSE)</f>
        <v>3</v>
      </c>
      <c r="G129">
        <v>0</v>
      </c>
      <c r="H129" s="2" t="s">
        <v>61</v>
      </c>
      <c r="I129" s="3" t="str">
        <f t="shared" si="33"/>
        <v>83011</v>
      </c>
    </row>
    <row r="130" spans="1:14" x14ac:dyDescent="0.4">
      <c r="A130" t="s">
        <v>167</v>
      </c>
      <c r="B130" t="s">
        <v>260</v>
      </c>
      <c r="D130" s="1" t="s">
        <v>278</v>
      </c>
      <c r="E130">
        <f>VLOOKUP(A130, Sheet2!$A$1:$B$6,2,FALSE)</f>
        <v>8</v>
      </c>
      <c r="F130">
        <f>VLOOKUP(B130, Sheet2!$C$1:$D$24,2,FALSE)</f>
        <v>3</v>
      </c>
      <c r="G130">
        <v>0</v>
      </c>
      <c r="H130" s="2" t="s">
        <v>62</v>
      </c>
      <c r="I130" s="3" t="str">
        <f t="shared" si="33"/>
        <v>83012</v>
      </c>
    </row>
    <row r="131" spans="1:14" x14ac:dyDescent="0.4">
      <c r="A131" t="s">
        <v>167</v>
      </c>
      <c r="B131" t="s">
        <v>260</v>
      </c>
      <c r="D131" s="1" t="s">
        <v>279</v>
      </c>
      <c r="E131">
        <f>VLOOKUP(A131, Sheet2!$A$1:$B$6,2,FALSE)</f>
        <v>8</v>
      </c>
      <c r="F131">
        <f>VLOOKUP(B131, Sheet2!$C$1:$D$24,2,FALSE)</f>
        <v>3</v>
      </c>
      <c r="G131">
        <v>0</v>
      </c>
      <c r="H131" s="2" t="s">
        <v>63</v>
      </c>
      <c r="I131" s="3" t="str">
        <f t="shared" si="33"/>
        <v>83013</v>
      </c>
    </row>
    <row r="132" spans="1:14" x14ac:dyDescent="0.4">
      <c r="A132" t="s">
        <v>167</v>
      </c>
      <c r="B132" t="s">
        <v>260</v>
      </c>
      <c r="D132" s="1" t="s">
        <v>280</v>
      </c>
      <c r="E132">
        <f>VLOOKUP(A132, Sheet2!$A$1:$B$6,2,FALSE)</f>
        <v>8</v>
      </c>
      <c r="F132">
        <f>VLOOKUP(B132, Sheet2!$C$1:$D$24,2,FALSE)</f>
        <v>3</v>
      </c>
      <c r="G132">
        <v>0</v>
      </c>
      <c r="H132" s="2" t="s">
        <v>64</v>
      </c>
      <c r="I132" s="3" t="str">
        <f t="shared" si="33"/>
        <v>83014</v>
      </c>
    </row>
    <row r="133" spans="1:14" x14ac:dyDescent="0.4">
      <c r="A133" t="s">
        <v>167</v>
      </c>
      <c r="B133" t="s">
        <v>260</v>
      </c>
      <c r="D133" s="1" t="s">
        <v>281</v>
      </c>
      <c r="E133">
        <f>VLOOKUP(A133, Sheet2!$A$1:$B$6,2,FALSE)</f>
        <v>8</v>
      </c>
      <c r="F133">
        <f>VLOOKUP(B133, Sheet2!$C$1:$D$24,2,FALSE)</f>
        <v>3</v>
      </c>
      <c r="G133">
        <v>0</v>
      </c>
      <c r="H133" s="2" t="s">
        <v>65</v>
      </c>
      <c r="I133" s="3" t="str">
        <f t="shared" si="33"/>
        <v>83015</v>
      </c>
    </row>
    <row r="134" spans="1:14" x14ac:dyDescent="0.4">
      <c r="A134" t="s">
        <v>167</v>
      </c>
      <c r="B134" t="s">
        <v>260</v>
      </c>
      <c r="D134" s="1" t="s">
        <v>282</v>
      </c>
      <c r="E134">
        <f>VLOOKUP(A134, Sheet2!$A$1:$B$6,2,FALSE)</f>
        <v>8</v>
      </c>
      <c r="F134">
        <f>VLOOKUP(B134, Sheet2!$C$1:$D$24,2,FALSE)</f>
        <v>3</v>
      </c>
      <c r="G134">
        <v>0</v>
      </c>
      <c r="H134" s="2" t="s">
        <v>66</v>
      </c>
      <c r="I134" s="3" t="str">
        <f t="shared" si="33"/>
        <v>83016</v>
      </c>
    </row>
    <row r="135" spans="1:14" x14ac:dyDescent="0.4">
      <c r="A135" t="s">
        <v>167</v>
      </c>
      <c r="B135" t="s">
        <v>260</v>
      </c>
      <c r="D135" s="1" t="s">
        <v>283</v>
      </c>
      <c r="E135">
        <f>VLOOKUP(A135, Sheet2!$A$1:$B$6,2,FALSE)</f>
        <v>8</v>
      </c>
      <c r="F135">
        <f>VLOOKUP(B135, Sheet2!$C$1:$D$24,2,FALSE)</f>
        <v>3</v>
      </c>
      <c r="G135">
        <v>0</v>
      </c>
      <c r="H135" s="2" t="s">
        <v>183</v>
      </c>
      <c r="I135" s="3" t="str">
        <f t="shared" si="33"/>
        <v>83017</v>
      </c>
    </row>
    <row r="136" spans="1:14" x14ac:dyDescent="0.4">
      <c r="A136" t="s">
        <v>167</v>
      </c>
      <c r="B136" t="s">
        <v>260</v>
      </c>
      <c r="D136" s="1" t="s">
        <v>284</v>
      </c>
      <c r="E136">
        <f>VLOOKUP(A136, Sheet2!$A$1:$B$6,2,FALSE)</f>
        <v>8</v>
      </c>
      <c r="F136">
        <f>VLOOKUP(B136, Sheet2!$C$1:$D$24,2,FALSE)</f>
        <v>3</v>
      </c>
      <c r="G136">
        <v>0</v>
      </c>
      <c r="H136" s="2" t="s">
        <v>221</v>
      </c>
      <c r="I136" s="3" t="str">
        <f t="shared" si="33"/>
        <v>83018</v>
      </c>
    </row>
    <row r="137" spans="1:14" x14ac:dyDescent="0.4">
      <c r="A137" t="s">
        <v>167</v>
      </c>
      <c r="B137" t="s">
        <v>260</v>
      </c>
      <c r="D137" s="1" t="s">
        <v>285</v>
      </c>
      <c r="E137">
        <f>VLOOKUP(A137, Sheet2!$A$1:$B$6,2,FALSE)</f>
        <v>8</v>
      </c>
      <c r="F137">
        <f>VLOOKUP(B137, Sheet2!$C$1:$D$24,2,FALSE)</f>
        <v>3</v>
      </c>
      <c r="G137">
        <v>0</v>
      </c>
      <c r="H137" s="2" t="s">
        <v>222</v>
      </c>
      <c r="I137" s="3" t="str">
        <f t="shared" si="33"/>
        <v>83019</v>
      </c>
    </row>
    <row r="138" spans="1:14" x14ac:dyDescent="0.4">
      <c r="A138" t="s">
        <v>167</v>
      </c>
      <c r="B138" t="s">
        <v>260</v>
      </c>
      <c r="D138" s="1" t="s">
        <v>286</v>
      </c>
      <c r="E138">
        <f>VLOOKUP(A138, Sheet2!$A$1:$B$6,2,FALSE)</f>
        <v>8</v>
      </c>
      <c r="F138">
        <f>VLOOKUP(B138, Sheet2!$C$1:$D$24,2,FALSE)</f>
        <v>3</v>
      </c>
      <c r="G138">
        <v>0</v>
      </c>
      <c r="H138" s="2" t="s">
        <v>223</v>
      </c>
      <c r="I138" s="3" t="str">
        <f t="shared" si="33"/>
        <v>83020</v>
      </c>
    </row>
    <row r="139" spans="1:14" x14ac:dyDescent="0.4">
      <c r="A139" t="s">
        <v>167</v>
      </c>
      <c r="B139" t="s">
        <v>260</v>
      </c>
      <c r="D139" s="1" t="s">
        <v>287</v>
      </c>
      <c r="E139">
        <f>VLOOKUP(A139, Sheet2!$A$1:$B$6,2,FALSE)</f>
        <v>8</v>
      </c>
      <c r="F139">
        <f>VLOOKUP(B139, Sheet2!$C$1:$D$24,2,FALSE)</f>
        <v>3</v>
      </c>
      <c r="G139">
        <v>0</v>
      </c>
      <c r="H139" s="2" t="s">
        <v>224</v>
      </c>
      <c r="I139" s="3" t="str">
        <f t="shared" si="33"/>
        <v>83021</v>
      </c>
    </row>
    <row r="140" spans="1:14" x14ac:dyDescent="0.4">
      <c r="A140" t="s">
        <v>167</v>
      </c>
      <c r="B140" t="s">
        <v>260</v>
      </c>
      <c r="D140" s="1" t="s">
        <v>288</v>
      </c>
      <c r="E140">
        <f>VLOOKUP(A140, Sheet2!$A$1:$B$6,2,FALSE)</f>
        <v>8</v>
      </c>
      <c r="F140">
        <f>VLOOKUP(B140, Sheet2!$C$1:$D$24,2,FALSE)</f>
        <v>3</v>
      </c>
      <c r="G140">
        <v>0</v>
      </c>
      <c r="H140" s="2" t="s">
        <v>234</v>
      </c>
      <c r="I140" s="3" t="str">
        <f t="shared" si="33"/>
        <v>83022</v>
      </c>
    </row>
    <row r="141" spans="1:14" x14ac:dyDescent="0.4">
      <c r="A141" s="4" t="s">
        <v>167</v>
      </c>
      <c r="B141" s="4" t="s">
        <v>260</v>
      </c>
      <c r="C141" s="4"/>
      <c r="D141" s="5" t="s">
        <v>289</v>
      </c>
      <c r="E141" s="4">
        <f>VLOOKUP(A141, Sheet2!$A$1:$B$6,2,FALSE)</f>
        <v>8</v>
      </c>
      <c r="F141" s="4">
        <f>VLOOKUP(B141, Sheet2!$C$1:$D$24,2,FALSE)</f>
        <v>3</v>
      </c>
      <c r="G141" s="4">
        <v>0</v>
      </c>
      <c r="H141" s="6" t="s">
        <v>235</v>
      </c>
      <c r="I141" s="7" t="str">
        <f t="shared" si="33"/>
        <v>83023</v>
      </c>
      <c r="J141" s="4"/>
      <c r="K141" s="4"/>
      <c r="L141" s="4"/>
      <c r="M141" s="4"/>
      <c r="N141" s="4"/>
    </row>
  </sheetData>
  <phoneticPr fontId="1" type="noConversion"/>
  <dataValidations count="2">
    <dataValidation type="list" allowBlank="1" showInputMessage="1" showErrorMessage="1" sqref="A2:A141" xr:uid="{D236B4DF-92CF-49D5-A14B-E458398137C3}">
      <formula1>대분류</formula1>
    </dataValidation>
    <dataValidation type="list" allowBlank="1" showInputMessage="1" showErrorMessage="1" sqref="B2:C141" xr:uid="{6EFE769E-3747-4F27-99FD-6734BDAE3B5C}">
      <formula1>INDIRECT(A2)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B479-C4C1-45C5-909D-44F0D3479392}">
  <dimension ref="A1:F24"/>
  <sheetViews>
    <sheetView workbookViewId="0">
      <selection activeCell="E7" sqref="E7"/>
    </sheetView>
  </sheetViews>
  <sheetFormatPr defaultRowHeight="17.399999999999999" x14ac:dyDescent="0.4"/>
  <cols>
    <col min="2" max="2" width="2.3984375" bestFit="1" customWidth="1"/>
    <col min="3" max="3" width="10.3984375" bestFit="1" customWidth="1"/>
    <col min="4" max="4" width="2.3984375" bestFit="1" customWidth="1"/>
    <col min="5" max="5" width="14.3984375" bestFit="1" customWidth="1"/>
    <col min="6" max="6" width="2.3984375" bestFit="1" customWidth="1"/>
  </cols>
  <sheetData>
    <row r="1" spans="1:6" x14ac:dyDescent="0.4">
      <c r="A1" t="s">
        <v>8</v>
      </c>
      <c r="B1">
        <v>1</v>
      </c>
      <c r="C1" t="s">
        <v>18</v>
      </c>
      <c r="D1">
        <v>1</v>
      </c>
      <c r="E1" t="s">
        <v>23</v>
      </c>
      <c r="F1">
        <v>1</v>
      </c>
    </row>
    <row r="2" spans="1:6" x14ac:dyDescent="0.4">
      <c r="A2" t="s">
        <v>10</v>
      </c>
      <c r="B2">
        <v>2</v>
      </c>
      <c r="C2" t="s">
        <v>21</v>
      </c>
      <c r="D2">
        <v>2</v>
      </c>
      <c r="E2" t="s">
        <v>25</v>
      </c>
      <c r="F2">
        <v>2</v>
      </c>
    </row>
    <row r="3" spans="1:6" x14ac:dyDescent="0.4">
      <c r="A3" t="s">
        <v>12</v>
      </c>
      <c r="B3">
        <v>3</v>
      </c>
    </row>
    <row r="4" spans="1:6" x14ac:dyDescent="0.4">
      <c r="A4" t="s">
        <v>14</v>
      </c>
      <c r="B4">
        <v>4</v>
      </c>
      <c r="C4" t="s">
        <v>26</v>
      </c>
      <c r="D4">
        <v>1</v>
      </c>
      <c r="E4" t="s">
        <v>47</v>
      </c>
      <c r="F4">
        <v>1</v>
      </c>
    </row>
    <row r="5" spans="1:6" x14ac:dyDescent="0.4">
      <c r="A5" t="s">
        <v>16</v>
      </c>
      <c r="B5">
        <v>5</v>
      </c>
      <c r="C5" t="s">
        <v>28</v>
      </c>
      <c r="D5">
        <v>2</v>
      </c>
      <c r="E5" t="s">
        <v>49</v>
      </c>
      <c r="F5">
        <v>2</v>
      </c>
    </row>
    <row r="6" spans="1:6" x14ac:dyDescent="0.4">
      <c r="A6" t="s">
        <v>168</v>
      </c>
      <c r="B6">
        <v>8</v>
      </c>
      <c r="E6" t="s">
        <v>45</v>
      </c>
      <c r="F6">
        <v>3</v>
      </c>
    </row>
    <row r="7" spans="1:6" x14ac:dyDescent="0.4">
      <c r="C7" t="s">
        <v>29</v>
      </c>
      <c r="D7">
        <v>1</v>
      </c>
      <c r="E7" t="s">
        <v>50</v>
      </c>
      <c r="F7">
        <v>4</v>
      </c>
    </row>
    <row r="8" spans="1:6" x14ac:dyDescent="0.4">
      <c r="C8" t="s">
        <v>153</v>
      </c>
      <c r="D8">
        <v>2</v>
      </c>
    </row>
    <row r="9" spans="1:6" x14ac:dyDescent="0.4">
      <c r="C9" t="s">
        <v>31</v>
      </c>
      <c r="D9">
        <v>3</v>
      </c>
    </row>
    <row r="10" spans="1:6" x14ac:dyDescent="0.4">
      <c r="C10" t="s">
        <v>155</v>
      </c>
      <c r="D10">
        <v>4</v>
      </c>
    </row>
    <row r="12" spans="1:6" x14ac:dyDescent="0.4">
      <c r="C12" t="s">
        <v>33</v>
      </c>
      <c r="D12">
        <v>1</v>
      </c>
    </row>
    <row r="13" spans="1:6" x14ac:dyDescent="0.4">
      <c r="C13" t="s">
        <v>35</v>
      </c>
      <c r="D13">
        <v>2</v>
      </c>
    </row>
    <row r="14" spans="1:6" x14ac:dyDescent="0.4">
      <c r="C14" t="s">
        <v>36</v>
      </c>
      <c r="D14">
        <v>3</v>
      </c>
    </row>
    <row r="16" spans="1:6" x14ac:dyDescent="0.4">
      <c r="C16" t="s">
        <v>38</v>
      </c>
      <c r="D16">
        <v>1</v>
      </c>
    </row>
    <row r="17" spans="3:4" x14ac:dyDescent="0.4">
      <c r="C17" t="s">
        <v>40</v>
      </c>
      <c r="D17">
        <v>2</v>
      </c>
    </row>
    <row r="18" spans="3:4" x14ac:dyDescent="0.4">
      <c r="C18" t="s">
        <v>42</v>
      </c>
      <c r="D18">
        <v>3</v>
      </c>
    </row>
    <row r="19" spans="3:4" x14ac:dyDescent="0.4">
      <c r="C19" t="s">
        <v>43</v>
      </c>
      <c r="D19">
        <v>4</v>
      </c>
    </row>
    <row r="20" spans="3:4" x14ac:dyDescent="0.4">
      <c r="C20" t="s">
        <v>254</v>
      </c>
      <c r="D20">
        <v>5</v>
      </c>
    </row>
    <row r="22" spans="3:4" x14ac:dyDescent="0.4">
      <c r="C22" t="s">
        <v>257</v>
      </c>
      <c r="D22">
        <v>1</v>
      </c>
    </row>
    <row r="23" spans="3:4" x14ac:dyDescent="0.4">
      <c r="C23" t="s">
        <v>259</v>
      </c>
      <c r="D23">
        <v>2</v>
      </c>
    </row>
    <row r="24" spans="3:4" x14ac:dyDescent="0.4">
      <c r="C24" t="s">
        <v>261</v>
      </c>
      <c r="D24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9</vt:i4>
      </vt:variant>
    </vt:vector>
  </HeadingPairs>
  <TitlesOfParts>
    <vt:vector size="11" baseType="lpstr">
      <vt:lpstr>ChartOfAccount</vt:lpstr>
      <vt:lpstr>Sheet2</vt:lpstr>
      <vt:lpstr>대분류</vt:lpstr>
      <vt:lpstr>부채</vt:lpstr>
      <vt:lpstr>비용</vt:lpstr>
      <vt:lpstr>비유동자산</vt:lpstr>
      <vt:lpstr>수익</vt:lpstr>
      <vt:lpstr>원가</vt:lpstr>
      <vt:lpstr>유동자산</vt:lpstr>
      <vt:lpstr>자본</vt:lpstr>
      <vt:lpstr>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안진구</dc:creator>
  <cp:lastModifiedBy>안진구</cp:lastModifiedBy>
  <dcterms:created xsi:type="dcterms:W3CDTF">2021-07-27T09:25:55Z</dcterms:created>
  <dcterms:modified xsi:type="dcterms:W3CDTF">2021-07-29T14:56:24Z</dcterms:modified>
</cp:coreProperties>
</file>