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55" yWindow="465" windowWidth="20610" windowHeight="11640" activeTab="2"/>
  </bookViews>
  <sheets>
    <sheet name="Chart1" sheetId="3" r:id="rId1"/>
    <sheet name="Chart2" sheetId="4" r:id="rId2"/>
    <sheet name="Chart3" sheetId="5" r:id="rId3"/>
    <sheet name="Part 1" sheetId="2" r:id="rId4"/>
  </sheets>
  <definedNames>
    <definedName name="rf" localSheetId="3">'Part 1'!#REF!</definedName>
    <definedName name="rf">#REF!</definedName>
    <definedName name="RiskAversion" localSheetId="3">'Part 1'!#REF!</definedName>
    <definedName name="RiskAversion">#REF!</definedName>
    <definedName name="solver_adj" localSheetId="3" hidden="1">'Part 1'!#REF!</definedName>
    <definedName name="solver_cvg" localSheetId="3" hidden="1">0.0000001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'Part 1'!#REF!</definedName>
    <definedName name="solver_lhs2" localSheetId="3" hidden="1">'Part 1'!#REF!</definedName>
    <definedName name="solver_lhs3" localSheetId="3" hidden="1">'Part 1'!#REF!</definedName>
    <definedName name="solver_lhs4" localSheetId="3" hidden="1">'Part 1'!#REF!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'Part 1'!#REF!</definedName>
    <definedName name="solver_pre" localSheetId="3" hidden="1">0.0000000001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hs1" localSheetId="3" hidden="1">1</definedName>
    <definedName name="solver_rhs2" localSheetId="3" hidden="1">0</definedName>
    <definedName name="solver_rhs3" localSheetId="3" hidden="1">0</definedName>
    <definedName name="solver_rhs4" localSheetId="3" hidden="1">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2" l="1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55" i="2"/>
  <c r="F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55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56" i="2"/>
  <c r="F6" i="2"/>
  <c r="G6" i="2"/>
  <c r="F7" i="2"/>
  <c r="G7" i="2"/>
  <c r="L8" i="2"/>
  <c r="L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7" i="2"/>
</calcChain>
</file>

<file path=xl/sharedStrings.xml><?xml version="1.0" encoding="utf-8"?>
<sst xmlns="http://schemas.openxmlformats.org/spreadsheetml/2006/main" count="27" uniqueCount="22">
  <si>
    <t>SPX Index</t>
  </si>
  <si>
    <t>USG4TR Index</t>
  </si>
  <si>
    <t>Date</t>
  </si>
  <si>
    <t>Source</t>
  </si>
  <si>
    <t>Bloomberg</t>
  </si>
  <si>
    <t>S&amp;P 500 Index</t>
  </si>
  <si>
    <t>US 7-10 year government bond index</t>
  </si>
  <si>
    <t>Monthly Total Returns</t>
  </si>
  <si>
    <t>Question 3</t>
  </si>
  <si>
    <t>Bloomberg Ticker</t>
  </si>
  <si>
    <t>Time Series</t>
  </si>
  <si>
    <t>Name</t>
  </si>
  <si>
    <t>Sample Average Return</t>
  </si>
  <si>
    <t>Starting in January 1996</t>
  </si>
  <si>
    <t>Q1</t>
  </si>
  <si>
    <t>Q2</t>
  </si>
  <si>
    <t>COV</t>
  </si>
  <si>
    <t>Exp AVG Stock</t>
  </si>
  <si>
    <t>Exp AVG Bond</t>
  </si>
  <si>
    <t>Exp VAR Stock</t>
  </si>
  <si>
    <t>Exp VAR Bonds</t>
  </si>
  <si>
    <t>Exp Covar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</si>
</sst>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000000000000%"/>
    <numFmt numFmtId="166" formatCode="0.000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0" fontId="0" fillId="0" borderId="0" xfId="0" applyBorder="1"/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 applyBorder="1"/>
    <xf numFmtId="14" fontId="0" fillId="4" borderId="0" xfId="0" applyNumberFormat="1" applyFill="1"/>
    <xf numFmtId="0" fontId="0" fillId="6" borderId="5" xfId="0" applyFill="1" applyBorder="1"/>
    <xf numFmtId="0" fontId="0" fillId="6" borderId="6" xfId="0" applyFill="1" applyBorder="1"/>
    <xf numFmtId="10" fontId="0" fillId="6" borderId="6" xfId="1" applyNumberFormat="1" applyFont="1" applyFill="1" applyBorder="1"/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6" borderId="4" xfId="0" applyFill="1" applyBorder="1" applyAlignment="1">
      <alignment vertical="top" wrapText="1"/>
    </xf>
    <xf numFmtId="0" fontId="0" fillId="6" borderId="3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4" borderId="3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4" borderId="0" xfId="0" applyFill="1" applyBorder="1" applyAlignment="1">
      <alignment wrapText="1"/>
    </xf>
    <xf numFmtId="0" fontId="0" fillId="6" borderId="0" xfId="0" applyFill="1" applyBorder="1" applyAlignment="1">
      <alignment vertical="top" wrapText="1"/>
    </xf>
    <xf numFmtId="10" fontId="0" fillId="6" borderId="8" xfId="1" applyNumberFormat="1" applyFont="1" applyFill="1" applyBorder="1"/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164" fontId="0" fillId="5" borderId="0" xfId="1" applyNumberFormat="1" applyFont="1" applyFill="1"/>
    <xf numFmtId="10" fontId="3" fillId="6" borderId="0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0" fontId="3" fillId="6" borderId="0" xfId="1" applyNumberFormat="1" applyFont="1" applyFill="1" applyBorder="1" applyAlignment="1">
      <alignment horizontal="center" vertical="center" wrapText="1"/>
    </xf>
    <xf numFmtId="10" fontId="3" fillId="6" borderId="4" xfId="1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10" fontId="3" fillId="6" borderId="3" xfId="1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top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3" fillId="6" borderId="0" xfId="0" applyFont="1" applyFill="1" applyBorder="1" applyAlignment="1">
      <alignment horizontal="center" vertical="top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center" vertical="top" wrapText="1"/>
    </xf>
    <xf numFmtId="0" fontId="0" fillId="6" borderId="0" xfId="0" applyFill="1" applyBorder="1"/>
    <xf numFmtId="164" fontId="0" fillId="5" borderId="0" xfId="1" applyNumberFormat="1" applyFont="1" applyFill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FFF99"/>
      <color rgb="FFFFFFCC"/>
      <color rgb="FF48C8F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1'!$F$54</c:f>
              <c:strCache>
                <c:ptCount val="1"/>
                <c:pt idx="0">
                  <c:v>Exp AVG Stock</c:v>
                </c:pt>
              </c:strCache>
            </c:strRef>
          </c:tx>
          <c:marker>
            <c:symbol val="none"/>
          </c:marker>
          <c:val>
            <c:numRef>
              <c:f>'Part 1'!$F$55:$F$294</c:f>
              <c:numCache>
                <c:formatCode>0.0%</c:formatCode>
                <c:ptCount val="240"/>
                <c:pt idx="0">
                  <c:v>1.121890508788497E-2</c:v>
                </c:pt>
                <c:pt idx="1">
                  <c:v>1.1180352007834222E-2</c:v>
                </c:pt>
                <c:pt idx="2">
                  <c:v>1.1149890336966436E-2</c:v>
                </c:pt>
                <c:pt idx="3">
                  <c:v>1.1217226509580399E-2</c:v>
                </c:pt>
                <c:pt idx="4">
                  <c:v>1.1490057745472401E-2</c:v>
                </c:pt>
                <c:pt idx="5">
                  <c:v>1.1347568224480411E-2</c:v>
                </c:pt>
                <c:pt idx="6">
                  <c:v>1.0337192714233537E-2</c:v>
                </c:pt>
                <c:pt idx="7">
                  <c:v>1.0529887791864478E-2</c:v>
                </c:pt>
                <c:pt idx="8">
                  <c:v>1.133174600067295E-2</c:v>
                </c:pt>
                <c:pt idx="9">
                  <c:v>1.1610703212501097E-2</c:v>
                </c:pt>
                <c:pt idx="10">
                  <c:v>1.2693836964502022E-2</c:v>
                </c:pt>
                <c:pt idx="11">
                  <c:v>1.2151801443648053E-2</c:v>
                </c:pt>
                <c:pt idx="12">
                  <c:v>1.2975213463267686E-2</c:v>
                </c:pt>
                <c:pt idx="13">
                  <c:v>1.2892570103316696E-2</c:v>
                </c:pt>
                <c:pt idx="14">
                  <c:v>1.2036995191307994E-2</c:v>
                </c:pt>
                <c:pt idx="15">
                  <c:v>1.2779790844614275E-2</c:v>
                </c:pt>
                <c:pt idx="16">
                  <c:v>1.3519086857981873E-2</c:v>
                </c:pt>
                <c:pt idx="17">
                  <c:v>1.3992684517272971E-2</c:v>
                </c:pt>
                <c:pt idx="18">
                  <c:v>1.4969520825974136E-2</c:v>
                </c:pt>
                <c:pt idx="19">
                  <c:v>1.3925706260984008E-2</c:v>
                </c:pt>
                <c:pt idx="20">
                  <c:v>1.4517130604603716E-2</c:v>
                </c:pt>
                <c:pt idx="21">
                  <c:v>1.3832567559101193E-2</c:v>
                </c:pt>
                <c:pt idx="22">
                  <c:v>1.4289301059462411E-2</c:v>
                </c:pt>
                <c:pt idx="23">
                  <c:v>1.4328889800540787E-2</c:v>
                </c:pt>
                <c:pt idx="24">
                  <c:v>1.4283341442324788E-2</c:v>
                </c:pt>
                <c:pt idx="25">
                  <c:v>1.506439645173625E-2</c:v>
                </c:pt>
                <c:pt idx="26">
                  <c:v>1.554566865285632E-2</c:v>
                </c:pt>
                <c:pt idx="27">
                  <c:v>1.54727204255508E-2</c:v>
                </c:pt>
                <c:pt idx="28">
                  <c:v>1.5048449788393987E-2</c:v>
                </c:pt>
                <c:pt idx="29">
                  <c:v>1.5375785396350383E-2</c:v>
                </c:pt>
                <c:pt idx="30">
                  <c:v>1.5046199134651592E-2</c:v>
                </c:pt>
                <c:pt idx="31">
                  <c:v>1.3052668159091799E-2</c:v>
                </c:pt>
                <c:pt idx="32">
                  <c:v>1.3682483282701859E-2</c:v>
                </c:pt>
                <c:pt idx="33">
                  <c:v>1.4506576666769393E-2</c:v>
                </c:pt>
                <c:pt idx="34">
                  <c:v>1.5061689461445329E-2</c:v>
                </c:pt>
                <c:pt idx="35">
                  <c:v>1.5567694821036107E-2</c:v>
                </c:pt>
                <c:pt idx="36">
                  <c:v>1.587632082787958E-2</c:v>
                </c:pt>
                <c:pt idx="37">
                  <c:v>1.533029659207549E-2</c:v>
                </c:pt>
                <c:pt idx="38">
                  <c:v>1.5613825467686223E-2</c:v>
                </c:pt>
                <c:pt idx="39">
                  <c:v>1.5876355952422948E-2</c:v>
                </c:pt>
                <c:pt idx="40">
                  <c:v>1.5432985442092591E-2</c:v>
                </c:pt>
                <c:pt idx="41">
                  <c:v>1.5877649325388619E-2</c:v>
                </c:pt>
                <c:pt idx="42">
                  <c:v>1.5360267296309467E-2</c:v>
                </c:pt>
                <c:pt idx="43">
                  <c:v>1.5139629564483637E-2</c:v>
                </c:pt>
                <c:pt idx="44">
                  <c:v>1.4682407418662349E-2</c:v>
                </c:pt>
                <c:pt idx="45">
                  <c:v>1.519904814258184E-2</c:v>
                </c:pt>
                <c:pt idx="46">
                  <c:v>1.5252981026162146E-2</c:v>
                </c:pt>
                <c:pt idx="47">
                  <c:v>1.5707095968274975E-2</c:v>
                </c:pt>
                <c:pt idx="48">
                  <c:v>1.5027264862670121E-2</c:v>
                </c:pt>
                <c:pt idx="49">
                  <c:v>1.4680880969747732E-2</c:v>
                </c:pt>
                <c:pt idx="50">
                  <c:v>1.5520139208636461E-2</c:v>
                </c:pt>
                <c:pt idx="51">
                  <c:v>1.5064127598103027E-2</c:v>
                </c:pt>
                <c:pt idx="52">
                  <c:v>1.4711677150394419E-2</c:v>
                </c:pt>
                <c:pt idx="53">
                  <c:v>1.4809177949666458E-2</c:v>
                </c:pt>
                <c:pt idx="54">
                  <c:v>1.4514355312797631E-2</c:v>
                </c:pt>
                <c:pt idx="55">
                  <c:v>1.4971715640939473E-2</c:v>
                </c:pt>
                <c:pt idx="56">
                  <c:v>1.4326438020074821E-2</c:v>
                </c:pt>
                <c:pt idx="57">
                  <c:v>1.4151222970980582E-2</c:v>
                </c:pt>
                <c:pt idx="58">
                  <c:v>1.3282728491521812E-2</c:v>
                </c:pt>
                <c:pt idx="59">
                  <c:v>1.3205102652704413E-2</c:v>
                </c:pt>
                <c:pt idx="60">
                  <c:v>1.3409250943345231E-2</c:v>
                </c:pt>
                <c:pt idx="61">
                  <c:v>1.2458882470146383E-2</c:v>
                </c:pt>
                <c:pt idx="62">
                  <c:v>1.1776238348498594E-2</c:v>
                </c:pt>
                <c:pt idx="63">
                  <c:v>1.2364308449816635E-2</c:v>
                </c:pt>
                <c:pt idx="64">
                  <c:v>1.2314250613038856E-2</c:v>
                </c:pt>
                <c:pt idx="65">
                  <c:v>1.1992753191414282E-2</c:v>
                </c:pt>
                <c:pt idx="66">
                  <c:v>1.1802749307203561E-2</c:v>
                </c:pt>
                <c:pt idx="67">
                  <c:v>1.116189551981487E-2</c:v>
                </c:pt>
                <c:pt idx="68">
                  <c:v>1.0376363836123986E-2</c:v>
                </c:pt>
                <c:pt idx="69">
                  <c:v>1.0449993552271409E-2</c:v>
                </c:pt>
                <c:pt idx="70">
                  <c:v>1.1006688651137147E-2</c:v>
                </c:pt>
                <c:pt idx="71">
                  <c:v>1.0988027911681681E-2</c:v>
                </c:pt>
                <c:pt idx="72">
                  <c:v>1.0776693326657859E-2</c:v>
                </c:pt>
                <c:pt idx="73">
                  <c:v>1.0530136976118286E-2</c:v>
                </c:pt>
                <c:pt idx="74">
                  <c:v>1.0750274648584281E-2</c:v>
                </c:pt>
                <c:pt idx="75">
                  <c:v>1.0174795903705547E-2</c:v>
                </c:pt>
                <c:pt idx="76">
                  <c:v>1.0034621699539642E-2</c:v>
                </c:pt>
                <c:pt idx="77">
                  <c:v>9.3905658192152963E-3</c:v>
                </c:pt>
                <c:pt idx="78">
                  <c:v>8.7030451498894285E-3</c:v>
                </c:pt>
                <c:pt idx="79">
                  <c:v>8.6861069441291211E-3</c:v>
                </c:pt>
                <c:pt idx="80">
                  <c:v>7.7770645113580629E-3</c:v>
                </c:pt>
                <c:pt idx="81">
                  <c:v>8.393620219416642E-3</c:v>
                </c:pt>
                <c:pt idx="82">
                  <c:v>8.7784252790922591E-3</c:v>
                </c:pt>
                <c:pt idx="83">
                  <c:v>8.2669871937037752E-3</c:v>
                </c:pt>
                <c:pt idx="84">
                  <c:v>8.0082499031498416E-3</c:v>
                </c:pt>
                <c:pt idx="85">
                  <c:v>7.8363564863771374E-3</c:v>
                </c:pt>
                <c:pt idx="86">
                  <c:v>7.8499465929765082E-3</c:v>
                </c:pt>
                <c:pt idx="87">
                  <c:v>8.3974193934894109E-3</c:v>
                </c:pt>
                <c:pt idx="88">
                  <c:v>8.7203068183553598E-3</c:v>
                </c:pt>
                <c:pt idx="89">
                  <c:v>8.7496844809359705E-3</c:v>
                </c:pt>
                <c:pt idx="90">
                  <c:v>8.8133580876546911E-3</c:v>
                </c:pt>
                <c:pt idx="91">
                  <c:v>8.8894114811637528E-3</c:v>
                </c:pt>
                <c:pt idx="92">
                  <c:v>8.7511783060417857E-3</c:v>
                </c:pt>
                <c:pt idx="93">
                  <c:v>9.0875333542745351E-3</c:v>
                </c:pt>
                <c:pt idx="94">
                  <c:v>9.0853316279317833E-3</c:v>
                </c:pt>
                <c:pt idx="95">
                  <c:v>9.3860220197723911E-3</c:v>
                </c:pt>
                <c:pt idx="96">
                  <c:v>9.4478628791155577E-3</c:v>
                </c:pt>
                <c:pt idx="97">
                  <c:v>9.4783175229040846E-3</c:v>
                </c:pt>
                <c:pt idx="98">
                  <c:v>9.3112089445000976E-3</c:v>
                </c:pt>
                <c:pt idx="99">
                  <c:v>9.1423856704448761E-3</c:v>
                </c:pt>
                <c:pt idx="100">
                  <c:v>9.1728765564357273E-3</c:v>
                </c:pt>
                <c:pt idx="101">
                  <c:v>9.2412749026069014E-3</c:v>
                </c:pt>
                <c:pt idx="102">
                  <c:v>8.9609324977947876E-3</c:v>
                </c:pt>
                <c:pt idx="103">
                  <c:v>8.9283136117872166E-3</c:v>
                </c:pt>
                <c:pt idx="104">
                  <c:v>8.9407402934530682E-3</c:v>
                </c:pt>
                <c:pt idx="105">
                  <c:v>8.9818681190321336E-3</c:v>
                </c:pt>
                <c:pt idx="106">
                  <c:v>9.1849090965404907E-3</c:v>
                </c:pt>
                <c:pt idx="107">
                  <c:v>9.3438462229120077E-3</c:v>
                </c:pt>
                <c:pt idx="108">
                  <c:v>9.1290862149940935E-3</c:v>
                </c:pt>
                <c:pt idx="109">
                  <c:v>9.2044373430828115E-3</c:v>
                </c:pt>
                <c:pt idx="110">
                  <c:v>9.0352967535602506E-3</c:v>
                </c:pt>
                <c:pt idx="111">
                  <c:v>8.8603305290062065E-3</c:v>
                </c:pt>
                <c:pt idx="112">
                  <c:v>9.0027645865684968E-3</c:v>
                </c:pt>
                <c:pt idx="113">
                  <c:v>8.9560240726565144E-3</c:v>
                </c:pt>
                <c:pt idx="114">
                  <c:v>9.1291450596888042E-3</c:v>
                </c:pt>
                <c:pt idx="115">
                  <c:v>9.0178944229557037E-3</c:v>
                </c:pt>
                <c:pt idx="116">
                  <c:v>9.0123063094566455E-3</c:v>
                </c:pt>
                <c:pt idx="117">
                  <c:v>8.8575085015620732E-3</c:v>
                </c:pt>
                <c:pt idx="118">
                  <c:v>9.0307398870243475E-3</c:v>
                </c:pt>
                <c:pt idx="119">
                  <c:v>8.9788744845952038E-3</c:v>
                </c:pt>
                <c:pt idx="120">
                  <c:v>9.0824229760926127E-3</c:v>
                </c:pt>
                <c:pt idx="121">
                  <c:v>9.0448928801743229E-3</c:v>
                </c:pt>
                <c:pt idx="122">
                  <c:v>9.0646636617664651E-3</c:v>
                </c:pt>
                <c:pt idx="123">
                  <c:v>9.089997149182032E-3</c:v>
                </c:pt>
                <c:pt idx="124">
                  <c:v>8.8712864337299954E-3</c:v>
                </c:pt>
                <c:pt idx="125">
                  <c:v>8.8278064926623125E-3</c:v>
                </c:pt>
                <c:pt idx="126">
                  <c:v>8.8125644115167549E-3</c:v>
                </c:pt>
                <c:pt idx="127">
                  <c:v>8.897467970500823E-3</c:v>
                </c:pt>
                <c:pt idx="128">
                  <c:v>8.992554834263514E-3</c:v>
                </c:pt>
                <c:pt idx="129">
                  <c:v>9.1250169519548185E-3</c:v>
                </c:pt>
                <c:pt idx="130">
                  <c:v>9.180136535053807E-3</c:v>
                </c:pt>
                <c:pt idx="131">
                  <c:v>9.2065593033647478E-3</c:v>
                </c:pt>
                <c:pt idx="132">
                  <c:v>9.2391734618874309E-3</c:v>
                </c:pt>
                <c:pt idx="133">
                  <c:v>9.0812586547536784E-3</c:v>
                </c:pt>
                <c:pt idx="134">
                  <c:v>9.09257138096955E-3</c:v>
                </c:pt>
                <c:pt idx="135">
                  <c:v>9.2837935422059748E-3</c:v>
                </c:pt>
                <c:pt idx="136">
                  <c:v>9.4220185346603966E-3</c:v>
                </c:pt>
                <c:pt idx="137">
                  <c:v>9.2820332271855658E-3</c:v>
                </c:pt>
                <c:pt idx="138">
                  <c:v>9.066816910612981E-3</c:v>
                </c:pt>
                <c:pt idx="139">
                  <c:v>9.0981829074809582E-3</c:v>
                </c:pt>
                <c:pt idx="140">
                  <c:v>9.2476526768292492E-3</c:v>
                </c:pt>
                <c:pt idx="141">
                  <c:v>9.2826896102153039E-3</c:v>
                </c:pt>
                <c:pt idx="142">
                  <c:v>9.0190612116964001E-3</c:v>
                </c:pt>
                <c:pt idx="143">
                  <c:v>8.9357904203027933E-3</c:v>
                </c:pt>
                <c:pt idx="144">
                  <c:v>8.5787520249942118E-3</c:v>
                </c:pt>
                <c:pt idx="145">
                  <c:v>8.3672357151180401E-3</c:v>
                </c:pt>
                <c:pt idx="146">
                  <c:v>8.302111283726649E-3</c:v>
                </c:pt>
                <c:pt idx="147">
                  <c:v>8.508153567160814E-3</c:v>
                </c:pt>
                <c:pt idx="148">
                  <c:v>8.530704870134978E-3</c:v>
                </c:pt>
                <c:pt idx="149">
                  <c:v>8.0622354324808368E-3</c:v>
                </c:pt>
                <c:pt idx="150">
                  <c:v>7.9794604482620792E-3</c:v>
                </c:pt>
                <c:pt idx="151">
                  <c:v>8.0119193306667971E-3</c:v>
                </c:pt>
                <c:pt idx="152">
                  <c:v>7.5292220529614802E-3</c:v>
                </c:pt>
                <c:pt idx="153">
                  <c:v>6.6606274046452849E-3</c:v>
                </c:pt>
                <c:pt idx="154">
                  <c:v>6.2741977089717299E-3</c:v>
                </c:pt>
                <c:pt idx="155">
                  <c:v>6.2951071559782645E-3</c:v>
                </c:pt>
                <c:pt idx="156">
                  <c:v>5.8537178491234586E-3</c:v>
                </c:pt>
                <c:pt idx="157">
                  <c:v>5.3100871864216739E-3</c:v>
                </c:pt>
                <c:pt idx="158">
                  <c:v>5.7067938729156529E-3</c:v>
                </c:pt>
                <c:pt idx="159">
                  <c:v>6.13900899056958E-3</c:v>
                </c:pt>
                <c:pt idx="160">
                  <c:v>6.3768137855222439E-3</c:v>
                </c:pt>
                <c:pt idx="161">
                  <c:v>6.355978350837615E-3</c:v>
                </c:pt>
                <c:pt idx="162">
                  <c:v>6.6837407410656009E-3</c:v>
                </c:pt>
                <c:pt idx="163">
                  <c:v>6.8222258364866338E-3</c:v>
                </c:pt>
                <c:pt idx="164">
                  <c:v>6.9652319008944889E-3</c:v>
                </c:pt>
                <c:pt idx="165">
                  <c:v>6.8459470209009709E-3</c:v>
                </c:pt>
                <c:pt idx="166">
                  <c:v>7.0928306620415887E-3</c:v>
                </c:pt>
                <c:pt idx="167">
                  <c:v>7.149391033330765E-3</c:v>
                </c:pt>
                <c:pt idx="168">
                  <c:v>6.9509082461754893E-3</c:v>
                </c:pt>
                <c:pt idx="169">
                  <c:v>7.0608525389175359E-3</c:v>
                </c:pt>
                <c:pt idx="170">
                  <c:v>7.3040422833035813E-3</c:v>
                </c:pt>
                <c:pt idx="171">
                  <c:v>7.3425744060751754E-3</c:v>
                </c:pt>
                <c:pt idx="172">
                  <c:v>6.9483939793516065E-3</c:v>
                </c:pt>
                <c:pt idx="173">
                  <c:v>6.6816098171610591E-3</c:v>
                </c:pt>
                <c:pt idx="174">
                  <c:v>6.9656452811763196E-3</c:v>
                </c:pt>
                <c:pt idx="175">
                  <c:v>6.7333669932916774E-3</c:v>
                </c:pt>
                <c:pt idx="176">
                  <c:v>7.0999354911548155E-3</c:v>
                </c:pt>
                <c:pt idx="177">
                  <c:v>7.2367913568790604E-3</c:v>
                </c:pt>
                <c:pt idx="178">
                  <c:v>7.2056174932768413E-3</c:v>
                </c:pt>
                <c:pt idx="179">
                  <c:v>7.4670358344551937E-3</c:v>
                </c:pt>
                <c:pt idx="180">
                  <c:v>7.537905117049039E-3</c:v>
                </c:pt>
                <c:pt idx="181">
                  <c:v>7.6540036022270308E-3</c:v>
                </c:pt>
                <c:pt idx="182">
                  <c:v>7.6225150934945349E-3</c:v>
                </c:pt>
                <c:pt idx="183">
                  <c:v>7.7171955019904844E-3</c:v>
                </c:pt>
                <c:pt idx="184">
                  <c:v>7.6353993041352571E-3</c:v>
                </c:pt>
                <c:pt idx="185">
                  <c:v>7.531356216652697E-3</c:v>
                </c:pt>
                <c:pt idx="186">
                  <c:v>7.4129034674741733E-3</c:v>
                </c:pt>
                <c:pt idx="187">
                  <c:v>7.1509838730258206E-3</c:v>
                </c:pt>
                <c:pt idx="188">
                  <c:v>6.8244313204744306E-3</c:v>
                </c:pt>
                <c:pt idx="189">
                  <c:v>7.2545336964185241E-3</c:v>
                </c:pt>
                <c:pt idx="190">
                  <c:v>7.2147686554080385E-3</c:v>
                </c:pt>
                <c:pt idx="191">
                  <c:v>7.2271546495967847E-3</c:v>
                </c:pt>
                <c:pt idx="192">
                  <c:v>7.3830410769629758E-3</c:v>
                </c:pt>
                <c:pt idx="193">
                  <c:v>7.5311060878403202E-3</c:v>
                </c:pt>
                <c:pt idx="194">
                  <c:v>7.6351840172355322E-3</c:v>
                </c:pt>
                <c:pt idx="195">
                  <c:v>7.5781423294256798E-3</c:v>
                </c:pt>
                <c:pt idx="196">
                  <c:v>7.3021311940831765E-3</c:v>
                </c:pt>
                <c:pt idx="197">
                  <c:v>7.4397327789695608E-3</c:v>
                </c:pt>
                <c:pt idx="198">
                  <c:v>7.4657837577413975E-3</c:v>
                </c:pt>
                <c:pt idx="199">
                  <c:v>7.5264999350111448E-3</c:v>
                </c:pt>
                <c:pt idx="200">
                  <c:v>7.6000299460922266E-3</c:v>
                </c:pt>
                <c:pt idx="201">
                  <c:v>7.4958956577272163E-3</c:v>
                </c:pt>
                <c:pt idx="202">
                  <c:v>7.4889059750158802E-3</c:v>
                </c:pt>
                <c:pt idx="203">
                  <c:v>7.4951603143065103E-3</c:v>
                </c:pt>
                <c:pt idx="204">
                  <c:v>7.6701643248891435E-3</c:v>
                </c:pt>
                <c:pt idx="205">
                  <c:v>7.6933707987864733E-3</c:v>
                </c:pt>
                <c:pt idx="206">
                  <c:v>7.8102115759775999E-3</c:v>
                </c:pt>
                <c:pt idx="207">
                  <c:v>7.8548698765358027E-3</c:v>
                </c:pt>
                <c:pt idx="208">
                  <c:v>7.9153216144394814E-3</c:v>
                </c:pt>
                <c:pt idx="209">
                  <c:v>7.8326289501876277E-3</c:v>
                </c:pt>
                <c:pt idx="210">
                  <c:v>7.9987483019442647E-3</c:v>
                </c:pt>
                <c:pt idx="211">
                  <c:v>7.8567749370033815E-3</c:v>
                </c:pt>
                <c:pt idx="212">
                  <c:v>7.9468335515468641E-3</c:v>
                </c:pt>
                <c:pt idx="213">
                  <c:v>8.091761386801467E-3</c:v>
                </c:pt>
                <c:pt idx="214">
                  <c:v>8.1767087412932763E-3</c:v>
                </c:pt>
                <c:pt idx="215">
                  <c:v>8.2412229539478282E-3</c:v>
                </c:pt>
                <c:pt idx="216">
                  <c:v>8.0797433054506807E-3</c:v>
                </c:pt>
                <c:pt idx="217">
                  <c:v>8.2210309431014535E-3</c:v>
                </c:pt>
                <c:pt idx="218">
                  <c:v>8.2217059325092219E-3</c:v>
                </c:pt>
                <c:pt idx="219">
                  <c:v>8.2185532754450886E-3</c:v>
                </c:pt>
                <c:pt idx="220">
                  <c:v>8.2750515461693722E-3</c:v>
                </c:pt>
                <c:pt idx="221">
                  <c:v>8.3208588960155816E-3</c:v>
                </c:pt>
                <c:pt idx="222">
                  <c:v>8.2393506059149756E-3</c:v>
                </c:pt>
                <c:pt idx="223">
                  <c:v>8.3559085636245867E-3</c:v>
                </c:pt>
                <c:pt idx="224">
                  <c:v>8.2740008298186098E-3</c:v>
                </c:pt>
                <c:pt idx="225">
                  <c:v>8.3327629665761963E-3</c:v>
                </c:pt>
                <c:pt idx="226">
                  <c:v>8.4001073325894217E-3</c:v>
                </c:pt>
                <c:pt idx="227">
                  <c:v>8.3603493807163937E-3</c:v>
                </c:pt>
                <c:pt idx="228">
                  <c:v>8.2218564470260842E-3</c:v>
                </c:pt>
                <c:pt idx="229">
                  <c:v>8.3988838747350962E-3</c:v>
                </c:pt>
                <c:pt idx="230">
                  <c:v>8.3121192523298824E-3</c:v>
                </c:pt>
                <c:pt idx="231">
                  <c:v>8.3166891841199575E-3</c:v>
                </c:pt>
                <c:pt idx="232">
                  <c:v>8.3328522059826562E-3</c:v>
                </c:pt>
                <c:pt idx="233">
                  <c:v>8.2347594141711326E-3</c:v>
                </c:pt>
                <c:pt idx="234">
                  <c:v>8.2796650530682896E-3</c:v>
                </c:pt>
                <c:pt idx="235">
                  <c:v>8.0383916304162927E-3</c:v>
                </c:pt>
                <c:pt idx="236">
                  <c:v>7.9234405721905331E-3</c:v>
                </c:pt>
                <c:pt idx="237">
                  <c:v>8.1905151411067537E-3</c:v>
                </c:pt>
                <c:pt idx="238">
                  <c:v>8.1723362011155674E-3</c:v>
                </c:pt>
                <c:pt idx="239">
                  <c:v>8.0889104685148774E-3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1'!$G$54</c:f>
              <c:strCache>
                <c:ptCount val="1"/>
                <c:pt idx="0">
                  <c:v>Exp AVG Bond</c:v>
                </c:pt>
              </c:strCache>
            </c:strRef>
          </c:tx>
          <c:marker>
            <c:symbol val="none"/>
          </c:marker>
          <c:val>
            <c:numRef>
              <c:f>'Part 1'!$G$55:$G$294</c:f>
              <c:numCache>
                <c:formatCode>0.0%</c:formatCode>
                <c:ptCount val="240"/>
                <c:pt idx="0">
                  <c:v>7.4102876704137989E-3</c:v>
                </c:pt>
                <c:pt idx="1">
                  <c:v>6.7752110198501603E-3</c:v>
                </c:pt>
                <c:pt idx="2">
                  <c:v>6.4189595241195161E-3</c:v>
                </c:pt>
                <c:pt idx="3">
                  <c:v>6.030117494547761E-3</c:v>
                </c:pt>
                <c:pt idx="4">
                  <c:v>5.8520713902343469E-3</c:v>
                </c:pt>
                <c:pt idx="5">
                  <c:v>6.0172961221351675E-3</c:v>
                </c:pt>
                <c:pt idx="6">
                  <c:v>5.9125301405413104E-3</c:v>
                </c:pt>
                <c:pt idx="7">
                  <c:v>5.7055591993602573E-3</c:v>
                </c:pt>
                <c:pt idx="8">
                  <c:v>5.9643867051404264E-3</c:v>
                </c:pt>
                <c:pt idx="9">
                  <c:v>6.3512545878640731E-3</c:v>
                </c:pt>
                <c:pt idx="10">
                  <c:v>6.6191332984936726E-3</c:v>
                </c:pt>
                <c:pt idx="11">
                  <c:v>6.2272744137388649E-3</c:v>
                </c:pt>
                <c:pt idx="12">
                  <c:v>6.1379502793716869E-3</c:v>
                </c:pt>
                <c:pt idx="13">
                  <c:v>6.0296530658050787E-3</c:v>
                </c:pt>
                <c:pt idx="14">
                  <c:v>5.6669947862169499E-3</c:v>
                </c:pt>
                <c:pt idx="15">
                  <c:v>5.83843208881237E-3</c:v>
                </c:pt>
                <c:pt idx="16">
                  <c:v>5.9145121936696006E-3</c:v>
                </c:pt>
                <c:pt idx="17">
                  <c:v>6.0228123034429745E-3</c:v>
                </c:pt>
                <c:pt idx="18">
                  <c:v>6.4535073227105222E-3</c:v>
                </c:pt>
                <c:pt idx="19">
                  <c:v>6.1255911385888302E-3</c:v>
                </c:pt>
                <c:pt idx="20">
                  <c:v>6.3247352412629781E-3</c:v>
                </c:pt>
                <c:pt idx="21">
                  <c:v>6.5202250339315686E-3</c:v>
                </c:pt>
                <c:pt idx="22">
                  <c:v>6.4686472847534631E-3</c:v>
                </c:pt>
                <c:pt idx="23">
                  <c:v>6.5705129517431493E-3</c:v>
                </c:pt>
                <c:pt idx="24">
                  <c:v>6.7587992847184244E-3</c:v>
                </c:pt>
                <c:pt idx="25">
                  <c:v>6.6095267993862873E-3</c:v>
                </c:pt>
                <c:pt idx="26">
                  <c:v>6.5578814073891083E-3</c:v>
                </c:pt>
                <c:pt idx="27">
                  <c:v>6.5242680594344918E-3</c:v>
                </c:pt>
                <c:pt idx="28">
                  <c:v>6.5689552328801974E-3</c:v>
                </c:pt>
                <c:pt idx="29">
                  <c:v>6.6318887631129503E-3</c:v>
                </c:pt>
                <c:pt idx="30">
                  <c:v>6.5834497895013297E-3</c:v>
                </c:pt>
                <c:pt idx="31">
                  <c:v>6.9849800903825556E-3</c:v>
                </c:pt>
                <c:pt idx="32">
                  <c:v>7.4250720196249124E-3</c:v>
                </c:pt>
                <c:pt idx="33">
                  <c:v>7.245509344490521E-3</c:v>
                </c:pt>
                <c:pt idx="34">
                  <c:v>7.0862116904767923E-3</c:v>
                </c:pt>
                <c:pt idx="35">
                  <c:v>7.0769097750494519E-3</c:v>
                </c:pt>
                <c:pt idx="36">
                  <c:v>7.0367591915857204E-3</c:v>
                </c:pt>
                <c:pt idx="37">
                  <c:v>6.5317287110967272E-3</c:v>
                </c:pt>
                <c:pt idx="38">
                  <c:v>6.5243991552877325E-3</c:v>
                </c:pt>
                <c:pt idx="39">
                  <c:v>6.4798590566510486E-3</c:v>
                </c:pt>
                <c:pt idx="40">
                  <c:v>6.2050908401660981E-3</c:v>
                </c:pt>
                <c:pt idx="41">
                  <c:v>6.1112267612716169E-3</c:v>
                </c:pt>
                <c:pt idx="42">
                  <c:v>5.9910036117984469E-3</c:v>
                </c:pt>
                <c:pt idx="43">
                  <c:v>5.917444854255321E-3</c:v>
                </c:pt>
                <c:pt idx="44">
                  <c:v>5.9677468182967666E-3</c:v>
                </c:pt>
                <c:pt idx="45">
                  <c:v>5.881643008404833E-3</c:v>
                </c:pt>
                <c:pt idx="46">
                  <c:v>5.7855071479818998E-3</c:v>
                </c:pt>
                <c:pt idx="47">
                  <c:v>5.6223320215078301E-3</c:v>
                </c:pt>
                <c:pt idx="48">
                  <c:v>5.5015046643776561E-3</c:v>
                </c:pt>
                <c:pt idx="49">
                  <c:v>5.5570365302912272E-3</c:v>
                </c:pt>
                <c:pt idx="50">
                  <c:v>5.7964159688391895E-3</c:v>
                </c:pt>
                <c:pt idx="51">
                  <c:v>5.6750267410932394E-3</c:v>
                </c:pt>
                <c:pt idx="52">
                  <c:v>5.6648263916253393E-3</c:v>
                </c:pt>
                <c:pt idx="53">
                  <c:v>5.8019972990759694E-3</c:v>
                </c:pt>
                <c:pt idx="54">
                  <c:v>5.7927432687812095E-3</c:v>
                </c:pt>
                <c:pt idx="55">
                  <c:v>5.8855939903618391E-3</c:v>
                </c:pt>
                <c:pt idx="56">
                  <c:v>5.863890134924778E-3</c:v>
                </c:pt>
                <c:pt idx="57">
                  <c:v>5.9040166776307863E-3</c:v>
                </c:pt>
                <c:pt idx="58">
                  <c:v>6.0720951396194198E-3</c:v>
                </c:pt>
                <c:pt idx="59">
                  <c:v>6.2453101385840362E-3</c:v>
                </c:pt>
                <c:pt idx="60">
                  <c:v>6.2814784279722063E-3</c:v>
                </c:pt>
                <c:pt idx="61">
                  <c:v>6.3328726016215631E-3</c:v>
                </c:pt>
                <c:pt idx="62">
                  <c:v>6.3267335162679444E-3</c:v>
                </c:pt>
                <c:pt idx="63">
                  <c:v>6.1188635725218559E-3</c:v>
                </c:pt>
                <c:pt idx="64">
                  <c:v>6.0774070092934557E-3</c:v>
                </c:pt>
                <c:pt idx="65">
                  <c:v>6.0440631161485714E-3</c:v>
                </c:pt>
                <c:pt idx="66">
                  <c:v>6.2399329635485492E-3</c:v>
                </c:pt>
                <c:pt idx="67">
                  <c:v>6.2964953942898881E-3</c:v>
                </c:pt>
                <c:pt idx="68">
                  <c:v>6.447264072945243E-3</c:v>
                </c:pt>
                <c:pt idx="69">
                  <c:v>6.6140494321776594E-3</c:v>
                </c:pt>
                <c:pt idx="70">
                  <c:v>6.3368568840492323E-3</c:v>
                </c:pt>
                <c:pt idx="71">
                  <c:v>6.1693549177855248E-3</c:v>
                </c:pt>
                <c:pt idx="72">
                  <c:v>6.1680898872079363E-3</c:v>
                </c:pt>
                <c:pt idx="73">
                  <c:v>6.2106637454181976E-3</c:v>
                </c:pt>
                <c:pt idx="74">
                  <c:v>5.9345052448309295E-3</c:v>
                </c:pt>
                <c:pt idx="75">
                  <c:v>6.1012456400979772E-3</c:v>
                </c:pt>
                <c:pt idx="76">
                  <c:v>6.1327267732419841E-3</c:v>
                </c:pt>
                <c:pt idx="77">
                  <c:v>6.2350162340680821E-3</c:v>
                </c:pt>
                <c:pt idx="78">
                  <c:v>6.4113261830319622E-3</c:v>
                </c:pt>
                <c:pt idx="79">
                  <c:v>6.5440790877192151E-3</c:v>
                </c:pt>
                <c:pt idx="80">
                  <c:v>6.7825251313135297E-3</c:v>
                </c:pt>
                <c:pt idx="81">
                  <c:v>6.6419266319344816E-3</c:v>
                </c:pt>
                <c:pt idx="82">
                  <c:v>6.4495926431966406E-3</c:v>
                </c:pt>
                <c:pt idx="83">
                  <c:v>6.6485953066596371E-3</c:v>
                </c:pt>
                <c:pt idx="84">
                  <c:v>6.5532697901607472E-3</c:v>
                </c:pt>
                <c:pt idx="85">
                  <c:v>6.6620790463982199E-3</c:v>
                </c:pt>
                <c:pt idx="86">
                  <c:v>6.5917812715736851E-3</c:v>
                </c:pt>
                <c:pt idx="87">
                  <c:v>6.5580581544031173E-3</c:v>
                </c:pt>
                <c:pt idx="88">
                  <c:v>6.7422816383821589E-3</c:v>
                </c:pt>
                <c:pt idx="89">
                  <c:v>6.6593428174158481E-3</c:v>
                </c:pt>
                <c:pt idx="90">
                  <c:v>6.2322228423217088E-3</c:v>
                </c:pt>
                <c:pt idx="91">
                  <c:v>6.1919188270791788E-3</c:v>
                </c:pt>
                <c:pt idx="92">
                  <c:v>6.4417001299343565E-3</c:v>
                </c:pt>
                <c:pt idx="93">
                  <c:v>6.2585458043663217E-3</c:v>
                </c:pt>
                <c:pt idx="94">
                  <c:v>6.2182266996992572E-3</c:v>
                </c:pt>
                <c:pt idx="95">
                  <c:v>6.2511910124328348E-3</c:v>
                </c:pt>
                <c:pt idx="96">
                  <c:v>6.275498001574756E-3</c:v>
                </c:pt>
                <c:pt idx="97">
                  <c:v>6.3439713322260465E-3</c:v>
                </c:pt>
                <c:pt idx="98">
                  <c:v>6.3879278431822843E-3</c:v>
                </c:pt>
                <c:pt idx="99">
                  <c:v>6.0543576589713608E-3</c:v>
                </c:pt>
                <c:pt idx="100">
                  <c:v>5.9785382962216334E-3</c:v>
                </c:pt>
                <c:pt idx="101">
                  <c:v>5.9939106895632753E-3</c:v>
                </c:pt>
                <c:pt idx="102">
                  <c:v>6.0234760879311561E-3</c:v>
                </c:pt>
                <c:pt idx="103">
                  <c:v>6.1706738819605929E-3</c:v>
                </c:pt>
                <c:pt idx="104">
                  <c:v>6.1470435481138161E-3</c:v>
                </c:pt>
                <c:pt idx="105">
                  <c:v>6.170595873361326E-3</c:v>
                </c:pt>
                <c:pt idx="106">
                  <c:v>6.0112145378683887E-3</c:v>
                </c:pt>
                <c:pt idx="107">
                  <c:v>6.0507531852426978E-3</c:v>
                </c:pt>
                <c:pt idx="108">
                  <c:v>6.0592109000021706E-3</c:v>
                </c:pt>
                <c:pt idx="109">
                  <c:v>5.9301784246162522E-3</c:v>
                </c:pt>
                <c:pt idx="110">
                  <c:v>5.8706902791444667E-3</c:v>
                </c:pt>
                <c:pt idx="111">
                  <c:v>5.9798801647080301E-3</c:v>
                </c:pt>
                <c:pt idx="112">
                  <c:v>6.0470108701582174E-3</c:v>
                </c:pt>
                <c:pt idx="113">
                  <c:v>6.0536845046653704E-3</c:v>
                </c:pt>
                <c:pt idx="114">
                  <c:v>5.8901576119526665E-3</c:v>
                </c:pt>
                <c:pt idx="115">
                  <c:v>5.9750893470009152E-3</c:v>
                </c:pt>
                <c:pt idx="116">
                  <c:v>5.8349828514451668E-3</c:v>
                </c:pt>
                <c:pt idx="117">
                  <c:v>5.7303458267916607E-3</c:v>
                </c:pt>
                <c:pt idx="118">
                  <c:v>5.7338593358286557E-3</c:v>
                </c:pt>
                <c:pt idx="119">
                  <c:v>5.7646671893564101E-3</c:v>
                </c:pt>
                <c:pt idx="120">
                  <c:v>5.702196342822808E-3</c:v>
                </c:pt>
                <c:pt idx="121">
                  <c:v>5.6604643395165256E-3</c:v>
                </c:pt>
                <c:pt idx="122">
                  <c:v>5.5483342622653468E-3</c:v>
                </c:pt>
                <c:pt idx="123">
                  <c:v>5.48066339268712E-3</c:v>
                </c:pt>
                <c:pt idx="124">
                  <c:v>5.4408333801133531E-3</c:v>
                </c:pt>
                <c:pt idx="125">
                  <c:v>5.4291357948197377E-3</c:v>
                </c:pt>
                <c:pt idx="126">
                  <c:v>5.4889586939993167E-3</c:v>
                </c:pt>
                <c:pt idx="127">
                  <c:v>5.5633446955559648E-3</c:v>
                </c:pt>
                <c:pt idx="128">
                  <c:v>5.5951429570757338E-3</c:v>
                </c:pt>
                <c:pt idx="129">
                  <c:v>5.597170480871775E-3</c:v>
                </c:pt>
                <c:pt idx="130">
                  <c:v>5.6368715244763381E-3</c:v>
                </c:pt>
                <c:pt idx="131">
                  <c:v>5.5334899186902688E-3</c:v>
                </c:pt>
                <c:pt idx="132">
                  <c:v>5.4891057865732035E-3</c:v>
                </c:pt>
                <c:pt idx="133">
                  <c:v>5.5667272269734717E-3</c:v>
                </c:pt>
                <c:pt idx="134">
                  <c:v>5.5346952765988559E-3</c:v>
                </c:pt>
                <c:pt idx="135">
                  <c:v>5.5377794674804567E-3</c:v>
                </c:pt>
                <c:pt idx="136">
                  <c:v>5.4282025146179273E-3</c:v>
                </c:pt>
                <c:pt idx="137">
                  <c:v>5.3748602957587148E-3</c:v>
                </c:pt>
                <c:pt idx="138">
                  <c:v>5.4706126980330495E-3</c:v>
                </c:pt>
                <c:pt idx="139">
                  <c:v>5.5504433515865433E-3</c:v>
                </c:pt>
                <c:pt idx="140">
                  <c:v>5.5290383843203941E-3</c:v>
                </c:pt>
                <c:pt idx="141">
                  <c:v>5.561968665849573E-3</c:v>
                </c:pt>
                <c:pt idx="142">
                  <c:v>5.741328180956737E-3</c:v>
                </c:pt>
                <c:pt idx="143">
                  <c:v>5.7073743726380882E-3</c:v>
                </c:pt>
                <c:pt idx="144">
                  <c:v>5.8667027918772319E-3</c:v>
                </c:pt>
                <c:pt idx="145">
                  <c:v>5.896432585485863E-3</c:v>
                </c:pt>
                <c:pt idx="146">
                  <c:v>5.9353966517215351E-3</c:v>
                </c:pt>
                <c:pt idx="147">
                  <c:v>5.7879355850413592E-3</c:v>
                </c:pt>
                <c:pt idx="148">
                  <c:v>5.6514059717004232E-3</c:v>
                </c:pt>
                <c:pt idx="149">
                  <c:v>5.6816044505783618E-3</c:v>
                </c:pt>
                <c:pt idx="150">
                  <c:v>5.6887751223647079E-3</c:v>
                </c:pt>
                <c:pt idx="151">
                  <c:v>5.7377008145011498E-3</c:v>
                </c:pt>
                <c:pt idx="152">
                  <c:v>5.7121699007626984E-3</c:v>
                </c:pt>
                <c:pt idx="153">
                  <c:v>5.6262631118154426E-3</c:v>
                </c:pt>
                <c:pt idx="154">
                  <c:v>6.0002023275176463E-3</c:v>
                </c:pt>
                <c:pt idx="155">
                  <c:v>6.2237292042322759E-3</c:v>
                </c:pt>
                <c:pt idx="156">
                  <c:v>5.9926118355276697E-3</c:v>
                </c:pt>
                <c:pt idx="157">
                  <c:v>5.9335180220379431E-3</c:v>
                </c:pt>
                <c:pt idx="158">
                  <c:v>6.0763197846282436E-3</c:v>
                </c:pt>
                <c:pt idx="159">
                  <c:v>5.9066484063112221E-3</c:v>
                </c:pt>
                <c:pt idx="160">
                  <c:v>5.7812908949213407E-3</c:v>
                </c:pt>
                <c:pt idx="161">
                  <c:v>5.7324084305413452E-3</c:v>
                </c:pt>
                <c:pt idx="162">
                  <c:v>5.7450982592258462E-3</c:v>
                </c:pt>
                <c:pt idx="163">
                  <c:v>5.7573083733082715E-3</c:v>
                </c:pt>
                <c:pt idx="164">
                  <c:v>5.7817313369992636E-3</c:v>
                </c:pt>
                <c:pt idx="165">
                  <c:v>5.7546855612770698E-3</c:v>
                </c:pt>
                <c:pt idx="166">
                  <c:v>5.8197504886569424E-3</c:v>
                </c:pt>
                <c:pt idx="167">
                  <c:v>5.5996994618980021E-3</c:v>
                </c:pt>
                <c:pt idx="168">
                  <c:v>5.6820730180220415E-3</c:v>
                </c:pt>
                <c:pt idx="169">
                  <c:v>5.6680943461534915E-3</c:v>
                </c:pt>
                <c:pt idx="170">
                  <c:v>5.5957213707683697E-3</c:v>
                </c:pt>
                <c:pt idx="171">
                  <c:v>5.6449681051414149E-3</c:v>
                </c:pt>
                <c:pt idx="172">
                  <c:v>5.7489269036764216E-3</c:v>
                </c:pt>
                <c:pt idx="173">
                  <c:v>5.8632882088208741E-3</c:v>
                </c:pt>
                <c:pt idx="174">
                  <c:v>5.8789813115393994E-3</c:v>
                </c:pt>
                <c:pt idx="175">
                  <c:v>6.0025739664190531E-3</c:v>
                </c:pt>
                <c:pt idx="176">
                  <c:v>5.9759924407290733E-3</c:v>
                </c:pt>
                <c:pt idx="177">
                  <c:v>5.9468217006322767E-3</c:v>
                </c:pt>
                <c:pt idx="178">
                  <c:v>5.8821538439328032E-3</c:v>
                </c:pt>
                <c:pt idx="179">
                  <c:v>5.7099520543281981E-3</c:v>
                </c:pt>
                <c:pt idx="180">
                  <c:v>5.6884736885542998E-3</c:v>
                </c:pt>
                <c:pt idx="181">
                  <c:v>5.6522189917730618E-3</c:v>
                </c:pt>
                <c:pt idx="182">
                  <c:v>5.6242074008434687E-3</c:v>
                </c:pt>
                <c:pt idx="183">
                  <c:v>5.6749440633377694E-3</c:v>
                </c:pt>
                <c:pt idx="184">
                  <c:v>5.7554518930357165E-3</c:v>
                </c:pt>
                <c:pt idx="185">
                  <c:v>5.7164301316703966E-3</c:v>
                </c:pt>
                <c:pt idx="186">
                  <c:v>5.821764359213809E-3</c:v>
                </c:pt>
                <c:pt idx="187">
                  <c:v>5.9934338331867386E-3</c:v>
                </c:pt>
                <c:pt idx="188">
                  <c:v>6.0484126319032576E-3</c:v>
                </c:pt>
                <c:pt idx="189">
                  <c:v>5.9816178106544349E-3</c:v>
                </c:pt>
                <c:pt idx="190">
                  <c:v>5.9815483231899043E-3</c:v>
                </c:pt>
                <c:pt idx="191">
                  <c:v>6.025356070411993E-3</c:v>
                </c:pt>
                <c:pt idx="192">
                  <c:v>6.0413295434793689E-3</c:v>
                </c:pt>
                <c:pt idx="193">
                  <c:v>5.9788593279407436E-3</c:v>
                </c:pt>
                <c:pt idx="194">
                  <c:v>5.8904163671264272E-3</c:v>
                </c:pt>
                <c:pt idx="195">
                  <c:v>5.9657903009468806E-3</c:v>
                </c:pt>
                <c:pt idx="196">
                  <c:v>6.0569659311410645E-3</c:v>
                </c:pt>
                <c:pt idx="197">
                  <c:v>6.0131559355256683E-3</c:v>
                </c:pt>
                <c:pt idx="198">
                  <c:v>6.0441856981538252E-3</c:v>
                </c:pt>
                <c:pt idx="199">
                  <c:v>6.0145998507351375E-3</c:v>
                </c:pt>
                <c:pt idx="200">
                  <c:v>5.9783810292848728E-3</c:v>
                </c:pt>
                <c:pt idx="201">
                  <c:v>5.9397900618196895E-3</c:v>
                </c:pt>
                <c:pt idx="202">
                  <c:v>5.9547620637527329E-3</c:v>
                </c:pt>
                <c:pt idx="203">
                  <c:v>5.8989050402710533E-3</c:v>
                </c:pt>
                <c:pt idx="204">
                  <c:v>5.8194974005849063E-3</c:v>
                </c:pt>
                <c:pt idx="205">
                  <c:v>5.8433475779886531E-3</c:v>
                </c:pt>
                <c:pt idx="206">
                  <c:v>5.8362383639114796E-3</c:v>
                </c:pt>
                <c:pt idx="207">
                  <c:v>5.8663902341052135E-3</c:v>
                </c:pt>
                <c:pt idx="208">
                  <c:v>5.730706910035078E-3</c:v>
                </c:pt>
                <c:pt idx="209">
                  <c:v>5.6051679532643566E-3</c:v>
                </c:pt>
                <c:pt idx="210">
                  <c:v>5.5744125554231371E-3</c:v>
                </c:pt>
                <c:pt idx="211">
                  <c:v>5.4970397238466237E-3</c:v>
                </c:pt>
                <c:pt idx="212">
                  <c:v>5.5482258206069083E-3</c:v>
                </c:pt>
                <c:pt idx="213">
                  <c:v>5.5539481387648464E-3</c:v>
                </c:pt>
                <c:pt idx="214">
                  <c:v>5.5032742624496062E-3</c:v>
                </c:pt>
                <c:pt idx="215">
                  <c:v>5.4058935594523405E-3</c:v>
                </c:pt>
                <c:pt idx="216">
                  <c:v>5.4956110727795819E-3</c:v>
                </c:pt>
                <c:pt idx="217">
                  <c:v>5.4911391462245888E-3</c:v>
                </c:pt>
                <c:pt idx="218">
                  <c:v>5.4474514138291054E-3</c:v>
                </c:pt>
                <c:pt idx="219">
                  <c:v>5.456022835780598E-3</c:v>
                </c:pt>
                <c:pt idx="220">
                  <c:v>5.4977918766653299E-3</c:v>
                </c:pt>
                <c:pt idx="221">
                  <c:v>5.4705966584610959E-3</c:v>
                </c:pt>
                <c:pt idx="222">
                  <c:v>5.4431566591915245E-3</c:v>
                </c:pt>
                <c:pt idx="223">
                  <c:v>5.488436287123654E-3</c:v>
                </c:pt>
                <c:pt idx="224">
                  <c:v>5.4354714014670461E-3</c:v>
                </c:pt>
                <c:pt idx="225">
                  <c:v>5.4679586801497527E-3</c:v>
                </c:pt>
                <c:pt idx="226">
                  <c:v>5.5018346352488819E-3</c:v>
                </c:pt>
                <c:pt idx="227">
                  <c:v>5.4794726248864681E-3</c:v>
                </c:pt>
                <c:pt idx="228">
                  <c:v>5.6121608533826021E-3</c:v>
                </c:pt>
                <c:pt idx="229">
                  <c:v>5.5035693712249655E-3</c:v>
                </c:pt>
                <c:pt idx="230">
                  <c:v>5.5155866880391025E-3</c:v>
                </c:pt>
                <c:pt idx="231">
                  <c:v>5.4763875599726794E-3</c:v>
                </c:pt>
                <c:pt idx="232">
                  <c:v>5.4411198966648443E-3</c:v>
                </c:pt>
                <c:pt idx="233">
                  <c:v>5.3673415683426163E-3</c:v>
                </c:pt>
                <c:pt idx="234">
                  <c:v>5.4020676412828506E-3</c:v>
                </c:pt>
                <c:pt idx="235">
                  <c:v>5.3809850319493655E-3</c:v>
                </c:pt>
                <c:pt idx="236">
                  <c:v>5.423424963158373E-3</c:v>
                </c:pt>
                <c:pt idx="237">
                  <c:v>5.3795166758458298E-3</c:v>
                </c:pt>
                <c:pt idx="238">
                  <c:v>5.347417045377968E-3</c:v>
                </c:pt>
                <c:pt idx="239">
                  <c:v>5.3157093020966238E-3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23392"/>
        <c:axId val="186124928"/>
      </c:lineChart>
      <c:catAx>
        <c:axId val="1861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24928"/>
        <c:crosses val="autoZero"/>
        <c:auto val="1"/>
        <c:lblAlgn val="ctr"/>
        <c:lblOffset val="100"/>
        <c:noMultiLvlLbl val="0"/>
      </c:catAx>
      <c:valAx>
        <c:axId val="1861249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861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1'!$H$54</c:f>
              <c:strCache>
                <c:ptCount val="1"/>
                <c:pt idx="0">
                  <c:v>Exp VAR Stock</c:v>
                </c:pt>
              </c:strCache>
            </c:strRef>
          </c:tx>
          <c:marker>
            <c:symbol val="none"/>
          </c:marker>
          <c:val>
            <c:numRef>
              <c:f>'Part 1'!$H$55:$H$294</c:f>
              <c:numCache>
                <c:formatCode>0.0%</c:formatCode>
                <c:ptCount val="240"/>
                <c:pt idx="0">
                  <c:v>5.441118166775368E-4</c:v>
                </c:pt>
                <c:pt idx="1">
                  <c:v>5.3308181088726936E-4</c:v>
                </c:pt>
                <c:pt idx="2">
                  <c:v>5.2246749825251887E-4</c:v>
                </c:pt>
                <c:pt idx="3">
                  <c:v>5.1245881382986887E-4</c:v>
                </c:pt>
                <c:pt idx="4">
                  <c:v>5.0654899145458586E-4</c:v>
                </c:pt>
                <c:pt idx="5">
                  <c:v>4.9808783954792969E-4</c:v>
                </c:pt>
                <c:pt idx="6">
                  <c:v>5.4501121761127717E-4</c:v>
                </c:pt>
                <c:pt idx="7">
                  <c:v>5.3718128075043654E-4</c:v>
                </c:pt>
                <c:pt idx="8">
                  <c:v>5.6423842334080436E-4</c:v>
                </c:pt>
                <c:pt idx="9">
                  <c:v>5.5885289694286501E-4</c:v>
                </c:pt>
                <c:pt idx="10">
                  <c:v>6.1843504692668072E-4</c:v>
                </c:pt>
                <c:pt idx="11">
                  <c:v>6.2558124733081691E-4</c:v>
                </c:pt>
                <c:pt idx="12">
                  <c:v>6.5651334180593561E-4</c:v>
                </c:pt>
                <c:pt idx="13">
                  <c:v>6.4617428335236578E-4</c:v>
                </c:pt>
                <c:pt idx="14">
                  <c:v>6.8186864858554158E-4</c:v>
                </c:pt>
                <c:pt idx="15">
                  <c:v>7.0635704118775656E-4</c:v>
                </c:pt>
                <c:pt idx="16">
                  <c:v>7.3084652111897724E-4</c:v>
                </c:pt>
                <c:pt idx="17">
                  <c:v>7.3440618151685412E-4</c:v>
                </c:pt>
                <c:pt idx="18">
                  <c:v>7.8721082978802886E-4</c:v>
                </c:pt>
                <c:pt idx="19">
                  <c:v>8.4955073595187434E-4</c:v>
                </c:pt>
                <c:pt idx="20">
                  <c:v>8.611923528177056E-4</c:v>
                </c:pt>
                <c:pt idx="21">
                  <c:v>8.8151516365488286E-4</c:v>
                </c:pt>
                <c:pt idx="22">
                  <c:v>8.8373307970339139E-4</c:v>
                </c:pt>
                <c:pt idx="23">
                  <c:v>8.7139897824508889E-4</c:v>
                </c:pt>
                <c:pt idx="24">
                  <c:v>8.5944766432269218E-4</c:v>
                </c:pt>
                <c:pt idx="25">
                  <c:v>8.9281788129881752E-4</c:v>
                </c:pt>
                <c:pt idx="26">
                  <c:v>8.9812449466260117E-4</c:v>
                </c:pt>
                <c:pt idx="27">
                  <c:v>8.8655393113432665E-4</c:v>
                </c:pt>
                <c:pt idx="28">
                  <c:v>8.8874917699354307E-4</c:v>
                </c:pt>
                <c:pt idx="29">
                  <c:v>8.8556457070815297E-4</c:v>
                </c:pt>
                <c:pt idx="30">
                  <c:v>8.8279271998414324E-4</c:v>
                </c:pt>
                <c:pt idx="31">
                  <c:v>1.1895513886332493E-3</c:v>
                </c:pt>
                <c:pt idx="32">
                  <c:v>1.2068120305594983E-3</c:v>
                </c:pt>
                <c:pt idx="33">
                  <c:v>1.2476017688664118E-3</c:v>
                </c:pt>
                <c:pt idx="34">
                  <c:v>1.2579635809780018E-3</c:v>
                </c:pt>
                <c:pt idx="35">
                  <c:v>1.264314872865881E-3</c:v>
                </c:pt>
                <c:pt idx="36">
                  <c:v>1.2573597563602758E-3</c:v>
                </c:pt>
                <c:pt idx="37">
                  <c:v>1.2682075407217381E-3</c:v>
                </c:pt>
                <c:pt idx="38">
                  <c:v>1.2604547516385629E-3</c:v>
                </c:pt>
                <c:pt idx="39">
                  <c:v>1.2520319244641619E-3</c:v>
                </c:pt>
                <c:pt idx="40">
                  <c:v>1.2552996783982107E-3</c:v>
                </c:pt>
                <c:pt idx="41">
                  <c:v>1.2589905248494028E-3</c:v>
                </c:pt>
                <c:pt idx="42">
                  <c:v>1.2693610001652447E-3</c:v>
                </c:pt>
                <c:pt idx="43">
                  <c:v>1.2598906309862895E-3</c:v>
                </c:pt>
                <c:pt idx="44">
                  <c:v>1.2656380120345402E-3</c:v>
                </c:pt>
                <c:pt idx="45">
                  <c:v>1.2771192590879815E-3</c:v>
                </c:pt>
                <c:pt idx="46">
                  <c:v>1.263809215804773E-3</c:v>
                </c:pt>
                <c:pt idx="47">
                  <c:v>1.2703031174439783E-3</c:v>
                </c:pt>
                <c:pt idx="48">
                  <c:v>1.301901315522285E-3</c:v>
                </c:pt>
                <c:pt idx="49">
                  <c:v>1.3002378690007183E-3</c:v>
                </c:pt>
                <c:pt idx="50">
                  <c:v>1.3567012204062868E-3</c:v>
                </c:pt>
                <c:pt idx="51">
                  <c:v>1.3637918265690396E-3</c:v>
                </c:pt>
                <c:pt idx="52">
                  <c:v>1.3627002614304393E-3</c:v>
                </c:pt>
                <c:pt idx="53">
                  <c:v>1.3501778330316844E-3</c:v>
                </c:pt>
                <c:pt idx="54">
                  <c:v>1.3458935953356019E-3</c:v>
                </c:pt>
                <c:pt idx="55">
                  <c:v>1.3545812280803811E-3</c:v>
                </c:pt>
                <c:pt idx="56">
                  <c:v>1.3852766454184263E-3</c:v>
                </c:pt>
                <c:pt idx="57">
                  <c:v>1.3753377677331636E-3</c:v>
                </c:pt>
                <c:pt idx="58">
                  <c:v>1.4430711278428958E-3</c:v>
                </c:pt>
                <c:pt idx="59">
                  <c:v>1.4302352650403167E-3</c:v>
                </c:pt>
                <c:pt idx="60">
                  <c:v>1.4215350870978739E-3</c:v>
                </c:pt>
                <c:pt idx="61">
                  <c:v>1.5078455066277576E-3</c:v>
                </c:pt>
                <c:pt idx="62">
                  <c:v>1.5458641528509202E-3</c:v>
                </c:pt>
                <c:pt idx="63">
                  <c:v>1.5706700105063735E-3</c:v>
                </c:pt>
                <c:pt idx="64">
                  <c:v>1.5569293250604368E-3</c:v>
                </c:pt>
                <c:pt idx="65">
                  <c:v>1.5549342969411154E-3</c:v>
                </c:pt>
                <c:pt idx="66">
                  <c:v>1.5454461921482877E-3</c:v>
                </c:pt>
                <c:pt idx="67">
                  <c:v>1.5796479845178778E-3</c:v>
                </c:pt>
                <c:pt idx="68">
                  <c:v>1.6382263525305521E-3</c:v>
                </c:pt>
                <c:pt idx="69">
                  <c:v>1.6248641354353328E-3</c:v>
                </c:pt>
                <c:pt idx="70">
                  <c:v>1.6479733229283057E-3</c:v>
                </c:pt>
                <c:pt idx="71">
                  <c:v>1.6341665943932235E-3</c:v>
                </c:pt>
                <c:pt idx="72">
                  <c:v>1.6259526785660366E-3</c:v>
                </c:pt>
                <c:pt idx="73">
                  <c:v>1.619931437270292E-3</c:v>
                </c:pt>
                <c:pt idx="74">
                  <c:v>1.6126139639004553E-3</c:v>
                </c:pt>
                <c:pt idx="75">
                  <c:v>1.6405690787072117E-3</c:v>
                </c:pt>
                <c:pt idx="76">
                  <c:v>1.6297947838503789E-3</c:v>
                </c:pt>
                <c:pt idx="77">
                  <c:v>1.6690222306791019E-3</c:v>
                </c:pt>
                <c:pt idx="78">
                  <c:v>1.715806975684396E-3</c:v>
                </c:pt>
                <c:pt idx="79">
                  <c:v>1.7023334080975155E-3</c:v>
                </c:pt>
                <c:pt idx="80">
                  <c:v>1.795634128997357E-3</c:v>
                </c:pt>
                <c:pt idx="81">
                  <c:v>1.8311328069346748E-3</c:v>
                </c:pt>
                <c:pt idx="82">
                  <c:v>1.8364449863059603E-3</c:v>
                </c:pt>
                <c:pt idx="83">
                  <c:v>1.8569534190928884E-3</c:v>
                </c:pt>
                <c:pt idx="84">
                  <c:v>1.8517892732349509E-3</c:v>
                </c:pt>
                <c:pt idx="85">
                  <c:v>1.8418253900784353E-3</c:v>
                </c:pt>
                <c:pt idx="86">
                  <c:v>1.8281053577654813E-3</c:v>
                </c:pt>
                <c:pt idx="87">
                  <c:v>1.8553266361498442E-3</c:v>
                </c:pt>
                <c:pt idx="88">
                  <c:v>1.8559676401428049E-3</c:v>
                </c:pt>
                <c:pt idx="89">
                  <c:v>1.842539531584768E-3</c:v>
                </c:pt>
                <c:pt idx="90">
                  <c:v>1.8297513474674137E-3</c:v>
                </c:pt>
                <c:pt idx="91">
                  <c:v>1.8173974453216497E-3</c:v>
                </c:pt>
                <c:pt idx="92">
                  <c:v>1.8071103209072296E-3</c:v>
                </c:pt>
                <c:pt idx="93">
                  <c:v>1.8103590656755432E-3</c:v>
                </c:pt>
                <c:pt idx="94">
                  <c:v>1.7976107513774269E-3</c:v>
                </c:pt>
                <c:pt idx="95">
                  <c:v>1.7980597653136574E-3</c:v>
                </c:pt>
                <c:pt idx="96">
                  <c:v>1.7861277614888696E-3</c:v>
                </c:pt>
                <c:pt idx="97">
                  <c:v>1.7739450518537724E-3</c:v>
                </c:pt>
                <c:pt idx="98">
                  <c:v>1.7658997589949331E-3</c:v>
                </c:pt>
                <c:pt idx="99">
                  <c:v>1.7581050275480388E-3</c:v>
                </c:pt>
                <c:pt idx="100">
                  <c:v>1.7463644639492131E-3</c:v>
                </c:pt>
                <c:pt idx="101">
                  <c:v>1.7353456471409132E-3</c:v>
                </c:pt>
                <c:pt idx="102">
                  <c:v>1.7356440476142857E-3</c:v>
                </c:pt>
                <c:pt idx="103">
                  <c:v>1.7243114429152367E-3</c:v>
                </c:pt>
                <c:pt idx="104">
                  <c:v>1.7129909153153664E-3</c:v>
                </c:pt>
                <c:pt idx="105">
                  <c:v>1.7020553869586943E-3</c:v>
                </c:pt>
                <c:pt idx="106">
                  <c:v>1.6973930532260403E-3</c:v>
                </c:pt>
                <c:pt idx="107">
                  <c:v>1.6903828478837223E-3</c:v>
                </c:pt>
                <c:pt idx="108">
                  <c:v>1.6867881925744298E-3</c:v>
                </c:pt>
                <c:pt idx="109">
                  <c:v>1.6769414099520462E-3</c:v>
                </c:pt>
                <c:pt idx="110">
                  <c:v>1.670876614429324E-3</c:v>
                </c:pt>
                <c:pt idx="111">
                  <c:v>1.6652660652344898E-3</c:v>
                </c:pt>
                <c:pt idx="112">
                  <c:v>1.6581244335081135E-3</c:v>
                </c:pt>
                <c:pt idx="113">
                  <c:v>1.6481794414370207E-3</c:v>
                </c:pt>
                <c:pt idx="114">
                  <c:v>1.642890747080275E-3</c:v>
                </c:pt>
                <c:pt idx="115">
                  <c:v>1.6348414422268165E-3</c:v>
                </c:pt>
                <c:pt idx="116">
                  <c:v>1.6248780493044437E-3</c:v>
                </c:pt>
                <c:pt idx="117">
                  <c:v>1.6190080555316916E-3</c:v>
                </c:pt>
                <c:pt idx="118">
                  <c:v>1.6142665168120322E-3</c:v>
                </c:pt>
                <c:pt idx="119">
                  <c:v>1.6050521735991104E-3</c:v>
                </c:pt>
                <c:pt idx="120">
                  <c:v>1.5973103586388461E-3</c:v>
                </c:pt>
                <c:pt idx="121">
                  <c:v>1.5880982644321225E-3</c:v>
                </c:pt>
                <c:pt idx="122">
                  <c:v>1.5788233510660773E-3</c:v>
                </c:pt>
                <c:pt idx="123">
                  <c:v>1.569700853092681E-3</c:v>
                </c:pt>
                <c:pt idx="124">
                  <c:v>1.5688500325724049E-3</c:v>
                </c:pt>
                <c:pt idx="125">
                  <c:v>1.560110483192192E-3</c:v>
                </c:pt>
                <c:pt idx="126">
                  <c:v>1.5511849871715261E-3</c:v>
                </c:pt>
                <c:pt idx="127">
                  <c:v>1.5435897890808737E-3</c:v>
                </c:pt>
                <c:pt idx="128">
                  <c:v>1.5364197401158649E-3</c:v>
                </c:pt>
                <c:pt idx="129">
                  <c:v>1.5308626284480271E-3</c:v>
                </c:pt>
                <c:pt idx="130">
                  <c:v>1.5228061087537536E-3</c:v>
                </c:pt>
                <c:pt idx="131">
                  <c:v>1.5144244813401436E-3</c:v>
                </c:pt>
                <c:pt idx="132">
                  <c:v>1.5062035386832068E-3</c:v>
                </c:pt>
                <c:pt idx="133">
                  <c:v>1.5024205218799453E-3</c:v>
                </c:pt>
                <c:pt idx="134">
                  <c:v>1.49418888400014E-3</c:v>
                </c:pt>
                <c:pt idx="135">
                  <c:v>1.4927520457713231E-3</c:v>
                </c:pt>
                <c:pt idx="136">
                  <c:v>1.48817390039359E-3</c:v>
                </c:pt>
                <c:pt idx="137">
                  <c:v>1.4837745520016601E-3</c:v>
                </c:pt>
                <c:pt idx="138">
                  <c:v>1.4844587472298831E-3</c:v>
                </c:pt>
                <c:pt idx="139">
                  <c:v>1.4767054244019251E-3</c:v>
                </c:pt>
                <c:pt idx="140">
                  <c:v>1.4730730973730479E-3</c:v>
                </c:pt>
                <c:pt idx="141">
                  <c:v>1.4655123012940184E-3</c:v>
                </c:pt>
                <c:pt idx="142">
                  <c:v>1.4710735657642061E-3</c:v>
                </c:pt>
                <c:pt idx="143">
                  <c:v>1.4647029426647779E-3</c:v>
                </c:pt>
                <c:pt idx="144">
                  <c:v>1.481677229739899E-3</c:v>
                </c:pt>
                <c:pt idx="145">
                  <c:v>1.4826795406206476E-3</c:v>
                </c:pt>
                <c:pt idx="146">
                  <c:v>1.4758638949312016E-3</c:v>
                </c:pt>
                <c:pt idx="147">
                  <c:v>1.4766162329589844E-3</c:v>
                </c:pt>
                <c:pt idx="148">
                  <c:v>1.4691826632377465E-3</c:v>
                </c:pt>
                <c:pt idx="149">
                  <c:v>1.5051786787964763E-3</c:v>
                </c:pt>
                <c:pt idx="150">
                  <c:v>1.4989402541817729E-3</c:v>
                </c:pt>
                <c:pt idx="151">
                  <c:v>1.4916186069048251E-3</c:v>
                </c:pt>
                <c:pt idx="152">
                  <c:v>1.5309928429130299E-3</c:v>
                </c:pt>
                <c:pt idx="153">
                  <c:v>1.6757762090404166E-3</c:v>
                </c:pt>
                <c:pt idx="154">
                  <c:v>1.6977938528822502E-3</c:v>
                </c:pt>
                <c:pt idx="155">
                  <c:v>1.689519526180309E-3</c:v>
                </c:pt>
                <c:pt idx="156">
                  <c:v>1.721176594360823E-3</c:v>
                </c:pt>
                <c:pt idx="157">
                  <c:v>1.7736606762441907E-3</c:v>
                </c:pt>
                <c:pt idx="158">
                  <c:v>1.7976275453490214E-3</c:v>
                </c:pt>
                <c:pt idx="159">
                  <c:v>1.8277998151578364E-3</c:v>
                </c:pt>
                <c:pt idx="160">
                  <c:v>1.8308315002315185E-3</c:v>
                </c:pt>
                <c:pt idx="161">
                  <c:v>1.8221627051213519E-3</c:v>
                </c:pt>
                <c:pt idx="162">
                  <c:v>1.8361530867773894E-3</c:v>
                </c:pt>
                <c:pt idx="163">
                  <c:v>1.8315167012372905E-3</c:v>
                </c:pt>
                <c:pt idx="164">
                  <c:v>1.8272334779539043E-3</c:v>
                </c:pt>
                <c:pt idx="165">
                  <c:v>1.8216998978998881E-3</c:v>
                </c:pt>
                <c:pt idx="166">
                  <c:v>1.8262918609910741E-3</c:v>
                </c:pt>
                <c:pt idx="167">
                  <c:v>1.8184884805719581E-3</c:v>
                </c:pt>
                <c:pt idx="168">
                  <c:v>1.818618357866095E-3</c:v>
                </c:pt>
                <c:pt idx="169">
                  <c:v>1.8128727570627713E-3</c:v>
                </c:pt>
                <c:pt idx="170">
                  <c:v>1.8175087611231281E-3</c:v>
                </c:pt>
                <c:pt idx="171">
                  <c:v>1.8095362737467718E-3</c:v>
                </c:pt>
                <c:pt idx="172">
                  <c:v>1.8356496930135508E-3</c:v>
                </c:pt>
                <c:pt idx="173">
                  <c:v>1.8431441670067933E-3</c:v>
                </c:pt>
                <c:pt idx="174">
                  <c:v>1.8528324960985548E-3</c:v>
                </c:pt>
                <c:pt idx="175">
                  <c:v>1.8566093476738348E-3</c:v>
                </c:pt>
                <c:pt idx="176">
                  <c:v>1.8785547174017733E-3</c:v>
                </c:pt>
                <c:pt idx="177">
                  <c:v>1.8744384586486201E-3</c:v>
                </c:pt>
                <c:pt idx="178">
                  <c:v>1.8663650839860929E-3</c:v>
                </c:pt>
                <c:pt idx="179">
                  <c:v>1.8737246285652268E-3</c:v>
                </c:pt>
                <c:pt idx="180">
                  <c:v>1.8666566803333825E-3</c:v>
                </c:pt>
                <c:pt idx="181">
                  <c:v>1.8616054785178964E-3</c:v>
                </c:pt>
                <c:pt idx="182">
                  <c:v>1.8537405842028625E-3</c:v>
                </c:pt>
                <c:pt idx="183">
                  <c:v>1.847795469291684E-3</c:v>
                </c:pt>
                <c:pt idx="184">
                  <c:v>1.8413897476383574E-3</c:v>
                </c:pt>
                <c:pt idx="185">
                  <c:v>1.8360198289364435E-3</c:v>
                </c:pt>
                <c:pt idx="186">
                  <c:v>1.8314708879914134E-3</c:v>
                </c:pt>
                <c:pt idx="187">
                  <c:v>1.8398674371046379E-3</c:v>
                </c:pt>
                <c:pt idx="188">
                  <c:v>1.8573442556322757E-3</c:v>
                </c:pt>
                <c:pt idx="189">
                  <c:v>1.8935345168415662E-3</c:v>
                </c:pt>
                <c:pt idx="190">
                  <c:v>1.8859564102381681E-3</c:v>
                </c:pt>
                <c:pt idx="191">
                  <c:v>1.8781021983174781E-3</c:v>
                </c:pt>
                <c:pt idx="192">
                  <c:v>1.8761332118462709E-3</c:v>
                </c:pt>
                <c:pt idx="193">
                  <c:v>1.8736538526168336E-3</c:v>
                </c:pt>
                <c:pt idx="194">
                  <c:v>1.8685437096641168E-3</c:v>
                </c:pt>
                <c:pt idx="195">
                  <c:v>1.8616481453895932E-3</c:v>
                </c:pt>
                <c:pt idx="196">
                  <c:v>1.8726830658498006E-3</c:v>
                </c:pt>
                <c:pt idx="197">
                  <c:v>1.8696972737555512E-3</c:v>
                </c:pt>
                <c:pt idx="198">
                  <c:v>1.8622645057470384E-3</c:v>
                </c:pt>
                <c:pt idx="199">
                  <c:v>1.8556392139723054E-3</c:v>
                </c:pt>
                <c:pt idx="200">
                  <c:v>1.8495030567567997E-3</c:v>
                </c:pt>
                <c:pt idx="201">
                  <c:v>1.8447863211406164E-3</c:v>
                </c:pt>
                <c:pt idx="202">
                  <c:v>1.8374194386278195E-3</c:v>
                </c:pt>
                <c:pt idx="203">
                  <c:v>1.8301088998814981E-3</c:v>
                </c:pt>
                <c:pt idx="204">
                  <c:v>1.830595043118368E-3</c:v>
                </c:pt>
                <c:pt idx="205">
                  <c:v>1.8234962788576654E-3</c:v>
                </c:pt>
                <c:pt idx="206">
                  <c:v>1.8197983602892944E-3</c:v>
                </c:pt>
                <c:pt idx="207">
                  <c:v>1.8131724532663362E-3</c:v>
                </c:pt>
                <c:pt idx="208">
                  <c:v>1.8070289324129674E-3</c:v>
                </c:pt>
                <c:pt idx="209">
                  <c:v>1.8017619152248519E-3</c:v>
                </c:pt>
                <c:pt idx="210">
                  <c:v>1.8019256124182906E-3</c:v>
                </c:pt>
                <c:pt idx="211">
                  <c:v>1.8002090441231874E-3</c:v>
                </c:pt>
                <c:pt idx="212">
                  <c:v>1.7954020177922132E-3</c:v>
                </c:pt>
                <c:pt idx="213">
                  <c:v>1.7940261511452187E-3</c:v>
                </c:pt>
                <c:pt idx="214">
                  <c:v>1.7890765450356591E-3</c:v>
                </c:pt>
                <c:pt idx="215">
                  <c:v>1.783372762700566E-3</c:v>
                </c:pt>
                <c:pt idx="216">
                  <c:v>1.7835276172147236E-3</c:v>
                </c:pt>
                <c:pt idx="217">
                  <c:v>1.7821072686026547E-3</c:v>
                </c:pt>
                <c:pt idx="218">
                  <c:v>1.7754077388649875E-3</c:v>
                </c:pt>
                <c:pt idx="219">
                  <c:v>1.7687609353963063E-3</c:v>
                </c:pt>
                <c:pt idx="220">
                  <c:v>1.7630197438457632E-3</c:v>
                </c:pt>
                <c:pt idx="221">
                  <c:v>1.7570323116938241E-3</c:v>
                </c:pt>
                <c:pt idx="222">
                  <c:v>1.7523252005807153E-3</c:v>
                </c:pt>
                <c:pt idx="223">
                  <c:v>1.7495543819706044E-3</c:v>
                </c:pt>
                <c:pt idx="224">
                  <c:v>1.7449537201247953E-3</c:v>
                </c:pt>
                <c:pt idx="225">
                  <c:v>1.7395080671644774E-3</c:v>
                </c:pt>
                <c:pt idx="226">
                  <c:v>1.7344066950755598E-3</c:v>
                </c:pt>
                <c:pt idx="227">
                  <c:v>1.7285360333863713E-3</c:v>
                </c:pt>
                <c:pt idx="228">
                  <c:v>1.7275861627441586E-3</c:v>
                </c:pt>
                <c:pt idx="229">
                  <c:v>1.7300615510182906E-3</c:v>
                </c:pt>
                <c:pt idx="230">
                  <c:v>1.7259386478456287E-3</c:v>
                </c:pt>
                <c:pt idx="231">
                  <c:v>1.7197583354149467E-3</c:v>
                </c:pt>
                <c:pt idx="232">
                  <c:v>1.7136897507203745E-3</c:v>
                </c:pt>
                <c:pt idx="233">
                  <c:v>1.7103046698993406E-3</c:v>
                </c:pt>
                <c:pt idx="234">
                  <c:v>1.70481043386494E-3</c:v>
                </c:pt>
                <c:pt idx="235">
                  <c:v>1.7153188222394197E-3</c:v>
                </c:pt>
                <c:pt idx="236">
                  <c:v>1.7130448847808926E-3</c:v>
                </c:pt>
                <c:pt idx="237">
                  <c:v>1.7274342450281145E-3</c:v>
                </c:pt>
                <c:pt idx="238">
                  <c:v>1.721489111147985E-3</c:v>
                </c:pt>
                <c:pt idx="239">
                  <c:v>1.7174953288721839E-3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1'!$I$54</c:f>
              <c:strCache>
                <c:ptCount val="1"/>
                <c:pt idx="0">
                  <c:v>Exp VAR Bonds</c:v>
                </c:pt>
              </c:strCache>
            </c:strRef>
          </c:tx>
          <c:marker>
            <c:symbol val="none"/>
          </c:marker>
          <c:val>
            <c:numRef>
              <c:f>'Part 1'!$I$55:$I$294</c:f>
              <c:numCache>
                <c:formatCode>0.0%</c:formatCode>
                <c:ptCount val="240"/>
                <c:pt idx="0">
                  <c:v>2.9542281516181293E-4</c:v>
                </c:pt>
                <c:pt idx="1">
                  <c:v>3.0955989572225081E-4</c:v>
                </c:pt>
                <c:pt idx="2">
                  <c:v>3.0984136934653214E-4</c:v>
                </c:pt>
                <c:pt idx="3">
                  <c:v>3.1162835082495008E-4</c:v>
                </c:pt>
                <c:pt idx="4">
                  <c:v>3.0731561993331297E-4</c:v>
                </c:pt>
                <c:pt idx="5">
                  <c:v>3.0299136945975469E-4</c:v>
                </c:pt>
                <c:pt idx="6">
                  <c:v>2.9798409327292573E-4</c:v>
                </c:pt>
                <c:pt idx="7">
                  <c:v>2.9496507101559228E-4</c:v>
                </c:pt>
                <c:pt idx="8">
                  <c:v>2.9351636323625733E-4</c:v>
                </c:pt>
                <c:pt idx="9">
                  <c:v>2.9704762535853795E-4</c:v>
                </c:pt>
                <c:pt idx="10">
                  <c:v>2.9615989578940028E-4</c:v>
                </c:pt>
                <c:pt idx="11">
                  <c:v>3.0035343967240938E-4</c:v>
                </c:pt>
                <c:pt idx="12">
                  <c:v>2.9583425587100968E-4</c:v>
                </c:pt>
                <c:pt idx="13">
                  <c:v>2.9171166773239504E-4</c:v>
                </c:pt>
                <c:pt idx="14">
                  <c:v>2.9529246558197619E-4</c:v>
                </c:pt>
                <c:pt idx="15">
                  <c:v>2.9248629150676789E-4</c:v>
                </c:pt>
                <c:pt idx="16">
                  <c:v>2.8829242505505528E-4</c:v>
                </c:pt>
                <c:pt idx="17">
                  <c:v>2.8463126528656228E-4</c:v>
                </c:pt>
                <c:pt idx="18">
                  <c:v>2.9274704973264351E-4</c:v>
                </c:pt>
                <c:pt idx="19">
                  <c:v>2.956896644004173E-4</c:v>
                </c:pt>
                <c:pt idx="20">
                  <c:v>2.9407771476322664E-4</c:v>
                </c:pt>
                <c:pt idx="21">
                  <c:v>2.9249085702972547E-4</c:v>
                </c:pt>
                <c:pt idx="22">
                  <c:v>2.8850129497394499E-4</c:v>
                </c:pt>
                <c:pt idx="23">
                  <c:v>2.8518501266919547E-4</c:v>
                </c:pt>
                <c:pt idx="24">
                  <c:v>2.8381208696798179E-4</c:v>
                </c:pt>
                <c:pt idx="25">
                  <c:v>2.8157313850111647E-4</c:v>
                </c:pt>
                <c:pt idx="26">
                  <c:v>2.7796813957752989E-4</c:v>
                </c:pt>
                <c:pt idx="27">
                  <c:v>2.7434776686071071E-4</c:v>
                </c:pt>
                <c:pt idx="28">
                  <c:v>2.7089169247030342E-4</c:v>
                </c:pt>
                <c:pt idx="29">
                  <c:v>2.6768254762186706E-4</c:v>
                </c:pt>
                <c:pt idx="30">
                  <c:v>2.6443608048725261E-4</c:v>
                </c:pt>
                <c:pt idx="31">
                  <c:v>2.7398691493124756E-4</c:v>
                </c:pt>
                <c:pt idx="32">
                  <c:v>2.8625023189553201E-4</c:v>
                </c:pt>
                <c:pt idx="33">
                  <c:v>2.8536018426805662E-4</c:v>
                </c:pt>
                <c:pt idx="34">
                  <c:v>2.8398636865455021E-4</c:v>
                </c:pt>
                <c:pt idx="35">
                  <c:v>2.8057211429361183E-4</c:v>
                </c:pt>
                <c:pt idx="36">
                  <c:v>2.7736899597079136E-4</c:v>
                </c:pt>
                <c:pt idx="37">
                  <c:v>2.9604062892748465E-4</c:v>
                </c:pt>
                <c:pt idx="38">
                  <c:v>2.9260296988076613E-4</c:v>
                </c:pt>
                <c:pt idx="39">
                  <c:v>2.8941429354741873E-4</c:v>
                </c:pt>
                <c:pt idx="40">
                  <c:v>2.9284477873544571E-4</c:v>
                </c:pt>
                <c:pt idx="41">
                  <c:v>2.9034732984074114E-4</c:v>
                </c:pt>
                <c:pt idx="42">
                  <c:v>2.8843652651396777E-4</c:v>
                </c:pt>
                <c:pt idx="43">
                  <c:v>2.8576469630911219E-4</c:v>
                </c:pt>
                <c:pt idx="44">
                  <c:v>2.8289387505128994E-4</c:v>
                </c:pt>
                <c:pt idx="45">
                  <c:v>2.8054890883840572E-4</c:v>
                </c:pt>
                <c:pt idx="46">
                  <c:v>2.7844234582605215E-4</c:v>
                </c:pt>
                <c:pt idx="47">
                  <c:v>2.7806748146710886E-4</c:v>
                </c:pt>
                <c:pt idx="48">
                  <c:v>2.7658707247423957E-4</c:v>
                </c:pt>
                <c:pt idx="49">
                  <c:v>2.7403787059286904E-4</c:v>
                </c:pt>
                <c:pt idx="50">
                  <c:v>2.7691451483525517E-4</c:v>
                </c:pt>
                <c:pt idx="51">
                  <c:v>2.7559093298506375E-4</c:v>
                </c:pt>
                <c:pt idx="52">
                  <c:v>2.7284553241526912E-4</c:v>
                </c:pt>
                <c:pt idx="53">
                  <c:v>2.7206330900105105E-4</c:v>
                </c:pt>
                <c:pt idx="54">
                  <c:v>2.6940484227680321E-4</c:v>
                </c:pt>
                <c:pt idx="55">
                  <c:v>2.6768587195962108E-4</c:v>
                </c:pt>
                <c:pt idx="56">
                  <c:v>2.6516143036541218E-4</c:v>
                </c:pt>
                <c:pt idx="57">
                  <c:v>2.6280675818908208E-4</c:v>
                </c:pt>
                <c:pt idx="58">
                  <c:v>2.6335023867370014E-4</c:v>
                </c:pt>
                <c:pt idx="59">
                  <c:v>2.6412939256339546E-4</c:v>
                </c:pt>
                <c:pt idx="60">
                  <c:v>2.6182633786180239E-4</c:v>
                </c:pt>
                <c:pt idx="61">
                  <c:v>2.5971481108701849E-4</c:v>
                </c:pt>
                <c:pt idx="62">
                  <c:v>2.5735795075882041E-4</c:v>
                </c:pt>
                <c:pt idx="63">
                  <c:v>2.5987892097535035E-4</c:v>
                </c:pt>
                <c:pt idx="64">
                  <c:v>2.5775278053636409E-4</c:v>
                </c:pt>
                <c:pt idx="65">
                  <c:v>2.5559852941246672E-4</c:v>
                </c:pt>
                <c:pt idx="66">
                  <c:v>2.5776841171805588E-4</c:v>
                </c:pt>
                <c:pt idx="67">
                  <c:v>2.5589806706261242E-4</c:v>
                </c:pt>
                <c:pt idx="68">
                  <c:v>2.5635159899533449E-4</c:v>
                </c:pt>
                <c:pt idx="69">
                  <c:v>2.5744300770208777E-4</c:v>
                </c:pt>
                <c:pt idx="70">
                  <c:v>2.6440473663764654E-4</c:v>
                </c:pt>
                <c:pt idx="71">
                  <c:v>2.65549677138738E-4</c:v>
                </c:pt>
                <c:pt idx="72">
                  <c:v>2.633369567991677E-4</c:v>
                </c:pt>
                <c:pt idx="73">
                  <c:v>2.6138174738837892E-4</c:v>
                </c:pt>
                <c:pt idx="74">
                  <c:v>2.6861968669506268E-4</c:v>
                </c:pt>
                <c:pt idx="75">
                  <c:v>2.6988327937054547E-4</c:v>
                </c:pt>
                <c:pt idx="76">
                  <c:v>2.6783068402910944E-4</c:v>
                </c:pt>
                <c:pt idx="77">
                  <c:v>2.6700639341518441E-4</c:v>
                </c:pt>
                <c:pt idx="78">
                  <c:v>2.6883511521390941E-4</c:v>
                </c:pt>
                <c:pt idx="79">
                  <c:v>2.6897408999706281E-4</c:v>
                </c:pt>
                <c:pt idx="80">
                  <c:v>2.7420722044500659E-4</c:v>
                </c:pt>
                <c:pt idx="81">
                  <c:v>2.74651415020809E-4</c:v>
                </c:pt>
                <c:pt idx="82">
                  <c:v>2.7738471141066008E-4</c:v>
                </c:pt>
                <c:pt idx="83">
                  <c:v>2.80494742794169E-4</c:v>
                </c:pt>
                <c:pt idx="84">
                  <c:v>2.7957834751622467E-4</c:v>
                </c:pt>
                <c:pt idx="85">
                  <c:v>2.7906274154631237E-4</c:v>
                </c:pt>
                <c:pt idx="86">
                  <c:v>2.776473236881916E-4</c:v>
                </c:pt>
                <c:pt idx="87">
                  <c:v>2.7574534265996804E-4</c:v>
                </c:pt>
                <c:pt idx="88">
                  <c:v>2.7836734938646812E-4</c:v>
                </c:pt>
                <c:pt idx="89">
                  <c:v>2.7728475195100606E-4</c:v>
                </c:pt>
                <c:pt idx="90">
                  <c:v>3.0063341691855363E-4</c:v>
                </c:pt>
                <c:pt idx="91">
                  <c:v>2.9869800449126393E-4</c:v>
                </c:pt>
                <c:pt idx="92">
                  <c:v>3.0536153591142654E-4</c:v>
                </c:pt>
                <c:pt idx="93">
                  <c:v>3.0795931324992043E-4</c:v>
                </c:pt>
                <c:pt idx="94">
                  <c:v>3.0602305081058739E-4</c:v>
                </c:pt>
                <c:pt idx="95">
                  <c:v>3.0403950648786319E-4</c:v>
                </c:pt>
                <c:pt idx="96">
                  <c:v>3.0201379133570802E-4</c:v>
                </c:pt>
                <c:pt idx="97">
                  <c:v>3.0061547276588857E-4</c:v>
                </c:pt>
                <c:pt idx="98">
                  <c:v>2.988404923822015E-4</c:v>
                </c:pt>
                <c:pt idx="99">
                  <c:v>3.132753858961821E-4</c:v>
                </c:pt>
                <c:pt idx="100">
                  <c:v>3.1201519810520093E-4</c:v>
                </c:pt>
                <c:pt idx="101">
                  <c:v>3.0995658294450876E-4</c:v>
                </c:pt>
                <c:pt idx="102">
                  <c:v>3.080221967547571E-4</c:v>
                </c:pt>
                <c:pt idx="103">
                  <c:v>3.0927572762324759E-4</c:v>
                </c:pt>
                <c:pt idx="104">
                  <c:v>3.073264529685738E-4</c:v>
                </c:pt>
                <c:pt idx="105">
                  <c:v>3.0540320899311116E-4</c:v>
                </c:pt>
                <c:pt idx="106">
                  <c:v>3.0735744483842105E-4</c:v>
                </c:pt>
                <c:pt idx="107">
                  <c:v>3.0561836910464459E-4</c:v>
                </c:pt>
                <c:pt idx="108">
                  <c:v>3.0367050766641501E-4</c:v>
                </c:pt>
                <c:pt idx="109">
                  <c:v>3.0436690260448132E-4</c:v>
                </c:pt>
                <c:pt idx="110">
                  <c:v>3.03003205276003E-4</c:v>
                </c:pt>
                <c:pt idx="111">
                  <c:v>3.0300511371717735E-4</c:v>
                </c:pt>
                <c:pt idx="112">
                  <c:v>3.0183688334633763E-4</c:v>
                </c:pt>
                <c:pt idx="113">
                  <c:v>2.9996933515413998E-4</c:v>
                </c:pt>
                <c:pt idx="114">
                  <c:v>3.0247646286782445E-4</c:v>
                </c:pt>
                <c:pt idx="115">
                  <c:v>3.0180377658395162E-4</c:v>
                </c:pt>
                <c:pt idx="116">
                  <c:v>3.0320243161955236E-4</c:v>
                </c:pt>
                <c:pt idx="117">
                  <c:v>3.0318235967499257E-4</c:v>
                </c:pt>
                <c:pt idx="118">
                  <c:v>3.0135802149045508E-4</c:v>
                </c:pt>
                <c:pt idx="119">
                  <c:v>2.9971293524456391E-4</c:v>
                </c:pt>
                <c:pt idx="120">
                  <c:v>2.9858847020429154E-4</c:v>
                </c:pt>
                <c:pt idx="121">
                  <c:v>2.9711773973960183E-4</c:v>
                </c:pt>
                <c:pt idx="122">
                  <c:v>2.9751999770173367E-4</c:v>
                </c:pt>
                <c:pt idx="123">
                  <c:v>2.9656776228762757E-4</c:v>
                </c:pt>
                <c:pt idx="124">
                  <c:v>2.9511798348451807E-4</c:v>
                </c:pt>
                <c:pt idx="125">
                  <c:v>2.9343590821621576E-4</c:v>
                </c:pt>
                <c:pt idx="126">
                  <c:v>2.923757813221991E-4</c:v>
                </c:pt>
                <c:pt idx="127">
                  <c:v>2.9167891936384159E-4</c:v>
                </c:pt>
                <c:pt idx="128">
                  <c:v>2.9020062268666233E-4</c:v>
                </c:pt>
                <c:pt idx="129">
                  <c:v>2.8856180287784809E-4</c:v>
                </c:pt>
                <c:pt idx="130">
                  <c:v>2.8722280409634442E-4</c:v>
                </c:pt>
                <c:pt idx="131">
                  <c:v>2.8754200358009825E-4</c:v>
                </c:pt>
                <c:pt idx="132">
                  <c:v>2.8630110916891835E-4</c:v>
                </c:pt>
                <c:pt idx="133">
                  <c:v>2.85815901102898E-4</c:v>
                </c:pt>
                <c:pt idx="134">
                  <c:v>2.8443325045346982E-4</c:v>
                </c:pt>
                <c:pt idx="135">
                  <c:v>2.8288072064729163E-4</c:v>
                </c:pt>
                <c:pt idx="136">
                  <c:v>2.8356464051713026E-4</c:v>
                </c:pt>
                <c:pt idx="137">
                  <c:v>2.8256110164668236E-4</c:v>
                </c:pt>
                <c:pt idx="138">
                  <c:v>2.8275646965412879E-4</c:v>
                </c:pt>
                <c:pt idx="139">
                  <c:v>2.8244251442188063E-4</c:v>
                </c:pt>
                <c:pt idx="140">
                  <c:v>2.8102675524763692E-4</c:v>
                </c:pt>
                <c:pt idx="141">
                  <c:v>2.7974587785260986E-4</c:v>
                </c:pt>
                <c:pt idx="142">
                  <c:v>2.8441796973802992E-4</c:v>
                </c:pt>
                <c:pt idx="143">
                  <c:v>2.8315021975110292E-4</c:v>
                </c:pt>
                <c:pt idx="144">
                  <c:v>2.865748892424408E-4</c:v>
                </c:pt>
                <c:pt idx="145">
                  <c:v>2.8526151421856294E-4</c:v>
                </c:pt>
                <c:pt idx="146">
                  <c:v>2.840871427414141E-4</c:v>
                </c:pt>
                <c:pt idx="147">
                  <c:v>2.8689225977169565E-4</c:v>
                </c:pt>
                <c:pt idx="148">
                  <c:v>2.891006698103003E-4</c:v>
                </c:pt>
                <c:pt idx="149">
                  <c:v>2.8781371944894794E-4</c:v>
                </c:pt>
                <c:pt idx="150">
                  <c:v>2.8637034709350594E-4</c:v>
                </c:pt>
                <c:pt idx="151">
                  <c:v>2.8541004479339284E-4</c:v>
                </c:pt>
                <c:pt idx="152">
                  <c:v>2.8411401190824628E-4</c:v>
                </c:pt>
                <c:pt idx="153">
                  <c:v>2.8419126459165917E-4</c:v>
                </c:pt>
                <c:pt idx="154">
                  <c:v>3.1116997616230125E-4</c:v>
                </c:pt>
                <c:pt idx="155">
                  <c:v>3.1982982911808592E-4</c:v>
                </c:pt>
                <c:pt idx="156">
                  <c:v>3.2921215965206821E-4</c:v>
                </c:pt>
                <c:pt idx="157">
                  <c:v>3.2832561490946398E-4</c:v>
                </c:pt>
                <c:pt idx="158">
                  <c:v>3.3095301632842655E-4</c:v>
                </c:pt>
                <c:pt idx="159">
                  <c:v>3.3534219182321972E-4</c:v>
                </c:pt>
                <c:pt idx="160">
                  <c:v>3.3701430143047613E-4</c:v>
                </c:pt>
                <c:pt idx="161">
                  <c:v>3.359035868292025E-4</c:v>
                </c:pt>
                <c:pt idx="162">
                  <c:v>3.3433802363922046E-4</c:v>
                </c:pt>
                <c:pt idx="163">
                  <c:v>3.3278508966263815E-4</c:v>
                </c:pt>
                <c:pt idx="164">
                  <c:v>3.3134239915977456E-4</c:v>
                </c:pt>
                <c:pt idx="165">
                  <c:v>3.2994333647431843E-4</c:v>
                </c:pt>
                <c:pt idx="166">
                  <c:v>3.2931173580899619E-4</c:v>
                </c:pt>
                <c:pt idx="167">
                  <c:v>3.3823930346243671E-4</c:v>
                </c:pt>
                <c:pt idx="168">
                  <c:v>3.3814581315765063E-4</c:v>
                </c:pt>
                <c:pt idx="169">
                  <c:v>3.3663013543323091E-4</c:v>
                </c:pt>
                <c:pt idx="170">
                  <c:v>3.3623304911702584E-4</c:v>
                </c:pt>
                <c:pt idx="171">
                  <c:v>3.3523129137667416E-4</c:v>
                </c:pt>
                <c:pt idx="172">
                  <c:v>3.3609595520572551E-4</c:v>
                </c:pt>
                <c:pt idx="173">
                  <c:v>3.3747858782970814E-4</c:v>
                </c:pt>
                <c:pt idx="174">
                  <c:v>3.3601333299511973E-4</c:v>
                </c:pt>
                <c:pt idx="175">
                  <c:v>3.3792817908070988E-4</c:v>
                </c:pt>
                <c:pt idx="176">
                  <c:v>3.3657855107768682E-4</c:v>
                </c:pt>
                <c:pt idx="177">
                  <c:v>3.3527495705581209E-4</c:v>
                </c:pt>
                <c:pt idx="178">
                  <c:v>3.3474073804036909E-4</c:v>
                </c:pt>
                <c:pt idx="179">
                  <c:v>3.4002709728463967E-4</c:v>
                </c:pt>
                <c:pt idx="180">
                  <c:v>3.386413926916813E-4</c:v>
                </c:pt>
                <c:pt idx="181">
                  <c:v>3.3746492201638272E-4</c:v>
                </c:pt>
                <c:pt idx="182">
                  <c:v>3.3617893719630718E-4</c:v>
                </c:pt>
                <c:pt idx="183">
                  <c:v>3.3532083359155034E-4</c:v>
                </c:pt>
                <c:pt idx="184">
                  <c:v>3.3538567715064003E-4</c:v>
                </c:pt>
                <c:pt idx="185">
                  <c:v>3.3430256494280795E-4</c:v>
                </c:pt>
                <c:pt idx="186">
                  <c:v>3.3548131688354072E-4</c:v>
                </c:pt>
                <c:pt idx="187">
                  <c:v>3.4100875316911346E-4</c:v>
                </c:pt>
                <c:pt idx="188">
                  <c:v>3.4028017321424632E-4</c:v>
                </c:pt>
                <c:pt idx="189">
                  <c:v>3.3990624035133487E-4</c:v>
                </c:pt>
                <c:pt idx="190">
                  <c:v>3.3847806402488042E-4</c:v>
                </c:pt>
                <c:pt idx="191">
                  <c:v>3.375224263075731E-4</c:v>
                </c:pt>
                <c:pt idx="192">
                  <c:v>3.3617757445850692E-4</c:v>
                </c:pt>
                <c:pt idx="193">
                  <c:v>3.357270584983834E-4</c:v>
                </c:pt>
                <c:pt idx="194">
                  <c:v>3.3624054083193942E-4</c:v>
                </c:pt>
                <c:pt idx="195">
                  <c:v>3.3624305499808493E-4</c:v>
                </c:pt>
                <c:pt idx="196">
                  <c:v>3.3690169359833585E-4</c:v>
                </c:pt>
                <c:pt idx="197">
                  <c:v>3.3599873631096522E-4</c:v>
                </c:pt>
                <c:pt idx="198">
                  <c:v>3.3487071079305958E-4</c:v>
                </c:pt>
                <c:pt idx="199">
                  <c:v>3.337320388746362E-4</c:v>
                </c:pt>
                <c:pt idx="200">
                  <c:v>3.3271298412328073E-4</c:v>
                </c:pt>
                <c:pt idx="201">
                  <c:v>3.3174910309236884E-4</c:v>
                </c:pt>
                <c:pt idx="202">
                  <c:v>3.3047837105131201E-4</c:v>
                </c:pt>
                <c:pt idx="203">
                  <c:v>3.2994796593689593E-4</c:v>
                </c:pt>
                <c:pt idx="204">
                  <c:v>3.3023395864160233E-4</c:v>
                </c:pt>
                <c:pt idx="205">
                  <c:v>3.2907316914219785E-4</c:v>
                </c:pt>
                <c:pt idx="206">
                  <c:v>3.2779049341998039E-4</c:v>
                </c:pt>
                <c:pt idx="207">
                  <c:v>3.2673777913530994E-4</c:v>
                </c:pt>
                <c:pt idx="208">
                  <c:v>3.3019282054425801E-4</c:v>
                </c:pt>
                <c:pt idx="209">
                  <c:v>3.329741112312667E-4</c:v>
                </c:pt>
                <c:pt idx="210">
                  <c:v>3.3192850057547327E-4</c:v>
                </c:pt>
                <c:pt idx="211">
                  <c:v>3.3220342767037762E-4</c:v>
                </c:pt>
                <c:pt idx="212">
                  <c:v>3.316095464862431E-4</c:v>
                </c:pt>
                <c:pt idx="213">
                  <c:v>3.3034759099575265E-4</c:v>
                </c:pt>
                <c:pt idx="214">
                  <c:v>3.2976206470566351E-4</c:v>
                </c:pt>
                <c:pt idx="215">
                  <c:v>3.3101172889837696E-4</c:v>
                </c:pt>
                <c:pt idx="216">
                  <c:v>3.3189094312431399E-4</c:v>
                </c:pt>
                <c:pt idx="217">
                  <c:v>3.3064384397282683E-4</c:v>
                </c:pt>
                <c:pt idx="218">
                  <c:v>3.2991042299882059E-4</c:v>
                </c:pt>
                <c:pt idx="219">
                  <c:v>3.286944932025318E-4</c:v>
                </c:pt>
                <c:pt idx="220">
                  <c:v>3.2793733280982992E-4</c:v>
                </c:pt>
                <c:pt idx="221">
                  <c:v>3.2691792148950105E-4</c:v>
                </c:pt>
                <c:pt idx="222">
                  <c:v>3.2591116478761001E-4</c:v>
                </c:pt>
                <c:pt idx="223">
                  <c:v>3.2526620712324428E-4</c:v>
                </c:pt>
                <c:pt idx="224">
                  <c:v>3.2483621667715344E-4</c:v>
                </c:pt>
                <c:pt idx="225">
                  <c:v>3.2393552640326968E-4</c:v>
                </c:pt>
                <c:pt idx="226">
                  <c:v>3.2306886454835888E-4</c:v>
                </c:pt>
                <c:pt idx="227">
                  <c:v>3.2203208510132977E-4</c:v>
                </c:pt>
                <c:pt idx="228">
                  <c:v>3.2574221016115553E-4</c:v>
                </c:pt>
                <c:pt idx="229">
                  <c:v>3.2784445208275354E-4</c:v>
                </c:pt>
                <c:pt idx="230">
                  <c:v>3.2670544752957958E-4</c:v>
                </c:pt>
                <c:pt idx="231">
                  <c:v>3.2596470032197547E-4</c:v>
                </c:pt>
                <c:pt idx="232">
                  <c:v>3.2515005074709811E-4</c:v>
                </c:pt>
                <c:pt idx="233">
                  <c:v>3.2552792729664739E-4</c:v>
                </c:pt>
                <c:pt idx="234">
                  <c:v>3.2471484268467528E-4</c:v>
                </c:pt>
                <c:pt idx="235">
                  <c:v>3.2369367171593624E-4</c:v>
                </c:pt>
                <c:pt idx="236">
                  <c:v>3.2306723237812446E-4</c:v>
                </c:pt>
                <c:pt idx="237">
                  <c:v>3.2248505332240011E-4</c:v>
                </c:pt>
                <c:pt idx="238">
                  <c:v>3.2165320406714998E-4</c:v>
                </c:pt>
                <c:pt idx="239">
                  <c:v>3.2082201091922664E-4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25728"/>
        <c:axId val="169152512"/>
      </c:lineChart>
      <c:catAx>
        <c:axId val="1684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52512"/>
        <c:crosses val="autoZero"/>
        <c:auto val="1"/>
        <c:lblAlgn val="ctr"/>
        <c:lblOffset val="100"/>
        <c:noMultiLvlLbl val="0"/>
      </c:catAx>
      <c:valAx>
        <c:axId val="1691525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84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1'!$J$54</c:f>
              <c:strCache>
                <c:ptCount val="1"/>
                <c:pt idx="0">
                  <c:v>Exp Covar</c:v>
                </c:pt>
              </c:strCache>
            </c:strRef>
          </c:tx>
          <c:marker>
            <c:symbol val="none"/>
          </c:marker>
          <c:val>
            <c:numRef>
              <c:f>'Part 1'!$J$55:$J$294</c:f>
              <c:numCache>
                <c:formatCode>0.00%</c:formatCode>
                <c:ptCount val="240"/>
                <c:pt idx="0">
                  <c:v>2.0696703809941079E-4</c:v>
                </c:pt>
                <c:pt idx="1">
                  <c:v>2.0402742122385215E-4</c:v>
                </c:pt>
                <c:pt idx="2">
                  <c:v>2.0056948434325121E-4</c:v>
                </c:pt>
                <c:pt idx="3">
                  <c:v>1.9537703903994873E-4</c:v>
                </c:pt>
                <c:pt idx="4">
                  <c:v>1.8916469980112942E-4</c:v>
                </c:pt>
                <c:pt idx="5">
                  <c:v>1.8441388178086959E-4</c:v>
                </c:pt>
                <c:pt idx="6">
                  <c:v>1.8677696314603449E-4</c:v>
                </c:pt>
                <c:pt idx="7">
                  <c:v>1.8124813474590973E-4</c:v>
                </c:pt>
                <c:pt idx="8">
                  <c:v>1.8969074867807619E-4</c:v>
                </c:pt>
                <c:pt idx="9">
                  <c:v>1.9257163492534968E-4</c:v>
                </c:pt>
                <c:pt idx="10">
                  <c:v>2.0613632033933949E-4</c:v>
                </c:pt>
                <c:pt idx="11">
                  <c:v>2.1523239964761081E-4</c:v>
                </c:pt>
                <c:pt idx="12">
                  <c:v>2.0729096570058442E-4</c:v>
                </c:pt>
                <c:pt idx="13">
                  <c:v>2.0449351580974532E-4</c:v>
                </c:pt>
                <c:pt idx="14">
                  <c:v>2.2048502917753449E-4</c:v>
                </c:pt>
                <c:pt idx="15">
                  <c:v>2.250625522371288E-4</c:v>
                </c:pt>
                <c:pt idx="16">
                  <c:v>2.2519977739940322E-4</c:v>
                </c:pt>
                <c:pt idx="17">
                  <c:v>2.2512155366184481E-4</c:v>
                </c:pt>
                <c:pt idx="18">
                  <c:v>2.4952895363748305E-4</c:v>
                </c:pt>
                <c:pt idx="19">
                  <c:v>2.6879241737014556E-4</c:v>
                </c:pt>
                <c:pt idx="20">
                  <c:v>2.7290582466368477E-4</c:v>
                </c:pt>
                <c:pt idx="21">
                  <c:v>2.5977323896509525E-4</c:v>
                </c:pt>
                <c:pt idx="22">
                  <c:v>2.5446545093690148E-4</c:v>
                </c:pt>
                <c:pt idx="23">
                  <c:v>2.5121753264235934E-4</c:v>
                </c:pt>
                <c:pt idx="24">
                  <c:v>2.471587149781749E-4</c:v>
                </c:pt>
                <c:pt idx="25">
                  <c:v>2.3530766070550927E-4</c:v>
                </c:pt>
                <c:pt idx="26">
                  <c:v>2.3033091885960575E-4</c:v>
                </c:pt>
                <c:pt idx="27">
                  <c:v>2.2748415143564277E-4</c:v>
                </c:pt>
                <c:pt idx="28">
                  <c:v>2.2308889318476704E-4</c:v>
                </c:pt>
                <c:pt idx="29">
                  <c:v>2.2181500884380529E-4</c:v>
                </c:pt>
                <c:pt idx="30">
                  <c:v>2.2025247989992003E-4</c:v>
                </c:pt>
                <c:pt idx="31">
                  <c:v>1.5426273959899802E-4</c:v>
                </c:pt>
                <c:pt idx="32">
                  <c:v>1.7453238555758884E-4</c:v>
                </c:pt>
                <c:pt idx="33">
                  <c:v>1.6041785241037549E-4</c:v>
                </c:pt>
                <c:pt idx="34">
                  <c:v>1.5123399759641172E-4</c:v>
                </c:pt>
                <c:pt idx="35">
                  <c:v>1.490429268810835E-4</c:v>
                </c:pt>
                <c:pt idx="36">
                  <c:v>1.4624859348574739E-4</c:v>
                </c:pt>
                <c:pt idx="37">
                  <c:v>1.6798753342939121E-4</c:v>
                </c:pt>
                <c:pt idx="38">
                  <c:v>1.6587792213886414E-4</c:v>
                </c:pt>
                <c:pt idx="39">
                  <c:v>1.6297564312030058E-4</c:v>
                </c:pt>
                <c:pt idx="40">
                  <c:v>1.718649790631123E-4</c:v>
                </c:pt>
                <c:pt idx="41">
                  <c:v>1.6624068922636631E-4</c:v>
                </c:pt>
                <c:pt idx="42">
                  <c:v>1.7001198519714134E-4</c:v>
                </c:pt>
                <c:pt idx="43">
                  <c:v>1.6964094404154479E-4</c:v>
                </c:pt>
                <c:pt idx="44">
                  <c:v>1.6570092405075401E-4</c:v>
                </c:pt>
                <c:pt idx="45">
                  <c:v>1.5980106793822405E-4</c:v>
                </c:pt>
                <c:pt idx="46">
                  <c:v>1.5763157232181159E-4</c:v>
                </c:pt>
                <c:pt idx="47">
                  <c:v>1.4895005178105518E-4</c:v>
                </c:pt>
                <c:pt idx="48">
                  <c:v>1.5530013503229189E-4</c:v>
                </c:pt>
                <c:pt idx="49">
                  <c:v>1.5184961141891082E-4</c:v>
                </c:pt>
                <c:pt idx="50">
                  <c:v>1.700040912302836E-4</c:v>
                </c:pt>
                <c:pt idx="51">
                  <c:v>1.7378418514531896E-4</c:v>
                </c:pt>
                <c:pt idx="52">
                  <c:v>1.7242306142250516E-4</c:v>
                </c:pt>
                <c:pt idx="53">
                  <c:v>1.7208344083614023E-4</c:v>
                </c:pt>
                <c:pt idx="54">
                  <c:v>1.706910141748566E-4</c:v>
                </c:pt>
                <c:pt idx="55">
                  <c:v>1.7342377678167866E-4</c:v>
                </c:pt>
                <c:pt idx="56">
                  <c:v>1.7322864303351211E-4</c:v>
                </c:pt>
                <c:pt idx="57">
                  <c:v>1.7085617926629123E-4</c:v>
                </c:pt>
                <c:pt idx="58">
                  <c:v>1.5378601961075312E-4</c:v>
                </c:pt>
                <c:pt idx="59">
                  <c:v>1.5092335730855673E-4</c:v>
                </c:pt>
                <c:pt idx="60">
                  <c:v>1.5033617835262921E-4</c:v>
                </c:pt>
                <c:pt idx="61">
                  <c:v>1.4364555496682306E-4</c:v>
                </c:pt>
                <c:pt idx="62">
                  <c:v>1.4281244002620631E-4</c:v>
                </c:pt>
                <c:pt idx="63">
                  <c:v>1.2796845597889297E-4</c:v>
                </c:pt>
                <c:pt idx="64">
                  <c:v>1.2706841706474126E-4</c:v>
                </c:pt>
                <c:pt idx="65">
                  <c:v>1.2716513907838094E-4</c:v>
                </c:pt>
                <c:pt idx="66">
                  <c:v>1.2181672763445174E-4</c:v>
                </c:pt>
                <c:pt idx="67">
                  <c:v>1.1659803491478937E-4</c:v>
                </c:pt>
                <c:pt idx="68">
                  <c:v>1.0186317593073719E-4</c:v>
                </c:pt>
                <c:pt idx="69">
                  <c:v>1.0243673064005285E-4</c:v>
                </c:pt>
                <c:pt idx="70">
                  <c:v>8.3367133285277715E-5</c:v>
                </c:pt>
                <c:pt idx="71">
                  <c:v>8.304436673010333E-5</c:v>
                </c:pt>
                <c:pt idx="72">
                  <c:v>8.2390131015148114E-5</c:v>
                </c:pt>
                <c:pt idx="73">
                  <c:v>8.0444682604247029E-5</c:v>
                </c:pt>
                <c:pt idx="74">
                  <c:v>7.2373928269236766E-5</c:v>
                </c:pt>
                <c:pt idx="75">
                  <c:v>5.9987734490557784E-5</c:v>
                </c:pt>
                <c:pt idx="76">
                  <c:v>5.896064010933015E-5</c:v>
                </c:pt>
                <c:pt idx="77">
                  <c:v>5.0257682428629065E-5</c:v>
                </c:pt>
                <c:pt idx="78">
                  <c:v>3.4588644146548846E-5</c:v>
                </c:pt>
                <c:pt idx="79">
                  <c:v>3.4032848670265291E-5</c:v>
                </c:pt>
                <c:pt idx="80">
                  <c:v>6.0240589790758264E-6</c:v>
                </c:pt>
                <c:pt idx="81">
                  <c:v>-5.2048780825722011E-6</c:v>
                </c:pt>
                <c:pt idx="82">
                  <c:v>-1.4786588150621017E-5</c:v>
                </c:pt>
                <c:pt idx="83">
                  <c:v>-2.8007426439142199E-5</c:v>
                </c:pt>
                <c:pt idx="84">
                  <c:v>-2.4541161192000209E-5</c:v>
                </c:pt>
                <c:pt idx="85">
                  <c:v>-2.6845596310573861E-5</c:v>
                </c:pt>
                <c:pt idx="86">
                  <c:v>-2.6774757511584209E-5</c:v>
                </c:pt>
                <c:pt idx="87">
                  <c:v>-2.9070320363505626E-5</c:v>
                </c:pt>
                <c:pt idx="88">
                  <c:v>-2.0768379541575626E-5</c:v>
                </c:pt>
                <c:pt idx="89">
                  <c:v>-2.0951691209165073E-5</c:v>
                </c:pt>
                <c:pt idx="90">
                  <c:v>-2.4554044783320141E-5</c:v>
                </c:pt>
                <c:pt idx="91">
                  <c:v>-2.4804729490395264E-5</c:v>
                </c:pt>
                <c:pt idx="92">
                  <c:v>-2.9462738184255696E-5</c:v>
                </c:pt>
                <c:pt idx="93">
                  <c:v>-3.7941542476012287E-5</c:v>
                </c:pt>
                <c:pt idx="94">
                  <c:v>-3.7663611432001602E-5</c:v>
                </c:pt>
                <c:pt idx="95">
                  <c:v>-3.5984635122730958E-5</c:v>
                </c:pt>
                <c:pt idx="96">
                  <c:v>-3.5520009451424959E-5</c:v>
                </c:pt>
                <c:pt idx="97">
                  <c:v>-3.4974348735826615E-5</c:v>
                </c:pt>
                <c:pt idx="98">
                  <c:v>-3.580887246452148E-5</c:v>
                </c:pt>
                <c:pt idx="99">
                  <c:v>-2.7288702261568389E-5</c:v>
                </c:pt>
                <c:pt idx="100">
                  <c:v>-2.7447702941540276E-5</c:v>
                </c:pt>
                <c:pt idx="101">
                  <c:v>-2.7108052759355443E-5</c:v>
                </c:pt>
                <c:pt idx="102">
                  <c:v>-2.8171794462799748E-5</c:v>
                </c:pt>
                <c:pt idx="103">
                  <c:v>-2.8711469347420914E-5</c:v>
                </c:pt>
                <c:pt idx="104">
                  <c:v>-2.8568446973747963E-5</c:v>
                </c:pt>
                <c:pt idx="105">
                  <c:v>-2.823473322132609E-5</c:v>
                </c:pt>
                <c:pt idx="106">
                  <c:v>-3.3036158744037494E-5</c:v>
                </c:pt>
                <c:pt idx="107">
                  <c:v>-3.1850343851563496E-5</c:v>
                </c:pt>
                <c:pt idx="108">
                  <c:v>-3.1930830526026974E-5</c:v>
                </c:pt>
                <c:pt idx="109">
                  <c:v>-3.3255207247062257E-5</c:v>
                </c:pt>
                <c:pt idx="110">
                  <c:v>-3.1456281121062652E-5</c:v>
                </c:pt>
                <c:pt idx="111">
                  <c:v>-3.4297301547866606E-5</c:v>
                </c:pt>
                <c:pt idx="112">
                  <c:v>-3.2554403027891754E-5</c:v>
                </c:pt>
                <c:pt idx="113">
                  <c:v>-3.2403670508931812E-5</c:v>
                </c:pt>
                <c:pt idx="114">
                  <c:v>-3.6791084790122088E-5</c:v>
                </c:pt>
                <c:pt idx="115">
                  <c:v>-3.8106888572538761E-5</c:v>
                </c:pt>
                <c:pt idx="116">
                  <c:v>-3.7747537048849351E-5</c:v>
                </c:pt>
                <c:pt idx="117">
                  <c:v>-3.4847541210589718E-5</c:v>
                </c:pt>
                <c:pt idx="118">
                  <c:v>-3.4537837392789155E-5</c:v>
                </c:pt>
                <c:pt idx="119">
                  <c:v>-3.4599097934795438E-5</c:v>
                </c:pt>
                <c:pt idx="120">
                  <c:v>-3.5481121547396959E-5</c:v>
                </c:pt>
                <c:pt idx="121">
                  <c:v>-3.5007720239012364E-5</c:v>
                </c:pt>
                <c:pt idx="122">
                  <c:v>-3.5179869604274125E-5</c:v>
                </c:pt>
                <c:pt idx="123">
                  <c:v>-3.5268487468676951E-5</c:v>
                </c:pt>
                <c:pt idx="124">
                  <c:v>-3.3566288285269419E-5</c:v>
                </c:pt>
                <c:pt idx="125">
                  <c:v>-3.3285388997258772E-5</c:v>
                </c:pt>
                <c:pt idx="126">
                  <c:v>-3.3253844408573739E-5</c:v>
                </c:pt>
                <c:pt idx="127">
                  <c:v>-3.1959665763415856E-5</c:v>
                </c:pt>
                <c:pt idx="128">
                  <c:v>-3.1246949614867039E-5</c:v>
                </c:pt>
                <c:pt idx="129">
                  <c:v>-3.1023868047171677E-5</c:v>
                </c:pt>
                <c:pt idx="130">
                  <c:v>-3.0461032063554206E-5</c:v>
                </c:pt>
                <c:pt idx="131">
                  <c:v>-3.0780765558542015E-5</c:v>
                </c:pt>
                <c:pt idx="132">
                  <c:v>-3.0871265282054329E-5</c:v>
                </c:pt>
                <c:pt idx="133">
                  <c:v>-3.2920263982375527E-5</c:v>
                </c:pt>
                <c:pt idx="134">
                  <c:v>-3.2806322930090577E-5</c:v>
                </c:pt>
                <c:pt idx="135">
                  <c:v>-3.2520100583548503E-5</c:v>
                </c:pt>
                <c:pt idx="136">
                  <c:v>-3.5131230576868565E-5</c:v>
                </c:pt>
                <c:pt idx="137">
                  <c:v>-3.3560934515068598E-5</c:v>
                </c:pt>
                <c:pt idx="138">
                  <c:v>-3.7214455430625429E-5</c:v>
                </c:pt>
                <c:pt idx="139">
                  <c:v>-3.6548264178127341E-5</c:v>
                </c:pt>
                <c:pt idx="140">
                  <c:v>-3.6956373476777448E-5</c:v>
                </c:pt>
                <c:pt idx="141">
                  <c:v>-3.6543802568771463E-5</c:v>
                </c:pt>
                <c:pt idx="142">
                  <c:v>-4.5336483487608301E-5</c:v>
                </c:pt>
                <c:pt idx="143">
                  <c:v>-4.4560330115945295E-5</c:v>
                </c:pt>
                <c:pt idx="144">
                  <c:v>-5.525162929786614E-5</c:v>
                </c:pt>
                <c:pt idx="145">
                  <c:v>-5.61804759788238E-5</c:v>
                </c:pt>
                <c:pt idx="146">
                  <c:v>-5.6384648429513325E-5</c:v>
                </c:pt>
                <c:pt idx="147">
                  <c:v>-6.2021698556613902E-5</c:v>
                </c:pt>
                <c:pt idx="148">
                  <c:v>-6.2310336051851539E-5</c:v>
                </c:pt>
                <c:pt idx="149">
                  <c:v>-6.4782609075260798E-5</c:v>
                </c:pt>
                <c:pt idx="150">
                  <c:v>-6.4574591670441505E-5</c:v>
                </c:pt>
                <c:pt idx="151">
                  <c:v>-6.3935692127851698E-5</c:v>
                </c:pt>
                <c:pt idx="152">
                  <c:v>-6.1152863595539128E-5</c:v>
                </c:pt>
                <c:pt idx="153">
                  <c:v>-4.5851873043189932E-5</c:v>
                </c:pt>
                <c:pt idx="154">
                  <c:v>-7.4815247646901095E-5</c:v>
                </c:pt>
                <c:pt idx="155">
                  <c:v>-7.3499720090077514E-5</c:v>
                </c:pt>
                <c:pt idx="156">
                  <c:v>-5.2330586894500774E-5</c:v>
                </c:pt>
                <c:pt idx="157">
                  <c:v>-4.5490887076540594E-5</c:v>
                </c:pt>
                <c:pt idx="158">
                  <c:v>-3.3601139040124567E-5</c:v>
                </c:pt>
                <c:pt idx="159">
                  <c:v>-4.8619843793983331E-5</c:v>
                </c:pt>
                <c:pt idx="160">
                  <c:v>-5.4587821359137311E-5</c:v>
                </c:pt>
                <c:pt idx="161">
                  <c:v>-5.4115015487358303E-5</c:v>
                </c:pt>
                <c:pt idx="162">
                  <c:v>-5.2985104017590353E-5</c:v>
                </c:pt>
                <c:pt idx="163">
                  <c:v>-5.2378390411945149E-5</c:v>
                </c:pt>
                <c:pt idx="164">
                  <c:v>-5.1392044508990472E-5</c:v>
                </c:pt>
                <c:pt idx="165">
                  <c:v>-5.0464724368575949E-5</c:v>
                </c:pt>
                <c:pt idx="166">
                  <c:v>-4.6792422957382092E-5</c:v>
                </c:pt>
                <c:pt idx="167">
                  <c:v>-4.9251717441467197E-5</c:v>
                </c:pt>
                <c:pt idx="168">
                  <c:v>-5.2556293331241197E-5</c:v>
                </c:pt>
                <c:pt idx="169">
                  <c:v>-5.2648711333554927E-5</c:v>
                </c:pt>
                <c:pt idx="170">
                  <c:v>-5.6245185912764087E-5</c:v>
                </c:pt>
                <c:pt idx="171">
                  <c:v>-5.5573955690720319E-5</c:v>
                </c:pt>
                <c:pt idx="172">
                  <c:v>-6.4337765012870127E-5</c:v>
                </c:pt>
                <c:pt idx="173">
                  <c:v>-7.0790617741135512E-5</c:v>
                </c:pt>
                <c:pt idx="174">
                  <c:v>-6.9483628732633541E-5</c:v>
                </c:pt>
                <c:pt idx="175">
                  <c:v>-7.5575293491841338E-5</c:v>
                </c:pt>
                <c:pt idx="176">
                  <c:v>-7.7422048085795645E-5</c:v>
                </c:pt>
                <c:pt idx="177">
                  <c:v>-7.7977714701984636E-5</c:v>
                </c:pt>
                <c:pt idx="178">
                  <c:v>-7.7178596530913315E-5</c:v>
                </c:pt>
                <c:pt idx="179">
                  <c:v>-8.7058886218857744E-5</c:v>
                </c:pt>
                <c:pt idx="180">
                  <c:v>-8.7025768063241833E-5</c:v>
                </c:pt>
                <c:pt idx="181">
                  <c:v>-8.7611282579926606E-5</c:v>
                </c:pt>
                <c:pt idx="182">
                  <c:v>-8.7029143016481114E-5</c:v>
                </c:pt>
                <c:pt idx="183">
                  <c:v>-8.5544347008043251E-5</c:v>
                </c:pt>
                <c:pt idx="184">
                  <c:v>-8.6704978260950519E-5</c:v>
                </c:pt>
                <c:pt idx="185">
                  <c:v>-8.5388477089989059E-5</c:v>
                </c:pt>
                <c:pt idx="186">
                  <c:v>-8.7944770015746082E-5</c:v>
                </c:pt>
                <c:pt idx="187">
                  <c:v>-9.81385684506766E-5</c:v>
                </c:pt>
                <c:pt idx="188">
                  <c:v>-1.0196149988943767E-4</c:v>
                </c:pt>
                <c:pt idx="189">
                  <c:v>-1.0834177110884825E-4</c:v>
                </c:pt>
                <c:pt idx="190">
                  <c:v>-1.0788780062411371E-4</c:v>
                </c:pt>
                <c:pt idx="191">
                  <c:v>-1.0730858612341218E-4</c:v>
                </c:pt>
                <c:pt idx="192">
                  <c:v>-1.0626571084479167E-4</c:v>
                </c:pt>
                <c:pt idx="193">
                  <c:v>-1.080557627446886E-4</c:v>
                </c:pt>
                <c:pt idx="194">
                  <c:v>-1.0983868919986347E-4</c:v>
                </c:pt>
                <c:pt idx="195">
                  <c:v>-1.1043329854325169E-4</c:v>
                </c:pt>
                <c:pt idx="196">
                  <c:v>-1.1612292975206585E-4</c:v>
                </c:pt>
                <c:pt idx="197">
                  <c:v>-1.1712782490566264E-4</c:v>
                </c:pt>
                <c:pt idx="198">
                  <c:v>-1.1645476768626653E-4</c:v>
                </c:pt>
                <c:pt idx="199">
                  <c:v>-1.1642888788057973E-4</c:v>
                </c:pt>
                <c:pt idx="200">
                  <c:v>-1.1662176823043725E-4</c:v>
                </c:pt>
                <c:pt idx="201">
                  <c:v>-1.1515463906687379E-4</c:v>
                </c:pt>
                <c:pt idx="202">
                  <c:v>-1.14722018030063E-4</c:v>
                </c:pt>
                <c:pt idx="203">
                  <c:v>-1.1435445846970045E-4</c:v>
                </c:pt>
                <c:pt idx="204">
                  <c:v>-1.1740442172753171E-4</c:v>
                </c:pt>
                <c:pt idx="205">
                  <c:v>-1.1680216952934638E-4</c:v>
                </c:pt>
                <c:pt idx="206">
                  <c:v>-1.1655510591459261E-4</c:v>
                </c:pt>
                <c:pt idx="207">
                  <c:v>-1.1575644705533025E-4</c:v>
                </c:pt>
                <c:pt idx="208">
                  <c:v>-1.174058198070679E-4</c:v>
                </c:pt>
                <c:pt idx="209">
                  <c:v>-1.1428280273367451E-4</c:v>
                </c:pt>
                <c:pt idx="210">
                  <c:v>-1.1515969561319287E-4</c:v>
                </c:pt>
                <c:pt idx="211">
                  <c:v>-1.1187168946222253E-4</c:v>
                </c:pt>
                <c:pt idx="212">
                  <c:v>-1.1024452757042089E-4</c:v>
                </c:pt>
                <c:pt idx="213">
                  <c:v>-1.0960729358000622E-4</c:v>
                </c:pt>
                <c:pt idx="214">
                  <c:v>-1.1031834408426401E-4</c:v>
                </c:pt>
                <c:pt idx="215">
                  <c:v>-1.1155275312615822E-4</c:v>
                </c:pt>
                <c:pt idx="216">
                  <c:v>-1.1495651320503241E-4</c:v>
                </c:pt>
                <c:pt idx="217">
                  <c:v>-1.1469178026591261E-4</c:v>
                </c:pt>
                <c:pt idx="218">
                  <c:v>-1.1427006704571221E-4</c:v>
                </c:pt>
                <c:pt idx="219">
                  <c:v>-1.1385090127383542E-4</c:v>
                </c:pt>
                <c:pt idx="220">
                  <c:v>-1.1279521626324534E-4</c:v>
                </c:pt>
                <c:pt idx="221">
                  <c:v>-1.1271256049823156E-4</c:v>
                </c:pt>
                <c:pt idx="222">
                  <c:v>-1.1169276838723534E-4</c:v>
                </c:pt>
                <c:pt idx="223">
                  <c:v>-1.0985187624982605E-4</c:v>
                </c:pt>
                <c:pt idx="224">
                  <c:v>-1.082694888432594E-4</c:v>
                </c:pt>
                <c:pt idx="225">
                  <c:v>-1.0735318174118963E-4</c:v>
                </c:pt>
                <c:pt idx="226">
                  <c:v>-1.0633771534178526E-4</c:v>
                </c:pt>
                <c:pt idx="227">
                  <c:v>-1.0570794013822235E-4</c:v>
                </c:pt>
                <c:pt idx="228">
                  <c:v>-1.1039820446625554E-4</c:v>
                </c:pt>
                <c:pt idx="229">
                  <c:v>-1.1532604542267253E-4</c:v>
                </c:pt>
                <c:pt idx="230">
                  <c:v>-1.1520255489284286E-4</c:v>
                </c:pt>
                <c:pt idx="231">
                  <c:v>-1.1484109651507372E-4</c:v>
                </c:pt>
                <c:pt idx="232">
                  <c:v>-1.1459201830252896E-4</c:v>
                </c:pt>
                <c:pt idx="233">
                  <c:v>-1.1215203228940895E-4</c:v>
                </c:pt>
                <c:pt idx="234">
                  <c:v>-1.113159855448448E-4</c:v>
                </c:pt>
                <c:pt idx="235">
                  <c:v>-1.0948449930187651E-4</c:v>
                </c:pt>
                <c:pt idx="236">
                  <c:v>-1.1048584142497016E-4</c:v>
                </c:pt>
                <c:pt idx="237">
                  <c:v>-1.1344166156228008E-4</c:v>
                </c:pt>
                <c:pt idx="238">
                  <c:v>-1.1287950279360242E-4</c:v>
                </c:pt>
                <c:pt idx="239">
                  <c:v>-1.1172837570412163E-4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5424"/>
        <c:axId val="187816960"/>
      </c:lineChart>
      <c:catAx>
        <c:axId val="1878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16960"/>
        <c:crosses val="autoZero"/>
        <c:auto val="1"/>
        <c:lblAlgn val="ctr"/>
        <c:lblOffset val="100"/>
        <c:noMultiLvlLbl val="0"/>
      </c:catAx>
      <c:valAx>
        <c:axId val="187816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81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5"/>
  <sheetViews>
    <sheetView zoomScale="85" zoomScaleNormal="85" zoomScalePageLayoutView="85" workbookViewId="0">
      <pane xSplit="1" ySplit="5" topLeftCell="C273" activePane="bottomRight" state="frozen"/>
      <selection pane="topRight" activeCell="B1" sqref="B1"/>
      <selection pane="bottomLeft" activeCell="A6" sqref="A6"/>
      <selection pane="bottomRight" activeCell="J54" sqref="J54:J294"/>
    </sheetView>
  </sheetViews>
  <sheetFormatPr defaultColWidth="9.140625" defaultRowHeight="15" x14ac:dyDescent="0.25"/>
  <cols>
    <col min="1" max="1" width="17.140625" style="4" bestFit="1" customWidth="1"/>
    <col min="2" max="2" width="16.7109375" style="4" customWidth="1"/>
    <col min="3" max="3" width="23.7109375" style="4" customWidth="1"/>
    <col min="4" max="4" width="16.7109375" style="2" customWidth="1"/>
    <col min="5" max="5" width="18.28515625" style="2" customWidth="1"/>
    <col min="6" max="9" width="16.7109375" style="1" customWidth="1"/>
    <col min="10" max="10" width="9.5703125" style="1" bestFit="1" customWidth="1"/>
    <col min="11" max="11" width="9.140625" style="1"/>
    <col min="12" max="12" width="23.5703125" style="1" bestFit="1" customWidth="1"/>
    <col min="13" max="16384" width="9.140625" style="1"/>
  </cols>
  <sheetData>
    <row r="1" spans="1:12" s="3" customFormat="1" x14ac:dyDescent="0.25">
      <c r="A1" s="8" t="s">
        <v>2</v>
      </c>
      <c r="B1" s="30" t="s">
        <v>10</v>
      </c>
      <c r="C1" s="31"/>
      <c r="D1" s="34"/>
      <c r="E1" s="35"/>
      <c r="F1" s="37" t="s">
        <v>8</v>
      </c>
      <c r="G1" s="35"/>
      <c r="H1" s="42"/>
      <c r="I1" s="42"/>
    </row>
    <row r="2" spans="1:12" s="3" customFormat="1" ht="15" customHeight="1" x14ac:dyDescent="0.25">
      <c r="A2" s="8"/>
      <c r="B2" s="26"/>
      <c r="C2" s="27"/>
      <c r="D2" s="32" t="s">
        <v>7</v>
      </c>
      <c r="E2" s="33"/>
      <c r="F2" s="36" t="s">
        <v>12</v>
      </c>
      <c r="G2" s="33"/>
      <c r="H2" s="29"/>
      <c r="I2" s="29"/>
    </row>
    <row r="3" spans="1:12" s="3" customFormat="1" ht="15" customHeight="1" x14ac:dyDescent="0.25">
      <c r="A3" s="23" t="s">
        <v>3</v>
      </c>
      <c r="B3" s="14" t="s">
        <v>4</v>
      </c>
      <c r="C3" s="15" t="s">
        <v>4</v>
      </c>
      <c r="D3" s="24"/>
      <c r="E3" s="18"/>
      <c r="F3" s="38" t="s">
        <v>13</v>
      </c>
      <c r="G3" s="39"/>
      <c r="H3" s="43"/>
      <c r="I3" s="43"/>
    </row>
    <row r="4" spans="1:12" ht="45" x14ac:dyDescent="0.25">
      <c r="A4" s="9" t="s">
        <v>11</v>
      </c>
      <c r="B4" s="21" t="s">
        <v>5</v>
      </c>
      <c r="C4" s="22" t="s">
        <v>6</v>
      </c>
      <c r="D4" s="24" t="s">
        <v>5</v>
      </c>
      <c r="E4" s="18" t="s">
        <v>6</v>
      </c>
      <c r="F4" s="19" t="s">
        <v>5</v>
      </c>
      <c r="G4" s="20" t="s">
        <v>6</v>
      </c>
      <c r="H4" s="44"/>
      <c r="I4" s="44"/>
      <c r="J4" s="3"/>
    </row>
    <row r="5" spans="1:12" s="6" customFormat="1" x14ac:dyDescent="0.25">
      <c r="A5" s="9" t="s">
        <v>9</v>
      </c>
      <c r="B5" s="16" t="s">
        <v>0</v>
      </c>
      <c r="C5" s="17" t="s">
        <v>1</v>
      </c>
      <c r="D5" s="25"/>
      <c r="E5" s="13"/>
      <c r="F5" s="11"/>
      <c r="G5" s="12"/>
      <c r="H5" s="45"/>
      <c r="I5" s="45"/>
      <c r="J5" s="6" t="s">
        <v>16</v>
      </c>
    </row>
    <row r="6" spans="1:12" x14ac:dyDescent="0.25">
      <c r="A6" s="10">
        <v>33603</v>
      </c>
      <c r="B6" s="7">
        <v>417.09</v>
      </c>
      <c r="C6" s="7">
        <v>100</v>
      </c>
      <c r="D6" s="28"/>
      <c r="E6" s="28"/>
      <c r="F6" s="28">
        <f>AVERAGE(D55:D294)</f>
        <v>7.5573860302389911E-3</v>
      </c>
      <c r="G6" s="28">
        <f>AVERAGE(E55:E294)</f>
        <v>4.8912604722886966E-3</v>
      </c>
      <c r="H6" s="28"/>
      <c r="I6" s="28"/>
    </row>
    <row r="7" spans="1:12" x14ac:dyDescent="0.25">
      <c r="A7" s="10">
        <v>33634</v>
      </c>
      <c r="B7" s="7">
        <v>409.32830000000001</v>
      </c>
      <c r="C7" s="7">
        <v>97.352999999999994</v>
      </c>
      <c r="D7" s="28">
        <f>B7/B6-1</f>
        <v>-1.8609173080150532E-2</v>
      </c>
      <c r="E7" s="28">
        <f>C7/C6-1</f>
        <v>-2.6470000000000105E-2</v>
      </c>
      <c r="F7" s="28">
        <f>AVERAGE(D7:D294)</f>
        <v>8.0889104685148774E-3</v>
      </c>
      <c r="G7" s="28">
        <f>AVERAGE(E7:E294)</f>
        <v>5.3157093020966238E-3</v>
      </c>
      <c r="H7" s="28"/>
      <c r="I7" s="28"/>
      <c r="K7" s="1" t="s">
        <v>14</v>
      </c>
      <c r="L7" s="40">
        <f>AVERAGE(E7:E294)-10/2*VAR(E7:E294)</f>
        <v>3.7115992475004909E-3</v>
      </c>
    </row>
    <row r="8" spans="1:12" x14ac:dyDescent="0.25">
      <c r="A8" s="10">
        <v>33662</v>
      </c>
      <c r="B8" s="7">
        <v>414.6223</v>
      </c>
      <c r="C8" s="7">
        <v>97.893000000000001</v>
      </c>
      <c r="D8" s="28">
        <f t="shared" ref="D8:D71" si="0">B8/B7-1</f>
        <v>1.293338378997988E-2</v>
      </c>
      <c r="E8" s="28">
        <f t="shared" ref="E8:E71" si="1">C8/C7-1</f>
        <v>5.5468244430063596E-3</v>
      </c>
      <c r="F8" s="28"/>
      <c r="G8" s="28"/>
      <c r="H8" s="28"/>
      <c r="I8" s="28"/>
      <c r="K8" s="1" t="s">
        <v>15</v>
      </c>
      <c r="L8" s="41">
        <f>AVERAGE(D7:D294)-10/2*VAR(D7:D294)</f>
        <v>-4.9856617584604149E-4</v>
      </c>
    </row>
    <row r="9" spans="1:12" x14ac:dyDescent="0.25">
      <c r="A9" s="10">
        <v>33694</v>
      </c>
      <c r="B9" s="7">
        <v>406.56549999999999</v>
      </c>
      <c r="C9" s="7">
        <v>97.027000000000001</v>
      </c>
      <c r="D9" s="28">
        <f t="shared" si="0"/>
        <v>-1.9431661056339755E-2</v>
      </c>
      <c r="E9" s="28">
        <f t="shared" si="1"/>
        <v>-8.8463935112826908E-3</v>
      </c>
      <c r="F9" s="28"/>
      <c r="G9" s="28"/>
      <c r="H9" s="28"/>
      <c r="I9" s="28"/>
    </row>
    <row r="10" spans="1:12" x14ac:dyDescent="0.25">
      <c r="A10" s="10">
        <v>33724</v>
      </c>
      <c r="B10" s="7">
        <v>418.48719999999997</v>
      </c>
      <c r="C10" s="7">
        <v>97.548000000000002</v>
      </c>
      <c r="D10" s="28">
        <f t="shared" si="0"/>
        <v>2.9322950422502547E-2</v>
      </c>
      <c r="E10" s="28">
        <f t="shared" si="1"/>
        <v>5.3696393787296959E-3</v>
      </c>
      <c r="F10" s="28"/>
      <c r="G10" s="28"/>
      <c r="H10" s="28"/>
      <c r="I10" s="28"/>
    </row>
    <row r="11" spans="1:12" x14ac:dyDescent="0.25">
      <c r="A11" s="10">
        <v>33753</v>
      </c>
      <c r="B11" s="7">
        <v>420.56470000000002</v>
      </c>
      <c r="C11" s="7">
        <v>99.605000000000004</v>
      </c>
      <c r="D11" s="28">
        <f t="shared" si="0"/>
        <v>4.9643095416060934E-3</v>
      </c>
      <c r="E11" s="28">
        <f t="shared" si="1"/>
        <v>2.1087054578258879E-2</v>
      </c>
      <c r="F11" s="28"/>
      <c r="G11" s="28"/>
      <c r="H11" s="28"/>
      <c r="I11" s="28"/>
    </row>
    <row r="12" spans="1:12" x14ac:dyDescent="0.25">
      <c r="A12" s="10">
        <v>33785</v>
      </c>
      <c r="B12" s="7">
        <v>414.31060000000002</v>
      </c>
      <c r="C12" s="7">
        <v>101.548</v>
      </c>
      <c r="D12" s="28">
        <f t="shared" si="0"/>
        <v>-1.4870720248275737E-2</v>
      </c>
      <c r="E12" s="28">
        <f t="shared" si="1"/>
        <v>1.9507052858792173E-2</v>
      </c>
      <c r="F12" s="28"/>
      <c r="G12" s="28"/>
      <c r="H12" s="28"/>
      <c r="I12" s="28"/>
    </row>
    <row r="13" spans="1:12" x14ac:dyDescent="0.25">
      <c r="A13" s="10">
        <v>33816</v>
      </c>
      <c r="B13" s="7">
        <v>431.22219999999999</v>
      </c>
      <c r="C13" s="7">
        <v>104.881</v>
      </c>
      <c r="D13" s="28">
        <f t="shared" si="0"/>
        <v>4.0818651514105575E-2</v>
      </c>
      <c r="E13" s="28">
        <f t="shared" si="1"/>
        <v>3.282191672903445E-2</v>
      </c>
      <c r="F13" s="28"/>
      <c r="G13" s="28"/>
      <c r="H13" s="28"/>
      <c r="I13" s="28"/>
    </row>
    <row r="14" spans="1:12" x14ac:dyDescent="0.25">
      <c r="A14" s="10">
        <v>33847</v>
      </c>
      <c r="B14" s="7">
        <v>422.40980000000002</v>
      </c>
      <c r="C14" s="7">
        <v>106.09699999999999</v>
      </c>
      <c r="D14" s="28">
        <f t="shared" si="0"/>
        <v>-2.0435868097699927E-2</v>
      </c>
      <c r="E14" s="28">
        <f t="shared" si="1"/>
        <v>1.1594092352284813E-2</v>
      </c>
      <c r="F14" s="28"/>
      <c r="G14" s="28"/>
      <c r="H14" s="28"/>
      <c r="I14" s="28"/>
    </row>
    <row r="15" spans="1:12" x14ac:dyDescent="0.25">
      <c r="A15" s="10">
        <v>33877</v>
      </c>
      <c r="B15" s="7">
        <v>427.3768</v>
      </c>
      <c r="C15" s="7">
        <v>108.197</v>
      </c>
      <c r="D15" s="28">
        <f t="shared" si="0"/>
        <v>1.1758723400830062E-2</v>
      </c>
      <c r="E15" s="28">
        <f t="shared" si="1"/>
        <v>1.979320810202001E-2</v>
      </c>
      <c r="F15" s="28"/>
      <c r="G15" s="28"/>
      <c r="H15" s="28"/>
      <c r="I15" s="28"/>
    </row>
    <row r="16" spans="1:12" x14ac:dyDescent="0.25">
      <c r="A16" s="10">
        <v>33907</v>
      </c>
      <c r="B16" s="7">
        <v>428.84210000000002</v>
      </c>
      <c r="C16" s="7">
        <v>105.986</v>
      </c>
      <c r="D16" s="28">
        <f t="shared" si="0"/>
        <v>3.4285904148283475E-3</v>
      </c>
      <c r="E16" s="28">
        <f t="shared" si="1"/>
        <v>-2.0434947364529554E-2</v>
      </c>
      <c r="F16" s="28"/>
      <c r="G16" s="28"/>
      <c r="H16" s="28"/>
      <c r="I16" s="28"/>
    </row>
    <row r="17" spans="1:9" x14ac:dyDescent="0.25">
      <c r="A17" s="10">
        <v>33938</v>
      </c>
      <c r="B17" s="7">
        <v>443.40100000000001</v>
      </c>
      <c r="C17" s="7">
        <v>105.49</v>
      </c>
      <c r="D17" s="28">
        <f t="shared" si="0"/>
        <v>3.3949325404385444E-2</v>
      </c>
      <c r="E17" s="28">
        <f t="shared" si="1"/>
        <v>-4.6798633781821586E-3</v>
      </c>
      <c r="F17" s="28"/>
      <c r="G17" s="28"/>
      <c r="H17" s="28"/>
      <c r="I17" s="28"/>
    </row>
    <row r="18" spans="1:9" x14ac:dyDescent="0.25">
      <c r="A18" s="10">
        <v>33969</v>
      </c>
      <c r="B18" s="7">
        <v>448.83359999999999</v>
      </c>
      <c r="C18" s="7">
        <v>107.724</v>
      </c>
      <c r="D18" s="28">
        <f t="shared" si="0"/>
        <v>1.2252114902763012E-2</v>
      </c>
      <c r="E18" s="28">
        <f t="shared" si="1"/>
        <v>2.1177362783202369E-2</v>
      </c>
      <c r="F18" s="28"/>
      <c r="G18" s="28"/>
      <c r="H18" s="28"/>
      <c r="I18" s="28"/>
    </row>
    <row r="19" spans="1:9" x14ac:dyDescent="0.25">
      <c r="A19" s="10">
        <v>33998</v>
      </c>
      <c r="B19" s="7">
        <v>452.58210000000003</v>
      </c>
      <c r="C19" s="7">
        <v>110.02500000000001</v>
      </c>
      <c r="D19" s="28">
        <f t="shared" si="0"/>
        <v>8.3516474702429733E-3</v>
      </c>
      <c r="E19" s="28">
        <f t="shared" si="1"/>
        <v>2.1360142586610342E-2</v>
      </c>
      <c r="F19" s="28"/>
      <c r="G19" s="28"/>
      <c r="H19" s="28"/>
      <c r="I19" s="28"/>
    </row>
    <row r="20" spans="1:9" x14ac:dyDescent="0.25">
      <c r="A20" s="10">
        <v>34026</v>
      </c>
      <c r="B20" s="7">
        <v>458.74489999999997</v>
      </c>
      <c r="C20" s="7">
        <v>112.664</v>
      </c>
      <c r="D20" s="28">
        <f t="shared" si="0"/>
        <v>1.3616976897672162E-2</v>
      </c>
      <c r="E20" s="28">
        <f t="shared" si="1"/>
        <v>2.3985457850488556E-2</v>
      </c>
      <c r="F20" s="28"/>
      <c r="G20" s="28"/>
      <c r="H20" s="28"/>
      <c r="I20" s="28"/>
    </row>
    <row r="21" spans="1:9" x14ac:dyDescent="0.25">
      <c r="A21" s="10">
        <v>34059</v>
      </c>
      <c r="B21" s="7">
        <v>468.42360000000002</v>
      </c>
      <c r="C21" s="7">
        <v>113.15</v>
      </c>
      <c r="D21" s="28">
        <f t="shared" si="0"/>
        <v>2.1098218203624786E-2</v>
      </c>
      <c r="E21" s="28">
        <f t="shared" si="1"/>
        <v>4.313711567137668E-3</v>
      </c>
      <c r="F21" s="28"/>
      <c r="G21" s="28"/>
      <c r="H21" s="28"/>
      <c r="I21" s="28"/>
    </row>
    <row r="22" spans="1:9" x14ac:dyDescent="0.25">
      <c r="A22" s="10">
        <v>34089</v>
      </c>
      <c r="B22" s="7">
        <v>457.10079999999999</v>
      </c>
      <c r="C22" s="7">
        <v>114.235</v>
      </c>
      <c r="D22" s="28">
        <f t="shared" si="0"/>
        <v>-2.4172138209945127E-2</v>
      </c>
      <c r="E22" s="28">
        <f t="shared" si="1"/>
        <v>9.5890410958903161E-3</v>
      </c>
      <c r="F22" s="28"/>
      <c r="G22" s="28"/>
      <c r="H22" s="28"/>
      <c r="I22" s="28"/>
    </row>
    <row r="23" spans="1:9" x14ac:dyDescent="0.25">
      <c r="A23" s="10">
        <v>34120</v>
      </c>
      <c r="B23" s="7">
        <v>469.28620000000001</v>
      </c>
      <c r="C23" s="7">
        <v>113.94</v>
      </c>
      <c r="D23" s="28">
        <f t="shared" si="0"/>
        <v>2.6658015037383409E-2</v>
      </c>
      <c r="E23" s="28">
        <f t="shared" si="1"/>
        <v>-2.5823959381975348E-3</v>
      </c>
      <c r="F23" s="28"/>
      <c r="G23" s="28"/>
      <c r="H23" s="28"/>
      <c r="I23" s="28"/>
    </row>
    <row r="24" spans="1:9" x14ac:dyDescent="0.25">
      <c r="A24" s="10">
        <v>34150</v>
      </c>
      <c r="B24" s="7">
        <v>470.64749999999998</v>
      </c>
      <c r="C24" s="7">
        <v>117.32</v>
      </c>
      <c r="D24" s="28">
        <f t="shared" si="0"/>
        <v>2.9007884740697154E-3</v>
      </c>
      <c r="E24" s="28">
        <f t="shared" si="1"/>
        <v>2.9664735825873256E-2</v>
      </c>
      <c r="F24" s="28"/>
      <c r="G24" s="28"/>
      <c r="H24" s="28"/>
      <c r="I24" s="28"/>
    </row>
    <row r="25" spans="1:9" x14ac:dyDescent="0.25">
      <c r="A25" s="10">
        <v>34180</v>
      </c>
      <c r="B25" s="7">
        <v>468.75450000000001</v>
      </c>
      <c r="C25" s="7">
        <v>117.858</v>
      </c>
      <c r="D25" s="28">
        <f t="shared" si="0"/>
        <v>-4.0221184644557706E-3</v>
      </c>
      <c r="E25" s="28">
        <f t="shared" si="1"/>
        <v>4.585748380497856E-3</v>
      </c>
      <c r="F25" s="28"/>
      <c r="G25" s="28"/>
      <c r="H25" s="28"/>
      <c r="I25" s="28"/>
    </row>
    <row r="26" spans="1:9" x14ac:dyDescent="0.25">
      <c r="A26" s="10">
        <v>34212</v>
      </c>
      <c r="B26" s="7">
        <v>486.49259999999998</v>
      </c>
      <c r="C26" s="7">
        <v>120.855</v>
      </c>
      <c r="D26" s="28">
        <f t="shared" si="0"/>
        <v>3.7840916727199359E-2</v>
      </c>
      <c r="E26" s="28">
        <f t="shared" si="1"/>
        <v>2.5428905971592863E-2</v>
      </c>
      <c r="F26" s="28"/>
      <c r="G26" s="28"/>
      <c r="H26" s="28"/>
      <c r="I26" s="28"/>
    </row>
    <row r="27" spans="1:9" x14ac:dyDescent="0.25">
      <c r="A27" s="10">
        <v>34242</v>
      </c>
      <c r="B27" s="7">
        <v>482.74299999999999</v>
      </c>
      <c r="C27" s="7">
        <v>121.893</v>
      </c>
      <c r="D27" s="28">
        <f t="shared" si="0"/>
        <v>-7.7074142546053048E-3</v>
      </c>
      <c r="E27" s="28">
        <f t="shared" si="1"/>
        <v>8.5888047660418465E-3</v>
      </c>
      <c r="F27" s="28"/>
      <c r="G27" s="28"/>
      <c r="H27" s="28"/>
      <c r="I27" s="28"/>
    </row>
    <row r="28" spans="1:9" x14ac:dyDescent="0.25">
      <c r="A28" s="10">
        <v>34271</v>
      </c>
      <c r="B28" s="7">
        <v>492.72239999999999</v>
      </c>
      <c r="C28" s="7">
        <v>121.995</v>
      </c>
      <c r="D28" s="28">
        <f t="shared" si="0"/>
        <v>2.0672283181734308E-2</v>
      </c>
      <c r="E28" s="28">
        <f t="shared" si="1"/>
        <v>8.3679948807557913E-4</v>
      </c>
      <c r="F28" s="28"/>
      <c r="G28" s="28"/>
      <c r="H28" s="28"/>
      <c r="I28" s="28"/>
    </row>
    <row r="29" spans="1:9" x14ac:dyDescent="0.25">
      <c r="A29" s="10">
        <v>34303</v>
      </c>
      <c r="B29" s="7">
        <v>488.02460000000002</v>
      </c>
      <c r="C29" s="7">
        <v>120.301</v>
      </c>
      <c r="D29" s="28">
        <f t="shared" si="0"/>
        <v>-9.5343747310858706E-3</v>
      </c>
      <c r="E29" s="28">
        <f t="shared" si="1"/>
        <v>-1.38858149924177E-2</v>
      </c>
      <c r="F29" s="28"/>
      <c r="G29" s="28"/>
      <c r="H29" s="28"/>
      <c r="I29" s="28"/>
    </row>
    <row r="30" spans="1:9" x14ac:dyDescent="0.25">
      <c r="A30" s="10">
        <v>34334</v>
      </c>
      <c r="B30" s="7">
        <v>493.91329999999999</v>
      </c>
      <c r="C30" s="7">
        <v>121.048</v>
      </c>
      <c r="D30" s="28">
        <f t="shared" si="0"/>
        <v>1.2066399931478733E-2</v>
      </c>
      <c r="E30" s="28">
        <f t="shared" si="1"/>
        <v>6.209424693061516E-3</v>
      </c>
      <c r="F30" s="28"/>
      <c r="G30" s="28"/>
      <c r="H30" s="28"/>
      <c r="I30" s="28"/>
    </row>
    <row r="31" spans="1:9" x14ac:dyDescent="0.25">
      <c r="A31" s="10">
        <v>34365</v>
      </c>
      <c r="B31" s="7">
        <v>510.69189999999998</v>
      </c>
      <c r="C31" s="7">
        <v>123.34699999999999</v>
      </c>
      <c r="D31" s="28">
        <f t="shared" si="0"/>
        <v>3.3970739398999861E-2</v>
      </c>
      <c r="E31" s="28">
        <f t="shared" si="1"/>
        <v>1.8992465798691294E-2</v>
      </c>
      <c r="F31" s="28"/>
      <c r="G31" s="28"/>
      <c r="H31" s="28"/>
      <c r="I31" s="28"/>
    </row>
    <row r="32" spans="1:9" x14ac:dyDescent="0.25">
      <c r="A32" s="10">
        <v>34393</v>
      </c>
      <c r="B32" s="7">
        <v>496.8426</v>
      </c>
      <c r="C32" s="7">
        <v>119.81</v>
      </c>
      <c r="D32" s="28">
        <f t="shared" si="0"/>
        <v>-2.7118699160883497E-2</v>
      </c>
      <c r="E32" s="28">
        <f t="shared" si="1"/>
        <v>-2.8675200856121297E-2</v>
      </c>
      <c r="F32" s="28"/>
      <c r="G32" s="28"/>
      <c r="H32" s="28"/>
      <c r="I32" s="28"/>
    </row>
    <row r="33" spans="1:9" x14ac:dyDescent="0.25">
      <c r="A33" s="10">
        <v>34424</v>
      </c>
      <c r="B33" s="7">
        <v>475.23090000000002</v>
      </c>
      <c r="C33" s="7">
        <v>115.988</v>
      </c>
      <c r="D33" s="28">
        <f t="shared" si="0"/>
        <v>-4.3498081686232148E-2</v>
      </c>
      <c r="E33" s="28">
        <f t="shared" si="1"/>
        <v>-3.1900509139470845E-2</v>
      </c>
      <c r="F33" s="28"/>
      <c r="G33" s="28"/>
      <c r="H33" s="28"/>
      <c r="I33" s="28"/>
    </row>
    <row r="34" spans="1:9" x14ac:dyDescent="0.25">
      <c r="A34" s="10">
        <v>34453</v>
      </c>
      <c r="B34" s="7">
        <v>481.3186</v>
      </c>
      <c r="C34" s="7">
        <v>114.61199999999999</v>
      </c>
      <c r="D34" s="28">
        <f t="shared" si="0"/>
        <v>1.2809983525902791E-2</v>
      </c>
      <c r="E34" s="28">
        <f t="shared" si="1"/>
        <v>-1.1863296203055484E-2</v>
      </c>
      <c r="F34" s="28"/>
      <c r="G34" s="28"/>
      <c r="H34" s="28"/>
      <c r="I34" s="28"/>
    </row>
    <row r="35" spans="1:9" x14ac:dyDescent="0.25">
      <c r="A35" s="10">
        <v>34485</v>
      </c>
      <c r="B35" s="7">
        <v>489.17959999999999</v>
      </c>
      <c r="C35" s="7">
        <v>114.593</v>
      </c>
      <c r="D35" s="28">
        <f t="shared" si="0"/>
        <v>1.6332217371196611E-2</v>
      </c>
      <c r="E35" s="28">
        <f t="shared" si="1"/>
        <v>-1.657767075000649E-4</v>
      </c>
      <c r="F35" s="28"/>
      <c r="G35" s="28"/>
      <c r="H35" s="28"/>
      <c r="I35" s="28"/>
    </row>
    <row r="36" spans="1:9" x14ac:dyDescent="0.25">
      <c r="A36" s="10">
        <v>34515</v>
      </c>
      <c r="B36" s="7">
        <v>477.21850000000001</v>
      </c>
      <c r="C36" s="7">
        <v>114.02800000000001</v>
      </c>
      <c r="D36" s="28">
        <f t="shared" si="0"/>
        <v>-2.4451346703746379E-2</v>
      </c>
      <c r="E36" s="28">
        <f t="shared" si="1"/>
        <v>-4.9304931365790061E-3</v>
      </c>
      <c r="F36" s="28"/>
      <c r="G36" s="28"/>
      <c r="H36" s="28"/>
      <c r="I36" s="28"/>
    </row>
    <row r="37" spans="1:9" x14ac:dyDescent="0.25">
      <c r="A37" s="10">
        <v>34544</v>
      </c>
      <c r="B37" s="7">
        <v>492.85320000000002</v>
      </c>
      <c r="C37" s="7">
        <v>116.351</v>
      </c>
      <c r="D37" s="28">
        <f t="shared" si="0"/>
        <v>3.2762141450928706E-2</v>
      </c>
      <c r="E37" s="28">
        <f t="shared" si="1"/>
        <v>2.0372189286841813E-2</v>
      </c>
      <c r="F37" s="28"/>
      <c r="G37" s="28"/>
      <c r="H37" s="28"/>
      <c r="I37" s="28"/>
    </row>
    <row r="38" spans="1:9" x14ac:dyDescent="0.25">
      <c r="A38" s="10">
        <v>34577</v>
      </c>
      <c r="B38" s="7">
        <v>513.01310000000001</v>
      </c>
      <c r="C38" s="7">
        <v>116.684</v>
      </c>
      <c r="D38" s="28">
        <f t="shared" si="0"/>
        <v>4.090447216331361E-2</v>
      </c>
      <c r="E38" s="28">
        <f t="shared" si="1"/>
        <v>2.8620295485213276E-3</v>
      </c>
      <c r="F38" s="28"/>
      <c r="G38" s="28"/>
      <c r="H38" s="28"/>
      <c r="I38" s="28"/>
    </row>
    <row r="39" spans="1:9" x14ac:dyDescent="0.25">
      <c r="A39" s="10">
        <v>34607</v>
      </c>
      <c r="B39" s="7">
        <v>500.46609999999998</v>
      </c>
      <c r="C39" s="7">
        <v>114.23699999999999</v>
      </c>
      <c r="D39" s="28">
        <f t="shared" si="0"/>
        <v>-2.4457465121261124E-2</v>
      </c>
      <c r="E39" s="28">
        <f t="shared" si="1"/>
        <v>-2.0971169997600403E-2</v>
      </c>
      <c r="F39" s="28"/>
      <c r="G39" s="28"/>
      <c r="H39" s="28"/>
      <c r="I39" s="28"/>
    </row>
    <row r="40" spans="1:9" x14ac:dyDescent="0.25">
      <c r="A40" s="10">
        <v>34638</v>
      </c>
      <c r="B40" s="7">
        <v>511.68579999999997</v>
      </c>
      <c r="C40" s="7">
        <v>113.7</v>
      </c>
      <c r="D40" s="28">
        <f t="shared" si="0"/>
        <v>2.241850147292701E-2</v>
      </c>
      <c r="E40" s="28">
        <f t="shared" si="1"/>
        <v>-4.7007536962629937E-3</v>
      </c>
      <c r="F40" s="28"/>
      <c r="G40" s="28"/>
      <c r="H40" s="28"/>
      <c r="I40" s="28"/>
    </row>
    <row r="41" spans="1:9" x14ac:dyDescent="0.25">
      <c r="A41" s="10">
        <v>34668</v>
      </c>
      <c r="B41" s="7">
        <v>493.0763</v>
      </c>
      <c r="C41" s="7">
        <v>113.45</v>
      </c>
      <c r="D41" s="28">
        <f t="shared" si="0"/>
        <v>-3.6368998318890178E-2</v>
      </c>
      <c r="E41" s="28">
        <f t="shared" si="1"/>
        <v>-2.1987686895338365E-3</v>
      </c>
      <c r="F41" s="28"/>
      <c r="G41" s="28"/>
      <c r="H41" s="28"/>
      <c r="I41" s="28"/>
    </row>
    <row r="42" spans="1:9" x14ac:dyDescent="0.25">
      <c r="A42" s="10">
        <v>34698</v>
      </c>
      <c r="B42" s="7">
        <v>500.35140000000001</v>
      </c>
      <c r="C42" s="7">
        <v>114.545</v>
      </c>
      <c r="D42" s="28">
        <f t="shared" si="0"/>
        <v>1.4754511624265776E-2</v>
      </c>
      <c r="E42" s="28">
        <f t="shared" si="1"/>
        <v>9.6518289995592976E-3</v>
      </c>
      <c r="F42" s="28"/>
      <c r="G42" s="28"/>
      <c r="H42" s="28"/>
      <c r="I42" s="28"/>
    </row>
    <row r="43" spans="1:9" x14ac:dyDescent="0.25">
      <c r="A43" s="10">
        <v>34730</v>
      </c>
      <c r="B43" s="7">
        <v>513.29970000000003</v>
      </c>
      <c r="C43" s="7">
        <v>117.15</v>
      </c>
      <c r="D43" s="28">
        <f t="shared" si="0"/>
        <v>2.5878412651588523E-2</v>
      </c>
      <c r="E43" s="28">
        <f t="shared" si="1"/>
        <v>2.2742153738705362E-2</v>
      </c>
      <c r="F43" s="28"/>
      <c r="G43" s="28"/>
      <c r="H43" s="28"/>
      <c r="I43" s="28"/>
    </row>
    <row r="44" spans="1:9" x14ac:dyDescent="0.25">
      <c r="A44" s="10">
        <v>34758</v>
      </c>
      <c r="B44" s="7">
        <v>533.28440000000001</v>
      </c>
      <c r="C44" s="7">
        <v>120.57</v>
      </c>
      <c r="D44" s="28">
        <f t="shared" si="0"/>
        <v>3.8933784687581019E-2</v>
      </c>
      <c r="E44" s="28">
        <f t="shared" si="1"/>
        <v>2.9193341869398148E-2</v>
      </c>
      <c r="F44" s="28"/>
      <c r="G44" s="28"/>
      <c r="H44" s="28"/>
      <c r="I44" s="28"/>
    </row>
    <row r="45" spans="1:9" x14ac:dyDescent="0.25">
      <c r="A45" s="10">
        <v>34789</v>
      </c>
      <c r="B45" s="7">
        <v>548.99239999999998</v>
      </c>
      <c r="C45" s="7">
        <v>121.199</v>
      </c>
      <c r="D45" s="28">
        <f t="shared" si="0"/>
        <v>2.9455202514830692E-2</v>
      </c>
      <c r="E45" s="28">
        <f t="shared" si="1"/>
        <v>5.2168864560007133E-3</v>
      </c>
      <c r="F45" s="28"/>
      <c r="G45" s="28"/>
      <c r="H45" s="28"/>
      <c r="I45" s="28"/>
    </row>
    <row r="46" spans="1:9" x14ac:dyDescent="0.25">
      <c r="A46" s="10">
        <v>34817</v>
      </c>
      <c r="B46" s="7">
        <v>565.12819999999999</v>
      </c>
      <c r="C46" s="7">
        <v>123.15900000000001</v>
      </c>
      <c r="D46" s="28">
        <f t="shared" si="0"/>
        <v>2.939166370973445E-2</v>
      </c>
      <c r="E46" s="28">
        <f t="shared" si="1"/>
        <v>1.6171750592001599E-2</v>
      </c>
      <c r="F46" s="28"/>
      <c r="G46" s="28"/>
      <c r="H46" s="28"/>
      <c r="I46" s="28"/>
    </row>
    <row r="47" spans="1:9" x14ac:dyDescent="0.25">
      <c r="A47" s="10">
        <v>34850</v>
      </c>
      <c r="B47" s="7">
        <v>587.65909999999997</v>
      </c>
      <c r="C47" s="7">
        <v>129.83500000000001</v>
      </c>
      <c r="D47" s="28">
        <f t="shared" si="0"/>
        <v>3.9868652811875238E-2</v>
      </c>
      <c r="E47" s="28">
        <f t="shared" si="1"/>
        <v>5.420635113958383E-2</v>
      </c>
      <c r="F47" s="28"/>
      <c r="G47" s="28"/>
      <c r="H47" s="28"/>
      <c r="I47" s="28"/>
    </row>
    <row r="48" spans="1:9" x14ac:dyDescent="0.25">
      <c r="A48" s="10">
        <v>34880</v>
      </c>
      <c r="B48" s="7">
        <v>601.29340000000002</v>
      </c>
      <c r="C48" s="7">
        <v>131.066</v>
      </c>
      <c r="D48" s="28">
        <f t="shared" si="0"/>
        <v>2.3201036110901851E-2</v>
      </c>
      <c r="E48" s="28">
        <f t="shared" si="1"/>
        <v>9.4812646820965352E-3</v>
      </c>
      <c r="F48" s="28"/>
      <c r="G48" s="28"/>
      <c r="H48" s="28"/>
      <c r="I48" s="28"/>
    </row>
    <row r="49" spans="1:10" x14ac:dyDescent="0.25">
      <c r="A49" s="10">
        <v>34911</v>
      </c>
      <c r="B49" s="7">
        <v>621.20529999999997</v>
      </c>
      <c r="C49" s="7">
        <v>130.14500000000001</v>
      </c>
      <c r="D49" s="28">
        <f t="shared" si="0"/>
        <v>3.3115114850753358E-2</v>
      </c>
      <c r="E49" s="28">
        <f t="shared" si="1"/>
        <v>-7.0269940335403458E-3</v>
      </c>
      <c r="F49" s="28"/>
      <c r="G49" s="28"/>
      <c r="H49" s="28"/>
      <c r="I49" s="28"/>
    </row>
    <row r="50" spans="1:10" x14ac:dyDescent="0.25">
      <c r="A50" s="10">
        <v>34942</v>
      </c>
      <c r="B50" s="7">
        <v>622.73739999999998</v>
      </c>
      <c r="C50" s="7">
        <v>131.863</v>
      </c>
      <c r="D50" s="28">
        <f t="shared" si="0"/>
        <v>2.4663343986279784E-3</v>
      </c>
      <c r="E50" s="28">
        <f t="shared" si="1"/>
        <v>1.3200660801413688E-2</v>
      </c>
      <c r="F50" s="28"/>
      <c r="G50" s="28"/>
      <c r="H50" s="28"/>
      <c r="I50" s="28"/>
    </row>
    <row r="51" spans="1:10" x14ac:dyDescent="0.25">
      <c r="A51" s="10">
        <v>34971</v>
      </c>
      <c r="B51" s="7">
        <v>649.00490000000002</v>
      </c>
      <c r="C51" s="7">
        <v>133.21700000000001</v>
      </c>
      <c r="D51" s="28">
        <f t="shared" si="0"/>
        <v>4.2180700886119915E-2</v>
      </c>
      <c r="E51" s="28">
        <f t="shared" si="1"/>
        <v>1.0268232938732025E-2</v>
      </c>
      <c r="F51" s="28"/>
      <c r="G51" s="28"/>
      <c r="H51" s="28"/>
      <c r="I51" s="28"/>
    </row>
    <row r="52" spans="1:10" x14ac:dyDescent="0.25">
      <c r="A52" s="10">
        <v>35003</v>
      </c>
      <c r="B52" s="7">
        <v>646.66150000000005</v>
      </c>
      <c r="C52" s="7">
        <v>135.70599999999999</v>
      </c>
      <c r="D52" s="28">
        <f t="shared" si="0"/>
        <v>-3.6107585628397665E-3</v>
      </c>
      <c r="E52" s="28">
        <f t="shared" si="1"/>
        <v>1.8683801616910634E-2</v>
      </c>
      <c r="F52" s="28"/>
      <c r="G52" s="28"/>
      <c r="H52" s="28"/>
      <c r="I52" s="28"/>
    </row>
    <row r="53" spans="1:10" x14ac:dyDescent="0.25">
      <c r="A53" s="10">
        <v>35033</v>
      </c>
      <c r="B53" s="7">
        <v>675.0009</v>
      </c>
      <c r="C53" s="7">
        <v>138.55500000000001</v>
      </c>
      <c r="D53" s="28">
        <f t="shared" si="0"/>
        <v>4.3824164574510771E-2</v>
      </c>
      <c r="E53" s="28">
        <f t="shared" si="1"/>
        <v>2.0993913312602475E-2</v>
      </c>
      <c r="F53" s="28"/>
      <c r="G53" s="28"/>
      <c r="H53" s="28"/>
      <c r="I53" s="28"/>
    </row>
    <row r="54" spans="1:10" x14ac:dyDescent="0.25">
      <c r="A54" s="10">
        <v>35062</v>
      </c>
      <c r="B54" s="7">
        <v>687.97540000000004</v>
      </c>
      <c r="C54" s="7">
        <v>141.72200000000001</v>
      </c>
      <c r="D54" s="28">
        <f t="shared" si="0"/>
        <v>1.9221455852873826E-2</v>
      </c>
      <c r="E54" s="28">
        <f t="shared" si="1"/>
        <v>2.2857349067157529E-2</v>
      </c>
      <c r="F54" s="46" t="s">
        <v>17</v>
      </c>
      <c r="G54" s="46" t="s">
        <v>18</v>
      </c>
      <c r="H54" s="46" t="s">
        <v>19</v>
      </c>
      <c r="I54" s="46" t="s">
        <v>20</v>
      </c>
      <c r="J54" s="1" t="s">
        <v>21</v>
      </c>
    </row>
    <row r="55" spans="1:10" x14ac:dyDescent="0.25">
      <c r="A55" s="10">
        <v>35095</v>
      </c>
      <c r="B55" s="7">
        <v>711.29280000000006</v>
      </c>
      <c r="C55" s="7">
        <v>142.584</v>
      </c>
      <c r="D55" s="28">
        <f t="shared" si="0"/>
        <v>3.3892781631436275E-2</v>
      </c>
      <c r="E55" s="28">
        <f t="shared" si="1"/>
        <v>6.0823301957353415E-3</v>
      </c>
      <c r="F55" s="28">
        <f>AVERAGE(D$7:D55)</f>
        <v>1.121890508788497E-2</v>
      </c>
      <c r="G55" s="28">
        <f>AVERAGE(E$7:E55)</f>
        <v>7.4102876704137989E-3</v>
      </c>
      <c r="H55" s="28">
        <f>VAR(D$7:D55)</f>
        <v>5.441118166775368E-4</v>
      </c>
      <c r="I55" s="28">
        <f>VAR(E$7:E55)</f>
        <v>2.9542281516181293E-4</v>
      </c>
      <c r="J55" s="2">
        <f>COVAR(D$7:D55,E$7:E55)</f>
        <v>2.0696703809941079E-4</v>
      </c>
    </row>
    <row r="56" spans="1:10" x14ac:dyDescent="0.25">
      <c r="A56" s="10">
        <v>35124</v>
      </c>
      <c r="B56" s="7">
        <v>717.90160000000003</v>
      </c>
      <c r="C56" s="7">
        <v>139.113</v>
      </c>
      <c r="D56" s="28">
        <f t="shared" si="0"/>
        <v>9.2912510853475627E-3</v>
      </c>
      <c r="E56" s="28">
        <f t="shared" si="1"/>
        <v>-2.4343544857768129E-2</v>
      </c>
      <c r="F56" s="28">
        <f>AVERAGE(D$7:D56)</f>
        <v>1.1180352007834222E-2</v>
      </c>
      <c r="G56" s="28">
        <f>AVERAGE(E$7:E56)</f>
        <v>6.7752110198501603E-3</v>
      </c>
      <c r="H56" s="28">
        <f>VAR(D$7:D56)</f>
        <v>5.3308181088726936E-4</v>
      </c>
      <c r="I56" s="28">
        <f>VAR(E$7:E56)</f>
        <v>3.0955989572225081E-4</v>
      </c>
      <c r="J56" s="2">
        <f>COVAR(D$7:D56,E$7:E56)</f>
        <v>2.0402742122385215E-4</v>
      </c>
    </row>
    <row r="57" spans="1:10" x14ac:dyDescent="0.25">
      <c r="A57" s="10">
        <v>35153</v>
      </c>
      <c r="B57" s="7">
        <v>724.81269999999995</v>
      </c>
      <c r="C57" s="7">
        <v>137.52799999999999</v>
      </c>
      <c r="D57" s="28">
        <f t="shared" si="0"/>
        <v>9.6268067935771917E-3</v>
      </c>
      <c r="E57" s="28">
        <f t="shared" si="1"/>
        <v>-1.1393615262412671E-2</v>
      </c>
      <c r="F57" s="28">
        <f>AVERAGE(D$7:D57)</f>
        <v>1.1149890336966436E-2</v>
      </c>
      <c r="G57" s="28">
        <f>AVERAGE(E$7:E57)</f>
        <v>6.4189595241195161E-3</v>
      </c>
      <c r="H57" s="28">
        <f>VAR(D$7:D57)</f>
        <v>5.2246749825251887E-4</v>
      </c>
      <c r="I57" s="28">
        <f>VAR(E$7:E57)</f>
        <v>3.0984136934653214E-4</v>
      </c>
      <c r="J57" s="2">
        <f>COVAR(D$7:D57,E$7:E57)</f>
        <v>2.0056948434325121E-4</v>
      </c>
    </row>
    <row r="58" spans="1:10" x14ac:dyDescent="0.25">
      <c r="A58" s="10">
        <v>35185</v>
      </c>
      <c r="B58" s="7">
        <v>735.43219999999997</v>
      </c>
      <c r="C58" s="7">
        <v>135.63</v>
      </c>
      <c r="D58" s="28">
        <f t="shared" si="0"/>
        <v>1.4651371312892403E-2</v>
      </c>
      <c r="E58" s="28">
        <f t="shared" si="1"/>
        <v>-1.3800826013611767E-2</v>
      </c>
      <c r="F58" s="28">
        <f>AVERAGE(D$7:D58)</f>
        <v>1.1217226509580399E-2</v>
      </c>
      <c r="G58" s="28">
        <f>AVERAGE(E$7:E58)</f>
        <v>6.030117494547761E-3</v>
      </c>
      <c r="H58" s="28">
        <f>VAR(D$7:D58)</f>
        <v>5.1245881382986887E-4</v>
      </c>
      <c r="I58" s="28">
        <f>VAR(E$7:E58)</f>
        <v>3.1162835082495008E-4</v>
      </c>
      <c r="J58" s="2">
        <f>COVAR(D$7:D58,E$7:E58)</f>
        <v>1.9537703903994873E-4</v>
      </c>
    </row>
    <row r="59" spans="1:10" x14ac:dyDescent="0.25">
      <c r="A59" s="10">
        <v>35216</v>
      </c>
      <c r="B59" s="7">
        <v>754.31610000000001</v>
      </c>
      <c r="C59" s="7">
        <v>135.16800000000001</v>
      </c>
      <c r="D59" s="28">
        <f t="shared" si="0"/>
        <v>2.5677282011856484E-2</v>
      </c>
      <c r="E59" s="28">
        <f t="shared" si="1"/>
        <v>-3.4063260340632118E-3</v>
      </c>
      <c r="F59" s="28">
        <f>AVERAGE(D$7:D59)</f>
        <v>1.1490057745472401E-2</v>
      </c>
      <c r="G59" s="28">
        <f>AVERAGE(E$7:E59)</f>
        <v>5.8520713902343469E-3</v>
      </c>
      <c r="H59" s="28">
        <f>VAR(D$7:D59)</f>
        <v>5.0654899145458586E-4</v>
      </c>
      <c r="I59" s="28">
        <f>VAR(E$7:E59)</f>
        <v>3.0731561993331297E-4</v>
      </c>
      <c r="J59" s="2">
        <f>COVAR(D$7:D59,E$7:E59)</f>
        <v>1.8916469980112942E-4</v>
      </c>
    </row>
    <row r="60" spans="1:10" x14ac:dyDescent="0.25">
      <c r="A60" s="10">
        <v>35244</v>
      </c>
      <c r="B60" s="7">
        <v>757.17920000000004</v>
      </c>
      <c r="C60" s="7">
        <v>137.16499999999999</v>
      </c>
      <c r="D60" s="28">
        <f t="shared" si="0"/>
        <v>3.7956236119049969E-3</v>
      </c>
      <c r="E60" s="28">
        <f t="shared" si="1"/>
        <v>1.4774206912878673E-2</v>
      </c>
      <c r="F60" s="28">
        <f>AVERAGE(D$7:D60)</f>
        <v>1.1347568224480411E-2</v>
      </c>
      <c r="G60" s="28">
        <f>AVERAGE(E$7:E60)</f>
        <v>6.0172961221351675E-3</v>
      </c>
      <c r="H60" s="28">
        <f>VAR(D$7:D60)</f>
        <v>4.9808783954792969E-4</v>
      </c>
      <c r="I60" s="28">
        <f>VAR(E$7:E60)</f>
        <v>3.0299136945975469E-4</v>
      </c>
      <c r="J60" s="2">
        <f>COVAR(D$7:D60,E$7:E60)</f>
        <v>1.8441388178086959E-4</v>
      </c>
    </row>
    <row r="61" spans="1:10" x14ac:dyDescent="0.25">
      <c r="A61" s="10">
        <v>35277</v>
      </c>
      <c r="B61" s="7">
        <v>723.69439999999997</v>
      </c>
      <c r="C61" s="7">
        <v>137.19999999999999</v>
      </c>
      <c r="D61" s="28">
        <f t="shared" si="0"/>
        <v>-4.4223084839097648E-2</v>
      </c>
      <c r="E61" s="28">
        <f t="shared" si="1"/>
        <v>2.551671344730444E-4</v>
      </c>
      <c r="F61" s="28">
        <f>AVERAGE(D$7:D61)</f>
        <v>1.0337192714233537E-2</v>
      </c>
      <c r="G61" s="28">
        <f>AVERAGE(E$7:E61)</f>
        <v>5.9125301405413104E-3</v>
      </c>
      <c r="H61" s="28">
        <f>VAR(D$7:D61)</f>
        <v>5.4501121761127717E-4</v>
      </c>
      <c r="I61" s="28">
        <f>VAR(E$7:E61)</f>
        <v>2.9798409327292573E-4</v>
      </c>
      <c r="J61" s="2">
        <f>COVAR(D$7:D61,E$7:E61)</f>
        <v>1.8677696314603449E-4</v>
      </c>
    </row>
    <row r="62" spans="1:10" x14ac:dyDescent="0.25">
      <c r="A62" s="10">
        <v>35307</v>
      </c>
      <c r="B62" s="7">
        <v>738.98469999999998</v>
      </c>
      <c r="C62" s="7">
        <v>136.42099999999999</v>
      </c>
      <c r="D62" s="28">
        <f t="shared" si="0"/>
        <v>2.1128117061566254E-2</v>
      </c>
      <c r="E62" s="28">
        <f t="shared" si="1"/>
        <v>-5.6778425655976683E-3</v>
      </c>
      <c r="F62" s="28">
        <f>AVERAGE(D$7:D62)</f>
        <v>1.0529887791864478E-2</v>
      </c>
      <c r="G62" s="28">
        <f>AVERAGE(E$7:E62)</f>
        <v>5.7055591993602573E-3</v>
      </c>
      <c r="H62" s="28">
        <f>VAR(D$7:D62)</f>
        <v>5.3718128075043654E-4</v>
      </c>
      <c r="I62" s="28">
        <f>VAR(E$7:E62)</f>
        <v>2.9496507101559228E-4</v>
      </c>
      <c r="J62" s="2">
        <f>COVAR(D$7:D62,E$7:E62)</f>
        <v>1.8124813474590973E-4</v>
      </c>
    </row>
    <row r="63" spans="1:10" x14ac:dyDescent="0.25">
      <c r="A63" s="10">
        <v>35338</v>
      </c>
      <c r="B63" s="7">
        <v>780.5421</v>
      </c>
      <c r="C63" s="7">
        <v>139.21199999999999</v>
      </c>
      <c r="D63" s="28">
        <f t="shared" si="0"/>
        <v>5.6235805693947372E-2</v>
      </c>
      <c r="E63" s="28">
        <f t="shared" si="1"/>
        <v>2.0458727028829893E-2</v>
      </c>
      <c r="F63" s="28">
        <f>AVERAGE(D$7:D63)</f>
        <v>1.133174600067295E-2</v>
      </c>
      <c r="G63" s="28">
        <f>AVERAGE(E$7:E63)</f>
        <v>5.9643867051404264E-3</v>
      </c>
      <c r="H63" s="28">
        <f>VAR(D$7:D63)</f>
        <v>5.6423842334080436E-4</v>
      </c>
      <c r="I63" s="28">
        <f>VAR(E$7:E63)</f>
        <v>2.9351636323625733E-4</v>
      </c>
      <c r="J63" s="2">
        <f>COVAR(D$7:D63,E$7:E63)</f>
        <v>1.8969074867807619E-4</v>
      </c>
    </row>
    <row r="64" spans="1:10" x14ac:dyDescent="0.25">
      <c r="A64" s="10">
        <v>35369</v>
      </c>
      <c r="B64" s="7">
        <v>802.01580000000001</v>
      </c>
      <c r="C64" s="7">
        <v>143.166</v>
      </c>
      <c r="D64" s="28">
        <f t="shared" si="0"/>
        <v>2.7511264286705472E-2</v>
      </c>
      <c r="E64" s="28">
        <f t="shared" si="1"/>
        <v>2.8402723903111937E-2</v>
      </c>
      <c r="F64" s="28">
        <f>AVERAGE(D$7:D64)</f>
        <v>1.1610703212501097E-2</v>
      </c>
      <c r="G64" s="28">
        <f>AVERAGE(E$7:E64)</f>
        <v>6.3512545878640731E-3</v>
      </c>
      <c r="H64" s="28">
        <f>VAR(D$7:D64)</f>
        <v>5.5885289694286501E-4</v>
      </c>
      <c r="I64" s="28">
        <f>VAR(E$7:E64)</f>
        <v>2.9704762535853795E-4</v>
      </c>
      <c r="J64" s="2">
        <f>COVAR(D$7:D64,E$7:E64)</f>
        <v>1.9257163492534968E-4</v>
      </c>
    </row>
    <row r="65" spans="1:10" x14ac:dyDescent="0.25">
      <c r="A65" s="10">
        <v>35398</v>
      </c>
      <c r="B65" s="7">
        <v>862.58050000000003</v>
      </c>
      <c r="C65" s="7">
        <v>146.33799999999999</v>
      </c>
      <c r="D65" s="28">
        <f t="shared" si="0"/>
        <v>7.5515594580555678E-2</v>
      </c>
      <c r="E65" s="28">
        <f t="shared" si="1"/>
        <v>2.2156098515010436E-2</v>
      </c>
      <c r="F65" s="28">
        <f>AVERAGE(D$7:D65)</f>
        <v>1.2693836964502022E-2</v>
      </c>
      <c r="G65" s="28">
        <f>AVERAGE(E$7:E65)</f>
        <v>6.6191332984936726E-3</v>
      </c>
      <c r="H65" s="28">
        <f>VAR(D$7:D65)</f>
        <v>6.1843504692668072E-4</v>
      </c>
      <c r="I65" s="28">
        <f>VAR(E$7:E65)</f>
        <v>2.9615989578940028E-4</v>
      </c>
      <c r="J65" s="2">
        <f>COVAR(D$7:D65,E$7:E65)</f>
        <v>2.0613632033933949E-4</v>
      </c>
    </row>
    <row r="66" spans="1:10" x14ac:dyDescent="0.25">
      <c r="A66" s="10">
        <v>35430</v>
      </c>
      <c r="B66" s="7">
        <v>845.47699999999998</v>
      </c>
      <c r="C66" s="7">
        <v>143.86600000000001</v>
      </c>
      <c r="D66" s="28">
        <f t="shared" si="0"/>
        <v>-1.9828294286736159E-2</v>
      </c>
      <c r="E66" s="28">
        <f t="shared" si="1"/>
        <v>-1.6892399786794798E-2</v>
      </c>
      <c r="F66" s="28">
        <f>AVERAGE(D$7:D66)</f>
        <v>1.2151801443648053E-2</v>
      </c>
      <c r="G66" s="28">
        <f>AVERAGE(E$7:E66)</f>
        <v>6.2272744137388649E-3</v>
      </c>
      <c r="H66" s="28">
        <f>VAR(D$7:D66)</f>
        <v>6.2558124733081691E-4</v>
      </c>
      <c r="I66" s="28">
        <f>VAR(E$7:E66)</f>
        <v>3.0035343967240938E-4</v>
      </c>
      <c r="J66" s="2">
        <f>COVAR(D$7:D66,E$7:E66)</f>
        <v>2.1523239964761081E-4</v>
      </c>
    </row>
    <row r="67" spans="1:10" x14ac:dyDescent="0.25">
      <c r="A67" s="10">
        <v>35461</v>
      </c>
      <c r="B67" s="7">
        <v>898.21780000000001</v>
      </c>
      <c r="C67" s="7">
        <v>143.97800000000001</v>
      </c>
      <c r="D67" s="28">
        <f t="shared" si="0"/>
        <v>6.2379934640445667E-2</v>
      </c>
      <c r="E67" s="28">
        <f t="shared" si="1"/>
        <v>7.7850221734099279E-4</v>
      </c>
      <c r="F67" s="28">
        <f>AVERAGE(D$7:D67)</f>
        <v>1.2975213463267686E-2</v>
      </c>
      <c r="G67" s="28">
        <f>AVERAGE(E$7:E67)</f>
        <v>6.1379502793716869E-3</v>
      </c>
      <c r="H67" s="28">
        <f>VAR(D$7:D67)</f>
        <v>6.5651334180593561E-4</v>
      </c>
      <c r="I67" s="28">
        <f>VAR(E$7:E67)</f>
        <v>2.9583425587100968E-4</v>
      </c>
      <c r="J67" s="2">
        <f>COVAR(D$7:D67,E$7:E67)</f>
        <v>2.0729096570058442E-4</v>
      </c>
    </row>
    <row r="68" spans="1:10" x14ac:dyDescent="0.25">
      <c r="A68" s="10">
        <v>35489</v>
      </c>
      <c r="B68" s="7">
        <v>905.27</v>
      </c>
      <c r="C68" s="7">
        <v>143.89500000000001</v>
      </c>
      <c r="D68" s="28">
        <f t="shared" si="0"/>
        <v>7.851325146306376E-3</v>
      </c>
      <c r="E68" s="28">
        <f t="shared" si="1"/>
        <v>-5.7647696175799901E-4</v>
      </c>
      <c r="F68" s="28">
        <f>AVERAGE(D$7:D68)</f>
        <v>1.2892570103316696E-2</v>
      </c>
      <c r="G68" s="28">
        <f>AVERAGE(E$7:E68)</f>
        <v>6.0296530658050787E-3</v>
      </c>
      <c r="H68" s="28">
        <f>VAR(D$7:D68)</f>
        <v>6.4617428335236578E-4</v>
      </c>
      <c r="I68" s="28">
        <f>VAR(E$7:E68)</f>
        <v>2.9171166773239504E-4</v>
      </c>
      <c r="J68" s="2">
        <f>COVAR(D$7:D68,E$7:E68)</f>
        <v>2.0449351580974532E-4</v>
      </c>
    </row>
    <row r="69" spans="1:10" x14ac:dyDescent="0.25">
      <c r="A69" s="10">
        <v>35520</v>
      </c>
      <c r="B69" s="7">
        <v>868.14610000000005</v>
      </c>
      <c r="C69" s="7">
        <v>141.47499999999999</v>
      </c>
      <c r="D69" s="28">
        <f t="shared" si="0"/>
        <v>-4.1008649353231563E-2</v>
      </c>
      <c r="E69" s="28">
        <f t="shared" si="1"/>
        <v>-1.6817818548247043E-2</v>
      </c>
      <c r="F69" s="28">
        <f>AVERAGE(D$7:D69)</f>
        <v>1.2036995191307994E-2</v>
      </c>
      <c r="G69" s="28">
        <f>AVERAGE(E$7:E69)</f>
        <v>5.6669947862169499E-3</v>
      </c>
      <c r="H69" s="28">
        <f>VAR(D$7:D69)</f>
        <v>6.8186864858554158E-4</v>
      </c>
      <c r="I69" s="28">
        <f>VAR(E$7:E69)</f>
        <v>2.9529246558197619E-4</v>
      </c>
      <c r="J69" s="2">
        <f>COVAR(D$7:D69,E$7:E69)</f>
        <v>2.2048502917753449E-4</v>
      </c>
    </row>
    <row r="70" spans="1:10" x14ac:dyDescent="0.25">
      <c r="A70" s="10">
        <v>35550</v>
      </c>
      <c r="B70" s="7">
        <v>919.86670000000004</v>
      </c>
      <c r="C70" s="7">
        <v>143.82900000000001</v>
      </c>
      <c r="D70" s="28">
        <f t="shared" si="0"/>
        <v>5.9575917002909984E-2</v>
      </c>
      <c r="E70" s="28">
        <f t="shared" si="1"/>
        <v>1.6638982152323845E-2</v>
      </c>
      <c r="F70" s="28">
        <f>AVERAGE(D$7:D70)</f>
        <v>1.2779790844614275E-2</v>
      </c>
      <c r="G70" s="28">
        <f>AVERAGE(E$7:E70)</f>
        <v>5.83843208881237E-3</v>
      </c>
      <c r="H70" s="28">
        <f>VAR(D$7:D70)</f>
        <v>7.0635704118775656E-4</v>
      </c>
      <c r="I70" s="28">
        <f>VAR(E$7:E70)</f>
        <v>2.9248629150676789E-4</v>
      </c>
      <c r="J70" s="2">
        <f>COVAR(D$7:D70,E$7:E70)</f>
        <v>2.250625522371288E-4</v>
      </c>
    </row>
    <row r="71" spans="1:10" x14ac:dyDescent="0.25">
      <c r="A71" s="10">
        <v>35580</v>
      </c>
      <c r="B71" s="7">
        <v>975.82590000000005</v>
      </c>
      <c r="C71" s="7">
        <v>145.38</v>
      </c>
      <c r="D71" s="28">
        <f t="shared" si="0"/>
        <v>6.0834031713508097E-2</v>
      </c>
      <c r="E71" s="28">
        <f t="shared" si="1"/>
        <v>1.0783638904532378E-2</v>
      </c>
      <c r="F71" s="28">
        <f>AVERAGE(D$7:D71)</f>
        <v>1.3519086857981873E-2</v>
      </c>
      <c r="G71" s="28">
        <f>AVERAGE(E$7:E71)</f>
        <v>5.9145121936696006E-3</v>
      </c>
      <c r="H71" s="28">
        <f>VAR(D$7:D71)</f>
        <v>7.3084652111897724E-4</v>
      </c>
      <c r="I71" s="28">
        <f>VAR(E$7:E71)</f>
        <v>2.8829242505505528E-4</v>
      </c>
      <c r="J71" s="2">
        <f>COVAR(D$7:D71,E$7:E71)</f>
        <v>2.2519977739940322E-4</v>
      </c>
    </row>
    <row r="72" spans="1:10" x14ac:dyDescent="0.25">
      <c r="A72" s="10">
        <v>35611</v>
      </c>
      <c r="B72" s="7">
        <v>1019.52</v>
      </c>
      <c r="C72" s="7">
        <v>147.279</v>
      </c>
      <c r="D72" s="28">
        <f t="shared" ref="D72:D135" si="2">B72/B71-1</f>
        <v>4.4776532371194389E-2</v>
      </c>
      <c r="E72" s="28">
        <f t="shared" ref="E72:E135" si="3">C72/C71-1</f>
        <v>1.3062319438712278E-2</v>
      </c>
      <c r="F72" s="28">
        <f>AVERAGE(D$7:D72)</f>
        <v>1.3992684517272971E-2</v>
      </c>
      <c r="G72" s="28">
        <f>AVERAGE(E$7:E72)</f>
        <v>6.0228123034429745E-3</v>
      </c>
      <c r="H72" s="28">
        <f>VAR(D$7:D72)</f>
        <v>7.3440618151685412E-4</v>
      </c>
      <c r="I72" s="28">
        <f>VAR(E$7:E72)</f>
        <v>2.8463126528656228E-4</v>
      </c>
      <c r="J72" s="2">
        <f>COVAR(D$7:D72,E$7:E72)</f>
        <v>2.2512155366184481E-4</v>
      </c>
    </row>
    <row r="73" spans="1:10" x14ac:dyDescent="0.25">
      <c r="A73" s="10">
        <v>35642</v>
      </c>
      <c r="B73" s="7">
        <v>1100.5114000000001</v>
      </c>
      <c r="C73" s="7">
        <v>152.416</v>
      </c>
      <c r="D73" s="28">
        <f t="shared" si="2"/>
        <v>7.9440717200251143E-2</v>
      </c>
      <c r="E73" s="28">
        <f t="shared" si="3"/>
        <v>3.4879378594368626E-2</v>
      </c>
      <c r="F73" s="28">
        <f>AVERAGE(D$7:D73)</f>
        <v>1.4969520825974136E-2</v>
      </c>
      <c r="G73" s="28">
        <f>AVERAGE(E$7:E73)</f>
        <v>6.4535073227105222E-3</v>
      </c>
      <c r="H73" s="28">
        <f>VAR(D$7:D73)</f>
        <v>7.8721082978802886E-4</v>
      </c>
      <c r="I73" s="28">
        <f>VAR(E$7:E73)</f>
        <v>2.9274704973264351E-4</v>
      </c>
      <c r="J73" s="2">
        <f>COVAR(D$7:D73,E$7:E73)</f>
        <v>2.4952895363748305E-4</v>
      </c>
    </row>
    <row r="74" spans="1:10" x14ac:dyDescent="0.25">
      <c r="A74" s="10">
        <v>35671</v>
      </c>
      <c r="B74" s="7">
        <v>1038.8719000000001</v>
      </c>
      <c r="C74" s="7">
        <v>150.001</v>
      </c>
      <c r="D74" s="28">
        <f t="shared" si="2"/>
        <v>-5.6009869593354522E-2</v>
      </c>
      <c r="E74" s="28">
        <f t="shared" si="3"/>
        <v>-1.5844793197564488E-2</v>
      </c>
      <c r="F74" s="28">
        <f>AVERAGE(D$7:D74)</f>
        <v>1.3925706260984008E-2</v>
      </c>
      <c r="G74" s="28">
        <f>AVERAGE(E$7:E74)</f>
        <v>6.1255911385888302E-3</v>
      </c>
      <c r="H74" s="28">
        <f>VAR(D$7:D74)</f>
        <v>8.4955073595187434E-4</v>
      </c>
      <c r="I74" s="28">
        <f>VAR(E$7:E74)</f>
        <v>2.956896644004173E-4</v>
      </c>
      <c r="J74" s="2">
        <f>COVAR(D$7:D74,E$7:E74)</f>
        <v>2.6879241737014556E-4</v>
      </c>
    </row>
    <row r="75" spans="1:10" x14ac:dyDescent="0.25">
      <c r="A75" s="10">
        <v>35703</v>
      </c>
      <c r="B75" s="7">
        <v>1095.7335</v>
      </c>
      <c r="C75" s="7">
        <v>152.98099999999999</v>
      </c>
      <c r="D75" s="28">
        <f t="shared" si="2"/>
        <v>5.4733985970743859E-2</v>
      </c>
      <c r="E75" s="28">
        <f t="shared" si="3"/>
        <v>1.9866534223105026E-2</v>
      </c>
      <c r="F75" s="28">
        <f>AVERAGE(D$7:D75)</f>
        <v>1.4517130604603716E-2</v>
      </c>
      <c r="G75" s="28">
        <f>AVERAGE(E$7:E75)</f>
        <v>6.3247352412629781E-3</v>
      </c>
      <c r="H75" s="28">
        <f>VAR(D$7:D75)</f>
        <v>8.611923528177056E-4</v>
      </c>
      <c r="I75" s="28">
        <f>VAR(E$7:E75)</f>
        <v>2.9407771476322664E-4</v>
      </c>
      <c r="J75" s="2">
        <f>COVAR(D$7:D75,E$7:E75)</f>
        <v>2.7290582466368477E-4</v>
      </c>
    </row>
    <row r="76" spans="1:10" x14ac:dyDescent="0.25">
      <c r="A76" s="10">
        <v>35734</v>
      </c>
      <c r="B76" s="7">
        <v>1059.1334999999999</v>
      </c>
      <c r="C76" s="7">
        <v>156.042</v>
      </c>
      <c r="D76" s="28">
        <f t="shared" si="2"/>
        <v>-3.3402282580572873E-2</v>
      </c>
      <c r="E76" s="28">
        <f t="shared" si="3"/>
        <v>2.000902072806432E-2</v>
      </c>
      <c r="F76" s="28">
        <f>AVERAGE(D$7:D76)</f>
        <v>1.3832567559101193E-2</v>
      </c>
      <c r="G76" s="28">
        <f>AVERAGE(E$7:E76)</f>
        <v>6.5202250339315686E-3</v>
      </c>
      <c r="H76" s="28">
        <f>VAR(D$7:D76)</f>
        <v>8.8151516365488286E-4</v>
      </c>
      <c r="I76" s="28">
        <f>VAR(E$7:E76)</f>
        <v>2.9249085702972547E-4</v>
      </c>
      <c r="J76" s="2">
        <f>COVAR(D$7:D76,E$7:E76)</f>
        <v>2.5977323896509525E-4</v>
      </c>
    </row>
    <row r="77" spans="1:10" x14ac:dyDescent="0.25">
      <c r="A77" s="10">
        <v>35762</v>
      </c>
      <c r="B77" s="7">
        <v>1108.1297</v>
      </c>
      <c r="C77" s="7">
        <v>156.488</v>
      </c>
      <c r="D77" s="28">
        <f t="shared" si="2"/>
        <v>4.626064608474767E-2</v>
      </c>
      <c r="E77" s="28">
        <f t="shared" si="3"/>
        <v>2.8582048422860495E-3</v>
      </c>
      <c r="F77" s="28">
        <f>AVERAGE(D$7:D77)</f>
        <v>1.4289301059462411E-2</v>
      </c>
      <c r="G77" s="28">
        <f>AVERAGE(E$7:E77)</f>
        <v>6.4686472847534631E-3</v>
      </c>
      <c r="H77" s="28">
        <f>VAR(D$7:D77)</f>
        <v>8.8373307970339139E-4</v>
      </c>
      <c r="I77" s="28">
        <f>VAR(E$7:E77)</f>
        <v>2.8850129497394499E-4</v>
      </c>
      <c r="J77" s="2">
        <f>COVAR(D$7:D77,E$7:E77)</f>
        <v>2.5446545093690148E-4</v>
      </c>
    </row>
    <row r="78" spans="1:10" x14ac:dyDescent="0.25">
      <c r="A78" s="10">
        <v>35795</v>
      </c>
      <c r="B78" s="7">
        <v>1127.1226999999999</v>
      </c>
      <c r="C78" s="7">
        <v>158.648</v>
      </c>
      <c r="D78" s="28">
        <f t="shared" si="2"/>
        <v>1.7139690417105502E-2</v>
      </c>
      <c r="E78" s="28">
        <f t="shared" si="3"/>
        <v>1.380297530801089E-2</v>
      </c>
      <c r="F78" s="28">
        <f>AVERAGE(D$7:D78)</f>
        <v>1.4328889800540787E-2</v>
      </c>
      <c r="G78" s="28">
        <f>AVERAGE(E$7:E78)</f>
        <v>6.5705129517431493E-3</v>
      </c>
      <c r="H78" s="28">
        <f>VAR(D$7:D78)</f>
        <v>8.7139897824508889E-4</v>
      </c>
      <c r="I78" s="28">
        <f>VAR(E$7:E78)</f>
        <v>2.8518501266919547E-4</v>
      </c>
      <c r="J78" s="2">
        <f>COVAR(D$7:D78,E$7:E78)</f>
        <v>2.5121753264235934E-4</v>
      </c>
    </row>
    <row r="79" spans="1:10" x14ac:dyDescent="0.25">
      <c r="A79" s="10">
        <v>35825</v>
      </c>
      <c r="B79" s="7">
        <v>1139.5254</v>
      </c>
      <c r="C79" s="7">
        <v>161.87100000000001</v>
      </c>
      <c r="D79" s="28">
        <f t="shared" si="2"/>
        <v>1.1003859650772885E-2</v>
      </c>
      <c r="E79" s="28">
        <f t="shared" si="3"/>
        <v>2.0315415258938208E-2</v>
      </c>
      <c r="F79" s="28">
        <f>AVERAGE(D$7:D79)</f>
        <v>1.4283341442324788E-2</v>
      </c>
      <c r="G79" s="28">
        <f>AVERAGE(E$7:E79)</f>
        <v>6.7587992847184244E-3</v>
      </c>
      <c r="H79" s="28">
        <f>VAR(D$7:D79)</f>
        <v>8.5944766432269218E-4</v>
      </c>
      <c r="I79" s="28">
        <f>VAR(E$7:E79)</f>
        <v>2.8381208696798179E-4</v>
      </c>
      <c r="J79" s="2">
        <f>COVAR(D$7:D79,E$7:E79)</f>
        <v>2.471587149781749E-4</v>
      </c>
    </row>
    <row r="80" spans="1:10" x14ac:dyDescent="0.25">
      <c r="A80" s="10">
        <v>35853</v>
      </c>
      <c r="B80" s="7">
        <v>1221.664</v>
      </c>
      <c r="C80" s="7">
        <v>161.17699999999999</v>
      </c>
      <c r="D80" s="28">
        <f t="shared" si="2"/>
        <v>7.2081412138772949E-2</v>
      </c>
      <c r="E80" s="28">
        <f t="shared" si="3"/>
        <v>-4.2873646298596801E-3</v>
      </c>
      <c r="F80" s="28">
        <f>AVERAGE(D$7:D80)</f>
        <v>1.506439645173625E-2</v>
      </c>
      <c r="G80" s="28">
        <f>AVERAGE(E$7:E80)</f>
        <v>6.6095267993862873E-3</v>
      </c>
      <c r="H80" s="28">
        <f>VAR(D$7:D80)</f>
        <v>8.9281788129881752E-4</v>
      </c>
      <c r="I80" s="28">
        <f>VAR(E$7:E80)</f>
        <v>2.8157313850111647E-4</v>
      </c>
      <c r="J80" s="2">
        <f>COVAR(D$7:D80,E$7:E80)</f>
        <v>2.3530766070550927E-4</v>
      </c>
    </row>
    <row r="81" spans="1:10" x14ac:dyDescent="0.25">
      <c r="A81" s="10">
        <v>35885</v>
      </c>
      <c r="B81" s="7">
        <v>1284.1641</v>
      </c>
      <c r="C81" s="7">
        <v>161.61799999999999</v>
      </c>
      <c r="D81" s="28">
        <f t="shared" si="2"/>
        <v>5.1159811535741451E-2</v>
      </c>
      <c r="E81" s="28">
        <f t="shared" si="3"/>
        <v>2.7361223995978623E-3</v>
      </c>
      <c r="F81" s="28">
        <f>AVERAGE(D$7:D81)</f>
        <v>1.554566865285632E-2</v>
      </c>
      <c r="G81" s="28">
        <f>AVERAGE(E$7:E81)</f>
        <v>6.5578814073891083E-3</v>
      </c>
      <c r="H81" s="28">
        <f>VAR(D$7:D81)</f>
        <v>8.9812449466260117E-4</v>
      </c>
      <c r="I81" s="28">
        <f>VAR(E$7:E81)</f>
        <v>2.7796813957752989E-4</v>
      </c>
      <c r="J81" s="2">
        <f>COVAR(D$7:D81,E$7:E81)</f>
        <v>2.3033091885960575E-4</v>
      </c>
    </row>
    <row r="82" spans="1:10" x14ac:dyDescent="0.25">
      <c r="A82" s="10">
        <v>35915</v>
      </c>
      <c r="B82" s="7">
        <v>1297.0078000000001</v>
      </c>
      <c r="C82" s="7">
        <v>162.26499999999999</v>
      </c>
      <c r="D82" s="28">
        <f t="shared" si="2"/>
        <v>1.0001603377636892E-2</v>
      </c>
      <c r="E82" s="28">
        <f t="shared" si="3"/>
        <v>4.0032669628382589E-3</v>
      </c>
      <c r="F82" s="28">
        <f>AVERAGE(D$7:D82)</f>
        <v>1.54727204255508E-2</v>
      </c>
      <c r="G82" s="28">
        <f>AVERAGE(E$7:E82)</f>
        <v>6.5242680594344918E-3</v>
      </c>
      <c r="H82" s="28">
        <f>VAR(D$7:D82)</f>
        <v>8.8655393113432665E-4</v>
      </c>
      <c r="I82" s="28">
        <f>VAR(E$7:E82)</f>
        <v>2.7434776686071071E-4</v>
      </c>
      <c r="J82" s="2">
        <f>COVAR(D$7:D82,E$7:E82)</f>
        <v>2.2748415143564277E-4</v>
      </c>
    </row>
    <row r="83" spans="1:10" x14ac:dyDescent="0.25">
      <c r="A83" s="10">
        <v>35944</v>
      </c>
      <c r="B83" s="7">
        <v>1274.7043000000001</v>
      </c>
      <c r="C83" s="7">
        <v>163.88200000000001</v>
      </c>
      <c r="D83" s="28">
        <f t="shared" si="2"/>
        <v>-1.7196118635523949E-2</v>
      </c>
      <c r="E83" s="28">
        <f t="shared" si="3"/>
        <v>9.9651804147538048E-3</v>
      </c>
      <c r="F83" s="28">
        <f>AVERAGE(D$7:D83)</f>
        <v>1.5048449788393987E-2</v>
      </c>
      <c r="G83" s="28">
        <f>AVERAGE(E$7:E83)</f>
        <v>6.5689552328801974E-3</v>
      </c>
      <c r="H83" s="28">
        <f>VAR(D$7:D83)</f>
        <v>8.8874917699354307E-4</v>
      </c>
      <c r="I83" s="28">
        <f>VAR(E$7:E83)</f>
        <v>2.7089169247030342E-4</v>
      </c>
      <c r="J83" s="2">
        <f>COVAR(D$7:D83,E$7:E83)</f>
        <v>2.2308889318476704E-4</v>
      </c>
    </row>
    <row r="84" spans="1:10" x14ac:dyDescent="0.25">
      <c r="A84" s="10">
        <v>35976</v>
      </c>
      <c r="B84" s="7">
        <v>1326.4326000000001</v>
      </c>
      <c r="C84" s="7">
        <v>165.76300000000001</v>
      </c>
      <c r="D84" s="28">
        <f t="shared" si="2"/>
        <v>4.0580627208992803E-2</v>
      </c>
      <c r="E84" s="28">
        <f t="shared" si="3"/>
        <v>1.1477770591034941E-2</v>
      </c>
      <c r="F84" s="28">
        <f>AVERAGE(D$7:D84)</f>
        <v>1.5375785396350383E-2</v>
      </c>
      <c r="G84" s="28">
        <f>AVERAGE(E$7:E84)</f>
        <v>6.6318887631129503E-3</v>
      </c>
      <c r="H84" s="28">
        <f>VAR(D$7:D84)</f>
        <v>8.8556457070815297E-4</v>
      </c>
      <c r="I84" s="28">
        <f>VAR(E$7:E84)</f>
        <v>2.6768254762186706E-4</v>
      </c>
      <c r="J84" s="2">
        <f>COVAR(D$7:D84,E$7:E84)</f>
        <v>2.2181500884380529E-4</v>
      </c>
    </row>
    <row r="85" spans="1:10" x14ac:dyDescent="0.25">
      <c r="A85" s="10">
        <v>36007</v>
      </c>
      <c r="B85" s="7">
        <v>1312.2908</v>
      </c>
      <c r="C85" s="7">
        <v>166.22800000000001</v>
      </c>
      <c r="D85" s="28">
        <f t="shared" si="2"/>
        <v>-1.066152927785402E-2</v>
      </c>
      <c r="E85" s="28">
        <f t="shared" si="3"/>
        <v>2.805209847794865E-3</v>
      </c>
      <c r="F85" s="28">
        <f>AVERAGE(D$7:D85)</f>
        <v>1.5046199134651592E-2</v>
      </c>
      <c r="G85" s="28">
        <f>AVERAGE(E$7:E85)</f>
        <v>6.5834497895013297E-3</v>
      </c>
      <c r="H85" s="28">
        <f>VAR(D$7:D85)</f>
        <v>8.8279271998414324E-4</v>
      </c>
      <c r="I85" s="28">
        <f>VAR(E$7:E85)</f>
        <v>2.6443608048725261E-4</v>
      </c>
      <c r="J85" s="2">
        <f>COVAR(D$7:D85,E$7:E85)</f>
        <v>2.2025247989992003E-4</v>
      </c>
    </row>
    <row r="86" spans="1:10" x14ac:dyDescent="0.25">
      <c r="A86" s="10">
        <v>36038</v>
      </c>
      <c r="B86" s="7">
        <v>1122.7483999999999</v>
      </c>
      <c r="C86" s="7">
        <v>172.66200000000001</v>
      </c>
      <c r="D86" s="28">
        <f t="shared" si="2"/>
        <v>-0.14443627891013189</v>
      </c>
      <c r="E86" s="28">
        <f t="shared" si="3"/>
        <v>3.8705873859999462E-2</v>
      </c>
      <c r="F86" s="28">
        <f>AVERAGE(D$7:D86)</f>
        <v>1.3052668159091799E-2</v>
      </c>
      <c r="G86" s="28">
        <f>AVERAGE(E$7:E86)</f>
        <v>6.9849800903825556E-3</v>
      </c>
      <c r="H86" s="28">
        <f>VAR(D$7:D86)</f>
        <v>1.1895513886332493E-3</v>
      </c>
      <c r="I86" s="28">
        <f>VAR(E$7:E86)</f>
        <v>2.7398691493124756E-4</v>
      </c>
      <c r="J86" s="2">
        <f>COVAR(D$7:D86,E$7:E86)</f>
        <v>1.5426273959899802E-4</v>
      </c>
    </row>
    <row r="87" spans="1:10" x14ac:dyDescent="0.25">
      <c r="A87" s="10">
        <v>36068</v>
      </c>
      <c r="B87" s="7">
        <v>1194.6803</v>
      </c>
      <c r="C87" s="7">
        <v>180.023</v>
      </c>
      <c r="D87" s="28">
        <f t="shared" si="2"/>
        <v>6.4067693171506734E-2</v>
      </c>
      <c r="E87" s="28">
        <f t="shared" si="3"/>
        <v>4.2632426359013431E-2</v>
      </c>
      <c r="F87" s="28">
        <f>AVERAGE(D$7:D87)</f>
        <v>1.3682483282701859E-2</v>
      </c>
      <c r="G87" s="28">
        <f>AVERAGE(E$7:E87)</f>
        <v>7.4250720196249124E-3</v>
      </c>
      <c r="H87" s="28">
        <f>VAR(D$7:D87)</f>
        <v>1.2068120305594983E-3</v>
      </c>
      <c r="I87" s="28">
        <f>VAR(E$7:E87)</f>
        <v>2.8625023189553201E-4</v>
      </c>
      <c r="J87" s="2">
        <f>COVAR(D$7:D87,E$7:E87)</f>
        <v>1.7453238555758884E-4</v>
      </c>
    </row>
    <row r="88" spans="1:10" x14ac:dyDescent="0.25">
      <c r="A88" s="10">
        <v>36098</v>
      </c>
      <c r="B88" s="7">
        <v>1291.7578000000001</v>
      </c>
      <c r="C88" s="7">
        <v>178.709</v>
      </c>
      <c r="D88" s="28">
        <f t="shared" si="2"/>
        <v>8.1258140776239607E-2</v>
      </c>
      <c r="E88" s="28">
        <f t="shared" si="3"/>
        <v>-7.2990673413951823E-3</v>
      </c>
      <c r="F88" s="28">
        <f>AVERAGE(D$7:D88)</f>
        <v>1.4506576666769393E-2</v>
      </c>
      <c r="G88" s="28">
        <f>AVERAGE(E$7:E88)</f>
        <v>7.245509344490521E-3</v>
      </c>
      <c r="H88" s="28">
        <f>VAR(D$7:D88)</f>
        <v>1.2476017688664118E-3</v>
      </c>
      <c r="I88" s="28">
        <f>VAR(E$7:E88)</f>
        <v>2.8536018426805662E-4</v>
      </c>
      <c r="J88" s="2">
        <f>COVAR(D$7:D88,E$7:E88)</f>
        <v>1.6041785241037549E-4</v>
      </c>
    </row>
    <row r="89" spans="1:10" x14ac:dyDescent="0.25">
      <c r="A89" s="10">
        <v>36129</v>
      </c>
      <c r="B89" s="7">
        <v>1370.0137</v>
      </c>
      <c r="C89" s="7">
        <v>177.64099999999999</v>
      </c>
      <c r="D89" s="28">
        <f t="shared" si="2"/>
        <v>6.0580938624872127E-2</v>
      </c>
      <c r="E89" s="28">
        <f t="shared" si="3"/>
        <v>-5.9761959386489538E-3</v>
      </c>
      <c r="F89" s="28">
        <f>AVERAGE(D$7:D89)</f>
        <v>1.5061689461445329E-2</v>
      </c>
      <c r="G89" s="28">
        <f>AVERAGE(E$7:E89)</f>
        <v>7.0862116904767923E-3</v>
      </c>
      <c r="H89" s="28">
        <f>VAR(D$7:D89)</f>
        <v>1.2579635809780018E-3</v>
      </c>
      <c r="I89" s="28">
        <f>VAR(E$7:E89)</f>
        <v>2.8398636865455021E-4</v>
      </c>
      <c r="J89" s="2">
        <f>COVAR(D$7:D89,E$7:E89)</f>
        <v>1.5123399759641172E-4</v>
      </c>
    </row>
    <row r="90" spans="1:10" x14ac:dyDescent="0.25">
      <c r="A90" s="10">
        <v>36160</v>
      </c>
      <c r="B90" s="7">
        <v>1448.8801000000001</v>
      </c>
      <c r="C90" s="7">
        <v>178.761</v>
      </c>
      <c r="D90" s="28">
        <f t="shared" si="2"/>
        <v>5.7566139667070582E-2</v>
      </c>
      <c r="E90" s="28">
        <f t="shared" si="3"/>
        <v>6.3048507945802079E-3</v>
      </c>
      <c r="F90" s="28">
        <f>AVERAGE(D$7:D90)</f>
        <v>1.5567694821036107E-2</v>
      </c>
      <c r="G90" s="28">
        <f>AVERAGE(E$7:E90)</f>
        <v>7.0769097750494519E-3</v>
      </c>
      <c r="H90" s="28">
        <f>VAR(D$7:D90)</f>
        <v>1.264314872865881E-3</v>
      </c>
      <c r="I90" s="28">
        <f>VAR(E$7:E90)</f>
        <v>2.8057211429361183E-4</v>
      </c>
      <c r="J90" s="2">
        <f>COVAR(D$7:D90,E$7:E90)</f>
        <v>1.490429268810835E-4</v>
      </c>
    </row>
    <row r="91" spans="1:10" x14ac:dyDescent="0.25">
      <c r="A91" s="10">
        <v>36189</v>
      </c>
      <c r="B91" s="7">
        <v>1509.4446</v>
      </c>
      <c r="C91" s="7">
        <v>179.416</v>
      </c>
      <c r="D91" s="28">
        <f t="shared" si="2"/>
        <v>4.1800905402731292E-2</v>
      </c>
      <c r="E91" s="28">
        <f t="shared" si="3"/>
        <v>3.6641101806322851E-3</v>
      </c>
      <c r="F91" s="28">
        <f>AVERAGE(D$7:D91)</f>
        <v>1.587632082787958E-2</v>
      </c>
      <c r="G91" s="28">
        <f>AVERAGE(E$7:E91)</f>
        <v>7.0367591915857204E-3</v>
      </c>
      <c r="H91" s="28">
        <f>VAR(D$7:D91)</f>
        <v>1.2573597563602758E-3</v>
      </c>
      <c r="I91" s="28">
        <f>VAR(E$7:E91)</f>
        <v>2.7736899597079136E-4</v>
      </c>
      <c r="J91" s="2">
        <f>COVAR(D$7:D91,E$7:E91)</f>
        <v>1.4624859348574739E-4</v>
      </c>
    </row>
    <row r="92" spans="1:10" x14ac:dyDescent="0.25">
      <c r="A92" s="10">
        <v>36217</v>
      </c>
      <c r="B92" s="7">
        <v>1462.5283999999999</v>
      </c>
      <c r="C92" s="7">
        <v>172.886</v>
      </c>
      <c r="D92" s="28">
        <f t="shared" si="2"/>
        <v>-3.1081763451272115E-2</v>
      </c>
      <c r="E92" s="28">
        <f t="shared" si="3"/>
        <v>-3.6395862130467749E-2</v>
      </c>
      <c r="F92" s="28">
        <f>AVERAGE(D$7:D92)</f>
        <v>1.533029659207549E-2</v>
      </c>
      <c r="G92" s="28">
        <f>AVERAGE(E$7:E92)</f>
        <v>6.5317287110967272E-3</v>
      </c>
      <c r="H92" s="28">
        <f>VAR(D$7:D92)</f>
        <v>1.2682075407217381E-3</v>
      </c>
      <c r="I92" s="28">
        <f>VAR(E$7:E92)</f>
        <v>2.9604062892748465E-4</v>
      </c>
      <c r="J92" s="2">
        <f>COVAR(D$7:D92,E$7:E92)</f>
        <v>1.6798753342939121E-4</v>
      </c>
    </row>
    <row r="93" spans="1:10" x14ac:dyDescent="0.25">
      <c r="A93" s="10">
        <v>36250</v>
      </c>
      <c r="B93" s="7">
        <v>1521.0255999999999</v>
      </c>
      <c r="C93" s="7">
        <v>173.905</v>
      </c>
      <c r="D93" s="28">
        <f t="shared" si="2"/>
        <v>3.9997308770209239E-2</v>
      </c>
      <c r="E93" s="28">
        <f t="shared" si="3"/>
        <v>5.8940573557142439E-3</v>
      </c>
      <c r="F93" s="28">
        <f>AVERAGE(D$7:D93)</f>
        <v>1.5613825467686223E-2</v>
      </c>
      <c r="G93" s="28">
        <f>AVERAGE(E$7:E93)</f>
        <v>6.5243991552877325E-3</v>
      </c>
      <c r="H93" s="28">
        <f>VAR(D$7:D93)</f>
        <v>1.2604547516385629E-3</v>
      </c>
      <c r="I93" s="28">
        <f>VAR(E$7:E93)</f>
        <v>2.9260296988076613E-4</v>
      </c>
      <c r="J93" s="2">
        <f>COVAR(D$7:D93,E$7:E93)</f>
        <v>1.6587792213886414E-4</v>
      </c>
    </row>
    <row r="94" spans="1:10" x14ac:dyDescent="0.25">
      <c r="A94" s="10">
        <v>36280</v>
      </c>
      <c r="B94" s="7">
        <v>1579.9143999999999</v>
      </c>
      <c r="C94" s="7">
        <v>174.358</v>
      </c>
      <c r="D94" s="28">
        <f t="shared" si="2"/>
        <v>3.871650812451799E-2</v>
      </c>
      <c r="E94" s="28">
        <f t="shared" si="3"/>
        <v>2.6048704752594798E-3</v>
      </c>
      <c r="F94" s="28">
        <f>AVERAGE(D$7:D94)</f>
        <v>1.5876355952422948E-2</v>
      </c>
      <c r="G94" s="28">
        <f>AVERAGE(E$7:E94)</f>
        <v>6.4798590566510486E-3</v>
      </c>
      <c r="H94" s="28">
        <f>VAR(D$7:D94)</f>
        <v>1.2520319244641619E-3</v>
      </c>
      <c r="I94" s="28">
        <f>VAR(E$7:E94)</f>
        <v>2.8941429354741873E-4</v>
      </c>
      <c r="J94" s="2">
        <f>COVAR(D$7:D94,E$7:E94)</f>
        <v>1.6297564312030058E-4</v>
      </c>
    </row>
    <row r="95" spans="1:10" x14ac:dyDescent="0.25">
      <c r="A95" s="10">
        <v>36311</v>
      </c>
      <c r="B95" s="7">
        <v>1542.6542999999999</v>
      </c>
      <c r="C95" s="7">
        <v>171.22399999999999</v>
      </c>
      <c r="D95" s="28">
        <f t="shared" si="2"/>
        <v>-2.3583619466978734E-2</v>
      </c>
      <c r="E95" s="28">
        <f t="shared" si="3"/>
        <v>-1.7974512210509497E-2</v>
      </c>
      <c r="F95" s="28">
        <f>AVERAGE(D$7:D95)</f>
        <v>1.5432985442092591E-2</v>
      </c>
      <c r="G95" s="28">
        <f>AVERAGE(E$7:E95)</f>
        <v>6.2050908401660981E-3</v>
      </c>
      <c r="H95" s="28">
        <f>VAR(D$7:D95)</f>
        <v>1.2552996783982107E-3</v>
      </c>
      <c r="I95" s="28">
        <f>VAR(E$7:E95)</f>
        <v>2.9284477873544571E-4</v>
      </c>
      <c r="J95" s="2">
        <f>COVAR(D$7:D95,E$7:E95)</f>
        <v>1.718649790631123E-4</v>
      </c>
    </row>
    <row r="96" spans="1:10" x14ac:dyDescent="0.25">
      <c r="A96" s="10">
        <v>36341</v>
      </c>
      <c r="B96" s="7">
        <v>1628.1986999999999</v>
      </c>
      <c r="C96" s="7">
        <v>170.84</v>
      </c>
      <c r="D96" s="28">
        <f t="shared" si="2"/>
        <v>5.5452734938735038E-2</v>
      </c>
      <c r="E96" s="28">
        <f t="shared" si="3"/>
        <v>-2.2426762603372508E-3</v>
      </c>
      <c r="F96" s="28">
        <f>AVERAGE(D$7:D96)</f>
        <v>1.5877649325388619E-2</v>
      </c>
      <c r="G96" s="28">
        <f>AVERAGE(E$7:E96)</f>
        <v>6.1112267612716169E-3</v>
      </c>
      <c r="H96" s="28">
        <f>VAR(D$7:D96)</f>
        <v>1.2589905248494028E-3</v>
      </c>
      <c r="I96" s="28">
        <f>VAR(E$7:E96)</f>
        <v>2.9034732984074114E-4</v>
      </c>
      <c r="J96" s="2">
        <f>COVAR(D$7:D96,E$7:E96)</f>
        <v>1.6624068922636631E-4</v>
      </c>
    </row>
    <row r="97" spans="1:10" x14ac:dyDescent="0.25">
      <c r="A97" s="10">
        <v>36371</v>
      </c>
      <c r="B97" s="7">
        <v>1577.3922</v>
      </c>
      <c r="C97" s="7">
        <v>170.01499999999999</v>
      </c>
      <c r="D97" s="28">
        <f t="shared" si="2"/>
        <v>-3.1204115320814241E-2</v>
      </c>
      <c r="E97" s="28">
        <f t="shared" si="3"/>
        <v>-4.8290798407868429E-3</v>
      </c>
      <c r="F97" s="28">
        <f>AVERAGE(D$7:D97)</f>
        <v>1.5360267296309467E-2</v>
      </c>
      <c r="G97" s="28">
        <f>AVERAGE(E$7:E97)</f>
        <v>5.9910036117984469E-3</v>
      </c>
      <c r="H97" s="28">
        <f>VAR(D$7:D97)</f>
        <v>1.2693610001652447E-3</v>
      </c>
      <c r="I97" s="28">
        <f>VAR(E$7:E97)</f>
        <v>2.8843652651396777E-4</v>
      </c>
      <c r="J97" s="2">
        <f>COVAR(D$7:D97,E$7:E97)</f>
        <v>1.7001198519714134E-4</v>
      </c>
    </row>
    <row r="98" spans="1:10" x14ac:dyDescent="0.25">
      <c r="A98" s="10">
        <v>36403</v>
      </c>
      <c r="B98" s="7">
        <v>1569.6024</v>
      </c>
      <c r="C98" s="7">
        <v>169.88300000000001</v>
      </c>
      <c r="D98" s="28">
        <f t="shared" si="2"/>
        <v>-4.9384040316670097E-3</v>
      </c>
      <c r="E98" s="28">
        <f t="shared" si="3"/>
        <v>-7.7640208216911422E-4</v>
      </c>
      <c r="F98" s="28">
        <f>AVERAGE(D$7:D98)</f>
        <v>1.5139629564483637E-2</v>
      </c>
      <c r="G98" s="28">
        <f>AVERAGE(E$7:E98)</f>
        <v>5.917444854255321E-3</v>
      </c>
      <c r="H98" s="28">
        <f>VAR(D$7:D98)</f>
        <v>1.2598906309862895E-3</v>
      </c>
      <c r="I98" s="28">
        <f>VAR(E$7:E98)</f>
        <v>2.8576469630911219E-4</v>
      </c>
      <c r="J98" s="2">
        <f>COVAR(D$7:D98,E$7:E98)</f>
        <v>1.6964094404154479E-4</v>
      </c>
    </row>
    <row r="99" spans="1:10" x14ac:dyDescent="0.25">
      <c r="A99" s="10">
        <v>36433</v>
      </c>
      <c r="B99" s="7">
        <v>1526.6234999999999</v>
      </c>
      <c r="C99" s="7">
        <v>171.68299999999999</v>
      </c>
      <c r="D99" s="28">
        <f t="shared" si="2"/>
        <v>-2.7382029996896096E-2</v>
      </c>
      <c r="E99" s="28">
        <f t="shared" si="3"/>
        <v>1.0595527510109726E-2</v>
      </c>
      <c r="F99" s="28">
        <f>AVERAGE(D$7:D99)</f>
        <v>1.4682407418662349E-2</v>
      </c>
      <c r="G99" s="28">
        <f>AVERAGE(E$7:E99)</f>
        <v>5.9677468182967666E-3</v>
      </c>
      <c r="H99" s="28">
        <f>VAR(D$7:D99)</f>
        <v>1.2656380120345402E-3</v>
      </c>
      <c r="I99" s="28">
        <f>VAR(E$7:E99)</f>
        <v>2.8289387505128994E-4</v>
      </c>
      <c r="J99" s="2">
        <f>COVAR(D$7:D99,E$7:E99)</f>
        <v>1.6570092405075401E-4</v>
      </c>
    </row>
    <row r="100" spans="1:10" x14ac:dyDescent="0.25">
      <c r="A100" s="10">
        <v>36462</v>
      </c>
      <c r="B100" s="7">
        <v>1623.1773000000001</v>
      </c>
      <c r="C100" s="7">
        <v>171.31800000000001</v>
      </c>
      <c r="D100" s="28">
        <f t="shared" si="2"/>
        <v>6.3246635467094636E-2</v>
      </c>
      <c r="E100" s="28">
        <f t="shared" si="3"/>
        <v>-2.1260113115449952E-3</v>
      </c>
      <c r="F100" s="28">
        <f>AVERAGE(D$7:D100)</f>
        <v>1.519904814258184E-2</v>
      </c>
      <c r="G100" s="28">
        <f>AVERAGE(E$7:E100)</f>
        <v>5.881643008404833E-3</v>
      </c>
      <c r="H100" s="28">
        <f>VAR(D$7:D100)</f>
        <v>1.2771192590879815E-3</v>
      </c>
      <c r="I100" s="28">
        <f>VAR(E$7:E100)</f>
        <v>2.8054890883840572E-4</v>
      </c>
      <c r="J100" s="2">
        <f>COVAR(D$7:D100,E$7:E100)</f>
        <v>1.5980106793822405E-4</v>
      </c>
    </row>
    <row r="101" spans="1:10" x14ac:dyDescent="0.25">
      <c r="A101" s="10">
        <v>36494</v>
      </c>
      <c r="B101" s="7">
        <v>1656.1646000000001</v>
      </c>
      <c r="C101" s="7">
        <v>170.761</v>
      </c>
      <c r="D101" s="28">
        <f t="shared" si="2"/>
        <v>2.0322672082710769E-2</v>
      </c>
      <c r="E101" s="28">
        <f t="shared" si="3"/>
        <v>-3.2512637317737569E-3</v>
      </c>
      <c r="F101" s="28">
        <f>AVERAGE(D$7:D101)</f>
        <v>1.5252981026162146E-2</v>
      </c>
      <c r="G101" s="28">
        <f>AVERAGE(E$7:E101)</f>
        <v>5.7855071479818998E-3</v>
      </c>
      <c r="H101" s="28">
        <f>VAR(D$7:D101)</f>
        <v>1.263809215804773E-3</v>
      </c>
      <c r="I101" s="28">
        <f>VAR(E$7:E101)</f>
        <v>2.7844234582605215E-4</v>
      </c>
      <c r="J101" s="2">
        <f>COVAR(D$7:D101,E$7:E101)</f>
        <v>1.5763157232181159E-4</v>
      </c>
    </row>
    <row r="102" spans="1:10" x14ac:dyDescent="0.25">
      <c r="A102" s="10">
        <v>36525</v>
      </c>
      <c r="B102" s="7">
        <v>1753.6266000000001</v>
      </c>
      <c r="C102" s="7">
        <v>169.07400000000001</v>
      </c>
      <c r="D102" s="28">
        <f t="shared" si="2"/>
        <v>5.8848015468993875E-2</v>
      </c>
      <c r="E102" s="28">
        <f t="shared" si="3"/>
        <v>-9.8793049935288479E-3</v>
      </c>
      <c r="F102" s="28">
        <f>AVERAGE(D$7:D102)</f>
        <v>1.5707095968274975E-2</v>
      </c>
      <c r="G102" s="28">
        <f>AVERAGE(E$7:E102)</f>
        <v>5.6223320215078301E-3</v>
      </c>
      <c r="H102" s="28">
        <f>VAR(D$7:D102)</f>
        <v>1.2703031174439783E-3</v>
      </c>
      <c r="I102" s="28">
        <f>VAR(E$7:E102)</f>
        <v>2.7806748146710886E-4</v>
      </c>
      <c r="J102" s="2">
        <f>COVAR(D$7:D102,E$7:E102)</f>
        <v>1.4895005178105518E-4</v>
      </c>
    </row>
    <row r="103" spans="1:10" x14ac:dyDescent="0.25">
      <c r="A103" s="10">
        <v>36556</v>
      </c>
      <c r="B103" s="7">
        <v>1665.5305000000001</v>
      </c>
      <c r="C103" s="7">
        <v>168.04300000000001</v>
      </c>
      <c r="D103" s="28">
        <f t="shared" si="2"/>
        <v>-5.0236521275395796E-2</v>
      </c>
      <c r="E103" s="28">
        <f t="shared" si="3"/>
        <v>-6.0979216201190178E-3</v>
      </c>
      <c r="F103" s="28">
        <f>AVERAGE(D$7:D103)</f>
        <v>1.5027264862670121E-2</v>
      </c>
      <c r="G103" s="28">
        <f>AVERAGE(E$7:E103)</f>
        <v>5.5015046643776561E-3</v>
      </c>
      <c r="H103" s="28">
        <f>VAR(D$7:D103)</f>
        <v>1.301901315522285E-3</v>
      </c>
      <c r="I103" s="28">
        <f>VAR(E$7:E103)</f>
        <v>2.7658707247423957E-4</v>
      </c>
      <c r="J103" s="2">
        <f>COVAR(D$7:D103,E$7:E103)</f>
        <v>1.5530013503229189E-4</v>
      </c>
    </row>
    <row r="104" spans="1:10" x14ac:dyDescent="0.25">
      <c r="A104" s="10">
        <v>36585</v>
      </c>
      <c r="B104" s="7">
        <v>1634.0214000000001</v>
      </c>
      <c r="C104" s="7">
        <v>169.88200000000001</v>
      </c>
      <c r="D104" s="28">
        <f t="shared" si="2"/>
        <v>-1.8918356643723988E-2</v>
      </c>
      <c r="E104" s="28">
        <f t="shared" si="3"/>
        <v>1.0943627523907651E-2</v>
      </c>
      <c r="F104" s="28">
        <f>AVERAGE(D$7:D104)</f>
        <v>1.4680880969747732E-2</v>
      </c>
      <c r="G104" s="28">
        <f>AVERAGE(E$7:E104)</f>
        <v>5.5570365302912272E-3</v>
      </c>
      <c r="H104" s="28">
        <f>VAR(D$7:D104)</f>
        <v>1.3002378690007183E-3</v>
      </c>
      <c r="I104" s="28">
        <f>VAR(E$7:E104)</f>
        <v>2.7403787059286904E-4</v>
      </c>
      <c r="J104" s="2">
        <f>COVAR(D$7:D104,E$7:E104)</f>
        <v>1.5184961141891082E-4</v>
      </c>
    </row>
    <row r="105" spans="1:10" x14ac:dyDescent="0.25">
      <c r="A105" s="10">
        <v>36616</v>
      </c>
      <c r="B105" s="7">
        <v>1793.7755</v>
      </c>
      <c r="C105" s="7">
        <v>174.852</v>
      </c>
      <c r="D105" s="28">
        <f t="shared" si="2"/>
        <v>9.7767446619732024E-2</v>
      </c>
      <c r="E105" s="28">
        <f t="shared" si="3"/>
        <v>2.9255600946539451E-2</v>
      </c>
      <c r="F105" s="28">
        <f>AVERAGE(D$7:D105)</f>
        <v>1.5520139208636461E-2</v>
      </c>
      <c r="G105" s="28">
        <f>AVERAGE(E$7:E105)</f>
        <v>5.7964159688391895E-3</v>
      </c>
      <c r="H105" s="28">
        <f>VAR(D$7:D105)</f>
        <v>1.3567012204062868E-3</v>
      </c>
      <c r="I105" s="28">
        <f>VAR(E$7:E105)</f>
        <v>2.7691451483525517E-4</v>
      </c>
      <c r="J105" s="2">
        <f>COVAR(D$7:D105,E$7:E105)</f>
        <v>1.700040912302836E-4</v>
      </c>
    </row>
    <row r="106" spans="1:10" x14ac:dyDescent="0.25">
      <c r="A106" s="10">
        <v>36644</v>
      </c>
      <c r="B106" s="7">
        <v>1739.8169</v>
      </c>
      <c r="C106" s="7">
        <v>173.74299999999999</v>
      </c>
      <c r="D106" s="28">
        <f t="shared" si="2"/>
        <v>-3.0081021844706846E-2</v>
      </c>
      <c r="E106" s="28">
        <f t="shared" si="3"/>
        <v>-6.3425068057557654E-3</v>
      </c>
      <c r="F106" s="28">
        <f>AVERAGE(D$7:D106)</f>
        <v>1.5064127598103027E-2</v>
      </c>
      <c r="G106" s="28">
        <f>AVERAGE(E$7:E106)</f>
        <v>5.6750267410932394E-3</v>
      </c>
      <c r="H106" s="28">
        <f>VAR(D$7:D106)</f>
        <v>1.3637918265690396E-3</v>
      </c>
      <c r="I106" s="28">
        <f>VAR(E$7:E106)</f>
        <v>2.7559093298506375E-4</v>
      </c>
      <c r="J106" s="2">
        <f>COVAR(D$7:D106,E$7:E106)</f>
        <v>1.7378418514531896E-4</v>
      </c>
    </row>
    <row r="107" spans="1:10" x14ac:dyDescent="0.25">
      <c r="A107" s="10">
        <v>36677</v>
      </c>
      <c r="B107" s="7">
        <v>1704.0925999999999</v>
      </c>
      <c r="C107" s="7">
        <v>174.55</v>
      </c>
      <c r="D107" s="28">
        <f t="shared" si="2"/>
        <v>-2.0533367620466314E-2</v>
      </c>
      <c r="E107" s="28">
        <f t="shared" si="3"/>
        <v>4.6447914448353167E-3</v>
      </c>
      <c r="F107" s="28">
        <f>AVERAGE(D$7:D107)</f>
        <v>1.4711677150394419E-2</v>
      </c>
      <c r="G107" s="28">
        <f>AVERAGE(E$7:E107)</f>
        <v>5.6648263916253393E-3</v>
      </c>
      <c r="H107" s="28">
        <f>VAR(D$7:D107)</f>
        <v>1.3627002614304393E-3</v>
      </c>
      <c r="I107" s="28">
        <f>VAR(E$7:E107)</f>
        <v>2.7284553241526912E-4</v>
      </c>
      <c r="J107" s="2">
        <f>COVAR(D$7:D107,E$7:E107)</f>
        <v>1.7242306142250516E-4</v>
      </c>
    </row>
    <row r="108" spans="1:10" x14ac:dyDescent="0.25">
      <c r="A108" s="10">
        <v>36707</v>
      </c>
      <c r="B108" s="7">
        <v>1746.11</v>
      </c>
      <c r="C108" s="7">
        <v>177.98099999999999</v>
      </c>
      <c r="D108" s="28">
        <f t="shared" si="2"/>
        <v>2.4656758676142365E-2</v>
      </c>
      <c r="E108" s="28">
        <f t="shared" si="3"/>
        <v>1.9656258951589622E-2</v>
      </c>
      <c r="F108" s="28">
        <f>AVERAGE(D$7:D108)</f>
        <v>1.4809177949666458E-2</v>
      </c>
      <c r="G108" s="28">
        <f>AVERAGE(E$7:E108)</f>
        <v>5.8019972990759694E-3</v>
      </c>
      <c r="H108" s="28">
        <f>VAR(D$7:D108)</f>
        <v>1.3501778330316844E-3</v>
      </c>
      <c r="I108" s="28">
        <f>VAR(E$7:E108)</f>
        <v>2.7206330900105105E-4</v>
      </c>
      <c r="J108" s="2">
        <f>COVAR(D$7:D108,E$7:E108)</f>
        <v>1.7208344083614023E-4</v>
      </c>
    </row>
    <row r="109" spans="1:10" x14ac:dyDescent="0.25">
      <c r="A109" s="10">
        <v>36738</v>
      </c>
      <c r="B109" s="7">
        <v>1718.9448</v>
      </c>
      <c r="C109" s="7">
        <v>178.84399999999999</v>
      </c>
      <c r="D109" s="28">
        <f t="shared" si="2"/>
        <v>-1.5557553647822853E-2</v>
      </c>
      <c r="E109" s="28">
        <f t="shared" si="3"/>
        <v>4.8488321787156785E-3</v>
      </c>
      <c r="F109" s="28">
        <f>AVERAGE(D$7:D109)</f>
        <v>1.4514355312797631E-2</v>
      </c>
      <c r="G109" s="28">
        <f>AVERAGE(E$7:E109)</f>
        <v>5.7927432687812095E-3</v>
      </c>
      <c r="H109" s="28">
        <f>VAR(D$7:D109)</f>
        <v>1.3458935953356019E-3</v>
      </c>
      <c r="I109" s="28">
        <f>VAR(E$7:E109)</f>
        <v>2.6940484227680321E-4</v>
      </c>
      <c r="J109" s="2">
        <f>COVAR(D$7:D109,E$7:E109)</f>
        <v>1.706910141748566E-4</v>
      </c>
    </row>
    <row r="110" spans="1:10" x14ac:dyDescent="0.25">
      <c r="A110" s="10">
        <v>36769</v>
      </c>
      <c r="B110" s="7">
        <v>1825.6566</v>
      </c>
      <c r="C110" s="7">
        <v>181.607</v>
      </c>
      <c r="D110" s="28">
        <f t="shared" si="2"/>
        <v>6.2079829439549261E-2</v>
      </c>
      <c r="E110" s="28">
        <f t="shared" si="3"/>
        <v>1.5449218313166702E-2</v>
      </c>
      <c r="F110" s="28">
        <f>AVERAGE(D$7:D110)</f>
        <v>1.4971715640939473E-2</v>
      </c>
      <c r="G110" s="28">
        <f>AVERAGE(E$7:E110)</f>
        <v>5.8855939903618391E-3</v>
      </c>
      <c r="H110" s="28">
        <f>VAR(D$7:D110)</f>
        <v>1.3545812280803811E-3</v>
      </c>
      <c r="I110" s="28">
        <f>VAR(E$7:E110)</f>
        <v>2.6768587195962108E-4</v>
      </c>
      <c r="J110" s="2">
        <f>COVAR(D$7:D110,E$7:E110)</f>
        <v>1.7342377678167866E-4</v>
      </c>
    </row>
    <row r="111" spans="1:10" x14ac:dyDescent="0.25">
      <c r="A111" s="10">
        <v>36798</v>
      </c>
      <c r="B111" s="7">
        <v>1729.2940000000001</v>
      </c>
      <c r="C111" s="7">
        <v>182.262</v>
      </c>
      <c r="D111" s="28">
        <f t="shared" si="2"/>
        <v>-5.2782434549848989E-2</v>
      </c>
      <c r="E111" s="28">
        <f t="shared" si="3"/>
        <v>3.6066891694703784E-3</v>
      </c>
      <c r="F111" s="28">
        <f>AVERAGE(D$7:D111)</f>
        <v>1.4326438020074821E-2</v>
      </c>
      <c r="G111" s="28">
        <f>AVERAGE(E$7:E111)</f>
        <v>5.863890134924778E-3</v>
      </c>
      <c r="H111" s="28">
        <f>VAR(D$7:D111)</f>
        <v>1.3852766454184263E-3</v>
      </c>
      <c r="I111" s="28">
        <f>VAR(E$7:E111)</f>
        <v>2.6516143036541218E-4</v>
      </c>
      <c r="J111" s="2">
        <f>COVAR(D$7:D111,E$7:E111)</f>
        <v>1.7322864303351211E-4</v>
      </c>
    </row>
    <row r="112" spans="1:10" x14ac:dyDescent="0.25">
      <c r="A112" s="10">
        <v>36830</v>
      </c>
      <c r="B112" s="7">
        <v>1721.9508000000001</v>
      </c>
      <c r="C112" s="7">
        <v>184.10599999999999</v>
      </c>
      <c r="D112" s="28">
        <f t="shared" si="2"/>
        <v>-4.2463571839144176E-3</v>
      </c>
      <c r="E112" s="28">
        <f t="shared" si="3"/>
        <v>1.0117303661761667E-2</v>
      </c>
      <c r="F112" s="28">
        <f>AVERAGE(D$7:D112)</f>
        <v>1.4151222970980582E-2</v>
      </c>
      <c r="G112" s="28">
        <f>AVERAGE(E$7:E112)</f>
        <v>5.9040166776307863E-3</v>
      </c>
      <c r="H112" s="28">
        <f>VAR(D$7:D112)</f>
        <v>1.3753377677331636E-3</v>
      </c>
      <c r="I112" s="28">
        <f>VAR(E$7:E112)</f>
        <v>2.6280675818908208E-4</v>
      </c>
      <c r="J112" s="2">
        <f>COVAR(D$7:D112,E$7:E112)</f>
        <v>1.7085617926629123E-4</v>
      </c>
    </row>
    <row r="113" spans="1:10" x14ac:dyDescent="0.25">
      <c r="A113" s="10">
        <v>36860</v>
      </c>
      <c r="B113" s="7">
        <v>1586.2995000000001</v>
      </c>
      <c r="C113" s="7">
        <v>188.50399999999999</v>
      </c>
      <c r="D113" s="28">
        <f t="shared" si="2"/>
        <v>-7.877768633110771E-2</v>
      </c>
      <c r="E113" s="28">
        <f t="shared" si="3"/>
        <v>2.3888412110414592E-2</v>
      </c>
      <c r="F113" s="28">
        <f>AVERAGE(D$7:D113)</f>
        <v>1.3282728491521812E-2</v>
      </c>
      <c r="G113" s="28">
        <f>AVERAGE(E$7:E113)</f>
        <v>6.0720951396194198E-3</v>
      </c>
      <c r="H113" s="28">
        <f>VAR(D$7:D113)</f>
        <v>1.4430711278428958E-3</v>
      </c>
      <c r="I113" s="28">
        <f>VAR(E$7:E113)</f>
        <v>2.6335023867370014E-4</v>
      </c>
      <c r="J113" s="2">
        <f>COVAR(D$7:D113,E$7:E113)</f>
        <v>1.5378601961075312E-4</v>
      </c>
    </row>
    <row r="114" spans="1:10" x14ac:dyDescent="0.25">
      <c r="A114" s="10">
        <v>36889</v>
      </c>
      <c r="B114" s="7">
        <v>1594.0709999999999</v>
      </c>
      <c r="C114" s="7">
        <v>193.17500000000001</v>
      </c>
      <c r="D114" s="28">
        <f t="shared" si="2"/>
        <v>4.8991378992426782E-3</v>
      </c>
      <c r="E114" s="28">
        <f t="shared" si="3"/>
        <v>2.4779315027797955E-2</v>
      </c>
      <c r="F114" s="28">
        <f>AVERAGE(D$7:D114)</f>
        <v>1.3205102652704413E-2</v>
      </c>
      <c r="G114" s="28">
        <f>AVERAGE(E$7:E114)</f>
        <v>6.2453101385840362E-3</v>
      </c>
      <c r="H114" s="28">
        <f>VAR(D$7:D114)</f>
        <v>1.4302352650403167E-3</v>
      </c>
      <c r="I114" s="28">
        <f>VAR(E$7:E114)</f>
        <v>2.6412939256339546E-4</v>
      </c>
      <c r="J114" s="2">
        <f>COVAR(D$7:D114,E$7:E114)</f>
        <v>1.5092335730855673E-4</v>
      </c>
    </row>
    <row r="115" spans="1:10" x14ac:dyDescent="0.25">
      <c r="A115" s="10">
        <v>36922</v>
      </c>
      <c r="B115" s="7">
        <v>1650.5924</v>
      </c>
      <c r="C115" s="7">
        <v>195.143</v>
      </c>
      <c r="D115" s="28">
        <f t="shared" si="2"/>
        <v>3.5457266332553639E-2</v>
      </c>
      <c r="E115" s="28">
        <f t="shared" si="3"/>
        <v>1.018765368189456E-2</v>
      </c>
      <c r="F115" s="28">
        <f>AVERAGE(D$7:D115)</f>
        <v>1.3409250943345231E-2</v>
      </c>
      <c r="G115" s="28">
        <f>AVERAGE(E$7:E115)</f>
        <v>6.2814784279722063E-3</v>
      </c>
      <c r="H115" s="28">
        <f>VAR(D$7:D115)</f>
        <v>1.4215350870978739E-3</v>
      </c>
      <c r="I115" s="28">
        <f>VAR(E$7:E115)</f>
        <v>2.6182633786180239E-4</v>
      </c>
      <c r="J115" s="2">
        <f>COVAR(D$7:D115,E$7:E115)</f>
        <v>1.5033617835262921E-4</v>
      </c>
    </row>
    <row r="116" spans="1:10" x14ac:dyDescent="0.25">
      <c r="A116" s="10">
        <v>36950</v>
      </c>
      <c r="B116" s="7">
        <v>1500.1718000000001</v>
      </c>
      <c r="C116" s="7">
        <v>197.47200000000001</v>
      </c>
      <c r="D116" s="28">
        <f t="shared" si="2"/>
        <v>-9.1131281108527973E-2</v>
      </c>
      <c r="E116" s="28">
        <f t="shared" si="3"/>
        <v>1.1934837529401499E-2</v>
      </c>
      <c r="F116" s="28">
        <f>AVERAGE(D$7:D116)</f>
        <v>1.2458882470146383E-2</v>
      </c>
      <c r="G116" s="28">
        <f>AVERAGE(E$7:E116)</f>
        <v>6.3328726016215631E-3</v>
      </c>
      <c r="H116" s="28">
        <f>VAR(D$7:D116)</f>
        <v>1.5078455066277576E-3</v>
      </c>
      <c r="I116" s="28">
        <f>VAR(E$7:E116)</f>
        <v>2.5971481108701849E-4</v>
      </c>
      <c r="J116" s="2">
        <f>COVAR(D$7:D116,E$7:E116)</f>
        <v>1.4364555496682306E-4</v>
      </c>
    </row>
    <row r="117" spans="1:10" x14ac:dyDescent="0.25">
      <c r="A117" s="10">
        <v>36980</v>
      </c>
      <c r="B117" s="7">
        <v>1405.1890000000001</v>
      </c>
      <c r="C117" s="7">
        <v>198.58799999999999</v>
      </c>
      <c r="D117" s="28">
        <f t="shared" si="2"/>
        <v>-6.3314615032758259E-2</v>
      </c>
      <c r="E117" s="28">
        <f t="shared" si="3"/>
        <v>5.6514341273699031E-3</v>
      </c>
      <c r="F117" s="28">
        <f>AVERAGE(D$7:D117)</f>
        <v>1.1776238348498594E-2</v>
      </c>
      <c r="G117" s="28">
        <f>AVERAGE(E$7:E117)</f>
        <v>6.3267335162679444E-3</v>
      </c>
      <c r="H117" s="28">
        <f>VAR(D$7:D117)</f>
        <v>1.5458641528509202E-3</v>
      </c>
      <c r="I117" s="28">
        <f>VAR(E$7:E117)</f>
        <v>2.5735795075882041E-4</v>
      </c>
      <c r="J117" s="2">
        <f>COVAR(D$7:D117,E$7:E117)</f>
        <v>1.4281244002620631E-4</v>
      </c>
    </row>
    <row r="118" spans="1:10" x14ac:dyDescent="0.25">
      <c r="A118" s="10">
        <v>37011</v>
      </c>
      <c r="B118" s="7">
        <v>1514.288</v>
      </c>
      <c r="C118" s="7">
        <v>195.221</v>
      </c>
      <c r="D118" s="28">
        <f t="shared" si="2"/>
        <v>7.764008969611913E-2</v>
      </c>
      <c r="E118" s="28">
        <f t="shared" si="3"/>
        <v>-1.6954700183294036E-2</v>
      </c>
      <c r="F118" s="28">
        <f>AVERAGE(D$7:D118)</f>
        <v>1.2364308449816635E-2</v>
      </c>
      <c r="G118" s="28">
        <f>AVERAGE(E$7:E118)</f>
        <v>6.1188635725218559E-3</v>
      </c>
      <c r="H118" s="28">
        <f>VAR(D$7:D118)</f>
        <v>1.5706700105063735E-3</v>
      </c>
      <c r="I118" s="28">
        <f>VAR(E$7:E118)</f>
        <v>2.5987892097535035E-4</v>
      </c>
      <c r="J118" s="2">
        <f>COVAR(D$7:D118,E$7:E118)</f>
        <v>1.2796845597889297E-4</v>
      </c>
    </row>
    <row r="119" spans="1:10" x14ac:dyDescent="0.25">
      <c r="A119" s="10">
        <v>37042</v>
      </c>
      <c r="B119" s="7">
        <v>1524.4455</v>
      </c>
      <c r="C119" s="7">
        <v>195.501</v>
      </c>
      <c r="D119" s="28">
        <f t="shared" si="2"/>
        <v>6.7077728939277659E-3</v>
      </c>
      <c r="E119" s="28">
        <f t="shared" si="3"/>
        <v>1.4342719277127269E-3</v>
      </c>
      <c r="F119" s="28">
        <f>AVERAGE(D$7:D119)</f>
        <v>1.2314250613038856E-2</v>
      </c>
      <c r="G119" s="28">
        <f>AVERAGE(E$7:E119)</f>
        <v>6.0774070092934557E-3</v>
      </c>
      <c r="H119" s="28">
        <f>VAR(D$7:D119)</f>
        <v>1.5569293250604368E-3</v>
      </c>
      <c r="I119" s="28">
        <f>VAR(E$7:E119)</f>
        <v>2.5775278053636409E-4</v>
      </c>
      <c r="J119" s="2">
        <f>COVAR(D$7:D119,E$7:E119)</f>
        <v>1.2706841706474126E-4</v>
      </c>
    </row>
    <row r="120" spans="1:10" x14ac:dyDescent="0.25">
      <c r="A120" s="10">
        <v>37071</v>
      </c>
      <c r="B120" s="7">
        <v>1487.3459</v>
      </c>
      <c r="C120" s="7">
        <v>195.946</v>
      </c>
      <c r="D120" s="28">
        <f t="shared" si="2"/>
        <v>-2.4336455452162786E-2</v>
      </c>
      <c r="E120" s="28">
        <f t="shared" si="3"/>
        <v>2.2762031907765934E-3</v>
      </c>
      <c r="F120" s="28">
        <f>AVERAGE(D$7:D120)</f>
        <v>1.1992753191414282E-2</v>
      </c>
      <c r="G120" s="28">
        <f>AVERAGE(E$7:E120)</f>
        <v>6.0440631161485714E-3</v>
      </c>
      <c r="H120" s="28">
        <f>VAR(D$7:D120)</f>
        <v>1.5549342969411154E-3</v>
      </c>
      <c r="I120" s="28">
        <f>VAR(E$7:E120)</f>
        <v>2.5559852941246672E-4</v>
      </c>
      <c r="J120" s="2">
        <f>COVAR(D$7:D120,E$7:E120)</f>
        <v>1.2716513907838094E-4</v>
      </c>
    </row>
    <row r="121" spans="1:10" x14ac:dyDescent="0.25">
      <c r="A121" s="10">
        <v>37103</v>
      </c>
      <c r="B121" s="7">
        <v>1472.6840999999999</v>
      </c>
      <c r="C121" s="7">
        <v>201.54400000000001</v>
      </c>
      <c r="D121" s="28">
        <f t="shared" si="2"/>
        <v>-9.8576934928183979E-3</v>
      </c>
      <c r="E121" s="28">
        <f t="shared" si="3"/>
        <v>2.8569095567146041E-2</v>
      </c>
      <c r="F121" s="28">
        <f>AVERAGE(D$7:D121)</f>
        <v>1.1802749307203561E-2</v>
      </c>
      <c r="G121" s="28">
        <f>AVERAGE(E$7:E121)</f>
        <v>6.2399329635485492E-3</v>
      </c>
      <c r="H121" s="28">
        <f>VAR(D$7:D121)</f>
        <v>1.5454461921482877E-3</v>
      </c>
      <c r="I121" s="28">
        <f>VAR(E$7:E121)</f>
        <v>2.5776841171805588E-4</v>
      </c>
      <c r="J121" s="2">
        <f>COVAR(D$7:D121,E$7:E121)</f>
        <v>1.2181672763445174E-4</v>
      </c>
    </row>
    <row r="122" spans="1:10" x14ac:dyDescent="0.25">
      <c r="A122" s="10">
        <v>37134</v>
      </c>
      <c r="B122" s="7">
        <v>1380.5879</v>
      </c>
      <c r="C122" s="7">
        <v>204.124</v>
      </c>
      <c r="D122" s="28">
        <f t="shared" si="2"/>
        <v>-6.2536290029884811E-2</v>
      </c>
      <c r="E122" s="28">
        <f t="shared" si="3"/>
        <v>1.2801174929543802E-2</v>
      </c>
      <c r="F122" s="28">
        <f>AVERAGE(D$7:D122)</f>
        <v>1.116189551981487E-2</v>
      </c>
      <c r="G122" s="28">
        <f>AVERAGE(E$7:E122)</f>
        <v>6.2964953942898881E-3</v>
      </c>
      <c r="H122" s="28">
        <f>VAR(D$7:D122)</f>
        <v>1.5796479845178778E-3</v>
      </c>
      <c r="I122" s="28">
        <f>VAR(E$7:E122)</f>
        <v>2.5589806706261242E-4</v>
      </c>
      <c r="J122" s="2">
        <f>COVAR(D$7:D122,E$7:E122)</f>
        <v>1.1659803491478937E-4</v>
      </c>
    </row>
    <row r="123" spans="1:10" x14ac:dyDescent="0.25">
      <c r="A123" s="10">
        <v>37162</v>
      </c>
      <c r="B123" s="7">
        <v>1269.1119000000001</v>
      </c>
      <c r="C123" s="7">
        <v>209.01</v>
      </c>
      <c r="D123" s="28">
        <f t="shared" si="2"/>
        <v>-8.0745311472018466E-2</v>
      </c>
      <c r="E123" s="28">
        <f t="shared" si="3"/>
        <v>2.3936430796966501E-2</v>
      </c>
      <c r="F123" s="28">
        <f>AVERAGE(D$7:D123)</f>
        <v>1.0376363836123986E-2</v>
      </c>
      <c r="G123" s="28">
        <f>AVERAGE(E$7:E123)</f>
        <v>6.447264072945243E-3</v>
      </c>
      <c r="H123" s="28">
        <f>VAR(D$7:D123)</f>
        <v>1.6382263525305521E-3</v>
      </c>
      <c r="I123" s="28">
        <f>VAR(E$7:E123)</f>
        <v>2.5635159899533449E-4</v>
      </c>
      <c r="J123" s="2">
        <f>COVAR(D$7:D123,E$7:E123)</f>
        <v>1.0186317593073719E-4</v>
      </c>
    </row>
    <row r="124" spans="1:10" x14ac:dyDescent="0.25">
      <c r="A124" s="10">
        <v>37195</v>
      </c>
      <c r="B124" s="7">
        <v>1293.3071</v>
      </c>
      <c r="C124" s="7">
        <v>214.471</v>
      </c>
      <c r="D124" s="28">
        <f t="shared" si="2"/>
        <v>1.9064670341519818E-2</v>
      </c>
      <c r="E124" s="28">
        <f t="shared" si="3"/>
        <v>2.6127936462370327E-2</v>
      </c>
      <c r="F124" s="28">
        <f>AVERAGE(D$7:D124)</f>
        <v>1.0449993552271409E-2</v>
      </c>
      <c r="G124" s="28">
        <f>AVERAGE(E$7:E124)</f>
        <v>6.6140494321776594E-3</v>
      </c>
      <c r="H124" s="28">
        <f>VAR(D$7:D124)</f>
        <v>1.6248641354353328E-3</v>
      </c>
      <c r="I124" s="28">
        <f>VAR(E$7:E124)</f>
        <v>2.5744300770208777E-4</v>
      </c>
      <c r="J124" s="2">
        <f>COVAR(D$7:D124,E$7:E124)</f>
        <v>1.0243673064005285E-4</v>
      </c>
    </row>
    <row r="125" spans="1:10" x14ac:dyDescent="0.25">
      <c r="A125" s="10">
        <v>37225</v>
      </c>
      <c r="B125" s="7">
        <v>1392.4994999999999</v>
      </c>
      <c r="C125" s="7">
        <v>208.815</v>
      </c>
      <c r="D125" s="28">
        <f t="shared" si="2"/>
        <v>7.6696710317294192E-2</v>
      </c>
      <c r="E125" s="28">
        <f t="shared" si="3"/>
        <v>-2.6371863795105144E-2</v>
      </c>
      <c r="F125" s="28">
        <f>AVERAGE(D$7:D125)</f>
        <v>1.1006688651137147E-2</v>
      </c>
      <c r="G125" s="28">
        <f>AVERAGE(E$7:E125)</f>
        <v>6.3368568840492323E-3</v>
      </c>
      <c r="H125" s="28">
        <f>VAR(D$7:D125)</f>
        <v>1.6479733229283057E-3</v>
      </c>
      <c r="I125" s="28">
        <f>VAR(E$7:E125)</f>
        <v>2.6440473663764654E-4</v>
      </c>
      <c r="J125" s="2">
        <f>COVAR(D$7:D125,E$7:E125)</f>
        <v>8.3367133285277715E-5</v>
      </c>
    </row>
    <row r="126" spans="1:10" x14ac:dyDescent="0.25">
      <c r="A126" s="10">
        <v>37256</v>
      </c>
      <c r="B126" s="7">
        <v>1404.7081000000001</v>
      </c>
      <c r="C126" s="7">
        <v>205.941</v>
      </c>
      <c r="D126" s="28">
        <f t="shared" si="2"/>
        <v>8.7673999164812333E-3</v>
      </c>
      <c r="E126" s="28">
        <f t="shared" si="3"/>
        <v>-1.3763379067595727E-2</v>
      </c>
      <c r="F126" s="28">
        <f>AVERAGE(D$7:D126)</f>
        <v>1.0988027911681681E-2</v>
      </c>
      <c r="G126" s="28">
        <f>AVERAGE(E$7:E126)</f>
        <v>6.1693549177855248E-3</v>
      </c>
      <c r="H126" s="28">
        <f>VAR(D$7:D126)</f>
        <v>1.6341665943932235E-3</v>
      </c>
      <c r="I126" s="28">
        <f>VAR(E$7:E126)</f>
        <v>2.65549677138738E-4</v>
      </c>
      <c r="J126" s="2">
        <f>COVAR(D$7:D126,E$7:E126)</f>
        <v>8.304436673010333E-5</v>
      </c>
    </row>
    <row r="127" spans="1:10" x14ac:dyDescent="0.25">
      <c r="A127" s="10">
        <v>37287</v>
      </c>
      <c r="B127" s="7">
        <v>1384.2226000000001</v>
      </c>
      <c r="C127" s="7">
        <v>207.18</v>
      </c>
      <c r="D127" s="28">
        <f t="shared" si="2"/>
        <v>-1.4583456876200773E-2</v>
      </c>
      <c r="E127" s="28">
        <f t="shared" si="3"/>
        <v>6.0162862178974041E-3</v>
      </c>
      <c r="F127" s="28">
        <f>AVERAGE(D$7:D127)</f>
        <v>1.0776693326657859E-2</v>
      </c>
      <c r="G127" s="28">
        <f>AVERAGE(E$7:E127)</f>
        <v>6.1680898872079363E-3</v>
      </c>
      <c r="H127" s="28">
        <f>VAR(D$7:D127)</f>
        <v>1.6259526785660366E-3</v>
      </c>
      <c r="I127" s="28">
        <f>VAR(E$7:E127)</f>
        <v>2.633369567991677E-4</v>
      </c>
      <c r="J127" s="2">
        <f>COVAR(D$7:D127,E$7:E127)</f>
        <v>8.2390131015148114E-5</v>
      </c>
    </row>
    <row r="128" spans="1:10" x14ac:dyDescent="0.25">
      <c r="A128" s="10">
        <v>37315</v>
      </c>
      <c r="B128" s="7">
        <v>1357.5027</v>
      </c>
      <c r="C128" s="7">
        <v>209.53399999999999</v>
      </c>
      <c r="D128" s="28">
        <f t="shared" si="2"/>
        <v>-1.9303181439170314E-2</v>
      </c>
      <c r="E128" s="28">
        <f t="shared" si="3"/>
        <v>1.136210058885978E-2</v>
      </c>
      <c r="F128" s="28">
        <f>AVERAGE(D$7:D128)</f>
        <v>1.0530136976118286E-2</v>
      </c>
      <c r="G128" s="28">
        <f>AVERAGE(E$7:E128)</f>
        <v>6.2106637454181976E-3</v>
      </c>
      <c r="H128" s="28">
        <f>VAR(D$7:D128)</f>
        <v>1.619931437270292E-3</v>
      </c>
      <c r="I128" s="28">
        <f>VAR(E$7:E128)</f>
        <v>2.6138174738837892E-4</v>
      </c>
      <c r="J128" s="2">
        <f>COVAR(D$7:D128,E$7:E128)</f>
        <v>8.0444682604247029E-5</v>
      </c>
    </row>
    <row r="129" spans="1:10" x14ac:dyDescent="0.25">
      <c r="A129" s="10">
        <v>37344</v>
      </c>
      <c r="B129" s="7">
        <v>1408.5544</v>
      </c>
      <c r="C129" s="7">
        <v>203.71799999999999</v>
      </c>
      <c r="D129" s="28">
        <f t="shared" si="2"/>
        <v>3.7607070689435806E-2</v>
      </c>
      <c r="E129" s="28">
        <f t="shared" si="3"/>
        <v>-2.7756831826815764E-2</v>
      </c>
      <c r="F129" s="28">
        <f>AVERAGE(D$7:D129)</f>
        <v>1.0750274648584281E-2</v>
      </c>
      <c r="G129" s="28">
        <f>AVERAGE(E$7:E129)</f>
        <v>5.9345052448309295E-3</v>
      </c>
      <c r="H129" s="28">
        <f>VAR(D$7:D129)</f>
        <v>1.6126139639004553E-3</v>
      </c>
      <c r="I129" s="28">
        <f>VAR(E$7:E129)</f>
        <v>2.6861968669506268E-4</v>
      </c>
      <c r="J129" s="2">
        <f>COVAR(D$7:D129,E$7:E129)</f>
        <v>7.2373928269236766E-5</v>
      </c>
    </row>
    <row r="130" spans="1:10" x14ac:dyDescent="0.25">
      <c r="A130" s="10">
        <v>37376</v>
      </c>
      <c r="B130" s="7">
        <v>1323.1831999999999</v>
      </c>
      <c r="C130" s="7">
        <v>209.13900000000001</v>
      </c>
      <c r="D130" s="28">
        <f t="shared" si="2"/>
        <v>-6.0609089716378794E-2</v>
      </c>
      <c r="E130" s="28">
        <f t="shared" si="3"/>
        <v>2.66103142579448E-2</v>
      </c>
      <c r="F130" s="28">
        <f>AVERAGE(D$7:D130)</f>
        <v>1.0174795903705547E-2</v>
      </c>
      <c r="G130" s="28">
        <f>AVERAGE(E$7:E130)</f>
        <v>6.1012456400979772E-3</v>
      </c>
      <c r="H130" s="28">
        <f>VAR(D$7:D130)</f>
        <v>1.6405690787072117E-3</v>
      </c>
      <c r="I130" s="28">
        <f>VAR(E$7:E130)</f>
        <v>2.6988327937054547E-4</v>
      </c>
      <c r="J130" s="2">
        <f>COVAR(D$7:D130,E$7:E130)</f>
        <v>5.9987734490557784E-5</v>
      </c>
    </row>
    <row r="131" spans="1:10" x14ac:dyDescent="0.25">
      <c r="A131" s="10">
        <v>37407</v>
      </c>
      <c r="B131" s="7">
        <v>1313.4618</v>
      </c>
      <c r="C131" s="7">
        <v>211.238</v>
      </c>
      <c r="D131" s="28">
        <f t="shared" si="2"/>
        <v>-7.3469796170325674E-3</v>
      </c>
      <c r="E131" s="28">
        <f t="shared" si="3"/>
        <v>1.0036387283098858E-2</v>
      </c>
      <c r="F131" s="28">
        <f>AVERAGE(D$7:D131)</f>
        <v>1.0034621699539642E-2</v>
      </c>
      <c r="G131" s="28">
        <f>AVERAGE(E$7:E131)</f>
        <v>6.1327267732419841E-3</v>
      </c>
      <c r="H131" s="28">
        <f>VAR(D$7:D131)</f>
        <v>1.6297947838503789E-3</v>
      </c>
      <c r="I131" s="28">
        <f>VAR(E$7:E131)</f>
        <v>2.6783068402910944E-4</v>
      </c>
      <c r="J131" s="2">
        <f>COVAR(D$7:D131,E$7:E131)</f>
        <v>5.896064010933015E-5</v>
      </c>
    </row>
    <row r="132" spans="1:10" x14ac:dyDescent="0.25">
      <c r="A132" s="10">
        <v>37435</v>
      </c>
      <c r="B132" s="7">
        <v>1220.0531000000001</v>
      </c>
      <c r="C132" s="7">
        <v>215.256</v>
      </c>
      <c r="D132" s="28">
        <f t="shared" si="2"/>
        <v>-7.1116419221327942E-2</v>
      </c>
      <c r="E132" s="28">
        <f t="shared" si="3"/>
        <v>1.9021198837330333E-2</v>
      </c>
      <c r="F132" s="28">
        <f>AVERAGE(D$7:D132)</f>
        <v>9.3905658192152963E-3</v>
      </c>
      <c r="G132" s="28">
        <f>AVERAGE(E$7:E132)</f>
        <v>6.2350162340680821E-3</v>
      </c>
      <c r="H132" s="28">
        <f>VAR(D$7:D132)</f>
        <v>1.6690222306791019E-3</v>
      </c>
      <c r="I132" s="28">
        <f>VAR(E$7:E132)</f>
        <v>2.6700639341518441E-4</v>
      </c>
      <c r="J132" s="2">
        <f>COVAR(D$7:D132,E$7:E132)</f>
        <v>5.0257682428629065E-5</v>
      </c>
    </row>
    <row r="133" spans="1:10" x14ac:dyDescent="0.25">
      <c r="A133" s="10">
        <v>37468</v>
      </c>
      <c r="B133" s="7">
        <v>1124.981</v>
      </c>
      <c r="C133" s="7">
        <v>221.41800000000001</v>
      </c>
      <c r="D133" s="28">
        <f t="shared" si="2"/>
        <v>-7.7924559185169939E-2</v>
      </c>
      <c r="E133" s="28">
        <f t="shared" si="3"/>
        <v>2.8626379752480835E-2</v>
      </c>
      <c r="F133" s="28">
        <f>AVERAGE(D$7:D133)</f>
        <v>8.7030451498894285E-3</v>
      </c>
      <c r="G133" s="28">
        <f>AVERAGE(E$7:E133)</f>
        <v>6.4113261830319622E-3</v>
      </c>
      <c r="H133" s="28">
        <f>VAR(D$7:D133)</f>
        <v>1.715806975684396E-3</v>
      </c>
      <c r="I133" s="28">
        <f>VAR(E$7:E133)</f>
        <v>2.6883511521390941E-4</v>
      </c>
      <c r="J133" s="2">
        <f>COVAR(D$7:D133,E$7:E133)</f>
        <v>3.4588644146548846E-5</v>
      </c>
    </row>
    <row r="134" spans="1:10" x14ac:dyDescent="0.25">
      <c r="A134" s="10">
        <v>37498</v>
      </c>
      <c r="B134" s="7">
        <v>1132.3326999999999</v>
      </c>
      <c r="C134" s="7">
        <v>226.6</v>
      </c>
      <c r="D134" s="28">
        <f t="shared" si="2"/>
        <v>6.5349548125701595E-3</v>
      </c>
      <c r="E134" s="28">
        <f t="shared" si="3"/>
        <v>2.3403697983000349E-2</v>
      </c>
      <c r="F134" s="28">
        <f>AVERAGE(D$7:D134)</f>
        <v>8.6861069441291211E-3</v>
      </c>
      <c r="G134" s="28">
        <f>AVERAGE(E$7:E134)</f>
        <v>6.5440790877192151E-3</v>
      </c>
      <c r="H134" s="28">
        <f>VAR(D$7:D134)</f>
        <v>1.7023334080975155E-3</v>
      </c>
      <c r="I134" s="28">
        <f>VAR(E$7:E134)</f>
        <v>2.6897408999706281E-4</v>
      </c>
      <c r="J134" s="2">
        <f>COVAR(D$7:D134,E$7:E134)</f>
        <v>3.4032848670265291E-5</v>
      </c>
    </row>
    <row r="135" spans="1:10" x14ac:dyDescent="0.25">
      <c r="A135" s="10">
        <v>37529</v>
      </c>
      <c r="B135" s="7">
        <v>1009.3836</v>
      </c>
      <c r="C135" s="7">
        <v>235.053</v>
      </c>
      <c r="D135" s="28">
        <f t="shared" si="2"/>
        <v>-0.10858036688333728</v>
      </c>
      <c r="E135" s="28">
        <f t="shared" si="3"/>
        <v>3.7303618711385766E-2</v>
      </c>
      <c r="F135" s="28">
        <f>AVERAGE(D$7:D135)</f>
        <v>7.7770645113580629E-3</v>
      </c>
      <c r="G135" s="28">
        <f>AVERAGE(E$7:E135)</f>
        <v>6.7825251313135297E-3</v>
      </c>
      <c r="H135" s="28">
        <f>VAR(D$7:D135)</f>
        <v>1.795634128997357E-3</v>
      </c>
      <c r="I135" s="28">
        <f>VAR(E$7:E135)</f>
        <v>2.7420722044500659E-4</v>
      </c>
      <c r="J135" s="2">
        <f>COVAR(D$7:D135,E$7:E135)</f>
        <v>6.0240589790758264E-6</v>
      </c>
    </row>
    <row r="136" spans="1:10" x14ac:dyDescent="0.25">
      <c r="A136" s="10">
        <v>37560</v>
      </c>
      <c r="B136" s="7">
        <v>1098.1379999999999</v>
      </c>
      <c r="C136" s="7">
        <v>232.351</v>
      </c>
      <c r="D136" s="28">
        <f t="shared" ref="D136:D199" si="4">B136/B135-1</f>
        <v>8.7929306558973241E-2</v>
      </c>
      <c r="E136" s="28">
        <f t="shared" ref="E136:E199" si="5">C136/C135-1</f>
        <v>-1.149527978796272E-2</v>
      </c>
      <c r="F136" s="28">
        <f>AVERAGE(D$7:D136)</f>
        <v>8.393620219416642E-3</v>
      </c>
      <c r="G136" s="28">
        <f>AVERAGE(E$7:E136)</f>
        <v>6.6419266319344816E-3</v>
      </c>
      <c r="H136" s="28">
        <f>VAR(D$7:D136)</f>
        <v>1.8311328069346748E-3</v>
      </c>
      <c r="I136" s="28">
        <f>VAR(E$7:E136)</f>
        <v>2.74651415020809E-4</v>
      </c>
      <c r="J136" s="2">
        <f>COVAR(D$7:D136,E$7:E136)</f>
        <v>-5.2048780825722011E-6</v>
      </c>
    </row>
    <row r="137" spans="1:10" x14ac:dyDescent="0.25">
      <c r="A137" s="10">
        <v>37589</v>
      </c>
      <c r="B137" s="7">
        <v>1162.7119</v>
      </c>
      <c r="C137" s="7">
        <v>228.04</v>
      </c>
      <c r="D137" s="28">
        <f t="shared" si="4"/>
        <v>5.880308303692261E-2</v>
      </c>
      <c r="E137" s="28">
        <f t="shared" si="5"/>
        <v>-1.8553825892722697E-2</v>
      </c>
      <c r="F137" s="28">
        <f>AVERAGE(D$7:D137)</f>
        <v>8.7784252790922591E-3</v>
      </c>
      <c r="G137" s="28">
        <f>AVERAGE(E$7:E137)</f>
        <v>6.4495926431966406E-3</v>
      </c>
      <c r="H137" s="28">
        <f>VAR(D$7:D137)</f>
        <v>1.8364449863059603E-3</v>
      </c>
      <c r="I137" s="28">
        <f>VAR(E$7:E137)</f>
        <v>2.7738471141066008E-4</v>
      </c>
      <c r="J137" s="2">
        <f>COVAR(D$7:D137,E$7:E137)</f>
        <v>-1.4786588150621017E-5</v>
      </c>
    </row>
    <row r="138" spans="1:10" x14ac:dyDescent="0.25">
      <c r="A138" s="10">
        <v>37621</v>
      </c>
      <c r="B138" s="7">
        <v>1094.4241999999999</v>
      </c>
      <c r="C138" s="7">
        <v>235.501</v>
      </c>
      <c r="D138" s="28">
        <f t="shared" si="4"/>
        <v>-5.8731401992187515E-2</v>
      </c>
      <c r="E138" s="28">
        <f t="shared" si="5"/>
        <v>3.2717944220312267E-2</v>
      </c>
      <c r="F138" s="28">
        <f>AVERAGE(D$7:D138)</f>
        <v>8.2669871937037752E-3</v>
      </c>
      <c r="G138" s="28">
        <f>AVERAGE(E$7:E138)</f>
        <v>6.6485953066596371E-3</v>
      </c>
      <c r="H138" s="28">
        <f>VAR(D$7:D138)</f>
        <v>1.8569534190928884E-3</v>
      </c>
      <c r="I138" s="28">
        <f>VAR(E$7:E138)</f>
        <v>2.80494742794169E-4</v>
      </c>
      <c r="J138" s="2">
        <f>COVAR(D$7:D138,E$7:E138)</f>
        <v>-2.8007426439142199E-5</v>
      </c>
    </row>
    <row r="139" spans="1:10" x14ac:dyDescent="0.25">
      <c r="A139" s="10">
        <v>37652</v>
      </c>
      <c r="B139" s="7">
        <v>1065.8104000000001</v>
      </c>
      <c r="C139" s="7">
        <v>234.08099999999999</v>
      </c>
      <c r="D139" s="28">
        <f t="shared" si="4"/>
        <v>-2.6145072449969442E-2</v>
      </c>
      <c r="E139" s="28">
        <f t="shared" si="5"/>
        <v>-6.029698387692739E-3</v>
      </c>
      <c r="F139" s="28">
        <f>AVERAGE(D$7:D139)</f>
        <v>8.0082499031498416E-3</v>
      </c>
      <c r="G139" s="28">
        <f>AVERAGE(E$7:E139)</f>
        <v>6.5532697901607472E-3</v>
      </c>
      <c r="H139" s="28">
        <f>VAR(D$7:D139)</f>
        <v>1.8517892732349509E-3</v>
      </c>
      <c r="I139" s="28">
        <f>VAR(E$7:E139)</f>
        <v>2.7957834751622467E-4</v>
      </c>
      <c r="J139" s="2">
        <f>COVAR(D$7:D139,E$7:E139)</f>
        <v>-2.4541161192000209E-5</v>
      </c>
    </row>
    <row r="140" spans="1:10" x14ac:dyDescent="0.25">
      <c r="A140" s="10">
        <v>37680</v>
      </c>
      <c r="B140" s="7">
        <v>1049.7961</v>
      </c>
      <c r="C140" s="7">
        <v>239.02799999999999</v>
      </c>
      <c r="D140" s="28">
        <f t="shared" si="4"/>
        <v>-1.5025467944392412E-2</v>
      </c>
      <c r="E140" s="28">
        <f t="shared" si="5"/>
        <v>2.1133710125982086E-2</v>
      </c>
      <c r="F140" s="28">
        <f>AVERAGE(D$7:D140)</f>
        <v>7.8363564863771374E-3</v>
      </c>
      <c r="G140" s="28">
        <f>AVERAGE(E$7:E140)</f>
        <v>6.6620790463982199E-3</v>
      </c>
      <c r="H140" s="28">
        <f>VAR(D$7:D140)</f>
        <v>1.8418253900784353E-3</v>
      </c>
      <c r="I140" s="28">
        <f>VAR(E$7:E140)</f>
        <v>2.7906274154631237E-4</v>
      </c>
      <c r="J140" s="2">
        <f>COVAR(D$7:D140,E$7:E140)</f>
        <v>-2.6845596310573861E-5</v>
      </c>
    </row>
    <row r="141" spans="1:10" x14ac:dyDescent="0.25">
      <c r="A141" s="10">
        <v>37711</v>
      </c>
      <c r="B141" s="7">
        <v>1059.9486999999999</v>
      </c>
      <c r="C141" s="7">
        <v>238.352</v>
      </c>
      <c r="D141" s="28">
        <f t="shared" si="4"/>
        <v>9.6710208772921025E-3</v>
      </c>
      <c r="E141" s="28">
        <f t="shared" si="5"/>
        <v>-2.8281205549139932E-3</v>
      </c>
      <c r="F141" s="28">
        <f>AVERAGE(D$7:D141)</f>
        <v>7.8499465929765082E-3</v>
      </c>
      <c r="G141" s="28">
        <f>AVERAGE(E$7:E141)</f>
        <v>6.5917812715736851E-3</v>
      </c>
      <c r="H141" s="28">
        <f>VAR(D$7:D141)</f>
        <v>1.8281053577654813E-3</v>
      </c>
      <c r="I141" s="28">
        <f>VAR(E$7:E141)</f>
        <v>2.776473236881916E-4</v>
      </c>
      <c r="J141" s="2">
        <f>COVAR(D$7:D141,E$7:E141)</f>
        <v>-2.6774757511584209E-5</v>
      </c>
    </row>
    <row r="142" spans="1:10" x14ac:dyDescent="0.25">
      <c r="A142" s="10">
        <v>37741</v>
      </c>
      <c r="B142" s="7">
        <v>1147.1891000000001</v>
      </c>
      <c r="C142" s="7">
        <v>238.83</v>
      </c>
      <c r="D142" s="28">
        <f t="shared" si="4"/>
        <v>8.2306247462731186E-2</v>
      </c>
      <c r="E142" s="28">
        <f t="shared" si="5"/>
        <v>2.005437336376481E-3</v>
      </c>
      <c r="F142" s="28">
        <f>AVERAGE(D$7:D142)</f>
        <v>8.3974193934894109E-3</v>
      </c>
      <c r="G142" s="28">
        <f>AVERAGE(E$7:E142)</f>
        <v>6.5580581544031173E-3</v>
      </c>
      <c r="H142" s="28">
        <f>VAR(D$7:D142)</f>
        <v>1.8553266361498442E-3</v>
      </c>
      <c r="I142" s="28">
        <f>VAR(E$7:E142)</f>
        <v>2.7574534265996804E-4</v>
      </c>
      <c r="J142" s="2">
        <f>COVAR(D$7:D142,E$7:E142)</f>
        <v>-2.9070320363505626E-5</v>
      </c>
    </row>
    <row r="143" spans="1:10" x14ac:dyDescent="0.25">
      <c r="A143" s="10">
        <v>37771</v>
      </c>
      <c r="B143" s="7">
        <v>1207.5690999999999</v>
      </c>
      <c r="C143" s="7">
        <v>246.42400000000001</v>
      </c>
      <c r="D143" s="28">
        <f t="shared" si="4"/>
        <v>5.2632996600124438E-2</v>
      </c>
      <c r="E143" s="28">
        <f t="shared" si="5"/>
        <v>3.1796675459531798E-2</v>
      </c>
      <c r="F143" s="28">
        <f>AVERAGE(D$7:D143)</f>
        <v>8.7203068183553598E-3</v>
      </c>
      <c r="G143" s="28">
        <f>AVERAGE(E$7:E143)</f>
        <v>6.7422816383821589E-3</v>
      </c>
      <c r="H143" s="28">
        <f>VAR(D$7:D143)</f>
        <v>1.8559676401428049E-3</v>
      </c>
      <c r="I143" s="28">
        <f>VAR(E$7:E143)</f>
        <v>2.7836734938646812E-4</v>
      </c>
      <c r="J143" s="2">
        <f>COVAR(D$7:D143,E$7:E143)</f>
        <v>-2.0768379541575626E-5</v>
      </c>
    </row>
    <row r="144" spans="1:10" x14ac:dyDescent="0.25">
      <c r="A144" s="10">
        <v>37802</v>
      </c>
      <c r="B144" s="7">
        <v>1222.9951000000001</v>
      </c>
      <c r="C144" s="7">
        <v>245.26499999999999</v>
      </c>
      <c r="D144" s="28">
        <f t="shared" si="4"/>
        <v>1.277442425447961E-2</v>
      </c>
      <c r="E144" s="28">
        <f t="shared" si="5"/>
        <v>-4.7032756549687527E-3</v>
      </c>
      <c r="F144" s="28">
        <f>AVERAGE(D$7:D144)</f>
        <v>8.7496844809359705E-3</v>
      </c>
      <c r="G144" s="28">
        <f>AVERAGE(E$7:E144)</f>
        <v>6.6593428174158481E-3</v>
      </c>
      <c r="H144" s="28">
        <f>VAR(D$7:D144)</f>
        <v>1.842539531584768E-3</v>
      </c>
      <c r="I144" s="28">
        <f>VAR(E$7:E144)</f>
        <v>2.7728475195100606E-4</v>
      </c>
      <c r="J144" s="2">
        <f>COVAR(D$7:D144,E$7:E144)</f>
        <v>-2.0951691209165073E-5</v>
      </c>
    </row>
    <row r="145" spans="1:10" x14ac:dyDescent="0.25">
      <c r="A145" s="10">
        <v>37833</v>
      </c>
      <c r="B145" s="7">
        <v>1244.5201999999999</v>
      </c>
      <c r="C145" s="7">
        <v>232.33699999999999</v>
      </c>
      <c r="D145" s="28">
        <f t="shared" si="4"/>
        <v>1.7600315814838341E-2</v>
      </c>
      <c r="E145" s="28">
        <f t="shared" si="5"/>
        <v>-5.2710333720669467E-2</v>
      </c>
      <c r="F145" s="28">
        <f>AVERAGE(D$7:D145)</f>
        <v>8.8133580876546911E-3</v>
      </c>
      <c r="G145" s="28">
        <f>AVERAGE(E$7:E145)</f>
        <v>6.2322228423217088E-3</v>
      </c>
      <c r="H145" s="28">
        <f>VAR(D$7:D145)</f>
        <v>1.8297513474674137E-3</v>
      </c>
      <c r="I145" s="28">
        <f>VAR(E$7:E145)</f>
        <v>3.0063341691855363E-4</v>
      </c>
      <c r="J145" s="2">
        <f>COVAR(D$7:D145,E$7:E145)</f>
        <v>-2.4554044783320141E-5</v>
      </c>
    </row>
    <row r="146" spans="1:10" x14ac:dyDescent="0.25">
      <c r="A146" s="10">
        <v>37862</v>
      </c>
      <c r="B146" s="7">
        <v>1268.7396000000001</v>
      </c>
      <c r="C146" s="7">
        <v>232.47399999999999</v>
      </c>
      <c r="D146" s="28">
        <f t="shared" si="4"/>
        <v>1.946083317892322E-2</v>
      </c>
      <c r="E146" s="28">
        <f t="shared" si="5"/>
        <v>5.8966070836752316E-4</v>
      </c>
      <c r="F146" s="28">
        <f>AVERAGE(D$7:D146)</f>
        <v>8.8894114811637528E-3</v>
      </c>
      <c r="G146" s="28">
        <f>AVERAGE(E$7:E146)</f>
        <v>6.1919188270791788E-3</v>
      </c>
      <c r="H146" s="28">
        <f>VAR(D$7:D146)</f>
        <v>1.8173974453216497E-3</v>
      </c>
      <c r="I146" s="28">
        <f>VAR(E$7:E146)</f>
        <v>2.9869800449126393E-4</v>
      </c>
      <c r="J146" s="2">
        <f>COVAR(D$7:D146,E$7:E146)</f>
        <v>-2.4804729490395264E-5</v>
      </c>
    </row>
    <row r="147" spans="1:10" x14ac:dyDescent="0.25">
      <c r="A147" s="10">
        <v>37894</v>
      </c>
      <c r="B147" s="7">
        <v>1255.2891</v>
      </c>
      <c r="C147" s="7">
        <v>242.101</v>
      </c>
      <c r="D147" s="28">
        <f t="shared" si="4"/>
        <v>-1.0601466211033528E-2</v>
      </c>
      <c r="E147" s="28">
        <f t="shared" si="5"/>
        <v>4.1411082529659193E-2</v>
      </c>
      <c r="F147" s="28">
        <f>AVERAGE(D$7:D147)</f>
        <v>8.7511783060417857E-3</v>
      </c>
      <c r="G147" s="28">
        <f>AVERAGE(E$7:E147)</f>
        <v>6.4417001299343565E-3</v>
      </c>
      <c r="H147" s="28">
        <f>VAR(D$7:D147)</f>
        <v>1.8071103209072296E-3</v>
      </c>
      <c r="I147" s="28">
        <f>VAR(E$7:E147)</f>
        <v>3.0536153591142654E-4</v>
      </c>
      <c r="J147" s="2">
        <f>COVAR(D$7:D147,E$7:E147)</f>
        <v>-2.9462738184255696E-5</v>
      </c>
    </row>
    <row r="148" spans="1:10" x14ac:dyDescent="0.25">
      <c r="A148" s="10">
        <v>37925</v>
      </c>
      <c r="B148" s="7">
        <v>1326.23</v>
      </c>
      <c r="C148" s="7">
        <v>237.364</v>
      </c>
      <c r="D148" s="28">
        <f t="shared" si="4"/>
        <v>5.6513595155092133E-2</v>
      </c>
      <c r="E148" s="28">
        <f t="shared" si="5"/>
        <v>-1.9566214100726564E-2</v>
      </c>
      <c r="F148" s="28">
        <f>AVERAGE(D$7:D148)</f>
        <v>9.0875333542745351E-3</v>
      </c>
      <c r="G148" s="28">
        <f>AVERAGE(E$7:E148)</f>
        <v>6.2585458043663217E-3</v>
      </c>
      <c r="H148" s="28">
        <f>VAR(D$7:D148)</f>
        <v>1.8103590656755432E-3</v>
      </c>
      <c r="I148" s="28">
        <f>VAR(E$7:E148)</f>
        <v>3.0795931324992043E-4</v>
      </c>
      <c r="J148" s="2">
        <f>COVAR(D$7:D148,E$7:E148)</f>
        <v>-3.7941542476012287E-5</v>
      </c>
    </row>
    <row r="149" spans="1:10" x14ac:dyDescent="0.25">
      <c r="A149" s="10">
        <v>37953</v>
      </c>
      <c r="B149" s="7">
        <v>1337.8646000000001</v>
      </c>
      <c r="C149" s="7">
        <v>237.48099999999999</v>
      </c>
      <c r="D149" s="28">
        <f t="shared" si="4"/>
        <v>8.7726864872610388E-3</v>
      </c>
      <c r="E149" s="28">
        <f t="shared" si="5"/>
        <v>4.9291383697602775E-4</v>
      </c>
      <c r="F149" s="28">
        <f>AVERAGE(D$7:D149)</f>
        <v>9.0853316279317833E-3</v>
      </c>
      <c r="G149" s="28">
        <f>AVERAGE(E$7:E149)</f>
        <v>6.2182266996992572E-3</v>
      </c>
      <c r="H149" s="28">
        <f>VAR(D$7:D149)</f>
        <v>1.7976107513774269E-3</v>
      </c>
      <c r="I149" s="28">
        <f>VAR(E$7:E149)</f>
        <v>3.0602305081058739E-4</v>
      </c>
      <c r="J149" s="2">
        <f>COVAR(D$7:D149,E$7:E149)</f>
        <v>-3.7663611432001602E-5</v>
      </c>
    </row>
    <row r="150" spans="1:10" x14ac:dyDescent="0.25">
      <c r="A150" s="10">
        <v>37986</v>
      </c>
      <c r="B150" s="7">
        <v>1407.9483</v>
      </c>
      <c r="C150" s="7">
        <v>240.08500000000001</v>
      </c>
      <c r="D150" s="28">
        <f t="shared" si="4"/>
        <v>5.2384748052979324E-2</v>
      </c>
      <c r="E150" s="28">
        <f t="shared" si="5"/>
        <v>1.0965087733334489E-2</v>
      </c>
      <c r="F150" s="28">
        <f>AVERAGE(D$7:D150)</f>
        <v>9.3860220197723911E-3</v>
      </c>
      <c r="G150" s="28">
        <f>AVERAGE(E$7:E150)</f>
        <v>6.2511910124328348E-3</v>
      </c>
      <c r="H150" s="28">
        <f>VAR(D$7:D150)</f>
        <v>1.7980597653136574E-3</v>
      </c>
      <c r="I150" s="28">
        <f>VAR(E$7:E150)</f>
        <v>3.0403950648786319E-4</v>
      </c>
      <c r="J150" s="2">
        <f>COVAR(D$7:D150,E$7:E150)</f>
        <v>-3.5984635122730958E-5</v>
      </c>
    </row>
    <row r="151" spans="1:10" x14ac:dyDescent="0.25">
      <c r="A151" s="10">
        <v>38016</v>
      </c>
      <c r="B151" s="7">
        <v>1433.7882999999999</v>
      </c>
      <c r="C151" s="7">
        <v>242.43199999999999</v>
      </c>
      <c r="D151" s="28">
        <f t="shared" si="4"/>
        <v>1.8352946624531574E-2</v>
      </c>
      <c r="E151" s="28">
        <f t="shared" si="5"/>
        <v>9.7757044380113456E-3</v>
      </c>
      <c r="F151" s="28">
        <f>AVERAGE(D$7:D151)</f>
        <v>9.4478628791155577E-3</v>
      </c>
      <c r="G151" s="28">
        <f>AVERAGE(E$7:E151)</f>
        <v>6.275498001574756E-3</v>
      </c>
      <c r="H151" s="28">
        <f>VAR(D$7:D151)</f>
        <v>1.7861277614888696E-3</v>
      </c>
      <c r="I151" s="28">
        <f>VAR(E$7:E151)</f>
        <v>3.0201379133570802E-4</v>
      </c>
      <c r="J151" s="2">
        <f>COVAR(D$7:D151,E$7:E151)</f>
        <v>-3.5520009451424959E-5</v>
      </c>
    </row>
    <row r="152" spans="1:10" x14ac:dyDescent="0.25">
      <c r="A152" s="10">
        <v>38044</v>
      </c>
      <c r="B152" s="7">
        <v>1453.7097000000001</v>
      </c>
      <c r="C152" s="7">
        <v>246.37700000000001</v>
      </c>
      <c r="D152" s="28">
        <f t="shared" si="4"/>
        <v>1.3894240872240449E-2</v>
      </c>
      <c r="E152" s="28">
        <f t="shared" si="5"/>
        <v>1.6272604276663216E-2</v>
      </c>
      <c r="F152" s="28">
        <f>AVERAGE(D$7:D152)</f>
        <v>9.4783175229040846E-3</v>
      </c>
      <c r="G152" s="28">
        <f>AVERAGE(E$7:E152)</f>
        <v>6.3439713322260465E-3</v>
      </c>
      <c r="H152" s="28">
        <f>VAR(D$7:D152)</f>
        <v>1.7739450518537724E-3</v>
      </c>
      <c r="I152" s="28">
        <f>VAR(E$7:E152)</f>
        <v>3.0061547276588857E-4</v>
      </c>
      <c r="J152" s="2">
        <f>COVAR(D$7:D152,E$7:E152)</f>
        <v>-3.4974348735826615E-5</v>
      </c>
    </row>
    <row r="153" spans="1:10" x14ac:dyDescent="0.25">
      <c r="A153" s="10">
        <v>38077</v>
      </c>
      <c r="B153" s="7">
        <v>1431.7781</v>
      </c>
      <c r="C153" s="7">
        <v>249.53200000000001</v>
      </c>
      <c r="D153" s="28">
        <f t="shared" si="4"/>
        <v>-1.5086643502482011E-2</v>
      </c>
      <c r="E153" s="28">
        <f t="shared" si="5"/>
        <v>1.2805578442792953E-2</v>
      </c>
      <c r="F153" s="28">
        <f>AVERAGE(D$7:D153)</f>
        <v>9.3112089445000976E-3</v>
      </c>
      <c r="G153" s="28">
        <f>AVERAGE(E$7:E153)</f>
        <v>6.3879278431822843E-3</v>
      </c>
      <c r="H153" s="28">
        <f>VAR(D$7:D153)</f>
        <v>1.7658997589949331E-3</v>
      </c>
      <c r="I153" s="28">
        <f>VAR(E$7:E153)</f>
        <v>2.988404923822015E-4</v>
      </c>
      <c r="J153" s="2">
        <f>COVAR(D$7:D153,E$7:E153)</f>
        <v>-3.580887246452148E-5</v>
      </c>
    </row>
    <row r="154" spans="1:10" x14ac:dyDescent="0.25">
      <c r="A154" s="10">
        <v>38107</v>
      </c>
      <c r="B154" s="7">
        <v>1409.3354999999999</v>
      </c>
      <c r="C154" s="7">
        <v>238.80699999999999</v>
      </c>
      <c r="D154" s="28">
        <f t="shared" si="4"/>
        <v>-1.5674635615672616E-2</v>
      </c>
      <c r="E154" s="28">
        <f t="shared" si="5"/>
        <v>-4.2980459420034367E-2</v>
      </c>
      <c r="F154" s="28">
        <f>AVERAGE(D$7:D154)</f>
        <v>9.1423856704448761E-3</v>
      </c>
      <c r="G154" s="28">
        <f>AVERAGE(E$7:E154)</f>
        <v>6.0543576589713608E-3</v>
      </c>
      <c r="H154" s="28">
        <f>VAR(D$7:D154)</f>
        <v>1.7581050275480388E-3</v>
      </c>
      <c r="I154" s="28">
        <f>VAR(E$7:E154)</f>
        <v>3.132753858961821E-4</v>
      </c>
      <c r="J154" s="2">
        <f>COVAR(D$7:D154,E$7:E154)</f>
        <v>-2.7288702261568389E-5</v>
      </c>
    </row>
    <row r="155" spans="1:10" x14ac:dyDescent="0.25">
      <c r="A155" s="10">
        <v>38138</v>
      </c>
      <c r="B155" s="7">
        <v>1428.623</v>
      </c>
      <c r="C155" s="7">
        <v>237.55500000000001</v>
      </c>
      <c r="D155" s="28">
        <f t="shared" si="4"/>
        <v>1.3685527683081844E-2</v>
      </c>
      <c r="E155" s="28">
        <f t="shared" si="5"/>
        <v>-5.2427273907380556E-3</v>
      </c>
      <c r="F155" s="28">
        <f>AVERAGE(D$7:D155)</f>
        <v>9.1728765564357273E-3</v>
      </c>
      <c r="G155" s="28">
        <f>AVERAGE(E$7:E155)</f>
        <v>5.9785382962216334E-3</v>
      </c>
      <c r="H155" s="28">
        <f>VAR(D$7:D155)</f>
        <v>1.7463644639492131E-3</v>
      </c>
      <c r="I155" s="28">
        <f>VAR(E$7:E155)</f>
        <v>3.1201519810520093E-4</v>
      </c>
      <c r="J155" s="2">
        <f>COVAR(D$7:D155,E$7:E155)</f>
        <v>-2.7447702941540276E-5</v>
      </c>
    </row>
    <row r="156" spans="1:10" x14ac:dyDescent="0.25">
      <c r="A156" s="10">
        <v>38168</v>
      </c>
      <c r="B156" s="7">
        <v>1456.3849</v>
      </c>
      <c r="C156" s="7">
        <v>239.523</v>
      </c>
      <c r="D156" s="28">
        <f t="shared" si="4"/>
        <v>1.9432628482111802E-2</v>
      </c>
      <c r="E156" s="28">
        <f t="shared" si="5"/>
        <v>8.2843972974679936E-3</v>
      </c>
      <c r="F156" s="28">
        <f>AVERAGE(D$7:D156)</f>
        <v>9.2412749026069014E-3</v>
      </c>
      <c r="G156" s="28">
        <f>AVERAGE(E$7:E156)</f>
        <v>5.9939106895632753E-3</v>
      </c>
      <c r="H156" s="28">
        <f>VAR(D$7:D156)</f>
        <v>1.7353456471409132E-3</v>
      </c>
      <c r="I156" s="28">
        <f>VAR(E$7:E156)</f>
        <v>3.0995658294450876E-4</v>
      </c>
      <c r="J156" s="2">
        <f>COVAR(D$7:D156,E$7:E156)</f>
        <v>-2.7108052759355443E-5</v>
      </c>
    </row>
    <row r="157" spans="1:10" x14ac:dyDescent="0.25">
      <c r="A157" s="10">
        <v>38198</v>
      </c>
      <c r="B157" s="7">
        <v>1408.1925000000001</v>
      </c>
      <c r="C157" s="7">
        <v>242.02799999999999</v>
      </c>
      <c r="D157" s="28">
        <f t="shared" si="4"/>
        <v>-3.3090428224022306E-2</v>
      </c>
      <c r="E157" s="28">
        <f t="shared" si="5"/>
        <v>1.0458285843113257E-2</v>
      </c>
      <c r="F157" s="28">
        <f>AVERAGE(D$7:D157)</f>
        <v>8.9609324977947876E-3</v>
      </c>
      <c r="G157" s="28">
        <f>AVERAGE(E$7:E157)</f>
        <v>6.0234760879311561E-3</v>
      </c>
      <c r="H157" s="28">
        <f>VAR(D$7:D157)</f>
        <v>1.7356440476142857E-3</v>
      </c>
      <c r="I157" s="28">
        <f>VAR(E$7:E157)</f>
        <v>3.080221967547571E-4</v>
      </c>
      <c r="J157" s="2">
        <f>COVAR(D$7:D157,E$7:E157)</f>
        <v>-2.8171794462799748E-5</v>
      </c>
    </row>
    <row r="158" spans="1:10" x14ac:dyDescent="0.25">
      <c r="A158" s="10">
        <v>38230</v>
      </c>
      <c r="B158" s="7">
        <v>1413.8293000000001</v>
      </c>
      <c r="C158" s="7">
        <v>248.90100000000001</v>
      </c>
      <c r="D158" s="28">
        <f t="shared" si="4"/>
        <v>4.0028618246439329E-3</v>
      </c>
      <c r="E158" s="28">
        <f t="shared" si="5"/>
        <v>2.8397540780405572E-2</v>
      </c>
      <c r="F158" s="28">
        <f>AVERAGE(D$7:D158)</f>
        <v>8.9283136117872166E-3</v>
      </c>
      <c r="G158" s="28">
        <f>AVERAGE(E$7:E158)</f>
        <v>6.1706738819605929E-3</v>
      </c>
      <c r="H158" s="28">
        <f>VAR(D$7:D158)</f>
        <v>1.7243114429152367E-3</v>
      </c>
      <c r="I158" s="28">
        <f>VAR(E$7:E158)</f>
        <v>3.0927572762324759E-4</v>
      </c>
      <c r="J158" s="2">
        <f>COVAR(D$7:D158,E$7:E158)</f>
        <v>-2.8711469347420914E-5</v>
      </c>
    </row>
    <row r="159" spans="1:10" x14ac:dyDescent="0.25">
      <c r="A159" s="10">
        <v>38260</v>
      </c>
      <c r="B159" s="7">
        <v>1429.1405</v>
      </c>
      <c r="C159" s="7">
        <v>249.53700000000001</v>
      </c>
      <c r="D159" s="28">
        <f t="shared" si="4"/>
        <v>1.0829595906662659E-2</v>
      </c>
      <c r="E159" s="28">
        <f t="shared" si="5"/>
        <v>2.5552328034037508E-3</v>
      </c>
      <c r="F159" s="28">
        <f>AVERAGE(D$7:D159)</f>
        <v>8.9407402934530682E-3</v>
      </c>
      <c r="G159" s="28">
        <f>AVERAGE(E$7:E159)</f>
        <v>6.1470435481138161E-3</v>
      </c>
      <c r="H159" s="28">
        <f>VAR(D$7:D159)</f>
        <v>1.7129909153153664E-3</v>
      </c>
      <c r="I159" s="28">
        <f>VAR(E$7:E159)</f>
        <v>3.073264529685738E-4</v>
      </c>
      <c r="J159" s="2">
        <f>COVAR(D$7:D159,E$7:E159)</f>
        <v>-2.8568446973747963E-5</v>
      </c>
    </row>
    <row r="160" spans="1:10" x14ac:dyDescent="0.25">
      <c r="A160" s="10">
        <v>38289</v>
      </c>
      <c r="B160" s="7">
        <v>1450.9698000000001</v>
      </c>
      <c r="C160" s="7">
        <v>251.976</v>
      </c>
      <c r="D160" s="28">
        <f t="shared" si="4"/>
        <v>1.5274425432628913E-2</v>
      </c>
      <c r="E160" s="28">
        <f t="shared" si="5"/>
        <v>9.7741016362302702E-3</v>
      </c>
      <c r="F160" s="28">
        <f>AVERAGE(D$7:D160)</f>
        <v>8.9818681190321336E-3</v>
      </c>
      <c r="G160" s="28">
        <f>AVERAGE(E$7:E160)</f>
        <v>6.170595873361326E-3</v>
      </c>
      <c r="H160" s="28">
        <f>VAR(D$7:D160)</f>
        <v>1.7020553869586943E-3</v>
      </c>
      <c r="I160" s="28">
        <f>VAR(E$7:E160)</f>
        <v>3.0540320899311116E-4</v>
      </c>
      <c r="J160" s="2">
        <f>COVAR(D$7:D160,E$7:E160)</f>
        <v>-2.823473322132609E-5</v>
      </c>
    </row>
    <row r="161" spans="1:10" x14ac:dyDescent="0.25">
      <c r="A161" s="10">
        <v>38321</v>
      </c>
      <c r="B161" s="7">
        <v>1509.6661999999999</v>
      </c>
      <c r="C161" s="7">
        <v>247.30600000000001</v>
      </c>
      <c r="D161" s="28">
        <f t="shared" si="4"/>
        <v>4.0453219632827553E-2</v>
      </c>
      <c r="E161" s="28">
        <f t="shared" si="5"/>
        <v>-1.8533511128043911E-2</v>
      </c>
      <c r="F161" s="28">
        <f>AVERAGE(D$7:D161)</f>
        <v>9.1849090965404907E-3</v>
      </c>
      <c r="G161" s="28">
        <f>AVERAGE(E$7:E161)</f>
        <v>6.0112145378683887E-3</v>
      </c>
      <c r="H161" s="28">
        <f>VAR(D$7:D161)</f>
        <v>1.6973930532260403E-3</v>
      </c>
      <c r="I161" s="28">
        <f>VAR(E$7:E161)</f>
        <v>3.0735744483842105E-4</v>
      </c>
      <c r="J161" s="2">
        <f>COVAR(D$7:D161,E$7:E161)</f>
        <v>-3.3036158744037494E-5</v>
      </c>
    </row>
    <row r="162" spans="1:10" x14ac:dyDescent="0.25">
      <c r="A162" s="10">
        <v>38352</v>
      </c>
      <c r="B162" s="7">
        <v>1560.9632999999999</v>
      </c>
      <c r="C162" s="7">
        <v>250.31800000000001</v>
      </c>
      <c r="D162" s="28">
        <f t="shared" si="4"/>
        <v>3.3979100810497043E-2</v>
      </c>
      <c r="E162" s="28">
        <f t="shared" si="5"/>
        <v>1.2179243528260608E-2</v>
      </c>
      <c r="F162" s="28">
        <f>AVERAGE(D$7:D162)</f>
        <v>9.3438462229120077E-3</v>
      </c>
      <c r="G162" s="28">
        <f>AVERAGE(E$7:E162)</f>
        <v>6.0507531852426978E-3</v>
      </c>
      <c r="H162" s="28">
        <f>VAR(D$7:D162)</f>
        <v>1.6903828478837223E-3</v>
      </c>
      <c r="I162" s="28">
        <f>VAR(E$7:E162)</f>
        <v>3.0561836910464459E-4</v>
      </c>
      <c r="J162" s="2">
        <f>COVAR(D$7:D162,E$7:E162)</f>
        <v>-3.1850343851563496E-5</v>
      </c>
    </row>
    <row r="163" spans="1:10" x14ac:dyDescent="0.25">
      <c r="A163" s="10">
        <v>38383</v>
      </c>
      <c r="B163" s="7">
        <v>1522.9172000000001</v>
      </c>
      <c r="C163" s="7">
        <v>252.16499999999999</v>
      </c>
      <c r="D163" s="28">
        <f t="shared" si="4"/>
        <v>-2.4373475020200486E-2</v>
      </c>
      <c r="E163" s="28">
        <f t="shared" si="5"/>
        <v>7.3786144024798883E-3</v>
      </c>
      <c r="F163" s="28">
        <f>AVERAGE(D$7:D163)</f>
        <v>9.1290862149940935E-3</v>
      </c>
      <c r="G163" s="28">
        <f>AVERAGE(E$7:E163)</f>
        <v>6.0592109000021706E-3</v>
      </c>
      <c r="H163" s="28">
        <f>VAR(D$7:D163)</f>
        <v>1.6867881925744298E-3</v>
      </c>
      <c r="I163" s="28">
        <f>VAR(E$7:E163)</f>
        <v>3.0367050766641501E-4</v>
      </c>
      <c r="J163" s="2">
        <f>COVAR(D$7:D163,E$7:E163)</f>
        <v>-3.1930830526026974E-5</v>
      </c>
    </row>
    <row r="164" spans="1:10" x14ac:dyDescent="0.25">
      <c r="A164" s="10">
        <v>38411</v>
      </c>
      <c r="B164" s="7">
        <v>1554.9511</v>
      </c>
      <c r="C164" s="7">
        <v>248.55199999999999</v>
      </c>
      <c r="D164" s="28">
        <f t="shared" si="4"/>
        <v>2.1034564453011662E-2</v>
      </c>
      <c r="E164" s="28">
        <f t="shared" si="5"/>
        <v>-1.4327920210972955E-2</v>
      </c>
      <c r="F164" s="28">
        <f>AVERAGE(D$7:D164)</f>
        <v>9.2044373430828115E-3</v>
      </c>
      <c r="G164" s="28">
        <f>AVERAGE(E$7:E164)</f>
        <v>5.9301784246162522E-3</v>
      </c>
      <c r="H164" s="28">
        <f>VAR(D$7:D164)</f>
        <v>1.6769414099520462E-3</v>
      </c>
      <c r="I164" s="28">
        <f>VAR(E$7:E164)</f>
        <v>3.0436690260448132E-4</v>
      </c>
      <c r="J164" s="2">
        <f>COVAR(D$7:D164,E$7:E164)</f>
        <v>-3.3255207247062257E-5</v>
      </c>
    </row>
    <row r="165" spans="1:10" x14ac:dyDescent="0.25">
      <c r="A165" s="10">
        <v>38442</v>
      </c>
      <c r="B165" s="7">
        <v>1527.4457</v>
      </c>
      <c r="C165" s="7">
        <v>247.67500000000001</v>
      </c>
      <c r="D165" s="28">
        <f t="shared" si="4"/>
        <v>-1.7688916391004228E-2</v>
      </c>
      <c r="E165" s="28">
        <f t="shared" si="5"/>
        <v>-3.5284367053975974E-3</v>
      </c>
      <c r="F165" s="28">
        <f>AVERAGE(D$7:D165)</f>
        <v>9.0352967535602506E-3</v>
      </c>
      <c r="G165" s="28">
        <f>AVERAGE(E$7:E165)</f>
        <v>5.8706902791444667E-3</v>
      </c>
      <c r="H165" s="28">
        <f>VAR(D$7:D165)</f>
        <v>1.670876614429324E-3</v>
      </c>
      <c r="I165" s="28">
        <f>VAR(E$7:E165)</f>
        <v>3.03003205276003E-4</v>
      </c>
      <c r="J165" s="2">
        <f>COVAR(D$7:D165,E$7:E165)</f>
        <v>-3.1456281121062652E-5</v>
      </c>
    </row>
    <row r="166" spans="1:10" x14ac:dyDescent="0.25">
      <c r="A166" s="10">
        <v>38471</v>
      </c>
      <c r="B166" s="7">
        <v>1498.4864</v>
      </c>
      <c r="C166" s="7">
        <v>253.45599999999999</v>
      </c>
      <c r="D166" s="28">
        <f t="shared" si="4"/>
        <v>-1.8959299175086874E-2</v>
      </c>
      <c r="E166" s="28">
        <f t="shared" si="5"/>
        <v>2.3341071969314564E-2</v>
      </c>
      <c r="F166" s="28">
        <f>AVERAGE(D$7:D166)</f>
        <v>8.8603305290062065E-3</v>
      </c>
      <c r="G166" s="28">
        <f>AVERAGE(E$7:E166)</f>
        <v>5.9798801647080301E-3</v>
      </c>
      <c r="H166" s="28">
        <f>VAR(D$7:D166)</f>
        <v>1.6652660652344898E-3</v>
      </c>
      <c r="I166" s="28">
        <f>VAR(E$7:E166)</f>
        <v>3.0300511371717735E-4</v>
      </c>
      <c r="J166" s="2">
        <f>COVAR(D$7:D166,E$7:E166)</f>
        <v>-3.4297301547866606E-5</v>
      </c>
    </row>
    <row r="167" spans="1:10" x14ac:dyDescent="0.25">
      <c r="A167" s="10">
        <v>38503</v>
      </c>
      <c r="B167" s="7">
        <v>1546.1266000000001</v>
      </c>
      <c r="C167" s="7">
        <v>257.71100000000001</v>
      </c>
      <c r="D167" s="28">
        <f t="shared" si="4"/>
        <v>3.1792213796534963E-2</v>
      </c>
      <c r="E167" s="28">
        <f t="shared" si="5"/>
        <v>1.6787923742188182E-2</v>
      </c>
      <c r="F167" s="28">
        <f>AVERAGE(D$7:D167)</f>
        <v>9.0027645865684968E-3</v>
      </c>
      <c r="G167" s="28">
        <f>AVERAGE(E$7:E167)</f>
        <v>6.0470108701582174E-3</v>
      </c>
      <c r="H167" s="28">
        <f>VAR(D$7:D167)</f>
        <v>1.6581244335081135E-3</v>
      </c>
      <c r="I167" s="28">
        <f>VAR(E$7:E167)</f>
        <v>3.0183688334633763E-4</v>
      </c>
      <c r="J167" s="2">
        <f>COVAR(D$7:D167,E$7:E167)</f>
        <v>-3.2554403027891754E-5</v>
      </c>
    </row>
    <row r="168" spans="1:10" x14ac:dyDescent="0.25">
      <c r="A168" s="10">
        <v>38533</v>
      </c>
      <c r="B168" s="7">
        <v>1548.3388</v>
      </c>
      <c r="C168" s="7">
        <v>259.548</v>
      </c>
      <c r="D168" s="28">
        <f t="shared" si="4"/>
        <v>1.4308013328274694E-3</v>
      </c>
      <c r="E168" s="28">
        <f t="shared" si="5"/>
        <v>7.1281396603171121E-3</v>
      </c>
      <c r="F168" s="28">
        <f>AVERAGE(D$7:D168)</f>
        <v>8.9560240726565144E-3</v>
      </c>
      <c r="G168" s="28">
        <f>AVERAGE(E$7:E168)</f>
        <v>6.0536845046653704E-3</v>
      </c>
      <c r="H168" s="28">
        <f>VAR(D$7:D168)</f>
        <v>1.6481794414370207E-3</v>
      </c>
      <c r="I168" s="28">
        <f>VAR(E$7:E168)</f>
        <v>2.9996933515413998E-4</v>
      </c>
      <c r="J168" s="2">
        <f>COVAR(D$7:D168,E$7:E168)</f>
        <v>-3.2403670508931812E-5</v>
      </c>
    </row>
    <row r="169" spans="1:10" x14ac:dyDescent="0.25">
      <c r="A169" s="10">
        <v>38562</v>
      </c>
      <c r="B169" s="7">
        <v>1605.8978999999999</v>
      </c>
      <c r="C169" s="7">
        <v>254.20099999999999</v>
      </c>
      <c r="D169" s="28">
        <f t="shared" si="4"/>
        <v>3.7174744958919703E-2</v>
      </c>
      <c r="E169" s="28">
        <f t="shared" si="5"/>
        <v>-2.0601199007505344E-2</v>
      </c>
      <c r="F169" s="28">
        <f>AVERAGE(D$7:D169)</f>
        <v>9.1291450596888042E-3</v>
      </c>
      <c r="G169" s="28">
        <f>AVERAGE(E$7:E169)</f>
        <v>5.8901576119526665E-3</v>
      </c>
      <c r="H169" s="28">
        <f>VAR(D$7:D169)</f>
        <v>1.642890747080275E-3</v>
      </c>
      <c r="I169" s="28">
        <f>VAR(E$7:E169)</f>
        <v>3.0247646286782445E-4</v>
      </c>
      <c r="J169" s="2">
        <f>COVAR(D$7:D169,E$7:E169)</f>
        <v>-3.6791084790122088E-5</v>
      </c>
    </row>
    <row r="170" spans="1:10" x14ac:dyDescent="0.25">
      <c r="A170" s="10">
        <v>38595</v>
      </c>
      <c r="B170" s="7">
        <v>1591.2585999999999</v>
      </c>
      <c r="C170" s="7">
        <v>259.23899999999998</v>
      </c>
      <c r="D170" s="28">
        <f t="shared" si="4"/>
        <v>-9.1159593645399051E-3</v>
      </c>
      <c r="E170" s="28">
        <f t="shared" si="5"/>
        <v>1.981896215986545E-2</v>
      </c>
      <c r="F170" s="28">
        <f>AVERAGE(D$7:D170)</f>
        <v>9.0178944229557037E-3</v>
      </c>
      <c r="G170" s="28">
        <f>AVERAGE(E$7:E170)</f>
        <v>5.9750893470009152E-3</v>
      </c>
      <c r="H170" s="28">
        <f>VAR(D$7:D170)</f>
        <v>1.6348414422268165E-3</v>
      </c>
      <c r="I170" s="28">
        <f>VAR(E$7:E170)</f>
        <v>3.0180377658395162E-4</v>
      </c>
      <c r="J170" s="2">
        <f>COVAR(D$7:D170,E$7:E170)</f>
        <v>-3.8106888572538761E-5</v>
      </c>
    </row>
    <row r="171" spans="1:10" x14ac:dyDescent="0.25">
      <c r="A171" s="10">
        <v>38625</v>
      </c>
      <c r="B171" s="7">
        <v>1604.1412</v>
      </c>
      <c r="C171" s="7">
        <v>254.79499999999999</v>
      </c>
      <c r="D171" s="28">
        <f t="shared" si="4"/>
        <v>8.0958556956109984E-3</v>
      </c>
      <c r="E171" s="28">
        <f t="shared" si="5"/>
        <v>-1.7142482419697624E-2</v>
      </c>
      <c r="F171" s="28">
        <f>AVERAGE(D$7:D171)</f>
        <v>9.0123063094566455E-3</v>
      </c>
      <c r="G171" s="28">
        <f>AVERAGE(E$7:E171)</f>
        <v>5.8349828514451668E-3</v>
      </c>
      <c r="H171" s="28">
        <f>VAR(D$7:D171)</f>
        <v>1.6248780493044437E-3</v>
      </c>
      <c r="I171" s="28">
        <f>VAR(E$7:E171)</f>
        <v>3.0320243161955236E-4</v>
      </c>
      <c r="J171" s="2">
        <f>COVAR(D$7:D171,E$7:E171)</f>
        <v>-3.7747537048849351E-5</v>
      </c>
    </row>
    <row r="172" spans="1:10" x14ac:dyDescent="0.25">
      <c r="A172" s="10">
        <v>38656</v>
      </c>
      <c r="B172" s="7">
        <v>1577.3775000000001</v>
      </c>
      <c r="C172" s="7">
        <v>251.85599999999999</v>
      </c>
      <c r="D172" s="28">
        <f t="shared" si="4"/>
        <v>-1.6684129801042391E-2</v>
      </c>
      <c r="E172" s="28">
        <f t="shared" si="5"/>
        <v>-1.1534763241036861E-2</v>
      </c>
      <c r="F172" s="28">
        <f>AVERAGE(D$7:D172)</f>
        <v>8.8575085015620732E-3</v>
      </c>
      <c r="G172" s="28">
        <f>AVERAGE(E$7:E172)</f>
        <v>5.7303458267916607E-3</v>
      </c>
      <c r="H172" s="28">
        <f>VAR(D$7:D172)</f>
        <v>1.6190080555316916E-3</v>
      </c>
      <c r="I172" s="28">
        <f>VAR(E$7:E172)</f>
        <v>3.0318235967499257E-4</v>
      </c>
      <c r="J172" s="2">
        <f>COVAR(D$7:D172,E$7:E172)</f>
        <v>-3.4847541210589718E-5</v>
      </c>
    </row>
    <row r="173" spans="1:10" x14ac:dyDescent="0.25">
      <c r="A173" s="10">
        <v>38686</v>
      </c>
      <c r="B173" s="7">
        <v>1636.9820999999999</v>
      </c>
      <c r="C173" s="7">
        <v>253.447</v>
      </c>
      <c r="D173" s="28">
        <f t="shared" si="4"/>
        <v>3.7787149873761861E-2</v>
      </c>
      <c r="E173" s="28">
        <f t="shared" si="5"/>
        <v>6.317101835969785E-3</v>
      </c>
      <c r="F173" s="28">
        <f>AVERAGE(D$7:D173)</f>
        <v>9.0307398870243475E-3</v>
      </c>
      <c r="G173" s="28">
        <f>AVERAGE(E$7:E173)</f>
        <v>5.7338593358286557E-3</v>
      </c>
      <c r="H173" s="28">
        <f>VAR(D$7:D173)</f>
        <v>1.6142665168120322E-3</v>
      </c>
      <c r="I173" s="28">
        <f>VAR(E$7:E173)</f>
        <v>3.0135802149045508E-4</v>
      </c>
      <c r="J173" s="2">
        <f>COVAR(D$7:D173,E$7:E173)</f>
        <v>-3.4537837392789155E-5</v>
      </c>
    </row>
    <row r="174" spans="1:10" x14ac:dyDescent="0.25">
      <c r="A174" s="10">
        <v>38716</v>
      </c>
      <c r="B174" s="7">
        <v>1637.5016000000001</v>
      </c>
      <c r="C174" s="7">
        <v>256.21199999999999</v>
      </c>
      <c r="D174" s="28">
        <f t="shared" si="4"/>
        <v>3.1735227892837337E-4</v>
      </c>
      <c r="E174" s="28">
        <f t="shared" si="5"/>
        <v>1.0909578728491409E-2</v>
      </c>
      <c r="F174" s="28">
        <f>AVERAGE(D$7:D174)</f>
        <v>8.9788744845952038E-3</v>
      </c>
      <c r="G174" s="28">
        <f>AVERAGE(E$7:E174)</f>
        <v>5.7646671893564101E-3</v>
      </c>
      <c r="H174" s="28">
        <f>VAR(D$7:D174)</f>
        <v>1.6050521735991104E-3</v>
      </c>
      <c r="I174" s="28">
        <f>VAR(E$7:E174)</f>
        <v>2.9971293524456391E-4</v>
      </c>
      <c r="J174" s="2">
        <f>COVAR(D$7:D174,E$7:E174)</f>
        <v>-3.4599097934795438E-5</v>
      </c>
    </row>
    <row r="175" spans="1:10" x14ac:dyDescent="0.25">
      <c r="A175" s="10">
        <v>38748</v>
      </c>
      <c r="B175" s="7">
        <v>1680.8603000000001</v>
      </c>
      <c r="C175" s="7">
        <v>254.98400000000001</v>
      </c>
      <c r="D175" s="28">
        <f t="shared" si="4"/>
        <v>2.647856954765726E-2</v>
      </c>
      <c r="E175" s="28">
        <f t="shared" si="5"/>
        <v>-4.7929058748222841E-3</v>
      </c>
      <c r="F175" s="28">
        <f>AVERAGE(D$7:D175)</f>
        <v>9.0824229760926127E-3</v>
      </c>
      <c r="G175" s="28">
        <f>AVERAGE(E$7:E175)</f>
        <v>5.702196342822808E-3</v>
      </c>
      <c r="H175" s="28">
        <f>VAR(D$7:D175)</f>
        <v>1.5973103586388461E-3</v>
      </c>
      <c r="I175" s="28">
        <f>VAR(E$7:E175)</f>
        <v>2.9858847020429154E-4</v>
      </c>
      <c r="J175" s="2">
        <f>COVAR(D$7:D175,E$7:E175)</f>
        <v>-3.5481121547396959E-5</v>
      </c>
    </row>
    <row r="176" spans="1:10" x14ac:dyDescent="0.25">
      <c r="A176" s="10">
        <v>38776</v>
      </c>
      <c r="B176" s="7">
        <v>1685.4024999999999</v>
      </c>
      <c r="C176" s="7">
        <v>254.62899999999999</v>
      </c>
      <c r="D176" s="28">
        <f t="shared" si="4"/>
        <v>2.7023066699831677E-3</v>
      </c>
      <c r="E176" s="28">
        <f t="shared" si="5"/>
        <v>-1.39224421924522E-3</v>
      </c>
      <c r="F176" s="28">
        <f>AVERAGE(D$7:D176)</f>
        <v>9.0448928801743229E-3</v>
      </c>
      <c r="G176" s="28">
        <f>AVERAGE(E$7:E176)</f>
        <v>5.6604643395165256E-3</v>
      </c>
      <c r="H176" s="28">
        <f>VAR(D$7:D176)</f>
        <v>1.5880982644321225E-3</v>
      </c>
      <c r="I176" s="28">
        <f>VAR(E$7:E176)</f>
        <v>2.9711773973960183E-4</v>
      </c>
      <c r="J176" s="2">
        <f>COVAR(D$7:D176,E$7:E176)</f>
        <v>-3.5007720239012364E-5</v>
      </c>
    </row>
    <row r="177" spans="1:10" x14ac:dyDescent="0.25">
      <c r="A177" s="10">
        <v>38807</v>
      </c>
      <c r="B177" s="7">
        <v>1706.3448000000001</v>
      </c>
      <c r="C177" s="7">
        <v>251.18799999999999</v>
      </c>
      <c r="D177" s="28">
        <f t="shared" si="4"/>
        <v>1.2425696532430752E-2</v>
      </c>
      <c r="E177" s="28">
        <f t="shared" si="5"/>
        <v>-1.3513778870435034E-2</v>
      </c>
      <c r="F177" s="28">
        <f>AVERAGE(D$7:D177)</f>
        <v>9.0646636617664651E-3</v>
      </c>
      <c r="G177" s="28">
        <f>AVERAGE(E$7:E177)</f>
        <v>5.5483342622653468E-3</v>
      </c>
      <c r="H177" s="28">
        <f>VAR(D$7:D177)</f>
        <v>1.5788233510660773E-3</v>
      </c>
      <c r="I177" s="28">
        <f>VAR(E$7:E177)</f>
        <v>2.9751999770173367E-4</v>
      </c>
      <c r="J177" s="2">
        <f>COVAR(D$7:D177,E$7:E177)</f>
        <v>-3.5179869604274125E-5</v>
      </c>
    </row>
    <row r="178" spans="1:10" x14ac:dyDescent="0.25">
      <c r="A178" s="10">
        <v>38835</v>
      </c>
      <c r="B178" s="7">
        <v>1729.2474</v>
      </c>
      <c r="C178" s="7">
        <v>249.65799999999999</v>
      </c>
      <c r="D178" s="28">
        <f t="shared" si="4"/>
        <v>1.3422023497243973E-2</v>
      </c>
      <c r="E178" s="28">
        <f t="shared" si="5"/>
        <v>-6.0910553051897187E-3</v>
      </c>
      <c r="F178" s="28">
        <f>AVERAGE(D$7:D178)</f>
        <v>9.089997149182032E-3</v>
      </c>
      <c r="G178" s="28">
        <f>AVERAGE(E$7:E178)</f>
        <v>5.48066339268712E-3</v>
      </c>
      <c r="H178" s="28">
        <f>VAR(D$7:D178)</f>
        <v>1.569700853092681E-3</v>
      </c>
      <c r="I178" s="28">
        <f>VAR(E$7:E178)</f>
        <v>2.9656776228762757E-4</v>
      </c>
      <c r="J178" s="2">
        <f>COVAR(D$7:D178,E$7:E178)</f>
        <v>-3.5268487468676951E-5</v>
      </c>
    </row>
    <row r="179" spans="1:10" x14ac:dyDescent="0.25">
      <c r="A179" s="10">
        <v>38868</v>
      </c>
      <c r="B179" s="7">
        <v>1679.5368000000001</v>
      </c>
      <c r="C179" s="7">
        <v>249.30600000000001</v>
      </c>
      <c r="D179" s="28">
        <f t="shared" si="4"/>
        <v>-2.874695662402027E-2</v>
      </c>
      <c r="E179" s="28">
        <f t="shared" si="5"/>
        <v>-1.4099287825745099E-3</v>
      </c>
      <c r="F179" s="28">
        <f>AVERAGE(D$7:D179)</f>
        <v>8.8712864337299954E-3</v>
      </c>
      <c r="G179" s="28">
        <f>AVERAGE(E$7:E179)</f>
        <v>5.4408333801133531E-3</v>
      </c>
      <c r="H179" s="28">
        <f>VAR(D$7:D179)</f>
        <v>1.5688500325724049E-3</v>
      </c>
      <c r="I179" s="28">
        <f>VAR(E$7:E179)</f>
        <v>2.9511798348451807E-4</v>
      </c>
      <c r="J179" s="2">
        <f>COVAR(D$7:D179,E$7:E179)</f>
        <v>-3.3566288285269419E-5</v>
      </c>
    </row>
    <row r="180" spans="1:10" x14ac:dyDescent="0.25">
      <c r="A180" s="10">
        <v>38898</v>
      </c>
      <c r="B180" s="7">
        <v>1681.7299</v>
      </c>
      <c r="C180" s="7">
        <v>250.155</v>
      </c>
      <c r="D180" s="28">
        <f t="shared" si="4"/>
        <v>1.3057766879533972E-3</v>
      </c>
      <c r="E180" s="28">
        <f t="shared" si="5"/>
        <v>3.4054535390242169E-3</v>
      </c>
      <c r="F180" s="28">
        <f>AVERAGE(D$7:D180)</f>
        <v>8.8278064926623125E-3</v>
      </c>
      <c r="G180" s="28">
        <f>AVERAGE(E$7:E180)</f>
        <v>5.4291357948197377E-3</v>
      </c>
      <c r="H180" s="28">
        <f>VAR(D$7:D180)</f>
        <v>1.560110483192192E-3</v>
      </c>
      <c r="I180" s="28">
        <f>VAR(E$7:E180)</f>
        <v>2.9343590821621576E-4</v>
      </c>
      <c r="J180" s="2">
        <f>COVAR(D$7:D180,E$7:E180)</f>
        <v>-3.3285388997258772E-5</v>
      </c>
    </row>
    <row r="181" spans="1:10" x14ac:dyDescent="0.25">
      <c r="A181" s="10">
        <v>38929</v>
      </c>
      <c r="B181" s="7">
        <v>1692.0900999999999</v>
      </c>
      <c r="C181" s="7">
        <v>254.13200000000001</v>
      </c>
      <c r="D181" s="28">
        <f t="shared" si="4"/>
        <v>6.1604422921897051E-3</v>
      </c>
      <c r="E181" s="28">
        <f t="shared" si="5"/>
        <v>1.5898143151246158E-2</v>
      </c>
      <c r="F181" s="28">
        <f>AVERAGE(D$7:D181)</f>
        <v>8.8125644115167549E-3</v>
      </c>
      <c r="G181" s="28">
        <f>AVERAGE(E$7:E181)</f>
        <v>5.4889586939993167E-3</v>
      </c>
      <c r="H181" s="28">
        <f>VAR(D$7:D181)</f>
        <v>1.5511849871715261E-3</v>
      </c>
      <c r="I181" s="28">
        <f>VAR(E$7:E181)</f>
        <v>2.923757813221991E-4</v>
      </c>
      <c r="J181" s="2">
        <f>COVAR(D$7:D181,E$7:E181)</f>
        <v>-3.3253844408573739E-5</v>
      </c>
    </row>
    <row r="182" spans="1:10" x14ac:dyDescent="0.25">
      <c r="A182" s="10">
        <v>38960</v>
      </c>
      <c r="B182" s="7">
        <v>1732.2867000000001</v>
      </c>
      <c r="C182" s="7">
        <v>258.85399999999998</v>
      </c>
      <c r="D182" s="28">
        <f t="shared" si="4"/>
        <v>2.3755590792712722E-2</v>
      </c>
      <c r="E182" s="28">
        <f t="shared" si="5"/>
        <v>1.858089496796933E-2</v>
      </c>
      <c r="F182" s="28">
        <f>AVERAGE(D$7:D182)</f>
        <v>8.897467970500823E-3</v>
      </c>
      <c r="G182" s="28">
        <f>AVERAGE(E$7:E182)</f>
        <v>5.5633446955559648E-3</v>
      </c>
      <c r="H182" s="28">
        <f>VAR(D$7:D182)</f>
        <v>1.5435897890808737E-3</v>
      </c>
      <c r="I182" s="28">
        <f>VAR(E$7:E182)</f>
        <v>2.9167891936384159E-4</v>
      </c>
      <c r="J182" s="2">
        <f>COVAR(D$7:D182,E$7:E182)</f>
        <v>-3.1959665763415856E-5</v>
      </c>
    </row>
    <row r="183" spans="1:10" x14ac:dyDescent="0.25">
      <c r="A183" s="10">
        <v>38989</v>
      </c>
      <c r="B183" s="7">
        <v>1776.8547000000001</v>
      </c>
      <c r="C183" s="7">
        <v>261.75099999999998</v>
      </c>
      <c r="D183" s="28">
        <f t="shared" si="4"/>
        <v>2.5727842856497096E-2</v>
      </c>
      <c r="E183" s="28">
        <f t="shared" si="5"/>
        <v>1.1191636984555053E-2</v>
      </c>
      <c r="F183" s="28">
        <f>AVERAGE(D$7:D183)</f>
        <v>8.992554834263514E-3</v>
      </c>
      <c r="G183" s="28">
        <f>AVERAGE(E$7:E183)</f>
        <v>5.5951429570757338E-3</v>
      </c>
      <c r="H183" s="28">
        <f>VAR(D$7:D183)</f>
        <v>1.5364197401158649E-3</v>
      </c>
      <c r="I183" s="28">
        <f>VAR(E$7:E183)</f>
        <v>2.9020062268666233E-4</v>
      </c>
      <c r="J183" s="2">
        <f>COVAR(D$7:D183,E$7:E183)</f>
        <v>-3.1246949614867039E-5</v>
      </c>
    </row>
    <row r="184" spans="1:10" x14ac:dyDescent="0.25">
      <c r="A184" s="10">
        <v>39021</v>
      </c>
      <c r="B184" s="7">
        <v>1834.7283</v>
      </c>
      <c r="C184" s="7">
        <v>263.31</v>
      </c>
      <c r="D184" s="28">
        <f t="shared" si="4"/>
        <v>3.2570811783315667E-2</v>
      </c>
      <c r="E184" s="28">
        <f t="shared" si="5"/>
        <v>5.9560421927711271E-3</v>
      </c>
      <c r="F184" s="28">
        <f>AVERAGE(D$7:D184)</f>
        <v>9.1250169519548185E-3</v>
      </c>
      <c r="G184" s="28">
        <f>AVERAGE(E$7:E184)</f>
        <v>5.597170480871775E-3</v>
      </c>
      <c r="H184" s="28">
        <f>VAR(D$7:D184)</f>
        <v>1.5308626284480271E-3</v>
      </c>
      <c r="I184" s="28">
        <f>VAR(E$7:E184)</f>
        <v>2.8856180287784809E-4</v>
      </c>
      <c r="J184" s="2">
        <f>COVAR(D$7:D184,E$7:E184)</f>
        <v>-3.1023868047171677E-5</v>
      </c>
    </row>
    <row r="185" spans="1:10" x14ac:dyDescent="0.25">
      <c r="A185" s="10">
        <v>39051</v>
      </c>
      <c r="B185" s="7">
        <v>1869.5724</v>
      </c>
      <c r="C185" s="7">
        <v>266.65499999999997</v>
      </c>
      <c r="D185" s="28">
        <f t="shared" si="4"/>
        <v>1.8991422326673613E-2</v>
      </c>
      <c r="E185" s="28">
        <f t="shared" si="5"/>
        <v>1.2703657286088577E-2</v>
      </c>
      <c r="F185" s="28">
        <f>AVERAGE(D$7:D185)</f>
        <v>9.180136535053807E-3</v>
      </c>
      <c r="G185" s="28">
        <f>AVERAGE(E$7:E185)</f>
        <v>5.6368715244763381E-3</v>
      </c>
      <c r="H185" s="28">
        <f>VAR(D$7:D185)</f>
        <v>1.5228061087537536E-3</v>
      </c>
      <c r="I185" s="28">
        <f>VAR(E$7:E185)</f>
        <v>2.8722280409634442E-4</v>
      </c>
      <c r="J185" s="2">
        <f>COVAR(D$7:D185,E$7:E185)</f>
        <v>-3.0461032063554206E-5</v>
      </c>
    </row>
    <row r="186" spans="1:10" x14ac:dyDescent="0.25">
      <c r="A186" s="10">
        <v>39080</v>
      </c>
      <c r="B186" s="7">
        <v>1895.6271999999999</v>
      </c>
      <c r="C186" s="7">
        <v>263.19600000000003</v>
      </c>
      <c r="D186" s="28">
        <f t="shared" si="4"/>
        <v>1.3936234831023242E-2</v>
      </c>
      <c r="E186" s="28">
        <f t="shared" si="5"/>
        <v>-1.2971817517016149E-2</v>
      </c>
      <c r="F186" s="28">
        <f>AVERAGE(D$7:D186)</f>
        <v>9.2065593033647478E-3</v>
      </c>
      <c r="G186" s="28">
        <f>AVERAGE(E$7:E186)</f>
        <v>5.5334899186902688E-3</v>
      </c>
      <c r="H186" s="28">
        <f>VAR(D$7:D186)</f>
        <v>1.5144244813401436E-3</v>
      </c>
      <c r="I186" s="28">
        <f>VAR(E$7:E186)</f>
        <v>2.8754200358009825E-4</v>
      </c>
      <c r="J186" s="2">
        <f>COVAR(D$7:D186,E$7:E186)</f>
        <v>-3.0780765558542015E-5</v>
      </c>
    </row>
    <row r="187" spans="1:10" x14ac:dyDescent="0.25">
      <c r="A187" s="10">
        <v>39113</v>
      </c>
      <c r="B187" s="7">
        <v>1924.2696000000001</v>
      </c>
      <c r="C187" s="7">
        <v>262.53800000000001</v>
      </c>
      <c r="D187" s="28">
        <f t="shared" si="4"/>
        <v>1.5109721995970604E-2</v>
      </c>
      <c r="E187" s="28">
        <f t="shared" si="5"/>
        <v>-2.5000379944984941E-3</v>
      </c>
      <c r="F187" s="28">
        <f>AVERAGE(D$7:D187)</f>
        <v>9.2391734618874309E-3</v>
      </c>
      <c r="G187" s="28">
        <f>AVERAGE(E$7:E187)</f>
        <v>5.4891057865732035E-3</v>
      </c>
      <c r="H187" s="28">
        <f>VAR(D$7:D187)</f>
        <v>1.5062035386832068E-3</v>
      </c>
      <c r="I187" s="28">
        <f>VAR(E$7:E187)</f>
        <v>2.8630110916891835E-4</v>
      </c>
      <c r="J187" s="2">
        <f>COVAR(D$7:D187,E$7:E187)</f>
        <v>-3.0871265282054329E-5</v>
      </c>
    </row>
    <row r="188" spans="1:10" x14ac:dyDescent="0.25">
      <c r="A188" s="10">
        <v>39141</v>
      </c>
      <c r="B188" s="7">
        <v>1886.7438</v>
      </c>
      <c r="C188" s="7">
        <v>267.68799999999999</v>
      </c>
      <c r="D188" s="28">
        <f t="shared" si="4"/>
        <v>-1.9501321436455776E-2</v>
      </c>
      <c r="E188" s="28">
        <f t="shared" si="5"/>
        <v>1.9616207939421981E-2</v>
      </c>
      <c r="F188" s="28">
        <f>AVERAGE(D$7:D188)</f>
        <v>9.0812586547536784E-3</v>
      </c>
      <c r="G188" s="28">
        <f>AVERAGE(E$7:E188)</f>
        <v>5.5667272269734717E-3</v>
      </c>
      <c r="H188" s="28">
        <f>VAR(D$7:D188)</f>
        <v>1.5024205218799453E-3</v>
      </c>
      <c r="I188" s="28">
        <f>VAR(E$7:E188)</f>
        <v>2.85815901102898E-4</v>
      </c>
      <c r="J188" s="2">
        <f>COVAR(D$7:D188,E$7:E188)</f>
        <v>-3.2920263982375527E-5</v>
      </c>
    </row>
    <row r="189" spans="1:10" x14ac:dyDescent="0.25">
      <c r="A189" s="10">
        <v>39171</v>
      </c>
      <c r="B189" s="7">
        <v>1907.7837999999999</v>
      </c>
      <c r="C189" s="7">
        <v>267.60899999999998</v>
      </c>
      <c r="D189" s="28">
        <f t="shared" si="4"/>
        <v>1.1151487552258033E-2</v>
      </c>
      <c r="E189" s="28">
        <f t="shared" si="5"/>
        <v>-2.9511969158124707E-4</v>
      </c>
      <c r="F189" s="28">
        <f>AVERAGE(D$7:D189)</f>
        <v>9.09257138096955E-3</v>
      </c>
      <c r="G189" s="28">
        <f>AVERAGE(E$7:E189)</f>
        <v>5.5346952765988559E-3</v>
      </c>
      <c r="H189" s="28">
        <f>VAR(D$7:D189)</f>
        <v>1.49418888400014E-3</v>
      </c>
      <c r="I189" s="28">
        <f>VAR(E$7:E189)</f>
        <v>2.8443325045346982E-4</v>
      </c>
      <c r="J189" s="2">
        <f>COVAR(D$7:D189,E$7:E189)</f>
        <v>-3.2806322930090577E-5</v>
      </c>
    </row>
    <row r="190" spans="1:10" x14ac:dyDescent="0.25">
      <c r="A190" s="10">
        <v>39202</v>
      </c>
      <c r="B190" s="7">
        <v>1992.2556</v>
      </c>
      <c r="C190" s="7">
        <v>269.24200000000002</v>
      </c>
      <c r="D190" s="28">
        <f t="shared" si="4"/>
        <v>4.4277449048471862E-2</v>
      </c>
      <c r="E190" s="28">
        <f t="shared" si="5"/>
        <v>6.1021863988133251E-3</v>
      </c>
      <c r="F190" s="28">
        <f>AVERAGE(D$7:D190)</f>
        <v>9.2837935422059748E-3</v>
      </c>
      <c r="G190" s="28">
        <f>AVERAGE(E$7:E190)</f>
        <v>5.5377794674804567E-3</v>
      </c>
      <c r="H190" s="28">
        <f>VAR(D$7:D190)</f>
        <v>1.4927520457713231E-3</v>
      </c>
      <c r="I190" s="28">
        <f>VAR(E$7:E190)</f>
        <v>2.8288072064729163E-4</v>
      </c>
      <c r="J190" s="2">
        <f>COVAR(D$7:D190,E$7:E190)</f>
        <v>-3.2520100583548503E-5</v>
      </c>
    </row>
    <row r="191" spans="1:10" x14ac:dyDescent="0.25">
      <c r="A191" s="10">
        <v>39233</v>
      </c>
      <c r="B191" s="7">
        <v>2061.6965</v>
      </c>
      <c r="C191" s="7">
        <v>265.27499999999998</v>
      </c>
      <c r="D191" s="28">
        <f t="shared" si="4"/>
        <v>3.4855417146273826E-2</v>
      </c>
      <c r="E191" s="28">
        <f t="shared" si="5"/>
        <v>-1.4733956812087445E-2</v>
      </c>
      <c r="F191" s="28">
        <f>AVERAGE(D$7:D191)</f>
        <v>9.4220185346603966E-3</v>
      </c>
      <c r="G191" s="28">
        <f>AVERAGE(E$7:E191)</f>
        <v>5.4282025146179273E-3</v>
      </c>
      <c r="H191" s="28">
        <f>VAR(D$7:D191)</f>
        <v>1.48817390039359E-3</v>
      </c>
      <c r="I191" s="28">
        <f>VAR(E$7:E191)</f>
        <v>2.8356464051713026E-4</v>
      </c>
      <c r="J191" s="2">
        <f>COVAR(D$7:D191,E$7:E191)</f>
        <v>-3.5131230576868565E-5</v>
      </c>
    </row>
    <row r="192" spans="1:10" x14ac:dyDescent="0.25">
      <c r="A192" s="10">
        <v>39262</v>
      </c>
      <c r="B192" s="7">
        <v>2027.4409000000001</v>
      </c>
      <c r="C192" s="7">
        <v>264.08300000000003</v>
      </c>
      <c r="D192" s="28">
        <f t="shared" si="4"/>
        <v>-1.661524865565811E-2</v>
      </c>
      <c r="E192" s="28">
        <f t="shared" si="5"/>
        <v>-4.4934501931955806E-3</v>
      </c>
      <c r="F192" s="28">
        <f>AVERAGE(D$7:D192)</f>
        <v>9.2820332271855658E-3</v>
      </c>
      <c r="G192" s="28">
        <f>AVERAGE(E$7:E192)</f>
        <v>5.3748602957587148E-3</v>
      </c>
      <c r="H192" s="28">
        <f>VAR(D$7:D192)</f>
        <v>1.4837745520016601E-3</v>
      </c>
      <c r="I192" s="28">
        <f>VAR(E$7:E192)</f>
        <v>2.8256110164668236E-4</v>
      </c>
      <c r="J192" s="2">
        <f>COVAR(D$7:D192,E$7:E192)</f>
        <v>-3.3560934515068598E-5</v>
      </c>
    </row>
    <row r="193" spans="1:10" x14ac:dyDescent="0.25">
      <c r="A193" s="10">
        <v>39294</v>
      </c>
      <c r="B193" s="7">
        <v>1964.6643999999999</v>
      </c>
      <c r="C193" s="7">
        <v>270.23099999999999</v>
      </c>
      <c r="D193" s="28">
        <f t="shared" si="4"/>
        <v>-3.096341797188773E-2</v>
      </c>
      <c r="E193" s="28">
        <f t="shared" si="5"/>
        <v>2.3280559521059452E-2</v>
      </c>
      <c r="F193" s="28">
        <f>AVERAGE(D$7:D193)</f>
        <v>9.066816910612981E-3</v>
      </c>
      <c r="G193" s="28">
        <f>AVERAGE(E$7:E193)</f>
        <v>5.4706126980330495E-3</v>
      </c>
      <c r="H193" s="28">
        <f>VAR(D$7:D193)</f>
        <v>1.4844587472298831E-3</v>
      </c>
      <c r="I193" s="28">
        <f>VAR(E$7:E193)</f>
        <v>2.8275646965412879E-4</v>
      </c>
      <c r="J193" s="2">
        <f>COVAR(D$7:D193,E$7:E193)</f>
        <v>-3.7214455430625429E-5</v>
      </c>
    </row>
    <row r="194" spans="1:10" x14ac:dyDescent="0.25">
      <c r="A194" s="10">
        <v>39325</v>
      </c>
      <c r="B194" s="7">
        <v>1994.0628999999999</v>
      </c>
      <c r="C194" s="7">
        <v>275.76499999999999</v>
      </c>
      <c r="D194" s="28">
        <f t="shared" si="4"/>
        <v>1.4963624321792546E-2</v>
      </c>
      <c r="E194" s="28">
        <f t="shared" si="5"/>
        <v>2.0478775566089791E-2</v>
      </c>
      <c r="F194" s="28">
        <f>AVERAGE(D$7:D194)</f>
        <v>9.0981829074809582E-3</v>
      </c>
      <c r="G194" s="28">
        <f>AVERAGE(E$7:E194)</f>
        <v>5.5504433515865433E-3</v>
      </c>
      <c r="H194" s="28">
        <f>VAR(D$7:D194)</f>
        <v>1.4767054244019251E-3</v>
      </c>
      <c r="I194" s="28">
        <f>VAR(E$7:E194)</f>
        <v>2.8244251442188063E-4</v>
      </c>
      <c r="J194" s="2">
        <f>COVAR(D$7:D194,E$7:E194)</f>
        <v>-3.6548264178127341E-5</v>
      </c>
    </row>
    <row r="195" spans="1:10" x14ac:dyDescent="0.25">
      <c r="A195" s="10">
        <v>39353</v>
      </c>
      <c r="B195" s="7">
        <v>2068.5371</v>
      </c>
      <c r="C195" s="7">
        <v>276.18</v>
      </c>
      <c r="D195" s="28">
        <f t="shared" si="4"/>
        <v>3.7347969314307949E-2</v>
      </c>
      <c r="E195" s="28">
        <f t="shared" si="5"/>
        <v>1.5049045382844461E-3</v>
      </c>
      <c r="F195" s="28">
        <f>AVERAGE(D$7:D195)</f>
        <v>9.2476526768292492E-3</v>
      </c>
      <c r="G195" s="28">
        <f>AVERAGE(E$7:E195)</f>
        <v>5.5290383843203941E-3</v>
      </c>
      <c r="H195" s="28">
        <f>VAR(D$7:D195)</f>
        <v>1.4730730973730479E-3</v>
      </c>
      <c r="I195" s="28">
        <f>VAR(E$7:E195)</f>
        <v>2.8102675524763692E-4</v>
      </c>
      <c r="J195" s="2">
        <f>COVAR(D$7:D195,E$7:E195)</f>
        <v>-3.6956373476777448E-5</v>
      </c>
    </row>
    <row r="196" spans="1:10" x14ac:dyDescent="0.25">
      <c r="A196" s="10">
        <v>39386</v>
      </c>
      <c r="B196" s="7">
        <v>2101.4364999999998</v>
      </c>
      <c r="C196" s="7">
        <v>279.435</v>
      </c>
      <c r="D196" s="28">
        <f t="shared" si="4"/>
        <v>1.5904670020179923E-2</v>
      </c>
      <c r="E196" s="28">
        <f t="shared" si="5"/>
        <v>1.1785791874864282E-2</v>
      </c>
      <c r="F196" s="28">
        <f>AVERAGE(D$7:D196)</f>
        <v>9.2826896102153039E-3</v>
      </c>
      <c r="G196" s="28">
        <f>AVERAGE(E$7:E196)</f>
        <v>5.561968665849573E-3</v>
      </c>
      <c r="H196" s="28">
        <f>VAR(D$7:D196)</f>
        <v>1.4655123012940184E-3</v>
      </c>
      <c r="I196" s="28">
        <f>VAR(E$7:E196)</f>
        <v>2.7974587785260986E-4</v>
      </c>
      <c r="J196" s="2">
        <f>COVAR(D$7:D196,E$7:E196)</f>
        <v>-3.6543802568771463E-5</v>
      </c>
    </row>
    <row r="197" spans="1:10" x14ac:dyDescent="0.25">
      <c r="A197" s="10">
        <v>39416</v>
      </c>
      <c r="B197" s="7">
        <v>2015.1297999999999</v>
      </c>
      <c r="C197" s="7">
        <v>290.56200000000001</v>
      </c>
      <c r="D197" s="28">
        <f t="shared" si="4"/>
        <v>-4.1070334506895567E-2</v>
      </c>
      <c r="E197" s="28">
        <f t="shared" si="5"/>
        <v>3.9819636051317886E-2</v>
      </c>
      <c r="F197" s="28">
        <f>AVERAGE(D$7:D197)</f>
        <v>9.0190612116964001E-3</v>
      </c>
      <c r="G197" s="28">
        <f>AVERAGE(E$7:E197)</f>
        <v>5.741328180956737E-3</v>
      </c>
      <c r="H197" s="28">
        <f>VAR(D$7:D197)</f>
        <v>1.4710735657642061E-3</v>
      </c>
      <c r="I197" s="28">
        <f>VAR(E$7:E197)</f>
        <v>2.8441796973802992E-4</v>
      </c>
      <c r="J197" s="2">
        <f>COVAR(D$7:D197,E$7:E197)</f>
        <v>-4.5336483487608301E-5</v>
      </c>
    </row>
    <row r="198" spans="1:10" x14ac:dyDescent="0.25">
      <c r="A198" s="10">
        <v>39447</v>
      </c>
      <c r="B198" s="7">
        <v>2001.0864999999999</v>
      </c>
      <c r="C198" s="7">
        <v>290.33600000000001</v>
      </c>
      <c r="D198" s="28">
        <f t="shared" si="4"/>
        <v>-6.9689307358762331E-3</v>
      </c>
      <c r="E198" s="28">
        <f t="shared" si="5"/>
        <v>-7.7780301622376591E-4</v>
      </c>
      <c r="F198" s="28">
        <f>AVERAGE(D$7:D198)</f>
        <v>8.9357904203027933E-3</v>
      </c>
      <c r="G198" s="28">
        <f>AVERAGE(E$7:E198)</f>
        <v>5.7073743726380882E-3</v>
      </c>
      <c r="H198" s="28">
        <f>VAR(D$7:D198)</f>
        <v>1.4647029426647779E-3</v>
      </c>
      <c r="I198" s="28">
        <f>VAR(E$7:E198)</f>
        <v>2.8315021975110292E-4</v>
      </c>
      <c r="J198" s="2">
        <f>COVAR(D$7:D198,E$7:E198)</f>
        <v>-4.4560330115945295E-5</v>
      </c>
    </row>
    <row r="199" spans="1:10" x14ac:dyDescent="0.25">
      <c r="A199" s="10">
        <v>39478</v>
      </c>
      <c r="B199" s="7">
        <v>1881.0761</v>
      </c>
      <c r="C199" s="7">
        <v>300.92099999999999</v>
      </c>
      <c r="D199" s="28">
        <f t="shared" si="4"/>
        <v>-5.9972619874253286E-2</v>
      </c>
      <c r="E199" s="28">
        <f t="shared" si="5"/>
        <v>3.6457759285792868E-2</v>
      </c>
      <c r="F199" s="28">
        <f>AVERAGE(D$7:D199)</f>
        <v>8.5787520249942118E-3</v>
      </c>
      <c r="G199" s="28">
        <f>AVERAGE(E$7:E199)</f>
        <v>5.8667027918772319E-3</v>
      </c>
      <c r="H199" s="28">
        <f>VAR(D$7:D199)</f>
        <v>1.481677229739899E-3</v>
      </c>
      <c r="I199" s="28">
        <f>VAR(E$7:E199)</f>
        <v>2.865748892424408E-4</v>
      </c>
      <c r="J199" s="2">
        <f>COVAR(D$7:D199,E$7:E199)</f>
        <v>-5.525162929786614E-5</v>
      </c>
    </row>
    <row r="200" spans="1:10" x14ac:dyDescent="0.25">
      <c r="A200" s="10">
        <v>39507</v>
      </c>
      <c r="B200" s="7">
        <v>1820.0250000000001</v>
      </c>
      <c r="C200" s="7">
        <v>304.42200000000003</v>
      </c>
      <c r="D200" s="28">
        <f t="shared" ref="D200:D263" si="6">B200/B199-1</f>
        <v>-3.2455412090983349E-2</v>
      </c>
      <c r="E200" s="28">
        <f t="shared" ref="E200:E263" si="7">C200/C199-1</f>
        <v>1.1634282751951552E-2</v>
      </c>
      <c r="F200" s="28">
        <f>AVERAGE(D$7:D200)</f>
        <v>8.3672357151180401E-3</v>
      </c>
      <c r="G200" s="28">
        <f>AVERAGE(E$7:E200)</f>
        <v>5.896432585485863E-3</v>
      </c>
      <c r="H200" s="28">
        <f>VAR(D$7:D200)</f>
        <v>1.4826795406206476E-3</v>
      </c>
      <c r="I200" s="28">
        <f>VAR(E$7:E200)</f>
        <v>2.8526151421856294E-4</v>
      </c>
      <c r="J200" s="2">
        <f>COVAR(D$7:D200,E$7:E200)</f>
        <v>-5.61804759788238E-5</v>
      </c>
    </row>
    <row r="201" spans="1:10" x14ac:dyDescent="0.25">
      <c r="A201" s="10">
        <v>39538</v>
      </c>
      <c r="B201" s="7">
        <v>1812.1405999999999</v>
      </c>
      <c r="C201" s="7">
        <v>308.52999999999997</v>
      </c>
      <c r="D201" s="28">
        <f t="shared" si="6"/>
        <v>-4.332028406203281E-3</v>
      </c>
      <c r="E201" s="28">
        <f t="shared" si="7"/>
        <v>1.3494425501441976E-2</v>
      </c>
      <c r="F201" s="28">
        <f>AVERAGE(D$7:D201)</f>
        <v>8.302111283726649E-3</v>
      </c>
      <c r="G201" s="28">
        <f>AVERAGE(E$7:E201)</f>
        <v>5.9353966517215351E-3</v>
      </c>
      <c r="H201" s="28">
        <f>VAR(D$7:D201)</f>
        <v>1.4758638949312016E-3</v>
      </c>
      <c r="I201" s="28">
        <f>VAR(E$7:E201)</f>
        <v>2.840871427414141E-4</v>
      </c>
      <c r="J201" s="2">
        <f>COVAR(D$7:D201,E$7:E201)</f>
        <v>-5.6384648429513325E-5</v>
      </c>
    </row>
    <row r="202" spans="1:10" x14ac:dyDescent="0.25">
      <c r="A202" s="10">
        <v>39568</v>
      </c>
      <c r="B202" s="7">
        <v>1900.3671999999999</v>
      </c>
      <c r="C202" s="7">
        <v>301.44400000000002</v>
      </c>
      <c r="D202" s="28">
        <f t="shared" si="6"/>
        <v>4.868639883682313E-2</v>
      </c>
      <c r="E202" s="28">
        <f t="shared" si="7"/>
        <v>-2.2966972417592935E-2</v>
      </c>
      <c r="F202" s="28">
        <f>AVERAGE(D$7:D202)</f>
        <v>8.508153567160814E-3</v>
      </c>
      <c r="G202" s="28">
        <f>AVERAGE(E$7:E202)</f>
        <v>5.7879355850413592E-3</v>
      </c>
      <c r="H202" s="28">
        <f>VAR(D$7:D202)</f>
        <v>1.4766162329589844E-3</v>
      </c>
      <c r="I202" s="28">
        <f>VAR(E$7:E202)</f>
        <v>2.8689225977169565E-4</v>
      </c>
      <c r="J202" s="2">
        <f>COVAR(D$7:D202,E$7:E202)</f>
        <v>-6.2021698556613902E-5</v>
      </c>
    </row>
    <row r="203" spans="1:10" x14ac:dyDescent="0.25">
      <c r="A203" s="10">
        <v>39598</v>
      </c>
      <c r="B203" s="7">
        <v>1924.9784</v>
      </c>
      <c r="C203" s="7">
        <v>295.08100000000002</v>
      </c>
      <c r="D203" s="28">
        <f t="shared" si="6"/>
        <v>1.2950760253071181E-2</v>
      </c>
      <c r="E203" s="28">
        <f t="shared" si="7"/>
        <v>-2.110839824312305E-2</v>
      </c>
      <c r="F203" s="28">
        <f>AVERAGE(D$7:D203)</f>
        <v>8.530704870134978E-3</v>
      </c>
      <c r="G203" s="28">
        <f>AVERAGE(E$7:E203)</f>
        <v>5.6514059717004232E-3</v>
      </c>
      <c r="H203" s="28">
        <f>VAR(D$7:D203)</f>
        <v>1.4691826632377465E-3</v>
      </c>
      <c r="I203" s="28">
        <f>VAR(E$7:E203)</f>
        <v>2.891006698103003E-4</v>
      </c>
      <c r="J203" s="2">
        <f>COVAR(D$7:D203,E$7:E203)</f>
        <v>-6.2310336051851539E-5</v>
      </c>
    </row>
    <row r="204" spans="1:10" x14ac:dyDescent="0.25">
      <c r="A204" s="10">
        <v>39629</v>
      </c>
      <c r="B204" s="7">
        <v>1762.8447000000001</v>
      </c>
      <c r="C204" s="7">
        <v>298.51299999999998</v>
      </c>
      <c r="D204" s="28">
        <f t="shared" si="6"/>
        <v>-8.4226243785384791E-2</v>
      </c>
      <c r="E204" s="28">
        <f t="shared" si="7"/>
        <v>1.163070478953232E-2</v>
      </c>
      <c r="F204" s="28">
        <f>AVERAGE(D$7:D204)</f>
        <v>8.0622354324808368E-3</v>
      </c>
      <c r="G204" s="28">
        <f>AVERAGE(E$7:E204)</f>
        <v>5.6816044505783618E-3</v>
      </c>
      <c r="H204" s="28">
        <f>VAR(D$7:D204)</f>
        <v>1.5051786787964763E-3</v>
      </c>
      <c r="I204" s="28">
        <f>VAR(E$7:E204)</f>
        <v>2.8781371944894794E-4</v>
      </c>
      <c r="J204" s="2">
        <f>COVAR(D$7:D204,E$7:E204)</f>
        <v>-6.4782609075260798E-5</v>
      </c>
    </row>
    <row r="205" spans="1:10" x14ac:dyDescent="0.25">
      <c r="A205" s="10">
        <v>39660</v>
      </c>
      <c r="B205" s="7">
        <v>1748.0192</v>
      </c>
      <c r="C205" s="7">
        <v>300.63499999999999</v>
      </c>
      <c r="D205" s="28">
        <f t="shared" si="6"/>
        <v>-8.4099864270518188E-3</v>
      </c>
      <c r="E205" s="28">
        <f t="shared" si="7"/>
        <v>7.1085681360611996E-3</v>
      </c>
      <c r="F205" s="28">
        <f>AVERAGE(D$7:D205)</f>
        <v>7.9794604482620792E-3</v>
      </c>
      <c r="G205" s="28">
        <f>AVERAGE(E$7:E205)</f>
        <v>5.6887751223647079E-3</v>
      </c>
      <c r="H205" s="28">
        <f>VAR(D$7:D205)</f>
        <v>1.4989402541817729E-3</v>
      </c>
      <c r="I205" s="28">
        <f>VAR(E$7:E205)</f>
        <v>2.8637034709350594E-4</v>
      </c>
      <c r="J205" s="2">
        <f>COVAR(D$7:D205,E$7:E205)</f>
        <v>-6.4574591670441505E-5</v>
      </c>
    </row>
    <row r="206" spans="1:10" x14ac:dyDescent="0.25">
      <c r="A206" s="10">
        <v>39689</v>
      </c>
      <c r="B206" s="7">
        <v>1773.3152</v>
      </c>
      <c r="C206" s="7">
        <v>305.28699999999998</v>
      </c>
      <c r="D206" s="28">
        <f t="shared" si="6"/>
        <v>1.4471236929205489E-2</v>
      </c>
      <c r="E206" s="28">
        <f t="shared" si="7"/>
        <v>1.5473913549653107E-2</v>
      </c>
      <c r="F206" s="28">
        <f>AVERAGE(D$7:D206)</f>
        <v>8.0119193306667971E-3</v>
      </c>
      <c r="G206" s="28">
        <f>AVERAGE(E$7:E206)</f>
        <v>5.7377008145011498E-3</v>
      </c>
      <c r="H206" s="28">
        <f>VAR(D$7:D206)</f>
        <v>1.4916186069048251E-3</v>
      </c>
      <c r="I206" s="28">
        <f>VAR(E$7:E206)</f>
        <v>2.8541004479339284E-4</v>
      </c>
      <c r="J206" s="2">
        <f>COVAR(D$7:D206,E$7:E206)</f>
        <v>-6.3935692127851698E-5</v>
      </c>
    </row>
    <row r="207" spans="1:10" x14ac:dyDescent="0.25">
      <c r="A207" s="10">
        <v>39721</v>
      </c>
      <c r="B207" s="7">
        <v>1615.472</v>
      </c>
      <c r="C207" s="7">
        <v>305.47199999999998</v>
      </c>
      <c r="D207" s="28">
        <f t="shared" si="6"/>
        <v>-8.9010233488101886E-2</v>
      </c>
      <c r="E207" s="28">
        <f t="shared" si="7"/>
        <v>6.0598715307236262E-4</v>
      </c>
      <c r="F207" s="28">
        <f>AVERAGE(D$7:D207)</f>
        <v>7.5292220529614802E-3</v>
      </c>
      <c r="G207" s="28">
        <f>AVERAGE(E$7:E207)</f>
        <v>5.7121699007626984E-3</v>
      </c>
      <c r="H207" s="28">
        <f>VAR(D$7:D207)</f>
        <v>1.5309928429130299E-3</v>
      </c>
      <c r="I207" s="28">
        <f>VAR(E$7:E207)</f>
        <v>2.8411401190824628E-4</v>
      </c>
      <c r="J207" s="2">
        <f>COVAR(D$7:D207,E$7:E207)</f>
        <v>-6.1152863595539128E-5</v>
      </c>
    </row>
    <row r="208" spans="1:10" x14ac:dyDescent="0.25">
      <c r="A208" s="10">
        <v>39752</v>
      </c>
      <c r="B208" s="7">
        <v>1344.1908000000001</v>
      </c>
      <c r="C208" s="7">
        <v>301.916</v>
      </c>
      <c r="D208" s="28">
        <f t="shared" si="6"/>
        <v>-0.16792689690691009</v>
      </c>
      <c r="E208" s="28">
        <f t="shared" si="7"/>
        <v>-1.1641001466582757E-2</v>
      </c>
      <c r="F208" s="28">
        <f>AVERAGE(D$7:D208)</f>
        <v>6.6606274046452849E-3</v>
      </c>
      <c r="G208" s="28">
        <f>AVERAGE(E$7:E208)</f>
        <v>5.6262631118154426E-3</v>
      </c>
      <c r="H208" s="28">
        <f>VAR(D$7:D208)</f>
        <v>1.6757762090404166E-3</v>
      </c>
      <c r="I208" s="28">
        <f>VAR(E$7:E208)</f>
        <v>2.8419126459165917E-4</v>
      </c>
      <c r="J208" s="2">
        <f>COVAR(D$7:D208,E$7:E208)</f>
        <v>-4.5851873043189932E-5</v>
      </c>
    </row>
    <row r="209" spans="1:10" x14ac:dyDescent="0.25">
      <c r="A209" s="10">
        <v>39780</v>
      </c>
      <c r="B209" s="7">
        <v>1247.6985999999999</v>
      </c>
      <c r="C209" s="7">
        <v>326.53300000000002</v>
      </c>
      <c r="D209" s="28">
        <f t="shared" si="6"/>
        <v>-7.1784600817086486E-2</v>
      </c>
      <c r="E209" s="28">
        <f t="shared" si="7"/>
        <v>8.1535923899362706E-2</v>
      </c>
      <c r="F209" s="28">
        <f>AVERAGE(D$7:D209)</f>
        <v>6.2741977089717299E-3</v>
      </c>
      <c r="G209" s="28">
        <f>AVERAGE(E$7:E209)</f>
        <v>6.0002023275176463E-3</v>
      </c>
      <c r="H209" s="28">
        <f>VAR(D$7:D209)</f>
        <v>1.6977938528822502E-3</v>
      </c>
      <c r="I209" s="28">
        <f>VAR(E$7:E209)</f>
        <v>3.1116997616230125E-4</v>
      </c>
      <c r="J209" s="2">
        <f>COVAR(D$7:D209,E$7:E209)</f>
        <v>-7.4815247646901095E-5</v>
      </c>
    </row>
    <row r="210" spans="1:10" x14ac:dyDescent="0.25">
      <c r="A210" s="10">
        <v>39813</v>
      </c>
      <c r="B210" s="7">
        <v>1260.8489999999999</v>
      </c>
      <c r="C210" s="7">
        <v>343.38200000000001</v>
      </c>
      <c r="D210" s="28">
        <f t="shared" si="6"/>
        <v>1.0539724898304792E-2</v>
      </c>
      <c r="E210" s="28">
        <f t="shared" si="7"/>
        <v>5.1599685177302179E-2</v>
      </c>
      <c r="F210" s="28">
        <f>AVERAGE(D$7:D210)</f>
        <v>6.2951071559782645E-3</v>
      </c>
      <c r="G210" s="28">
        <f>AVERAGE(E$7:E210)</f>
        <v>6.2237292042322759E-3</v>
      </c>
      <c r="H210" s="28">
        <f>VAR(D$7:D210)</f>
        <v>1.689519526180309E-3</v>
      </c>
      <c r="I210" s="28">
        <f>VAR(E$7:E210)</f>
        <v>3.1982982911808592E-4</v>
      </c>
      <c r="J210" s="2">
        <f>COVAR(D$7:D210,E$7:E210)</f>
        <v>-7.3499720090077514E-5</v>
      </c>
    </row>
    <row r="211" spans="1:10" x14ac:dyDescent="0.25">
      <c r="A211" s="10">
        <v>39843</v>
      </c>
      <c r="B211" s="7">
        <v>1154.6985</v>
      </c>
      <c r="C211" s="7">
        <v>329.25</v>
      </c>
      <c r="D211" s="28">
        <f t="shared" si="6"/>
        <v>-8.4189700749257024E-2</v>
      </c>
      <c r="E211" s="28">
        <f t="shared" si="7"/>
        <v>-4.1155331380212101E-2</v>
      </c>
      <c r="F211" s="28">
        <f>AVERAGE(D$7:D211)</f>
        <v>5.8537178491234586E-3</v>
      </c>
      <c r="G211" s="28">
        <f>AVERAGE(E$7:E211)</f>
        <v>5.9926118355276697E-3</v>
      </c>
      <c r="H211" s="28">
        <f>VAR(D$7:D211)</f>
        <v>1.721176594360823E-3</v>
      </c>
      <c r="I211" s="28">
        <f>VAR(E$7:E211)</f>
        <v>3.2921215965206821E-4</v>
      </c>
      <c r="J211" s="2">
        <f>COVAR(D$7:D211,E$7:E211)</f>
        <v>-5.2330586894500774E-5</v>
      </c>
    </row>
    <row r="212" spans="1:10" x14ac:dyDescent="0.25">
      <c r="A212" s="10">
        <v>39871</v>
      </c>
      <c r="B212" s="7">
        <v>1032.1455000000001</v>
      </c>
      <c r="C212" s="7">
        <v>327.21499999999997</v>
      </c>
      <c r="D212" s="28">
        <f t="shared" si="6"/>
        <v>-0.10613419866744422</v>
      </c>
      <c r="E212" s="28">
        <f t="shared" si="7"/>
        <v>-6.1807137433561588E-3</v>
      </c>
      <c r="F212" s="28">
        <f>AVERAGE(D$7:D212)</f>
        <v>5.3100871864216739E-3</v>
      </c>
      <c r="G212" s="28">
        <f>AVERAGE(E$7:E212)</f>
        <v>5.9335180220379431E-3</v>
      </c>
      <c r="H212" s="28">
        <f>VAR(D$7:D212)</f>
        <v>1.7736606762441907E-3</v>
      </c>
      <c r="I212" s="28">
        <f>VAR(E$7:E212)</f>
        <v>3.2832561490946398E-4</v>
      </c>
      <c r="J212" s="2">
        <f>COVAR(D$7:D212,E$7:E212)</f>
        <v>-4.5490887076540594E-5</v>
      </c>
    </row>
    <row r="213" spans="1:10" x14ac:dyDescent="0.25">
      <c r="A213" s="10">
        <v>39903</v>
      </c>
      <c r="B213" s="7">
        <v>1122.3842999999999</v>
      </c>
      <c r="C213" s="7">
        <v>338.82900000000001</v>
      </c>
      <c r="D213" s="28">
        <f t="shared" si="6"/>
        <v>8.7428371290675377E-2</v>
      </c>
      <c r="E213" s="28">
        <f t="shared" si="7"/>
        <v>3.5493482878230065E-2</v>
      </c>
      <c r="F213" s="28">
        <f>AVERAGE(D$7:D213)</f>
        <v>5.7067938729156529E-3</v>
      </c>
      <c r="G213" s="28">
        <f>AVERAGE(E$7:E213)</f>
        <v>6.0763197846282436E-3</v>
      </c>
      <c r="H213" s="28">
        <f>VAR(D$7:D213)</f>
        <v>1.7976275453490214E-3</v>
      </c>
      <c r="I213" s="28">
        <f>VAR(E$7:E213)</f>
        <v>3.3095301632842655E-4</v>
      </c>
      <c r="J213" s="2">
        <f>COVAR(D$7:D213,E$7:E213)</f>
        <v>-3.3601139040124567E-5</v>
      </c>
    </row>
    <row r="214" spans="1:10" x14ac:dyDescent="0.25">
      <c r="A214" s="10">
        <v>39933</v>
      </c>
      <c r="B214" s="7">
        <v>1229.6927000000001</v>
      </c>
      <c r="C214" s="7">
        <v>328.93</v>
      </c>
      <c r="D214" s="28">
        <f t="shared" si="6"/>
        <v>9.5607538344932408E-2</v>
      </c>
      <c r="E214" s="28">
        <f t="shared" si="7"/>
        <v>-2.9215326905312144E-2</v>
      </c>
      <c r="F214" s="28">
        <f>AVERAGE(D$7:D214)</f>
        <v>6.13900899056958E-3</v>
      </c>
      <c r="G214" s="28">
        <f>AVERAGE(E$7:E214)</f>
        <v>5.9066484063112221E-3</v>
      </c>
      <c r="H214" s="28">
        <f>VAR(D$7:D214)</f>
        <v>1.8277998151578364E-3</v>
      </c>
      <c r="I214" s="28">
        <f>VAR(E$7:E214)</f>
        <v>3.3534219182321972E-4</v>
      </c>
      <c r="J214" s="2">
        <f>COVAR(D$7:D214,E$7:E214)</f>
        <v>-4.8619843793983331E-5</v>
      </c>
    </row>
    <row r="215" spans="1:10" x14ac:dyDescent="0.25">
      <c r="A215" s="10">
        <v>39962</v>
      </c>
      <c r="B215" s="7">
        <v>1298.3589999999999</v>
      </c>
      <c r="C215" s="7">
        <v>322.255</v>
      </c>
      <c r="D215" s="28">
        <f t="shared" si="6"/>
        <v>5.5840211135676387E-2</v>
      </c>
      <c r="E215" s="28">
        <f t="shared" si="7"/>
        <v>-2.0293071474173918E-2</v>
      </c>
      <c r="F215" s="28">
        <f>AVERAGE(D$7:D215)</f>
        <v>6.3768137855222439E-3</v>
      </c>
      <c r="G215" s="28">
        <f>AVERAGE(E$7:E215)</f>
        <v>5.7812908949213407E-3</v>
      </c>
      <c r="H215" s="28">
        <f>VAR(D$7:D215)</f>
        <v>1.8308315002315185E-3</v>
      </c>
      <c r="I215" s="28">
        <f>VAR(E$7:E215)</f>
        <v>3.3701430143047613E-4</v>
      </c>
      <c r="J215" s="2">
        <f>COVAR(D$7:D215,E$7:E215)</f>
        <v>-5.4587821359137311E-5</v>
      </c>
    </row>
    <row r="216" spans="1:10" x14ac:dyDescent="0.25">
      <c r="A216" s="10">
        <v>39994</v>
      </c>
      <c r="B216" s="7">
        <v>1300.9575</v>
      </c>
      <c r="C216" s="7">
        <v>320.81</v>
      </c>
      <c r="D216" s="28">
        <f t="shared" si="6"/>
        <v>2.0013725017502537E-3</v>
      </c>
      <c r="E216" s="28">
        <f t="shared" si="7"/>
        <v>-4.4840266248777905E-3</v>
      </c>
      <c r="F216" s="28">
        <f>AVERAGE(D$7:D216)</f>
        <v>6.355978350837615E-3</v>
      </c>
      <c r="G216" s="28">
        <f>AVERAGE(E$7:E216)</f>
        <v>5.7324084305413452E-3</v>
      </c>
      <c r="H216" s="28">
        <f>VAR(D$7:D216)</f>
        <v>1.8221627051213519E-3</v>
      </c>
      <c r="I216" s="28">
        <f>VAR(E$7:E216)</f>
        <v>3.359035868292025E-4</v>
      </c>
      <c r="J216" s="2">
        <f>COVAR(D$7:D216,E$7:E216)</f>
        <v>-5.4115015487358303E-5</v>
      </c>
    </row>
    <row r="217" spans="1:10" x14ac:dyDescent="0.25">
      <c r="A217" s="10">
        <v>40025</v>
      </c>
      <c r="B217" s="7">
        <v>1399.1977999999999</v>
      </c>
      <c r="C217" s="7">
        <v>323.50799999999998</v>
      </c>
      <c r="D217" s="28">
        <f t="shared" si="6"/>
        <v>7.5513842688942567E-2</v>
      </c>
      <c r="E217" s="28">
        <f t="shared" si="7"/>
        <v>8.4099622829711951E-3</v>
      </c>
      <c r="F217" s="28">
        <f>AVERAGE(D$7:D217)</f>
        <v>6.6837407410656009E-3</v>
      </c>
      <c r="G217" s="28">
        <f>AVERAGE(E$7:E217)</f>
        <v>5.7450982592258462E-3</v>
      </c>
      <c r="H217" s="28">
        <f>VAR(D$7:D217)</f>
        <v>1.8361530867773894E-3</v>
      </c>
      <c r="I217" s="28">
        <f>VAR(E$7:E217)</f>
        <v>3.3433802363922046E-4</v>
      </c>
      <c r="J217" s="2">
        <f>COVAR(D$7:D217,E$7:E217)</f>
        <v>-5.2985104017590353E-5</v>
      </c>
    </row>
    <row r="218" spans="1:10" x14ac:dyDescent="0.25">
      <c r="A218" s="10">
        <v>40056</v>
      </c>
      <c r="B218" s="7">
        <v>1449.6285</v>
      </c>
      <c r="C218" s="7">
        <v>326.20400000000001</v>
      </c>
      <c r="D218" s="28">
        <f t="shared" si="6"/>
        <v>3.6042580970324645E-2</v>
      </c>
      <c r="E218" s="28">
        <f t="shared" si="7"/>
        <v>8.333642444700029E-3</v>
      </c>
      <c r="F218" s="28">
        <f>AVERAGE(D$7:D218)</f>
        <v>6.8222258364866338E-3</v>
      </c>
      <c r="G218" s="28">
        <f>AVERAGE(E$7:E218)</f>
        <v>5.7573083733082715E-3</v>
      </c>
      <c r="H218" s="28">
        <f>VAR(D$7:D218)</f>
        <v>1.8315167012372905E-3</v>
      </c>
      <c r="I218" s="28">
        <f>VAR(E$7:E218)</f>
        <v>3.3278508966263815E-4</v>
      </c>
      <c r="J218" s="2">
        <f>COVAR(D$7:D218,E$7:E218)</f>
        <v>-5.2378390411945149E-5</v>
      </c>
    </row>
    <row r="219" spans="1:10" x14ac:dyDescent="0.25">
      <c r="A219" s="10">
        <v>40086</v>
      </c>
      <c r="B219" s="7">
        <v>1503.6742999999999</v>
      </c>
      <c r="C219" s="7">
        <v>329.779</v>
      </c>
      <c r="D219" s="28">
        <f t="shared" si="6"/>
        <v>3.7282517555359718E-2</v>
      </c>
      <c r="E219" s="28">
        <f t="shared" si="7"/>
        <v>1.0959399639489442E-2</v>
      </c>
      <c r="F219" s="28">
        <f>AVERAGE(D$7:D219)</f>
        <v>6.9652319008944889E-3</v>
      </c>
      <c r="G219" s="28">
        <f>AVERAGE(E$7:E219)</f>
        <v>5.7817313369992636E-3</v>
      </c>
      <c r="H219" s="28">
        <f>VAR(D$7:D219)</f>
        <v>1.8272334779539043E-3</v>
      </c>
      <c r="I219" s="28">
        <f>VAR(E$7:E219)</f>
        <v>3.3134239915977456E-4</v>
      </c>
      <c r="J219" s="2">
        <f>COVAR(D$7:D219,E$7:E219)</f>
        <v>-5.1392044508990472E-5</v>
      </c>
    </row>
    <row r="220" spans="1:10" x14ac:dyDescent="0.25">
      <c r="A220" s="10">
        <v>40116</v>
      </c>
      <c r="B220" s="7">
        <v>1475.7635</v>
      </c>
      <c r="C220" s="7">
        <v>329.77699999999999</v>
      </c>
      <c r="D220" s="28">
        <f t="shared" si="6"/>
        <v>-1.8561732417718302E-2</v>
      </c>
      <c r="E220" s="28">
        <f t="shared" si="7"/>
        <v>-6.0646675501541125E-6</v>
      </c>
      <c r="F220" s="28">
        <f>AVERAGE(D$7:D220)</f>
        <v>6.8459470209009709E-3</v>
      </c>
      <c r="G220" s="28">
        <f>AVERAGE(E$7:E220)</f>
        <v>5.7546855612770698E-3</v>
      </c>
      <c r="H220" s="28">
        <f>VAR(D$7:D220)</f>
        <v>1.8216998978998881E-3</v>
      </c>
      <c r="I220" s="28">
        <f>VAR(E$7:E220)</f>
        <v>3.2994333647431843E-4</v>
      </c>
      <c r="J220" s="2">
        <f>COVAR(D$7:D220,E$7:E220)</f>
        <v>-5.0464724368575949E-5</v>
      </c>
    </row>
    <row r="221" spans="1:10" x14ac:dyDescent="0.25">
      <c r="A221" s="10">
        <v>40147</v>
      </c>
      <c r="B221" s="7">
        <v>1564.2</v>
      </c>
      <c r="C221" s="7">
        <v>336.28800000000001</v>
      </c>
      <c r="D221" s="28">
        <f t="shared" si="6"/>
        <v>5.9925929866133654E-2</v>
      </c>
      <c r="E221" s="28">
        <f t="shared" si="7"/>
        <v>1.9743644947949779E-2</v>
      </c>
      <c r="F221" s="28">
        <f>AVERAGE(D$7:D221)</f>
        <v>7.0928306620415887E-3</v>
      </c>
      <c r="G221" s="28">
        <f>AVERAGE(E$7:E221)</f>
        <v>5.8197504886569424E-3</v>
      </c>
      <c r="H221" s="28">
        <f>VAR(D$7:D221)</f>
        <v>1.8262918609910741E-3</v>
      </c>
      <c r="I221" s="28">
        <f>VAR(E$7:E221)</f>
        <v>3.2931173580899619E-4</v>
      </c>
      <c r="J221" s="2">
        <f>COVAR(D$7:D221,E$7:E221)</f>
        <v>-4.6792422957382092E-5</v>
      </c>
    </row>
    <row r="222" spans="1:10" x14ac:dyDescent="0.25">
      <c r="A222" s="10">
        <v>40178</v>
      </c>
      <c r="B222" s="7">
        <v>1594.4045000000001</v>
      </c>
      <c r="C222" s="7">
        <v>322.26100000000002</v>
      </c>
      <c r="D222" s="28">
        <f t="shared" si="6"/>
        <v>1.9309870860503731E-2</v>
      </c>
      <c r="E222" s="28">
        <f t="shared" si="7"/>
        <v>-4.1711271291274055E-2</v>
      </c>
      <c r="F222" s="28">
        <f>AVERAGE(D$7:D222)</f>
        <v>7.149391033330765E-3</v>
      </c>
      <c r="G222" s="28">
        <f>AVERAGE(E$7:E222)</f>
        <v>5.5996994618980021E-3</v>
      </c>
      <c r="H222" s="28">
        <f>VAR(D$7:D222)</f>
        <v>1.8184884805719581E-3</v>
      </c>
      <c r="I222" s="28">
        <f>VAR(E$7:E222)</f>
        <v>3.3823930346243671E-4</v>
      </c>
      <c r="J222" s="2">
        <f>COVAR(D$7:D222,E$7:E222)</f>
        <v>-4.9251717441467197E-5</v>
      </c>
    </row>
    <row r="223" spans="1:10" x14ac:dyDescent="0.25">
      <c r="A223" s="10">
        <v>40207</v>
      </c>
      <c r="B223" s="7">
        <v>1537.1313</v>
      </c>
      <c r="C223" s="7">
        <v>329.82600000000002</v>
      </c>
      <c r="D223" s="28">
        <f t="shared" si="6"/>
        <v>-3.5921373779364107E-2</v>
      </c>
      <c r="E223" s="28">
        <f t="shared" si="7"/>
        <v>2.3474761140814371E-2</v>
      </c>
      <c r="F223" s="28">
        <f>AVERAGE(D$7:D223)</f>
        <v>6.9509082461754893E-3</v>
      </c>
      <c r="G223" s="28">
        <f>AVERAGE(E$7:E223)</f>
        <v>5.6820730180220415E-3</v>
      </c>
      <c r="H223" s="28">
        <f>VAR(D$7:D223)</f>
        <v>1.818618357866095E-3</v>
      </c>
      <c r="I223" s="28">
        <f>VAR(E$7:E223)</f>
        <v>3.3814581315765063E-4</v>
      </c>
      <c r="J223" s="2">
        <f>COVAR(D$7:D223,E$7:E223)</f>
        <v>-5.2556293331241197E-5</v>
      </c>
    </row>
    <row r="224" spans="1:10" x14ac:dyDescent="0.25">
      <c r="A224" s="10">
        <v>40235</v>
      </c>
      <c r="B224" s="7">
        <v>1584.6575</v>
      </c>
      <c r="C224" s="7">
        <v>330.69499999999999</v>
      </c>
      <c r="D224" s="28">
        <f t="shared" si="6"/>
        <v>3.0918764063941673E-2</v>
      </c>
      <c r="E224" s="28">
        <f t="shared" si="7"/>
        <v>2.6347225506782035E-3</v>
      </c>
      <c r="F224" s="28">
        <f>AVERAGE(D$7:D224)</f>
        <v>7.0608525389175359E-3</v>
      </c>
      <c r="G224" s="28">
        <f>AVERAGE(E$7:E224)</f>
        <v>5.6680943461534915E-3</v>
      </c>
      <c r="H224" s="28">
        <f>VAR(D$7:D224)</f>
        <v>1.8128727570627713E-3</v>
      </c>
      <c r="I224" s="28">
        <f>VAR(E$7:E224)</f>
        <v>3.3663013543323091E-4</v>
      </c>
      <c r="J224" s="2">
        <f>COVAR(D$7:D224,E$7:E224)</f>
        <v>-5.2648711333554927E-5</v>
      </c>
    </row>
    <row r="225" spans="1:10" x14ac:dyDescent="0.25">
      <c r="A225" s="10">
        <v>40268</v>
      </c>
      <c r="B225" s="7">
        <v>1680.2430999999999</v>
      </c>
      <c r="C225" s="7">
        <v>327.32799999999997</v>
      </c>
      <c r="D225" s="28">
        <f t="shared" si="6"/>
        <v>6.0319406559461441E-2</v>
      </c>
      <c r="E225" s="28">
        <f t="shared" si="7"/>
        <v>-1.0181587263188185E-2</v>
      </c>
      <c r="F225" s="28">
        <f>AVERAGE(D$7:D225)</f>
        <v>7.3040422833035813E-3</v>
      </c>
      <c r="G225" s="28">
        <f>AVERAGE(E$7:E225)</f>
        <v>5.5957213707683697E-3</v>
      </c>
      <c r="H225" s="28">
        <f>VAR(D$7:D225)</f>
        <v>1.8175087611231281E-3</v>
      </c>
      <c r="I225" s="28">
        <f>VAR(E$7:E225)</f>
        <v>3.3623304911702584E-4</v>
      </c>
      <c r="J225" s="2">
        <f>COVAR(D$7:D225,E$7:E225)</f>
        <v>-5.6245185912764087E-5</v>
      </c>
    </row>
    <row r="226" spans="1:10" x14ac:dyDescent="0.25">
      <c r="A226" s="10">
        <v>40298</v>
      </c>
      <c r="B226" s="7">
        <v>1706.7592</v>
      </c>
      <c r="C226" s="7">
        <v>332.70600000000002</v>
      </c>
      <c r="D226" s="28">
        <f t="shared" si="6"/>
        <v>1.5781109293054207E-2</v>
      </c>
      <c r="E226" s="28">
        <f t="shared" si="7"/>
        <v>1.6430002932838139E-2</v>
      </c>
      <c r="F226" s="28">
        <f>AVERAGE(D$7:D226)</f>
        <v>7.3425744060751754E-3</v>
      </c>
      <c r="G226" s="28">
        <f>AVERAGE(E$7:E226)</f>
        <v>5.6449681051414149E-3</v>
      </c>
      <c r="H226" s="28">
        <f>VAR(D$7:D226)</f>
        <v>1.8095362737467718E-3</v>
      </c>
      <c r="I226" s="28">
        <f>VAR(E$7:E226)</f>
        <v>3.3523129137667416E-4</v>
      </c>
      <c r="J226" s="2">
        <f>COVAR(D$7:D226,E$7:E226)</f>
        <v>-5.5573955690720319E-5</v>
      </c>
    </row>
    <row r="227" spans="1:10" x14ac:dyDescent="0.25">
      <c r="A227" s="10">
        <v>40329</v>
      </c>
      <c r="B227" s="7">
        <v>1570.6088</v>
      </c>
      <c r="C227" s="7">
        <v>342.22800000000001</v>
      </c>
      <c r="D227" s="28">
        <f t="shared" si="6"/>
        <v>-7.9771299899833559E-2</v>
      </c>
      <c r="E227" s="28">
        <f t="shared" si="7"/>
        <v>2.8619862581378053E-2</v>
      </c>
      <c r="F227" s="28">
        <f>AVERAGE(D$7:D227)</f>
        <v>6.9483939793516065E-3</v>
      </c>
      <c r="G227" s="28">
        <f>AVERAGE(E$7:E227)</f>
        <v>5.7489269036764216E-3</v>
      </c>
      <c r="H227" s="28">
        <f>VAR(D$7:D227)</f>
        <v>1.8356496930135508E-3</v>
      </c>
      <c r="I227" s="28">
        <f>VAR(E$7:E227)</f>
        <v>3.3609595520572551E-4</v>
      </c>
      <c r="J227" s="2">
        <f>COVAR(D$7:D227,E$7:E227)</f>
        <v>-6.4337765012870127E-5</v>
      </c>
    </row>
    <row r="228" spans="1:10" x14ac:dyDescent="0.25">
      <c r="A228" s="10">
        <v>40359</v>
      </c>
      <c r="B228" s="7">
        <v>1488.501</v>
      </c>
      <c r="C228" s="7">
        <v>352.88400000000001</v>
      </c>
      <c r="D228" s="28">
        <f t="shared" si="6"/>
        <v>-5.2277690026950041E-2</v>
      </c>
      <c r="E228" s="28">
        <f t="shared" si="7"/>
        <v>3.1137136645744912E-2</v>
      </c>
      <c r="F228" s="28">
        <f>AVERAGE(D$7:D228)</f>
        <v>6.6816098171610591E-3</v>
      </c>
      <c r="G228" s="28">
        <f>AVERAGE(E$7:E228)</f>
        <v>5.8632882088208741E-3</v>
      </c>
      <c r="H228" s="28">
        <f>VAR(D$7:D228)</f>
        <v>1.8431441670067933E-3</v>
      </c>
      <c r="I228" s="28">
        <f>VAR(E$7:E228)</f>
        <v>3.3747858782970814E-4</v>
      </c>
      <c r="J228" s="2">
        <f>COVAR(D$7:D228,E$7:E228)</f>
        <v>-7.0790617741135512E-5</v>
      </c>
    </row>
    <row r="229" spans="1:10" x14ac:dyDescent="0.25">
      <c r="A229" s="10">
        <v>40389</v>
      </c>
      <c r="B229" s="7">
        <v>1592.7281</v>
      </c>
      <c r="C229" s="7">
        <v>356.18799999999999</v>
      </c>
      <c r="D229" s="28">
        <f t="shared" si="6"/>
        <v>7.0021518292564089E-2</v>
      </c>
      <c r="E229" s="28">
        <f t="shared" si="7"/>
        <v>9.3628501150520016E-3</v>
      </c>
      <c r="F229" s="28">
        <f>AVERAGE(D$7:D229)</f>
        <v>6.9656452811763196E-3</v>
      </c>
      <c r="G229" s="28">
        <f>AVERAGE(E$7:E229)</f>
        <v>5.8789813115393994E-3</v>
      </c>
      <c r="H229" s="28">
        <f>VAR(D$7:D229)</f>
        <v>1.8528324960985548E-3</v>
      </c>
      <c r="I229" s="28">
        <f>VAR(E$7:E229)</f>
        <v>3.3601333299511973E-4</v>
      </c>
      <c r="J229" s="2">
        <f>COVAR(D$7:D229,E$7:E229)</f>
        <v>-6.9483628732633541E-5</v>
      </c>
    </row>
    <row r="230" spans="1:10" x14ac:dyDescent="0.25">
      <c r="A230" s="10">
        <v>40421</v>
      </c>
      <c r="B230" s="7">
        <v>1520.9522999999999</v>
      </c>
      <c r="C230" s="7">
        <v>368.14299999999997</v>
      </c>
      <c r="D230" s="28">
        <f t="shared" si="6"/>
        <v>-4.5064691204983576E-2</v>
      </c>
      <c r="E230" s="28">
        <f t="shared" si="7"/>
        <v>3.3563736004581735E-2</v>
      </c>
      <c r="F230" s="28">
        <f>AVERAGE(D$7:D230)</f>
        <v>6.7333669932916774E-3</v>
      </c>
      <c r="G230" s="28">
        <f>AVERAGE(E$7:E230)</f>
        <v>6.0025739664190531E-3</v>
      </c>
      <c r="H230" s="28">
        <f>VAR(D$7:D230)</f>
        <v>1.8566093476738348E-3</v>
      </c>
      <c r="I230" s="28">
        <f>VAR(E$7:E230)</f>
        <v>3.3792817908070988E-4</v>
      </c>
      <c r="J230" s="2">
        <f>COVAR(D$7:D230,E$7:E230)</f>
        <v>-7.5575293491841338E-5</v>
      </c>
    </row>
    <row r="231" spans="1:10" x14ac:dyDescent="0.25">
      <c r="A231" s="10">
        <v>40451</v>
      </c>
      <c r="B231" s="7">
        <v>1656.6384</v>
      </c>
      <c r="C231" s="7">
        <v>368.15100000000001</v>
      </c>
      <c r="D231" s="28">
        <f t="shared" si="6"/>
        <v>8.9211279012497702E-2</v>
      </c>
      <c r="E231" s="28">
        <f t="shared" si="7"/>
        <v>2.173068617361551E-5</v>
      </c>
      <c r="F231" s="28">
        <f>AVERAGE(D$7:D231)</f>
        <v>7.0999354911548155E-3</v>
      </c>
      <c r="G231" s="28">
        <f>AVERAGE(E$7:E231)</f>
        <v>5.9759924407290733E-3</v>
      </c>
      <c r="H231" s="28">
        <f>VAR(D$7:D231)</f>
        <v>1.8785547174017733E-3</v>
      </c>
      <c r="I231" s="28">
        <f>VAR(E$7:E231)</f>
        <v>3.3657855107768682E-4</v>
      </c>
      <c r="J231" s="2">
        <f>COVAR(D$7:D231,E$7:E231)</f>
        <v>-7.7422048085795645E-5</v>
      </c>
    </row>
    <row r="232" spans="1:10" x14ac:dyDescent="0.25">
      <c r="A232" s="10">
        <v>40480</v>
      </c>
      <c r="B232" s="7">
        <v>1719.6393</v>
      </c>
      <c r="C232" s="7">
        <v>367.92399999999998</v>
      </c>
      <c r="D232" s="28">
        <f t="shared" si="6"/>
        <v>3.8029361144834128E-2</v>
      </c>
      <c r="E232" s="28">
        <f t="shared" si="7"/>
        <v>-6.1659482114684305E-4</v>
      </c>
      <c r="F232" s="28">
        <f>AVERAGE(D$7:D232)</f>
        <v>7.2367913568790604E-3</v>
      </c>
      <c r="G232" s="28">
        <f>AVERAGE(E$7:E232)</f>
        <v>5.9468217006322767E-3</v>
      </c>
      <c r="H232" s="28">
        <f>VAR(D$7:D232)</f>
        <v>1.8744384586486201E-3</v>
      </c>
      <c r="I232" s="28">
        <f>VAR(E$7:E232)</f>
        <v>3.3527495705581209E-4</v>
      </c>
      <c r="J232" s="2">
        <f>COVAR(D$7:D232,E$7:E232)</f>
        <v>-7.7977714701984636E-5</v>
      </c>
    </row>
    <row r="233" spans="1:10" x14ac:dyDescent="0.25">
      <c r="A233" s="10">
        <v>40512</v>
      </c>
      <c r="B233" s="7">
        <v>1719.915</v>
      </c>
      <c r="C233" s="7">
        <v>364.71100000000001</v>
      </c>
      <c r="D233" s="28">
        <f t="shared" si="6"/>
        <v>1.6032431917545331E-4</v>
      </c>
      <c r="E233" s="28">
        <f t="shared" si="7"/>
        <v>-8.7327817701481347E-3</v>
      </c>
      <c r="F233" s="28">
        <f>AVERAGE(D$7:D233)</f>
        <v>7.2056174932768413E-3</v>
      </c>
      <c r="G233" s="28">
        <f>AVERAGE(E$7:E233)</f>
        <v>5.8821538439328032E-3</v>
      </c>
      <c r="H233" s="28">
        <f>VAR(D$7:D233)</f>
        <v>1.8663650839860929E-3</v>
      </c>
      <c r="I233" s="28">
        <f>VAR(E$7:E233)</f>
        <v>3.3474073804036909E-4</v>
      </c>
      <c r="J233" s="2">
        <f>COVAR(D$7:D233,E$7:E233)</f>
        <v>-7.7178596530913315E-5</v>
      </c>
    </row>
    <row r="234" spans="1:10" x14ac:dyDescent="0.25">
      <c r="A234" s="10">
        <v>40543</v>
      </c>
      <c r="B234" s="7">
        <v>1834.8208</v>
      </c>
      <c r="C234" s="7">
        <v>352.53699999999998</v>
      </c>
      <c r="D234" s="28">
        <f t="shared" si="6"/>
        <v>6.6808999281941173E-2</v>
      </c>
      <c r="E234" s="28">
        <f t="shared" si="7"/>
        <v>-3.3379854185917157E-2</v>
      </c>
      <c r="F234" s="28">
        <f>AVERAGE(D$7:D234)</f>
        <v>7.4670358344551937E-3</v>
      </c>
      <c r="G234" s="28">
        <f>AVERAGE(E$7:E234)</f>
        <v>5.7099520543281981E-3</v>
      </c>
      <c r="H234" s="28">
        <f>VAR(D$7:D234)</f>
        <v>1.8737246285652268E-3</v>
      </c>
      <c r="I234" s="28">
        <f>VAR(E$7:E234)</f>
        <v>3.4002709728463967E-4</v>
      </c>
      <c r="J234" s="2">
        <f>COVAR(D$7:D234,E$7:E234)</f>
        <v>-8.7058886218857744E-5</v>
      </c>
    </row>
    <row r="235" spans="1:10" x14ac:dyDescent="0.25">
      <c r="A235" s="10">
        <v>40574</v>
      </c>
      <c r="B235" s="7">
        <v>1878.2989</v>
      </c>
      <c r="C235" s="7">
        <v>352.81599999999997</v>
      </c>
      <c r="D235" s="28">
        <f t="shared" si="6"/>
        <v>2.3696101548445592E-2</v>
      </c>
      <c r="E235" s="28">
        <f t="shared" si="7"/>
        <v>7.9140629210550095E-4</v>
      </c>
      <c r="F235" s="28">
        <f>AVERAGE(D$7:D235)</f>
        <v>7.537905117049039E-3</v>
      </c>
      <c r="G235" s="28">
        <f>AVERAGE(E$7:E235)</f>
        <v>5.6884736885542998E-3</v>
      </c>
      <c r="H235" s="28">
        <f>VAR(D$7:D235)</f>
        <v>1.8666566803333825E-3</v>
      </c>
      <c r="I235" s="28">
        <f>VAR(E$7:E235)</f>
        <v>3.386413926916813E-4</v>
      </c>
      <c r="J235" s="2">
        <f>COVAR(D$7:D235,E$7:E235)</f>
        <v>-8.7025768063241833E-5</v>
      </c>
    </row>
    <row r="236" spans="1:10" x14ac:dyDescent="0.25">
      <c r="A236" s="10">
        <v>40602</v>
      </c>
      <c r="B236" s="7">
        <v>1942.6129000000001</v>
      </c>
      <c r="C236" s="7">
        <v>351.88099999999997</v>
      </c>
      <c r="D236" s="28">
        <f t="shared" si="6"/>
        <v>3.4240556707987313E-2</v>
      </c>
      <c r="E236" s="28">
        <f t="shared" si="7"/>
        <v>-2.6501065711305172E-3</v>
      </c>
      <c r="F236" s="28">
        <f>AVERAGE(D$7:D236)</f>
        <v>7.6540036022270308E-3</v>
      </c>
      <c r="G236" s="28">
        <f>AVERAGE(E$7:E236)</f>
        <v>5.6522189917730618E-3</v>
      </c>
      <c r="H236" s="28">
        <f>VAR(D$7:D236)</f>
        <v>1.8616054785178964E-3</v>
      </c>
      <c r="I236" s="28">
        <f>VAR(E$7:E236)</f>
        <v>3.3746492201638272E-4</v>
      </c>
      <c r="J236" s="2">
        <f>COVAR(D$7:D236,E$7:E236)</f>
        <v>-8.7611282579926606E-5</v>
      </c>
    </row>
    <row r="237" spans="1:10" x14ac:dyDescent="0.25">
      <c r="A237" s="10">
        <v>40633</v>
      </c>
      <c r="B237" s="7">
        <v>1943.3514</v>
      </c>
      <c r="C237" s="7">
        <v>351.59300000000002</v>
      </c>
      <c r="D237" s="28">
        <f t="shared" si="6"/>
        <v>3.8015808502045445E-4</v>
      </c>
      <c r="E237" s="28">
        <f t="shared" si="7"/>
        <v>-8.184585129630273E-4</v>
      </c>
      <c r="F237" s="28">
        <f>AVERAGE(D$7:D237)</f>
        <v>7.6225150934945349E-3</v>
      </c>
      <c r="G237" s="28">
        <f>AVERAGE(E$7:E237)</f>
        <v>5.6242074008434687E-3</v>
      </c>
      <c r="H237" s="28">
        <f>VAR(D$7:D237)</f>
        <v>1.8537405842028625E-3</v>
      </c>
      <c r="I237" s="28">
        <f>VAR(E$7:E237)</f>
        <v>3.3617893719630718E-4</v>
      </c>
      <c r="J237" s="2">
        <f>COVAR(D$7:D237,E$7:E237)</f>
        <v>-8.7029143016481114E-5</v>
      </c>
    </row>
    <row r="238" spans="1:10" x14ac:dyDescent="0.25">
      <c r="A238" s="10">
        <v>40662</v>
      </c>
      <c r="B238" s="7">
        <v>2000.8520000000001</v>
      </c>
      <c r="C238" s="7">
        <v>357.709</v>
      </c>
      <c r="D238" s="28">
        <f t="shared" si="6"/>
        <v>2.9588369864554709E-2</v>
      </c>
      <c r="E238" s="28">
        <f t="shared" si="7"/>
        <v>1.7395113099521353E-2</v>
      </c>
      <c r="F238" s="28">
        <f>AVERAGE(D$7:D238)</f>
        <v>7.7171955019904844E-3</v>
      </c>
      <c r="G238" s="28">
        <f>AVERAGE(E$7:E238)</f>
        <v>5.6749440633377694E-3</v>
      </c>
      <c r="H238" s="28">
        <f>VAR(D$7:D238)</f>
        <v>1.847795469291684E-3</v>
      </c>
      <c r="I238" s="28">
        <f>VAR(E$7:E238)</f>
        <v>3.3532083359155034E-4</v>
      </c>
      <c r="J238" s="2">
        <f>COVAR(D$7:D238,E$7:E238)</f>
        <v>-8.5544347008043251E-5</v>
      </c>
    </row>
    <row r="239" spans="1:10" x14ac:dyDescent="0.25">
      <c r="A239" s="10">
        <v>40694</v>
      </c>
      <c r="B239" s="7">
        <v>1978.1596999999999</v>
      </c>
      <c r="C239" s="7">
        <v>366.44900000000001</v>
      </c>
      <c r="D239" s="28">
        <f t="shared" si="6"/>
        <v>-1.134131859827725E-2</v>
      </c>
      <c r="E239" s="28">
        <f t="shared" si="7"/>
        <v>2.4433268382959339E-2</v>
      </c>
      <c r="F239" s="28">
        <f>AVERAGE(D$7:D239)</f>
        <v>7.6353993041352571E-3</v>
      </c>
      <c r="G239" s="28">
        <f>AVERAGE(E$7:E239)</f>
        <v>5.7554518930357165E-3</v>
      </c>
      <c r="H239" s="28">
        <f>VAR(D$7:D239)</f>
        <v>1.8413897476383574E-3</v>
      </c>
      <c r="I239" s="28">
        <f>VAR(E$7:E239)</f>
        <v>3.3538567715064003E-4</v>
      </c>
      <c r="J239" s="2">
        <f>COVAR(D$7:D239,E$7:E239)</f>
        <v>-8.6704978260950519E-5</v>
      </c>
    </row>
    <row r="240" spans="1:10" x14ac:dyDescent="0.25">
      <c r="A240" s="10">
        <v>40724</v>
      </c>
      <c r="B240" s="7">
        <v>1945.1033</v>
      </c>
      <c r="C240" s="7">
        <v>365.21199999999999</v>
      </c>
      <c r="D240" s="28">
        <f t="shared" si="6"/>
        <v>-1.6710683166783702E-2</v>
      </c>
      <c r="E240" s="28">
        <f t="shared" si="7"/>
        <v>-3.3756402664490981E-3</v>
      </c>
      <c r="F240" s="28">
        <f>AVERAGE(D$7:D240)</f>
        <v>7.531356216652697E-3</v>
      </c>
      <c r="G240" s="28">
        <f>AVERAGE(E$7:E240)</f>
        <v>5.7164301316703966E-3</v>
      </c>
      <c r="H240" s="28">
        <f>VAR(D$7:D240)</f>
        <v>1.8360198289364435E-3</v>
      </c>
      <c r="I240" s="28">
        <f>VAR(E$7:E240)</f>
        <v>3.3430256494280795E-4</v>
      </c>
      <c r="J240" s="2">
        <f>COVAR(D$7:D240,E$7:E240)</f>
        <v>-8.5388477089989059E-5</v>
      </c>
    </row>
    <row r="241" spans="1:10" x14ac:dyDescent="0.25">
      <c r="A241" s="10">
        <v>40753</v>
      </c>
      <c r="B241" s="7">
        <v>1905.6079</v>
      </c>
      <c r="C241" s="7">
        <v>376.34</v>
      </c>
      <c r="D241" s="28">
        <f t="shared" si="6"/>
        <v>-2.0305039840300521E-2</v>
      </c>
      <c r="E241" s="28">
        <f t="shared" si="7"/>
        <v>3.0469973604372314E-2</v>
      </c>
      <c r="F241" s="28">
        <f>AVERAGE(D$7:D241)</f>
        <v>7.4129034674741733E-3</v>
      </c>
      <c r="G241" s="28">
        <f>AVERAGE(E$7:E241)</f>
        <v>5.821764359213809E-3</v>
      </c>
      <c r="H241" s="28">
        <f>VAR(D$7:D241)</f>
        <v>1.8314708879914134E-3</v>
      </c>
      <c r="I241" s="28">
        <f>VAR(E$7:E241)</f>
        <v>3.3548131688354072E-4</v>
      </c>
      <c r="J241" s="2">
        <f>COVAR(D$7:D241,E$7:E241)</f>
        <v>-8.7944770015746082E-5</v>
      </c>
    </row>
    <row r="242" spans="1:10" x14ac:dyDescent="0.25">
      <c r="A242" s="10">
        <v>40786</v>
      </c>
      <c r="B242" s="7">
        <v>1801.9426000000001</v>
      </c>
      <c r="C242" s="7">
        <v>393.77800000000002</v>
      </c>
      <c r="D242" s="28">
        <f t="shared" si="6"/>
        <v>-5.4400120822337028E-2</v>
      </c>
      <c r="E242" s="28">
        <f t="shared" si="7"/>
        <v>4.6335760216825284E-2</v>
      </c>
      <c r="F242" s="28">
        <f>AVERAGE(D$7:D242)</f>
        <v>7.1509838730258206E-3</v>
      </c>
      <c r="G242" s="28">
        <f>AVERAGE(E$7:E242)</f>
        <v>5.9934338331867386E-3</v>
      </c>
      <c r="H242" s="28">
        <f>VAR(D$7:D242)</f>
        <v>1.8398674371046379E-3</v>
      </c>
      <c r="I242" s="28">
        <f>VAR(E$7:E242)</f>
        <v>3.4100875316911346E-4</v>
      </c>
      <c r="J242" s="2">
        <f>COVAR(D$7:D242,E$7:E242)</f>
        <v>-9.81385684506766E-5</v>
      </c>
    </row>
    <row r="243" spans="1:10" x14ac:dyDescent="0.25">
      <c r="A243" s="10">
        <v>40816</v>
      </c>
      <c r="B243" s="7">
        <v>1675.3706</v>
      </c>
      <c r="C243" s="7">
        <v>401.26900000000001</v>
      </c>
      <c r="D243" s="28">
        <f t="shared" si="6"/>
        <v>-7.0241971081653864E-2</v>
      </c>
      <c r="E243" s="28">
        <f t="shared" si="7"/>
        <v>1.9023409129001578E-2</v>
      </c>
      <c r="F243" s="28">
        <f>AVERAGE(D$7:D243)</f>
        <v>6.8244313204744306E-3</v>
      </c>
      <c r="G243" s="28">
        <f>AVERAGE(E$7:E243)</f>
        <v>6.0484126319032576E-3</v>
      </c>
      <c r="H243" s="28">
        <f>VAR(D$7:D243)</f>
        <v>1.8573442556322757E-3</v>
      </c>
      <c r="I243" s="28">
        <f>VAR(E$7:E243)</f>
        <v>3.4028017321424632E-4</v>
      </c>
      <c r="J243" s="2">
        <f>COVAR(D$7:D243,E$7:E243)</f>
        <v>-1.0196149988943767E-4</v>
      </c>
    </row>
    <row r="244" spans="1:10" x14ac:dyDescent="0.25">
      <c r="A244" s="10">
        <v>40847</v>
      </c>
      <c r="B244" s="7">
        <v>1858.3023000000001</v>
      </c>
      <c r="C244" s="7">
        <v>397.31700000000001</v>
      </c>
      <c r="D244" s="28">
        <f t="shared" si="6"/>
        <v>0.1091887967951688</v>
      </c>
      <c r="E244" s="28">
        <f t="shared" si="7"/>
        <v>-9.8487548253166635E-3</v>
      </c>
      <c r="F244" s="28">
        <f>AVERAGE(D$7:D244)</f>
        <v>7.2545336964185241E-3</v>
      </c>
      <c r="G244" s="28">
        <f>AVERAGE(E$7:E244)</f>
        <v>5.9816178106544349E-3</v>
      </c>
      <c r="H244" s="28">
        <f>VAR(D$7:D244)</f>
        <v>1.8935345168415662E-3</v>
      </c>
      <c r="I244" s="28">
        <f>VAR(E$7:E244)</f>
        <v>3.3990624035133487E-4</v>
      </c>
      <c r="J244" s="2">
        <f>COVAR(D$7:D244,E$7:E244)</f>
        <v>-1.0834177110884825E-4</v>
      </c>
    </row>
    <row r="245" spans="1:10" x14ac:dyDescent="0.25">
      <c r="A245" s="10">
        <v>40877</v>
      </c>
      <c r="B245" s="7">
        <v>1854.1224</v>
      </c>
      <c r="C245" s="7">
        <v>399.68700000000001</v>
      </c>
      <c r="D245" s="28">
        <f t="shared" si="6"/>
        <v>-2.2493111050877479E-3</v>
      </c>
      <c r="E245" s="28">
        <f t="shared" si="7"/>
        <v>5.9650103066317683E-3</v>
      </c>
      <c r="F245" s="28">
        <f>AVERAGE(D$7:D245)</f>
        <v>7.2147686554080385E-3</v>
      </c>
      <c r="G245" s="28">
        <f>AVERAGE(E$7:E245)</f>
        <v>5.9815483231899043E-3</v>
      </c>
      <c r="H245" s="28">
        <f>VAR(D$7:D245)</f>
        <v>1.8859564102381681E-3</v>
      </c>
      <c r="I245" s="28">
        <f>VAR(E$7:E245)</f>
        <v>3.3847806402488042E-4</v>
      </c>
      <c r="J245" s="2">
        <f>COVAR(D$7:D245,E$7:E245)</f>
        <v>-1.0788780062411371E-4</v>
      </c>
    </row>
    <row r="246" spans="1:10" x14ac:dyDescent="0.25">
      <c r="A246" s="10">
        <v>40907</v>
      </c>
      <c r="B246" s="7">
        <v>1873.0110999999999</v>
      </c>
      <c r="C246" s="7">
        <v>406.28</v>
      </c>
      <c r="D246" s="28">
        <f t="shared" si="6"/>
        <v>1.0187407260707326E-2</v>
      </c>
      <c r="E246" s="28">
        <f t="shared" si="7"/>
        <v>1.6495407656491157E-2</v>
      </c>
      <c r="F246" s="28">
        <f>AVERAGE(D$7:D246)</f>
        <v>7.2271546495967847E-3</v>
      </c>
      <c r="G246" s="28">
        <f>AVERAGE(E$7:E246)</f>
        <v>6.025356070411993E-3</v>
      </c>
      <c r="H246" s="28">
        <f>VAR(D$7:D246)</f>
        <v>1.8781021983174781E-3</v>
      </c>
      <c r="I246" s="28">
        <f>VAR(E$7:E246)</f>
        <v>3.375224263075731E-4</v>
      </c>
      <c r="J246" s="2">
        <f>COVAR(D$7:D246,E$7:E246)</f>
        <v>-1.0730858612341218E-4</v>
      </c>
    </row>
    <row r="247" spans="1:10" x14ac:dyDescent="0.25">
      <c r="A247" s="10">
        <v>40939</v>
      </c>
      <c r="B247" s="7">
        <v>1956.9141</v>
      </c>
      <c r="C247" s="7">
        <v>410.29199999999997</v>
      </c>
      <c r="D247" s="28">
        <f t="shared" si="6"/>
        <v>4.4795783644848708E-2</v>
      </c>
      <c r="E247" s="28">
        <f t="shared" si="7"/>
        <v>9.8749630796495236E-3</v>
      </c>
      <c r="F247" s="28">
        <f>AVERAGE(D$7:D247)</f>
        <v>7.3830410769629758E-3</v>
      </c>
      <c r="G247" s="28">
        <f>AVERAGE(E$7:E247)</f>
        <v>6.0413295434793689E-3</v>
      </c>
      <c r="H247" s="28">
        <f>VAR(D$7:D247)</f>
        <v>1.8761332118462709E-3</v>
      </c>
      <c r="I247" s="28">
        <f>VAR(E$7:E247)</f>
        <v>3.3617757445850692E-4</v>
      </c>
      <c r="J247" s="2">
        <f>COVAR(D$7:D247,E$7:E247)</f>
        <v>-1.0626571084479167E-4</v>
      </c>
    </row>
    <row r="248" spans="1:10" x14ac:dyDescent="0.25">
      <c r="A248" s="10">
        <v>40968</v>
      </c>
      <c r="B248" s="7">
        <v>2041.4817</v>
      </c>
      <c r="C248" s="7">
        <v>406.56799999999998</v>
      </c>
      <c r="D248" s="28">
        <f t="shared" si="6"/>
        <v>4.3214773709280285E-2</v>
      </c>
      <c r="E248" s="28">
        <f t="shared" si="7"/>
        <v>-9.0764626168680085E-3</v>
      </c>
      <c r="F248" s="28">
        <f>AVERAGE(D$7:D248)</f>
        <v>7.5311060878403202E-3</v>
      </c>
      <c r="G248" s="28">
        <f>AVERAGE(E$7:E248)</f>
        <v>5.9788593279407436E-3</v>
      </c>
      <c r="H248" s="28">
        <f>VAR(D$7:D248)</f>
        <v>1.8736538526168336E-3</v>
      </c>
      <c r="I248" s="28">
        <f>VAR(E$7:E248)</f>
        <v>3.357270584983834E-4</v>
      </c>
      <c r="J248" s="2">
        <f>COVAR(D$7:D248,E$7:E248)</f>
        <v>-1.080557627446886E-4</v>
      </c>
    </row>
    <row r="249" spans="1:10" x14ac:dyDescent="0.25">
      <c r="A249" s="10">
        <v>40998</v>
      </c>
      <c r="B249" s="7">
        <v>2108.4872999999998</v>
      </c>
      <c r="C249" s="7">
        <v>400.26100000000002</v>
      </c>
      <c r="D249" s="28">
        <f t="shared" si="6"/>
        <v>3.2822042930876982E-2</v>
      </c>
      <c r="E249" s="28">
        <f t="shared" si="7"/>
        <v>-1.5512780149937955E-2</v>
      </c>
      <c r="F249" s="28">
        <f>AVERAGE(D$7:D249)</f>
        <v>7.6351840172355322E-3</v>
      </c>
      <c r="G249" s="28">
        <f>AVERAGE(E$7:E249)</f>
        <v>5.8904163671264272E-3</v>
      </c>
      <c r="H249" s="28">
        <f>VAR(D$7:D249)</f>
        <v>1.8685437096641168E-3</v>
      </c>
      <c r="I249" s="28">
        <f>VAR(E$7:E249)</f>
        <v>3.3624054083193942E-4</v>
      </c>
      <c r="J249" s="2">
        <f>COVAR(D$7:D249,E$7:E249)</f>
        <v>-1.0983868919986347E-4</v>
      </c>
    </row>
    <row r="250" spans="1:10" x14ac:dyDescent="0.25">
      <c r="A250" s="10">
        <v>41029</v>
      </c>
      <c r="B250" s="7">
        <v>2095.2397000000001</v>
      </c>
      <c r="C250" s="7">
        <v>409.98</v>
      </c>
      <c r="D250" s="28">
        <f t="shared" si="6"/>
        <v>-6.2829878083684454E-3</v>
      </c>
      <c r="E250" s="28">
        <f t="shared" si="7"/>
        <v>2.4281656219316883E-2</v>
      </c>
      <c r="F250" s="28">
        <f>AVERAGE(D$7:D250)</f>
        <v>7.5781423294256798E-3</v>
      </c>
      <c r="G250" s="28">
        <f>AVERAGE(E$7:E250)</f>
        <v>5.9657903009468806E-3</v>
      </c>
      <c r="H250" s="28">
        <f>VAR(D$7:D250)</f>
        <v>1.8616481453895932E-3</v>
      </c>
      <c r="I250" s="28">
        <f>VAR(E$7:E250)</f>
        <v>3.3624305499808493E-4</v>
      </c>
      <c r="J250" s="2">
        <f>COVAR(D$7:D250,E$7:E250)</f>
        <v>-1.1043329854325169E-4</v>
      </c>
    </row>
    <row r="251" spans="1:10" x14ac:dyDescent="0.25">
      <c r="A251" s="10">
        <v>41060</v>
      </c>
      <c r="B251" s="7">
        <v>1969.4319</v>
      </c>
      <c r="C251" s="7">
        <v>421.584</v>
      </c>
      <c r="D251" s="28">
        <f t="shared" si="6"/>
        <v>-6.0044585829487684E-2</v>
      </c>
      <c r="E251" s="28">
        <f t="shared" si="7"/>
        <v>2.8303819698521915E-2</v>
      </c>
      <c r="F251" s="28">
        <f>AVERAGE(D$7:D251)</f>
        <v>7.3021311940831765E-3</v>
      </c>
      <c r="G251" s="28">
        <f>AVERAGE(E$7:E251)</f>
        <v>6.0569659311410645E-3</v>
      </c>
      <c r="H251" s="28">
        <f>VAR(D$7:D251)</f>
        <v>1.8726830658498006E-3</v>
      </c>
      <c r="I251" s="28">
        <f>VAR(E$7:E251)</f>
        <v>3.3690169359833585E-4</v>
      </c>
      <c r="J251" s="2">
        <f>COVAR(D$7:D251,E$7:E251)</f>
        <v>-1.1612292975206585E-4</v>
      </c>
    </row>
    <row r="252" spans="1:10" x14ac:dyDescent="0.25">
      <c r="A252" s="10">
        <v>41089</v>
      </c>
      <c r="B252" s="7">
        <v>2050.4782</v>
      </c>
      <c r="C252" s="7">
        <v>419.59399999999999</v>
      </c>
      <c r="D252" s="28">
        <f t="shared" si="6"/>
        <v>4.1152121076133641E-2</v>
      </c>
      <c r="E252" s="28">
        <f t="shared" si="7"/>
        <v>-4.7202929902463442E-3</v>
      </c>
      <c r="F252" s="28">
        <f>AVERAGE(D$7:D252)</f>
        <v>7.4397327789695608E-3</v>
      </c>
      <c r="G252" s="28">
        <f>AVERAGE(E$7:E252)</f>
        <v>6.0131559355256683E-3</v>
      </c>
      <c r="H252" s="28">
        <f>VAR(D$7:D252)</f>
        <v>1.8696972737555512E-3</v>
      </c>
      <c r="I252" s="28">
        <f>VAR(E$7:E252)</f>
        <v>3.3599873631096522E-4</v>
      </c>
      <c r="J252" s="2">
        <f>COVAR(D$7:D252,E$7:E252)</f>
        <v>-1.1712782490566264E-4</v>
      </c>
    </row>
    <row r="253" spans="1:10" x14ac:dyDescent="0.25">
      <c r="A253" s="10">
        <v>41121</v>
      </c>
      <c r="B253" s="7">
        <v>2078.9272000000001</v>
      </c>
      <c r="C253" s="7">
        <v>425.33300000000003</v>
      </c>
      <c r="D253" s="28">
        <f t="shared" si="6"/>
        <v>1.3874324535613214E-2</v>
      </c>
      <c r="E253" s="28">
        <f t="shared" si="7"/>
        <v>1.3677507304680425E-2</v>
      </c>
      <c r="F253" s="28">
        <f>AVERAGE(D$7:D253)</f>
        <v>7.4657837577413975E-3</v>
      </c>
      <c r="G253" s="28">
        <f>AVERAGE(E$7:E253)</f>
        <v>6.0441856981538252E-3</v>
      </c>
      <c r="H253" s="28">
        <f>VAR(D$7:D253)</f>
        <v>1.8622645057470384E-3</v>
      </c>
      <c r="I253" s="28">
        <f>VAR(E$7:E253)</f>
        <v>3.3487071079305958E-4</v>
      </c>
      <c r="J253" s="2">
        <f>COVAR(D$7:D253,E$7:E253)</f>
        <v>-1.1645476768626653E-4</v>
      </c>
    </row>
    <row r="254" spans="1:10" x14ac:dyDescent="0.25">
      <c r="A254" s="10">
        <v>41152</v>
      </c>
      <c r="B254" s="7">
        <v>2125.7516999999998</v>
      </c>
      <c r="C254" s="7">
        <v>424.78300000000002</v>
      </c>
      <c r="D254" s="28">
        <f t="shared" si="6"/>
        <v>2.2523395720638772E-2</v>
      </c>
      <c r="E254" s="28">
        <f t="shared" si="7"/>
        <v>-1.2931044616806275E-3</v>
      </c>
      <c r="F254" s="28">
        <f>AVERAGE(D$7:D254)</f>
        <v>7.5264999350111448E-3</v>
      </c>
      <c r="G254" s="28">
        <f>AVERAGE(E$7:E254)</f>
        <v>6.0145998507351375E-3</v>
      </c>
      <c r="H254" s="28">
        <f>VAR(D$7:D254)</f>
        <v>1.8556392139723054E-3</v>
      </c>
      <c r="I254" s="28">
        <f>VAR(E$7:E254)</f>
        <v>3.337320388746362E-4</v>
      </c>
      <c r="J254" s="2">
        <f>COVAR(D$7:D254,E$7:E254)</f>
        <v>-1.1642888788057973E-4</v>
      </c>
    </row>
    <row r="255" spans="1:10" x14ac:dyDescent="0.25">
      <c r="A255" s="10">
        <v>41180</v>
      </c>
      <c r="B255" s="7">
        <v>2180.6714999999999</v>
      </c>
      <c r="C255" s="7">
        <v>423.50700000000001</v>
      </c>
      <c r="D255" s="28">
        <f t="shared" si="6"/>
        <v>2.5835472694200501E-2</v>
      </c>
      <c r="E255" s="28">
        <f t="shared" si="7"/>
        <v>-3.0038866903807637E-3</v>
      </c>
      <c r="F255" s="28">
        <f>AVERAGE(D$7:D255)</f>
        <v>7.6000299460922266E-3</v>
      </c>
      <c r="G255" s="28">
        <f>AVERAGE(E$7:E255)</f>
        <v>5.9783810292848728E-3</v>
      </c>
      <c r="H255" s="28">
        <f>VAR(D$7:D255)</f>
        <v>1.8495030567567997E-3</v>
      </c>
      <c r="I255" s="28">
        <f>VAR(E$7:E255)</f>
        <v>3.3271298412328073E-4</v>
      </c>
      <c r="J255" s="2">
        <f>COVAR(D$7:D255,E$7:E255)</f>
        <v>-1.1662176823043725E-4</v>
      </c>
    </row>
    <row r="256" spans="1:10" x14ac:dyDescent="0.25">
      <c r="A256" s="10">
        <v>41213</v>
      </c>
      <c r="B256" s="7">
        <v>2140.4740000000002</v>
      </c>
      <c r="C256" s="7">
        <v>421.95299999999997</v>
      </c>
      <c r="D256" s="28">
        <f t="shared" si="6"/>
        <v>-1.8433542145160242E-2</v>
      </c>
      <c r="E256" s="28">
        <f t="shared" si="7"/>
        <v>-3.669360837011082E-3</v>
      </c>
      <c r="F256" s="28">
        <f>AVERAGE(D$7:D256)</f>
        <v>7.4958956577272163E-3</v>
      </c>
      <c r="G256" s="28">
        <f>AVERAGE(E$7:E256)</f>
        <v>5.9397900618196895E-3</v>
      </c>
      <c r="H256" s="28">
        <f>VAR(D$7:D256)</f>
        <v>1.8447863211406164E-3</v>
      </c>
      <c r="I256" s="28">
        <f>VAR(E$7:E256)</f>
        <v>3.3174910309236884E-4</v>
      </c>
      <c r="J256" s="2">
        <f>COVAR(D$7:D256,E$7:E256)</f>
        <v>-1.1515463906687379E-4</v>
      </c>
    </row>
    <row r="257" spans="1:10" x14ac:dyDescent="0.25">
      <c r="A257" s="10">
        <v>41243</v>
      </c>
      <c r="B257" s="7">
        <v>2152.7635</v>
      </c>
      <c r="C257" s="7">
        <v>426.04500000000002</v>
      </c>
      <c r="D257" s="28">
        <f t="shared" si="6"/>
        <v>5.7414852971817698E-3</v>
      </c>
      <c r="E257" s="28">
        <f t="shared" si="7"/>
        <v>9.6977625470135997E-3</v>
      </c>
      <c r="F257" s="28">
        <f>AVERAGE(D$7:D257)</f>
        <v>7.4889059750158802E-3</v>
      </c>
      <c r="G257" s="28">
        <f>AVERAGE(E$7:E257)</f>
        <v>5.9547620637527329E-3</v>
      </c>
      <c r="H257" s="28">
        <f>VAR(D$7:D257)</f>
        <v>1.8374194386278195E-3</v>
      </c>
      <c r="I257" s="28">
        <f>VAR(E$7:E257)</f>
        <v>3.3047837105131201E-4</v>
      </c>
      <c r="J257" s="2">
        <f>COVAR(D$7:D257,E$7:E257)</f>
        <v>-1.14722018030063E-4</v>
      </c>
    </row>
    <row r="258" spans="1:10" x14ac:dyDescent="0.25">
      <c r="A258" s="10">
        <v>41274</v>
      </c>
      <c r="B258" s="7">
        <v>2172.2782999999999</v>
      </c>
      <c r="C258" s="7">
        <v>422.58499999999998</v>
      </c>
      <c r="D258" s="28">
        <f t="shared" si="6"/>
        <v>9.0649994762546093E-3</v>
      </c>
      <c r="E258" s="28">
        <f t="shared" si="7"/>
        <v>-8.1212078536305743E-3</v>
      </c>
      <c r="F258" s="28">
        <f>AVERAGE(D$7:D258)</f>
        <v>7.4951603143065103E-3</v>
      </c>
      <c r="G258" s="28">
        <f>AVERAGE(E$7:E258)</f>
        <v>5.8989050402710533E-3</v>
      </c>
      <c r="H258" s="28">
        <f>VAR(D$7:D258)</f>
        <v>1.8301088998814981E-3</v>
      </c>
      <c r="I258" s="28">
        <f>VAR(E$7:E258)</f>
        <v>3.2994796593689593E-4</v>
      </c>
      <c r="J258" s="2">
        <f>COVAR(D$7:D258,E$7:E258)</f>
        <v>-1.1435445846970045E-4</v>
      </c>
    </row>
    <row r="259" spans="1:10" x14ac:dyDescent="0.25">
      <c r="A259" s="10">
        <v>41305</v>
      </c>
      <c r="B259" s="7">
        <v>2284.7397000000001</v>
      </c>
      <c r="C259" s="7">
        <v>416.58800000000002</v>
      </c>
      <c r="D259" s="28">
        <f t="shared" si="6"/>
        <v>5.1771174991712687E-2</v>
      </c>
      <c r="E259" s="28">
        <f t="shared" si="7"/>
        <v>-1.4191227800324113E-2</v>
      </c>
      <c r="F259" s="28">
        <f>AVERAGE(D$7:D259)</f>
        <v>7.6701643248891435E-3</v>
      </c>
      <c r="G259" s="28">
        <f>AVERAGE(E$7:E259)</f>
        <v>5.8194974005849063E-3</v>
      </c>
      <c r="H259" s="28">
        <f>VAR(D$7:D259)</f>
        <v>1.830595043118368E-3</v>
      </c>
      <c r="I259" s="28">
        <f>VAR(E$7:E259)</f>
        <v>3.3023395864160233E-4</v>
      </c>
      <c r="J259" s="2">
        <f>COVAR(D$7:D259,E$7:E259)</f>
        <v>-1.1740442172753171E-4</v>
      </c>
    </row>
    <row r="260" spans="1:10" x14ac:dyDescent="0.25">
      <c r="A260" s="10">
        <v>41333</v>
      </c>
      <c r="B260" s="7">
        <v>2315.7312999999999</v>
      </c>
      <c r="C260" s="7">
        <v>421.536</v>
      </c>
      <c r="D260" s="28">
        <f t="shared" si="6"/>
        <v>1.3564608694810909E-2</v>
      </c>
      <c r="E260" s="28">
        <f t="shared" si="7"/>
        <v>1.1877442461136534E-2</v>
      </c>
      <c r="F260" s="28">
        <f>AVERAGE(D$7:D260)</f>
        <v>7.6933707987864733E-3</v>
      </c>
      <c r="G260" s="28">
        <f>AVERAGE(E$7:E260)</f>
        <v>5.8433475779886531E-3</v>
      </c>
      <c r="H260" s="28">
        <f>VAR(D$7:D260)</f>
        <v>1.8234962788576654E-3</v>
      </c>
      <c r="I260" s="28">
        <f>VAR(E$7:E260)</f>
        <v>3.2907316914219785E-4</v>
      </c>
      <c r="J260" s="2">
        <f>COVAR(D$7:D260,E$7:E260)</f>
        <v>-1.1680216952934638E-4</v>
      </c>
    </row>
    <row r="261" spans="1:10" x14ac:dyDescent="0.25">
      <c r="A261" s="10">
        <v>41362</v>
      </c>
      <c r="B261" s="7">
        <v>2402.5428999999999</v>
      </c>
      <c r="C261" s="7">
        <v>423.23500000000001</v>
      </c>
      <c r="D261" s="28">
        <f t="shared" si="6"/>
        <v>3.7487768982523928E-2</v>
      </c>
      <c r="E261" s="28">
        <f t="shared" si="7"/>
        <v>4.030497988309456E-3</v>
      </c>
      <c r="F261" s="28">
        <f>AVERAGE(D$7:D261)</f>
        <v>7.8102115759775999E-3</v>
      </c>
      <c r="G261" s="28">
        <f>AVERAGE(E$7:E261)</f>
        <v>5.8362383639114796E-3</v>
      </c>
      <c r="H261" s="28">
        <f>VAR(D$7:D261)</f>
        <v>1.8197983602892944E-3</v>
      </c>
      <c r="I261" s="28">
        <f>VAR(E$7:E261)</f>
        <v>3.2779049341998039E-4</v>
      </c>
      <c r="J261" s="2">
        <f>COVAR(D$7:D261,E$7:E261)</f>
        <v>-1.1655510591459261E-4</v>
      </c>
    </row>
    <row r="262" spans="1:10" x14ac:dyDescent="0.25">
      <c r="A262" s="10">
        <v>41394</v>
      </c>
      <c r="B262" s="7">
        <v>2448.7743999999998</v>
      </c>
      <c r="C262" s="7">
        <v>428.97199999999998</v>
      </c>
      <c r="D262" s="28">
        <f t="shared" si="6"/>
        <v>1.9242736518877424E-2</v>
      </c>
      <c r="E262" s="28">
        <f t="shared" si="7"/>
        <v>1.3555117133507322E-2</v>
      </c>
      <c r="F262" s="28">
        <f>AVERAGE(D$7:D262)</f>
        <v>7.8548698765358027E-3</v>
      </c>
      <c r="G262" s="28">
        <f>AVERAGE(E$7:E262)</f>
        <v>5.8663902341052135E-3</v>
      </c>
      <c r="H262" s="28">
        <f>VAR(D$7:D262)</f>
        <v>1.8131724532663362E-3</v>
      </c>
      <c r="I262" s="28">
        <f>VAR(E$7:E262)</f>
        <v>3.2673777913530994E-4</v>
      </c>
      <c r="J262" s="2">
        <f>COVAR(D$7:D262,E$7:E262)</f>
        <v>-1.1575644705533025E-4</v>
      </c>
    </row>
    <row r="263" spans="1:10" x14ac:dyDescent="0.25">
      <c r="A263" s="10">
        <v>41425</v>
      </c>
      <c r="B263" s="7">
        <v>2506.0536000000002</v>
      </c>
      <c r="C263" s="7">
        <v>416.53</v>
      </c>
      <c r="D263" s="28">
        <f t="shared" si="6"/>
        <v>2.3390966517781386E-2</v>
      </c>
      <c r="E263" s="28">
        <f t="shared" si="7"/>
        <v>-2.9004224051919492E-2</v>
      </c>
      <c r="F263" s="28">
        <f>AVERAGE(D$7:D263)</f>
        <v>7.9153216144394814E-3</v>
      </c>
      <c r="G263" s="28">
        <f>AVERAGE(E$7:E263)</f>
        <v>5.730706910035078E-3</v>
      </c>
      <c r="H263" s="28">
        <f>VAR(D$7:D263)</f>
        <v>1.8070289324129674E-3</v>
      </c>
      <c r="I263" s="28">
        <f>VAR(E$7:E263)</f>
        <v>3.3019282054425801E-4</v>
      </c>
      <c r="J263" s="2">
        <f>COVAR(D$7:D263,E$7:E263)</f>
        <v>-1.174058198070679E-4</v>
      </c>
    </row>
    <row r="264" spans="1:10" x14ac:dyDescent="0.25">
      <c r="A264" s="10">
        <v>41453</v>
      </c>
      <c r="B264" s="7">
        <v>2472.4238999999998</v>
      </c>
      <c r="C264" s="7">
        <v>405.42599999999999</v>
      </c>
      <c r="D264" s="28">
        <f t="shared" ref="D264:D294" si="8">B264/B263-1</f>
        <v>-1.3419385762539315E-2</v>
      </c>
      <c r="E264" s="28">
        <f t="shared" ref="E264:E294" si="9">C264/C263-1</f>
        <v>-2.6658343936811213E-2</v>
      </c>
      <c r="F264" s="28">
        <f>AVERAGE(D$7:D264)</f>
        <v>7.8326289501876277E-3</v>
      </c>
      <c r="G264" s="28">
        <f>AVERAGE(E$7:E264)</f>
        <v>5.6051679532643566E-3</v>
      </c>
      <c r="H264" s="28">
        <f>VAR(D$7:D264)</f>
        <v>1.8017619152248519E-3</v>
      </c>
      <c r="I264" s="28">
        <f>VAR(E$7:E264)</f>
        <v>3.329741112312667E-4</v>
      </c>
      <c r="J264" s="2">
        <f>COVAR(D$7:D264,E$7:E264)</f>
        <v>-1.1428280273367451E-4</v>
      </c>
    </row>
    <row r="265" spans="1:10" x14ac:dyDescent="0.25">
      <c r="A265" s="10">
        <v>41486</v>
      </c>
      <c r="B265" s="7">
        <v>2598.1653000000001</v>
      </c>
      <c r="C265" s="7">
        <v>404.46899999999999</v>
      </c>
      <c r="D265" s="28">
        <f t="shared" si="8"/>
        <v>5.0857541055156608E-2</v>
      </c>
      <c r="E265" s="28">
        <f t="shared" si="9"/>
        <v>-2.3604800876115828E-3</v>
      </c>
      <c r="F265" s="28">
        <f>AVERAGE(D$7:D265)</f>
        <v>7.9987483019442647E-3</v>
      </c>
      <c r="G265" s="28">
        <f>AVERAGE(E$7:E265)</f>
        <v>5.5744125554231371E-3</v>
      </c>
      <c r="H265" s="28">
        <f>VAR(D$7:D265)</f>
        <v>1.8019256124182906E-3</v>
      </c>
      <c r="I265" s="28">
        <f>VAR(E$7:E265)</f>
        <v>3.3192850057547327E-4</v>
      </c>
      <c r="J265" s="2">
        <f>COVAR(D$7:D265,E$7:E265)</f>
        <v>-1.1515969561319287E-4</v>
      </c>
    </row>
    <row r="266" spans="1:10" x14ac:dyDescent="0.25">
      <c r="A266" s="10">
        <v>41516</v>
      </c>
      <c r="B266" s="7">
        <v>2523.0410999999999</v>
      </c>
      <c r="C266" s="7">
        <v>398.58699999999999</v>
      </c>
      <c r="D266" s="28">
        <f t="shared" si="8"/>
        <v>-2.8914326582685224E-2</v>
      </c>
      <c r="E266" s="28">
        <f t="shared" si="9"/>
        <v>-1.4542523654470396E-2</v>
      </c>
      <c r="F266" s="28">
        <f>AVERAGE(D$7:D266)</f>
        <v>7.8567749370033815E-3</v>
      </c>
      <c r="G266" s="28">
        <f>AVERAGE(E$7:E266)</f>
        <v>5.4970397238466237E-3</v>
      </c>
      <c r="H266" s="28">
        <f>VAR(D$7:D266)</f>
        <v>1.8002090441231874E-3</v>
      </c>
      <c r="I266" s="28">
        <f>VAR(E$7:E266)</f>
        <v>3.3220342767037762E-4</v>
      </c>
      <c r="J266" s="2">
        <f>COVAR(D$7:D266,E$7:E266)</f>
        <v>-1.1187168946222253E-4</v>
      </c>
    </row>
    <row r="267" spans="1:10" x14ac:dyDescent="0.25">
      <c r="A267" s="10">
        <v>41547</v>
      </c>
      <c r="B267" s="7">
        <v>2602.1689000000001</v>
      </c>
      <c r="C267" s="7">
        <v>406.10300000000001</v>
      </c>
      <c r="D267" s="28">
        <f t="shared" si="8"/>
        <v>3.1362073332852347E-2</v>
      </c>
      <c r="E267" s="28">
        <f t="shared" si="9"/>
        <v>1.8856610978280841E-2</v>
      </c>
      <c r="F267" s="28">
        <f>AVERAGE(D$7:D267)</f>
        <v>7.9468335515468641E-3</v>
      </c>
      <c r="G267" s="28">
        <f>AVERAGE(E$7:E267)</f>
        <v>5.5482258206069083E-3</v>
      </c>
      <c r="H267" s="28">
        <f>VAR(D$7:D267)</f>
        <v>1.7954020177922132E-3</v>
      </c>
      <c r="I267" s="28">
        <f>VAR(E$7:E267)</f>
        <v>3.316095464862431E-4</v>
      </c>
      <c r="J267" s="2">
        <f>COVAR(D$7:D267,E$7:E267)</f>
        <v>-1.1024452757042089E-4</v>
      </c>
    </row>
    <row r="268" spans="1:10" x14ac:dyDescent="0.25">
      <c r="A268" s="10">
        <v>41578</v>
      </c>
      <c r="B268" s="7">
        <v>2721.6550999999999</v>
      </c>
      <c r="C268" s="7">
        <v>408.96499999999997</v>
      </c>
      <c r="D268" s="28">
        <f t="shared" si="8"/>
        <v>4.5917926388252539E-2</v>
      </c>
      <c r="E268" s="28">
        <f t="shared" si="9"/>
        <v>7.0474731779868183E-3</v>
      </c>
      <c r="F268" s="28">
        <f>AVERAGE(D$7:D268)</f>
        <v>8.091761386801467E-3</v>
      </c>
      <c r="G268" s="28">
        <f>AVERAGE(E$7:E268)</f>
        <v>5.5539481387648464E-3</v>
      </c>
      <c r="H268" s="28">
        <f>VAR(D$7:D268)</f>
        <v>1.7940261511452187E-3</v>
      </c>
      <c r="I268" s="28">
        <f>VAR(E$7:E268)</f>
        <v>3.3034759099575265E-4</v>
      </c>
      <c r="J268" s="2">
        <f>COVAR(D$7:D268,E$7:E268)</f>
        <v>-1.0960729358000622E-4</v>
      </c>
    </row>
    <row r="269" spans="1:10" x14ac:dyDescent="0.25">
      <c r="A269" s="10">
        <v>41607</v>
      </c>
      <c r="B269" s="7">
        <v>2804.4830000000002</v>
      </c>
      <c r="C269" s="7">
        <v>405.786</v>
      </c>
      <c r="D269" s="28">
        <f t="shared" si="8"/>
        <v>3.0432915618147316E-2</v>
      </c>
      <c r="E269" s="28">
        <f t="shared" si="9"/>
        <v>-7.7732813321432781E-3</v>
      </c>
      <c r="F269" s="28">
        <f>AVERAGE(D$7:D269)</f>
        <v>8.1767087412932763E-3</v>
      </c>
      <c r="G269" s="28">
        <f>AVERAGE(E$7:E269)</f>
        <v>5.5032742624496062E-3</v>
      </c>
      <c r="H269" s="28">
        <f>VAR(D$7:D269)</f>
        <v>1.7890765450356591E-3</v>
      </c>
      <c r="I269" s="28">
        <f>VAR(E$7:E269)</f>
        <v>3.2976206470566351E-4</v>
      </c>
      <c r="J269" s="2">
        <f>COVAR(D$7:D269,E$7:E269)</f>
        <v>-1.1031834408426401E-4</v>
      </c>
    </row>
    <row r="270" spans="1:10" x14ac:dyDescent="0.25">
      <c r="A270" s="10">
        <v>41639</v>
      </c>
      <c r="B270" s="7">
        <v>2875.1797000000001</v>
      </c>
      <c r="C270" s="7">
        <v>397.58699999999999</v>
      </c>
      <c r="D270" s="28">
        <f t="shared" si="8"/>
        <v>2.520846088209483E-2</v>
      </c>
      <c r="E270" s="28">
        <f t="shared" si="9"/>
        <v>-2.0205231328828566E-2</v>
      </c>
      <c r="F270" s="28">
        <f>AVERAGE(D$7:D270)</f>
        <v>8.2412229539478282E-3</v>
      </c>
      <c r="G270" s="28">
        <f>AVERAGE(E$7:E270)</f>
        <v>5.4058935594523405E-3</v>
      </c>
      <c r="H270" s="28">
        <f>VAR(D$7:D270)</f>
        <v>1.783372762700566E-3</v>
      </c>
      <c r="I270" s="28">
        <f>VAR(E$7:E270)</f>
        <v>3.3101172889837696E-4</v>
      </c>
      <c r="J270" s="2">
        <f>COVAR(D$7:D270,E$7:E270)</f>
        <v>-1.1155275312615822E-4</v>
      </c>
    </row>
    <row r="271" spans="1:10" x14ac:dyDescent="0.25">
      <c r="A271" s="10">
        <v>41670</v>
      </c>
      <c r="B271" s="7">
        <v>2775.8397</v>
      </c>
      <c r="C271" s="7">
        <v>409.18900000000002</v>
      </c>
      <c r="D271" s="28">
        <f t="shared" si="8"/>
        <v>-3.4550883897796036E-2</v>
      </c>
      <c r="E271" s="28">
        <f t="shared" si="9"/>
        <v>2.9181034591171384E-2</v>
      </c>
      <c r="F271" s="28">
        <f>AVERAGE(D$7:D271)</f>
        <v>8.0797433054506807E-3</v>
      </c>
      <c r="G271" s="28">
        <f>AVERAGE(E$7:E271)</f>
        <v>5.4956110727795819E-3</v>
      </c>
      <c r="H271" s="28">
        <f>VAR(D$7:D271)</f>
        <v>1.7835276172147236E-3</v>
      </c>
      <c r="I271" s="28">
        <f>VAR(E$7:E271)</f>
        <v>3.3189094312431399E-4</v>
      </c>
      <c r="J271" s="2">
        <f>COVAR(D$7:D271,E$7:E271)</f>
        <v>-1.1495651320503241E-4</v>
      </c>
    </row>
    <row r="272" spans="1:10" x14ac:dyDescent="0.25">
      <c r="A272" s="10">
        <v>41698</v>
      </c>
      <c r="B272" s="7">
        <v>2902.5907999999999</v>
      </c>
      <c r="C272" s="7">
        <v>410.95100000000002</v>
      </c>
      <c r="D272" s="28">
        <f t="shared" si="8"/>
        <v>4.5662254920556089E-2</v>
      </c>
      <c r="E272" s="28">
        <f t="shared" si="9"/>
        <v>4.3060786091513314E-3</v>
      </c>
      <c r="F272" s="28">
        <f>AVERAGE(D$7:D272)</f>
        <v>8.2210309431014535E-3</v>
      </c>
      <c r="G272" s="28">
        <f>AVERAGE(E$7:E272)</f>
        <v>5.4911391462245888E-3</v>
      </c>
      <c r="H272" s="28">
        <f>VAR(D$7:D272)</f>
        <v>1.7821072686026547E-3</v>
      </c>
      <c r="I272" s="28">
        <f>VAR(E$7:E272)</f>
        <v>3.3064384397282683E-4</v>
      </c>
      <c r="J272" s="2">
        <f>COVAR(D$7:D272,E$7:E272)</f>
        <v>-1.1469178026591261E-4</v>
      </c>
    </row>
    <row r="273" spans="1:10" x14ac:dyDescent="0.25">
      <c r="A273" s="10">
        <v>41729</v>
      </c>
      <c r="B273" s="7">
        <v>2926.9762000000001</v>
      </c>
      <c r="C273" s="7">
        <v>408.41399999999999</v>
      </c>
      <c r="D273" s="28">
        <f t="shared" si="8"/>
        <v>8.4012531149757486E-3</v>
      </c>
      <c r="E273" s="28">
        <f t="shared" si="9"/>
        <v>-6.173485403369372E-3</v>
      </c>
      <c r="F273" s="28">
        <f>AVERAGE(D$7:D273)</f>
        <v>8.2217059325092219E-3</v>
      </c>
      <c r="G273" s="28">
        <f>AVERAGE(E$7:E273)</f>
        <v>5.4474514138291054E-3</v>
      </c>
      <c r="H273" s="28">
        <f>VAR(D$7:D273)</f>
        <v>1.7754077388649875E-3</v>
      </c>
      <c r="I273" s="28">
        <f>VAR(E$7:E273)</f>
        <v>3.2991042299882059E-4</v>
      </c>
      <c r="J273" s="2">
        <f>COVAR(D$7:D273,E$7:E273)</f>
        <v>-1.1427006704571221E-4</v>
      </c>
    </row>
    <row r="274" spans="1:10" x14ac:dyDescent="0.25">
      <c r="A274" s="10">
        <v>41759</v>
      </c>
      <c r="B274" s="7">
        <v>2948.5679</v>
      </c>
      <c r="C274" s="7">
        <v>411.577</v>
      </c>
      <c r="D274" s="28">
        <f t="shared" si="8"/>
        <v>7.3767938393212162E-3</v>
      </c>
      <c r="E274" s="28">
        <f t="shared" si="9"/>
        <v>7.744592496829128E-3</v>
      </c>
      <c r="F274" s="28">
        <f>AVERAGE(D$7:D274)</f>
        <v>8.2185532754450886E-3</v>
      </c>
      <c r="G274" s="28">
        <f>AVERAGE(E$7:E274)</f>
        <v>5.456022835780598E-3</v>
      </c>
      <c r="H274" s="28">
        <f>VAR(D$7:D274)</f>
        <v>1.7687609353963063E-3</v>
      </c>
      <c r="I274" s="28">
        <f>VAR(E$7:E274)</f>
        <v>3.286944932025318E-4</v>
      </c>
      <c r="J274" s="2">
        <f>COVAR(D$7:D274,E$7:E274)</f>
        <v>-1.1385090127383542E-4</v>
      </c>
    </row>
    <row r="275" spans="1:10" x14ac:dyDescent="0.25">
      <c r="A275" s="10">
        <v>41789</v>
      </c>
      <c r="B275" s="7">
        <v>3017.6133</v>
      </c>
      <c r="C275" s="7">
        <v>418.447</v>
      </c>
      <c r="D275" s="28">
        <f t="shared" si="8"/>
        <v>2.3416588100277469E-2</v>
      </c>
      <c r="E275" s="28">
        <f t="shared" si="9"/>
        <v>1.6691894833773535E-2</v>
      </c>
      <c r="F275" s="28">
        <f>AVERAGE(D$7:D275)</f>
        <v>8.2750515461693722E-3</v>
      </c>
      <c r="G275" s="28">
        <f>AVERAGE(E$7:E275)</f>
        <v>5.4977918766653299E-3</v>
      </c>
      <c r="H275" s="28">
        <f>VAR(D$7:D275)</f>
        <v>1.7630197438457632E-3</v>
      </c>
      <c r="I275" s="28">
        <f>VAR(E$7:E275)</f>
        <v>3.2793733280982992E-4</v>
      </c>
      <c r="J275" s="2">
        <f>COVAR(D$7:D275,E$7:E275)</f>
        <v>-1.1279521626324534E-4</v>
      </c>
    </row>
    <row r="276" spans="1:10" x14ac:dyDescent="0.25">
      <c r="A276" s="10">
        <v>41820</v>
      </c>
      <c r="B276" s="7">
        <v>3079.9059999999999</v>
      </c>
      <c r="C276" s="7">
        <v>417.67500000000001</v>
      </c>
      <c r="D276" s="28">
        <f t="shared" si="8"/>
        <v>2.0643036004646342E-2</v>
      </c>
      <c r="E276" s="28">
        <f t="shared" si="9"/>
        <v>-1.844917038478E-3</v>
      </c>
      <c r="F276" s="28">
        <f>AVERAGE(D$7:D276)</f>
        <v>8.3208588960155816E-3</v>
      </c>
      <c r="G276" s="28">
        <f>AVERAGE(E$7:E276)</f>
        <v>5.4705966584610959E-3</v>
      </c>
      <c r="H276" s="28">
        <f>VAR(D$7:D276)</f>
        <v>1.7570323116938241E-3</v>
      </c>
      <c r="I276" s="28">
        <f>VAR(E$7:E276)</f>
        <v>3.2691792148950105E-4</v>
      </c>
      <c r="J276" s="2">
        <f>COVAR(D$7:D276,E$7:E276)</f>
        <v>-1.1271256049823156E-4</v>
      </c>
    </row>
    <row r="277" spans="1:10" x14ac:dyDescent="0.25">
      <c r="A277" s="10">
        <v>41851</v>
      </c>
      <c r="B277" s="7">
        <v>3037.5021999999999</v>
      </c>
      <c r="C277" s="7">
        <v>416.85399999999998</v>
      </c>
      <c r="D277" s="28">
        <f t="shared" si="8"/>
        <v>-1.3767887721248706E-2</v>
      </c>
      <c r="E277" s="28">
        <f t="shared" si="9"/>
        <v>-1.9656431435925992E-3</v>
      </c>
      <c r="F277" s="28">
        <f>AVERAGE(D$7:D277)</f>
        <v>8.2393506059149756E-3</v>
      </c>
      <c r="G277" s="28">
        <f>AVERAGE(E$7:E277)</f>
        <v>5.4431566591915245E-3</v>
      </c>
      <c r="H277" s="28">
        <f>VAR(D$7:D277)</f>
        <v>1.7523252005807153E-3</v>
      </c>
      <c r="I277" s="28">
        <f>VAR(E$7:E277)</f>
        <v>3.2591116478761001E-4</v>
      </c>
      <c r="J277" s="2">
        <f>COVAR(D$7:D277,E$7:E277)</f>
        <v>-1.1169276838723534E-4</v>
      </c>
    </row>
    <row r="278" spans="1:10" x14ac:dyDescent="0.25">
      <c r="A278" s="10">
        <v>41880</v>
      </c>
      <c r="B278" s="7">
        <v>3158.8294999999998</v>
      </c>
      <c r="C278" s="7">
        <v>424.25700000000001</v>
      </c>
      <c r="D278" s="28">
        <f t="shared" si="8"/>
        <v>3.9943115102929028E-2</v>
      </c>
      <c r="E278" s="28">
        <f t="shared" si="9"/>
        <v>1.7759215456730759E-2</v>
      </c>
      <c r="F278" s="28">
        <f>AVERAGE(D$7:D278)</f>
        <v>8.3559085636245867E-3</v>
      </c>
      <c r="G278" s="28">
        <f>AVERAGE(E$7:E278)</f>
        <v>5.488436287123654E-3</v>
      </c>
      <c r="H278" s="28">
        <f>VAR(D$7:D278)</f>
        <v>1.7495543819706044E-3</v>
      </c>
      <c r="I278" s="28">
        <f>VAR(E$7:E278)</f>
        <v>3.2526620712324428E-4</v>
      </c>
      <c r="J278" s="2">
        <f>COVAR(D$7:D278,E$7:E278)</f>
        <v>-1.0985187624982605E-4</v>
      </c>
    </row>
    <row r="279" spans="1:10" x14ac:dyDescent="0.25">
      <c r="A279" s="10">
        <v>41912</v>
      </c>
      <c r="B279" s="7">
        <v>3114.5904</v>
      </c>
      <c r="C279" s="7">
        <v>420.45100000000002</v>
      </c>
      <c r="D279" s="28">
        <f t="shared" si="8"/>
        <v>-1.4004902765407223E-2</v>
      </c>
      <c r="E279" s="28">
        <f t="shared" si="9"/>
        <v>-8.9709774971302725E-3</v>
      </c>
      <c r="F279" s="28">
        <f>AVERAGE(D$7:D279)</f>
        <v>8.2740008298186098E-3</v>
      </c>
      <c r="G279" s="28">
        <f>AVERAGE(E$7:E279)</f>
        <v>5.4354714014670461E-3</v>
      </c>
      <c r="H279" s="28">
        <f>VAR(D$7:D279)</f>
        <v>1.7449537201247953E-3</v>
      </c>
      <c r="I279" s="28">
        <f>VAR(E$7:E279)</f>
        <v>3.2483621667715344E-4</v>
      </c>
      <c r="J279" s="2">
        <f>COVAR(D$7:D279,E$7:E279)</f>
        <v>-1.082694888432594E-4</v>
      </c>
    </row>
    <row r="280" spans="1:10" x14ac:dyDescent="0.25">
      <c r="A280" s="10">
        <v>41943</v>
      </c>
      <c r="B280" s="7">
        <v>3190.5079999999998</v>
      </c>
      <c r="C280" s="7">
        <v>426.47899999999998</v>
      </c>
      <c r="D280" s="28">
        <f t="shared" si="8"/>
        <v>2.4374826301397423E-2</v>
      </c>
      <c r="E280" s="28">
        <f t="shared" si="9"/>
        <v>1.4336985760528442E-2</v>
      </c>
      <c r="F280" s="28">
        <f>AVERAGE(D$7:D280)</f>
        <v>8.3327629665761963E-3</v>
      </c>
      <c r="G280" s="28">
        <f>AVERAGE(E$7:E280)</f>
        <v>5.4679586801497527E-3</v>
      </c>
      <c r="H280" s="28">
        <f>VAR(D$7:D280)</f>
        <v>1.7395080671644774E-3</v>
      </c>
      <c r="I280" s="28">
        <f>VAR(E$7:E280)</f>
        <v>3.2393552640326968E-4</v>
      </c>
      <c r="J280" s="2">
        <f>COVAR(D$7:D280,E$7:E280)</f>
        <v>-1.0735318174118963E-4</v>
      </c>
    </row>
    <row r="281" spans="1:10" x14ac:dyDescent="0.25">
      <c r="A281" s="10">
        <v>41971</v>
      </c>
      <c r="B281" s="7">
        <v>3276.181</v>
      </c>
      <c r="C281" s="7">
        <v>432.78399999999999</v>
      </c>
      <c r="D281" s="28">
        <f t="shared" si="8"/>
        <v>2.6852463620213429E-2</v>
      </c>
      <c r="E281" s="28">
        <f t="shared" si="9"/>
        <v>1.4783846332410366E-2</v>
      </c>
      <c r="F281" s="28">
        <f>AVERAGE(D$7:D281)</f>
        <v>8.4001073325894217E-3</v>
      </c>
      <c r="G281" s="28">
        <f>AVERAGE(E$7:E281)</f>
        <v>5.5018346352488819E-3</v>
      </c>
      <c r="H281" s="28">
        <f>VAR(D$7:D281)</f>
        <v>1.7344066950755598E-3</v>
      </c>
      <c r="I281" s="28">
        <f>VAR(E$7:E281)</f>
        <v>3.2306886454835888E-4</v>
      </c>
      <c r="J281" s="2">
        <f>COVAR(D$7:D281,E$7:E281)</f>
        <v>-1.0633771534178526E-4</v>
      </c>
    </row>
    <row r="282" spans="1:10" x14ac:dyDescent="0.25">
      <c r="A282" s="10">
        <v>42004</v>
      </c>
      <c r="B282" s="7">
        <v>3267.7511</v>
      </c>
      <c r="C282" s="7">
        <v>432.49400000000003</v>
      </c>
      <c r="D282" s="28">
        <f t="shared" si="8"/>
        <v>-2.5730873843661239E-3</v>
      </c>
      <c r="E282" s="28">
        <f t="shared" si="9"/>
        <v>-6.7008022477721418E-4</v>
      </c>
      <c r="F282" s="28">
        <f>AVERAGE(D$7:D282)</f>
        <v>8.3603493807163937E-3</v>
      </c>
      <c r="G282" s="28">
        <f>AVERAGE(E$7:E282)</f>
        <v>5.4794726248864681E-3</v>
      </c>
      <c r="H282" s="28">
        <f>VAR(D$7:D282)</f>
        <v>1.7285360333863713E-3</v>
      </c>
      <c r="I282" s="28">
        <f>VAR(E$7:E282)</f>
        <v>3.2203208510132977E-4</v>
      </c>
      <c r="J282" s="2">
        <f>COVAR(D$7:D282,E$7:E282)</f>
        <v>-1.0570794013822235E-4</v>
      </c>
    </row>
    <row r="283" spans="1:10" x14ac:dyDescent="0.25">
      <c r="A283" s="10">
        <v>42034</v>
      </c>
      <c r="B283" s="7">
        <v>3169.7114000000001</v>
      </c>
      <c r="C283" s="7">
        <v>450.76</v>
      </c>
      <c r="D283" s="28">
        <f t="shared" si="8"/>
        <v>-3.0002193251499443E-2</v>
      </c>
      <c r="E283" s="28">
        <f t="shared" si="9"/>
        <v>4.2234111918315609E-2</v>
      </c>
      <c r="F283" s="28">
        <f>AVERAGE(D$7:D283)</f>
        <v>8.2218564470260842E-3</v>
      </c>
      <c r="G283" s="28">
        <f>AVERAGE(E$7:E283)</f>
        <v>5.6121608533826021E-3</v>
      </c>
      <c r="H283" s="28">
        <f>VAR(D$7:D283)</f>
        <v>1.7275861627441586E-3</v>
      </c>
      <c r="I283" s="28">
        <f>VAR(E$7:E283)</f>
        <v>3.2574221016115553E-4</v>
      </c>
      <c r="J283" s="2">
        <f>COVAR(D$7:D283,E$7:E283)</f>
        <v>-1.1039820446625554E-4</v>
      </c>
    </row>
    <row r="284" spans="1:10" x14ac:dyDescent="0.25">
      <c r="A284" s="10">
        <v>42062</v>
      </c>
      <c r="B284" s="7">
        <v>3351.7653</v>
      </c>
      <c r="C284" s="7">
        <v>439.68200000000002</v>
      </c>
      <c r="D284" s="28">
        <f t="shared" si="8"/>
        <v>5.7435481350131656E-2</v>
      </c>
      <c r="E284" s="28">
        <f t="shared" si="9"/>
        <v>-2.4576271186440568E-2</v>
      </c>
      <c r="F284" s="28">
        <f>AVERAGE(D$7:D284)</f>
        <v>8.3988838747350962E-3</v>
      </c>
      <c r="G284" s="28">
        <f>AVERAGE(E$7:E284)</f>
        <v>5.5035693712249655E-3</v>
      </c>
      <c r="H284" s="28">
        <f>VAR(D$7:D284)</f>
        <v>1.7300615510182906E-3</v>
      </c>
      <c r="I284" s="28">
        <f>VAR(E$7:E284)</f>
        <v>3.2784445208275354E-4</v>
      </c>
      <c r="J284" s="2">
        <f>COVAR(D$7:D284,E$7:E284)</f>
        <v>-1.1532604542267253E-4</v>
      </c>
    </row>
    <row r="285" spans="1:10" x14ac:dyDescent="0.25">
      <c r="A285" s="10">
        <v>42094</v>
      </c>
      <c r="B285" s="7">
        <v>3298.7791000000002</v>
      </c>
      <c r="C285" s="7">
        <v>443.57600000000002</v>
      </c>
      <c r="D285" s="28">
        <f t="shared" si="8"/>
        <v>-1.580844577631968E-2</v>
      </c>
      <c r="E285" s="28">
        <f t="shared" si="9"/>
        <v>8.8564007623692653E-3</v>
      </c>
      <c r="F285" s="28">
        <f>AVERAGE(D$7:D285)</f>
        <v>8.3121192523298824E-3</v>
      </c>
      <c r="G285" s="28">
        <f>AVERAGE(E$7:E285)</f>
        <v>5.5155866880391025E-3</v>
      </c>
      <c r="H285" s="28">
        <f>VAR(D$7:D285)</f>
        <v>1.7259386478456287E-3</v>
      </c>
      <c r="I285" s="28">
        <f>VAR(E$7:E285)</f>
        <v>3.2670544752957958E-4</v>
      </c>
      <c r="J285" s="2">
        <f>COVAR(D$7:D285,E$7:E285)</f>
        <v>-1.1520255489284286E-4</v>
      </c>
    </row>
    <row r="286" spans="1:10" x14ac:dyDescent="0.25">
      <c r="A286" s="10">
        <v>42124</v>
      </c>
      <c r="B286" s="7">
        <v>3330.42</v>
      </c>
      <c r="C286" s="7">
        <v>441.154</v>
      </c>
      <c r="D286" s="28">
        <f t="shared" si="8"/>
        <v>9.5917001535508195E-3</v>
      </c>
      <c r="E286" s="28">
        <f t="shared" si="9"/>
        <v>-5.4601691705593591E-3</v>
      </c>
      <c r="F286" s="28">
        <f>AVERAGE(D$7:D286)</f>
        <v>8.3166891841199575E-3</v>
      </c>
      <c r="G286" s="28">
        <f>AVERAGE(E$7:E286)</f>
        <v>5.4763875599726794E-3</v>
      </c>
      <c r="H286" s="28">
        <f>VAR(D$7:D286)</f>
        <v>1.7197583354149467E-3</v>
      </c>
      <c r="I286" s="28">
        <f>VAR(E$7:E286)</f>
        <v>3.2596470032197547E-4</v>
      </c>
      <c r="J286" s="2">
        <f>COVAR(D$7:D286,E$7:E286)</f>
        <v>-1.1484109651507372E-4</v>
      </c>
    </row>
    <row r="287" spans="1:10" x14ac:dyDescent="0.25">
      <c r="A287" s="10">
        <v>42153</v>
      </c>
      <c r="B287" s="7">
        <v>3373.2442000000001</v>
      </c>
      <c r="C287" s="7">
        <v>439.19799999999998</v>
      </c>
      <c r="D287" s="28">
        <f t="shared" si="8"/>
        <v>1.2858498327538381E-2</v>
      </c>
      <c r="E287" s="28">
        <f t="shared" si="9"/>
        <v>-4.4338258295290034E-3</v>
      </c>
      <c r="F287" s="28">
        <f>AVERAGE(D$7:D287)</f>
        <v>8.3328522059826562E-3</v>
      </c>
      <c r="G287" s="28">
        <f>AVERAGE(E$7:E287)</f>
        <v>5.4411198966648443E-3</v>
      </c>
      <c r="H287" s="28">
        <f>VAR(D$7:D287)</f>
        <v>1.7136897507203745E-3</v>
      </c>
      <c r="I287" s="28">
        <f>VAR(E$7:E287)</f>
        <v>3.2515005074709811E-4</v>
      </c>
      <c r="J287" s="2">
        <f>COVAR(D$7:D287,E$7:E287)</f>
        <v>-1.1459201830252896E-4</v>
      </c>
    </row>
    <row r="288" spans="1:10" x14ac:dyDescent="0.25">
      <c r="A288" s="10">
        <v>42185</v>
      </c>
      <c r="B288" s="7">
        <v>3308.0417000000002</v>
      </c>
      <c r="C288" s="7">
        <v>432.45</v>
      </c>
      <c r="D288" s="28">
        <f t="shared" si="8"/>
        <v>-1.9329315084866905E-2</v>
      </c>
      <c r="E288" s="28">
        <f t="shared" si="9"/>
        <v>-1.5364368690203523E-2</v>
      </c>
      <c r="F288" s="28">
        <f>AVERAGE(D$7:D288)</f>
        <v>8.2347594141711326E-3</v>
      </c>
      <c r="G288" s="28">
        <f>AVERAGE(E$7:E288)</f>
        <v>5.3673415683426163E-3</v>
      </c>
      <c r="H288" s="28">
        <f>VAR(D$7:D288)</f>
        <v>1.7103046698993406E-3</v>
      </c>
      <c r="I288" s="28">
        <f>VAR(E$7:E288)</f>
        <v>3.2552792729664739E-4</v>
      </c>
      <c r="J288" s="2">
        <f>COVAR(D$7:D288,E$7:E288)</f>
        <v>-1.1215203228940895E-4</v>
      </c>
    </row>
    <row r="289" spans="1:10" x14ac:dyDescent="0.25">
      <c r="A289" s="10">
        <v>42216</v>
      </c>
      <c r="B289" s="7">
        <v>3377.3222000000001</v>
      </c>
      <c r="C289" s="7">
        <v>439.02100000000002</v>
      </c>
      <c r="D289" s="28">
        <f t="shared" si="8"/>
        <v>2.0943055222066853E-2</v>
      </c>
      <c r="E289" s="28">
        <f t="shared" si="9"/>
        <v>1.5194820210429061E-2</v>
      </c>
      <c r="F289" s="28">
        <f>AVERAGE(D$7:D289)</f>
        <v>8.2796650530682896E-3</v>
      </c>
      <c r="G289" s="28">
        <f>AVERAGE(E$7:E289)</f>
        <v>5.4020676412828506E-3</v>
      </c>
      <c r="H289" s="28">
        <f>VAR(D$7:D289)</f>
        <v>1.70481043386494E-3</v>
      </c>
      <c r="I289" s="28">
        <f>VAR(E$7:E289)</f>
        <v>3.2471484268467528E-4</v>
      </c>
      <c r="J289" s="2">
        <f>COVAR(D$7:D289,E$7:E289)</f>
        <v>-1.113159855448448E-4</v>
      </c>
    </row>
    <row r="290" spans="1:10" x14ac:dyDescent="0.25">
      <c r="A290" s="10">
        <v>42247</v>
      </c>
      <c r="B290" s="7">
        <v>3173.8656000000001</v>
      </c>
      <c r="C290" s="7">
        <v>438.76400000000001</v>
      </c>
      <c r="D290" s="28">
        <f t="shared" si="8"/>
        <v>-6.0241986980099194E-2</v>
      </c>
      <c r="E290" s="28">
        <f t="shared" si="9"/>
        <v>-5.853934094268709E-4</v>
      </c>
      <c r="F290" s="28">
        <f>AVERAGE(D$7:D290)</f>
        <v>8.0383916304162927E-3</v>
      </c>
      <c r="G290" s="28">
        <f>AVERAGE(E$7:E290)</f>
        <v>5.3809850319493655E-3</v>
      </c>
      <c r="H290" s="28">
        <f>VAR(D$7:D290)</f>
        <v>1.7153188222394197E-3</v>
      </c>
      <c r="I290" s="28">
        <f>VAR(E$7:E290)</f>
        <v>3.2369367171593624E-4</v>
      </c>
      <c r="J290" s="2">
        <f>COVAR(D$7:D290,E$7:E290)</f>
        <v>-1.0948449930187651E-4</v>
      </c>
    </row>
    <row r="291" spans="1:10" x14ac:dyDescent="0.25">
      <c r="A291" s="10">
        <v>42277</v>
      </c>
      <c r="B291" s="7">
        <v>3095.3991999999998</v>
      </c>
      <c r="C291" s="7">
        <v>446.43200000000002</v>
      </c>
      <c r="D291" s="28">
        <f t="shared" si="8"/>
        <v>-2.472265996392542E-2</v>
      </c>
      <c r="E291" s="28">
        <f t="shared" si="9"/>
        <v>1.7476365426516427E-2</v>
      </c>
      <c r="F291" s="28">
        <f>AVERAGE(D$7:D291)</f>
        <v>7.9234405721905331E-3</v>
      </c>
      <c r="G291" s="28">
        <f>AVERAGE(E$7:E291)</f>
        <v>5.423424963158373E-3</v>
      </c>
      <c r="H291" s="28">
        <f>VAR(D$7:D291)</f>
        <v>1.7130448847808926E-3</v>
      </c>
      <c r="I291" s="28">
        <f>VAR(E$7:E291)</f>
        <v>3.2306723237812446E-4</v>
      </c>
      <c r="J291" s="2">
        <f>COVAR(D$7:D291,E$7:E291)</f>
        <v>-1.1048584142497016E-4</v>
      </c>
    </row>
    <row r="292" spans="1:10" x14ac:dyDescent="0.25">
      <c r="A292" s="10">
        <v>42307</v>
      </c>
      <c r="B292" s="7">
        <v>3356.3622999999998</v>
      </c>
      <c r="C292" s="7">
        <v>443.24700000000001</v>
      </c>
      <c r="D292" s="28">
        <f t="shared" si="8"/>
        <v>8.4306767282229744E-2</v>
      </c>
      <c r="E292" s="28">
        <f t="shared" si="9"/>
        <v>-7.134345208228754E-3</v>
      </c>
      <c r="F292" s="28">
        <f>AVERAGE(D$7:D292)</f>
        <v>8.1905151411067537E-3</v>
      </c>
      <c r="G292" s="28">
        <f>AVERAGE(E$7:E292)</f>
        <v>5.3795166758458298E-3</v>
      </c>
      <c r="H292" s="28">
        <f>VAR(D$7:D292)</f>
        <v>1.7274342450281145E-3</v>
      </c>
      <c r="I292" s="28">
        <f>VAR(E$7:E292)</f>
        <v>3.2248505332240011E-4</v>
      </c>
      <c r="J292" s="2">
        <f>COVAR(D$7:D292,E$7:E292)</f>
        <v>-1.1344166156228008E-4</v>
      </c>
    </row>
    <row r="293" spans="1:10" x14ac:dyDescent="0.25">
      <c r="A293" s="10">
        <v>42338</v>
      </c>
      <c r="B293" s="7">
        <v>3366.3413</v>
      </c>
      <c r="C293" s="7">
        <v>441.548</v>
      </c>
      <c r="D293" s="28">
        <f t="shared" si="8"/>
        <v>2.9731593636361797E-3</v>
      </c>
      <c r="E293" s="28">
        <f t="shared" si="9"/>
        <v>-3.8330772684305181E-3</v>
      </c>
      <c r="F293" s="28">
        <f>AVERAGE(D$7:D293)</f>
        <v>8.1723362011155674E-3</v>
      </c>
      <c r="G293" s="28">
        <f>AVERAGE(E$7:E293)</f>
        <v>5.347417045377968E-3</v>
      </c>
      <c r="H293" s="28">
        <f>VAR(D$7:D293)</f>
        <v>1.721489111147985E-3</v>
      </c>
      <c r="I293" s="28">
        <f>VAR(E$7:E293)</f>
        <v>3.2165320406714998E-4</v>
      </c>
      <c r="J293" s="2">
        <f>COVAR(D$7:D293,E$7:E293)</f>
        <v>-1.1287950279360242E-4</v>
      </c>
    </row>
    <row r="294" spans="1:10" x14ac:dyDescent="0.25">
      <c r="A294" s="10">
        <v>42369</v>
      </c>
      <c r="B294" s="7">
        <v>3312.9704000000002</v>
      </c>
      <c r="C294" s="7">
        <v>439.87700000000001</v>
      </c>
      <c r="D294" s="28">
        <f t="shared" si="8"/>
        <v>-1.5854274787883149E-2</v>
      </c>
      <c r="E294" s="28">
        <f t="shared" si="9"/>
        <v>-3.7844130196490466E-3</v>
      </c>
      <c r="F294" s="28">
        <f>AVERAGE(D$7:D294)</f>
        <v>8.0889104685148774E-3</v>
      </c>
      <c r="G294" s="28">
        <f>AVERAGE(E$7:E294)</f>
        <v>5.3157093020966238E-3</v>
      </c>
      <c r="H294" s="28">
        <f>VAR(D$7:D294)</f>
        <v>1.7174953288721839E-3</v>
      </c>
      <c r="I294" s="28">
        <f>VAR(E$7:E294)</f>
        <v>3.2082201091922664E-4</v>
      </c>
      <c r="J294" s="2">
        <f>COVAR(D$7:D294,E$7:E294)</f>
        <v>-1.1172837570412163E-4</v>
      </c>
    </row>
    <row r="295" spans="1:10" x14ac:dyDescent="0.25">
      <c r="A295" s="5"/>
      <c r="F295" s="2"/>
      <c r="G295" s="2"/>
      <c r="H295" s="2"/>
      <c r="I295" s="2"/>
    </row>
    <row r="296" spans="1:10" x14ac:dyDescent="0.25">
      <c r="A296" s="5"/>
      <c r="F296" s="2"/>
      <c r="G296" s="2"/>
      <c r="H296" s="2"/>
      <c r="I296" s="2"/>
    </row>
    <row r="297" spans="1:10" x14ac:dyDescent="0.25">
      <c r="A297" s="5"/>
      <c r="F297" s="2"/>
      <c r="G297" s="2"/>
      <c r="H297" s="2"/>
      <c r="I297" s="2"/>
    </row>
    <row r="298" spans="1:10" x14ac:dyDescent="0.25">
      <c r="A298" s="5"/>
      <c r="F298" s="2"/>
      <c r="G298" s="2"/>
      <c r="H298" s="2"/>
      <c r="I298" s="2"/>
    </row>
    <row r="299" spans="1:10" x14ac:dyDescent="0.25">
      <c r="A299" s="5"/>
      <c r="F299" s="2"/>
      <c r="G299" s="2"/>
      <c r="H299" s="2"/>
      <c r="I299" s="2"/>
    </row>
    <row r="300" spans="1:10" x14ac:dyDescent="0.25">
      <c r="A300" s="5"/>
      <c r="F300" s="2"/>
      <c r="G300" s="2"/>
      <c r="H300" s="2"/>
      <c r="I300" s="2"/>
    </row>
    <row r="301" spans="1:10" x14ac:dyDescent="0.25">
      <c r="A301" s="5"/>
      <c r="F301" s="2"/>
      <c r="G301" s="2"/>
      <c r="H301" s="2"/>
      <c r="I301" s="2"/>
    </row>
    <row r="302" spans="1:10" x14ac:dyDescent="0.25">
      <c r="A302" s="5"/>
      <c r="F302" s="2"/>
      <c r="G302" s="2"/>
      <c r="H302" s="2"/>
      <c r="I302" s="2"/>
    </row>
    <row r="303" spans="1:10" x14ac:dyDescent="0.25">
      <c r="A303" s="5"/>
      <c r="F303" s="2"/>
      <c r="G303" s="2"/>
      <c r="H303" s="2"/>
      <c r="I303" s="2"/>
    </row>
    <row r="304" spans="1:10" x14ac:dyDescent="0.25">
      <c r="A304" s="5"/>
      <c r="F304" s="2"/>
      <c r="G304" s="2"/>
      <c r="H304" s="2"/>
      <c r="I304" s="2"/>
    </row>
    <row r="305" spans="1:9" x14ac:dyDescent="0.25">
      <c r="A305" s="5"/>
      <c r="F305" s="2"/>
      <c r="G305" s="2"/>
      <c r="H305" s="2"/>
      <c r="I305" s="2"/>
    </row>
    <row r="306" spans="1:9" x14ac:dyDescent="0.25">
      <c r="A306" s="5"/>
      <c r="F306" s="2"/>
      <c r="G306" s="2"/>
      <c r="H306" s="2"/>
      <c r="I306" s="2"/>
    </row>
    <row r="307" spans="1:9" x14ac:dyDescent="0.25">
      <c r="A307" s="5"/>
      <c r="F307" s="2"/>
      <c r="G307" s="2"/>
      <c r="H307" s="2"/>
      <c r="I307" s="2"/>
    </row>
    <row r="308" spans="1:9" x14ac:dyDescent="0.25">
      <c r="A308" s="5"/>
      <c r="F308" s="2"/>
      <c r="G308" s="2"/>
      <c r="H308" s="2"/>
      <c r="I308" s="2"/>
    </row>
    <row r="309" spans="1:9" x14ac:dyDescent="0.25">
      <c r="A309" s="5"/>
      <c r="F309" s="2"/>
      <c r="G309" s="2"/>
      <c r="H309" s="2"/>
      <c r="I309" s="2"/>
    </row>
    <row r="310" spans="1:9" x14ac:dyDescent="0.25">
      <c r="A310" s="5"/>
      <c r="F310" s="2"/>
      <c r="G310" s="2"/>
      <c r="H310" s="2"/>
      <c r="I310" s="2"/>
    </row>
    <row r="311" spans="1:9" x14ac:dyDescent="0.25">
      <c r="A311" s="5"/>
      <c r="F311" s="2"/>
      <c r="G311" s="2"/>
      <c r="H311" s="2"/>
      <c r="I311" s="2"/>
    </row>
    <row r="312" spans="1:9" x14ac:dyDescent="0.25">
      <c r="A312" s="5"/>
      <c r="F312" s="2"/>
      <c r="G312" s="2"/>
      <c r="H312" s="2"/>
      <c r="I312" s="2"/>
    </row>
    <row r="313" spans="1:9" x14ac:dyDescent="0.25">
      <c r="A313" s="5"/>
      <c r="F313" s="2"/>
      <c r="G313" s="2"/>
      <c r="H313" s="2"/>
      <c r="I313" s="2"/>
    </row>
    <row r="314" spans="1:9" x14ac:dyDescent="0.25">
      <c r="A314" s="5"/>
      <c r="F314" s="2"/>
      <c r="G314" s="2"/>
      <c r="H314" s="2"/>
      <c r="I314" s="2"/>
    </row>
    <row r="315" spans="1:9" x14ac:dyDescent="0.25">
      <c r="A315" s="5"/>
      <c r="F315" s="2"/>
      <c r="G315" s="2"/>
      <c r="H315" s="2"/>
      <c r="I315" s="2"/>
    </row>
    <row r="316" spans="1:9" x14ac:dyDescent="0.25">
      <c r="A316" s="5"/>
      <c r="F316" s="2"/>
      <c r="G316" s="2"/>
      <c r="H316" s="2"/>
      <c r="I316" s="2"/>
    </row>
    <row r="317" spans="1:9" x14ac:dyDescent="0.25">
      <c r="A317" s="5"/>
      <c r="F317" s="2"/>
      <c r="G317" s="2"/>
      <c r="H317" s="2"/>
      <c r="I317" s="2"/>
    </row>
    <row r="318" spans="1:9" x14ac:dyDescent="0.25">
      <c r="A318" s="5"/>
      <c r="F318" s="2"/>
      <c r="G318" s="2"/>
      <c r="H318" s="2"/>
      <c r="I318" s="2"/>
    </row>
    <row r="319" spans="1:9" x14ac:dyDescent="0.25">
      <c r="A319" s="5"/>
      <c r="F319" s="2"/>
      <c r="G319" s="2"/>
      <c r="H319" s="2"/>
      <c r="I319" s="2"/>
    </row>
    <row r="320" spans="1:9" x14ac:dyDescent="0.25">
      <c r="A320" s="5"/>
      <c r="F320" s="2"/>
      <c r="G320" s="2"/>
      <c r="H320" s="2"/>
      <c r="I320" s="2"/>
    </row>
    <row r="321" spans="1:9" x14ac:dyDescent="0.25">
      <c r="A321" s="5"/>
      <c r="F321" s="2"/>
      <c r="G321" s="2"/>
      <c r="H321" s="2"/>
      <c r="I321" s="2"/>
    </row>
    <row r="322" spans="1:9" x14ac:dyDescent="0.25">
      <c r="A322" s="5"/>
      <c r="F322" s="2"/>
      <c r="G322" s="2"/>
      <c r="H322" s="2"/>
      <c r="I322" s="2"/>
    </row>
    <row r="323" spans="1:9" x14ac:dyDescent="0.25">
      <c r="A323" s="5"/>
      <c r="F323" s="2"/>
      <c r="G323" s="2"/>
      <c r="H323" s="2"/>
      <c r="I323" s="2"/>
    </row>
    <row r="324" spans="1:9" x14ac:dyDescent="0.25">
      <c r="A324" s="5"/>
      <c r="F324" s="2"/>
      <c r="G324" s="2"/>
      <c r="H324" s="2"/>
      <c r="I324" s="2"/>
    </row>
    <row r="325" spans="1:9" x14ac:dyDescent="0.25">
      <c r="A325" s="5"/>
      <c r="F325" s="2"/>
      <c r="G325" s="2"/>
      <c r="H325" s="2"/>
      <c r="I325" s="2"/>
    </row>
    <row r="326" spans="1:9" x14ac:dyDescent="0.25">
      <c r="A326" s="5"/>
      <c r="F326" s="2"/>
      <c r="G326" s="2"/>
      <c r="H326" s="2"/>
      <c r="I326" s="2"/>
    </row>
    <row r="327" spans="1:9" x14ac:dyDescent="0.25">
      <c r="A327" s="5"/>
      <c r="F327" s="2"/>
      <c r="G327" s="2"/>
      <c r="H327" s="2"/>
      <c r="I327" s="2"/>
    </row>
    <row r="328" spans="1:9" x14ac:dyDescent="0.25">
      <c r="A328" s="5"/>
      <c r="F328" s="2"/>
      <c r="G328" s="2"/>
      <c r="H328" s="2"/>
      <c r="I328" s="2"/>
    </row>
    <row r="329" spans="1:9" x14ac:dyDescent="0.25">
      <c r="A329" s="5"/>
      <c r="F329" s="2"/>
      <c r="G329" s="2"/>
      <c r="H329" s="2"/>
      <c r="I329" s="2"/>
    </row>
    <row r="330" spans="1:9" x14ac:dyDescent="0.25">
      <c r="A330" s="5"/>
      <c r="F330" s="2"/>
      <c r="G330" s="2"/>
      <c r="H330" s="2"/>
      <c r="I330" s="2"/>
    </row>
    <row r="331" spans="1:9" x14ac:dyDescent="0.25">
      <c r="A331" s="5"/>
      <c r="F331" s="2"/>
      <c r="G331" s="2"/>
      <c r="H331" s="2"/>
      <c r="I331" s="2"/>
    </row>
    <row r="332" spans="1:9" x14ac:dyDescent="0.25">
      <c r="A332" s="5"/>
      <c r="F332" s="2"/>
      <c r="G332" s="2"/>
      <c r="H332" s="2"/>
      <c r="I332" s="2"/>
    </row>
    <row r="333" spans="1:9" x14ac:dyDescent="0.25">
      <c r="A333" s="5"/>
      <c r="F333" s="2"/>
      <c r="G333" s="2"/>
      <c r="H333" s="2"/>
      <c r="I333" s="2"/>
    </row>
    <row r="334" spans="1:9" x14ac:dyDescent="0.25">
      <c r="A334" s="5"/>
      <c r="F334" s="2"/>
      <c r="G334" s="2"/>
      <c r="H334" s="2"/>
      <c r="I334" s="2"/>
    </row>
    <row r="335" spans="1:9" x14ac:dyDescent="0.25">
      <c r="A335" s="5"/>
      <c r="F335" s="2"/>
      <c r="G335" s="2"/>
      <c r="H335" s="2"/>
      <c r="I335" s="2"/>
    </row>
    <row r="336" spans="1:9" x14ac:dyDescent="0.25">
      <c r="A336" s="5"/>
      <c r="F336" s="2"/>
      <c r="G336" s="2"/>
      <c r="H336" s="2"/>
      <c r="I336" s="2"/>
    </row>
    <row r="337" spans="1:9" x14ac:dyDescent="0.25">
      <c r="A337" s="5"/>
      <c r="F337" s="2"/>
      <c r="G337" s="2"/>
      <c r="H337" s="2"/>
      <c r="I337" s="2"/>
    </row>
    <row r="338" spans="1:9" x14ac:dyDescent="0.25">
      <c r="A338" s="5"/>
      <c r="F338" s="2"/>
      <c r="G338" s="2"/>
      <c r="H338" s="2"/>
      <c r="I338" s="2"/>
    </row>
    <row r="339" spans="1:9" x14ac:dyDescent="0.25">
      <c r="A339" s="5"/>
      <c r="F339" s="2"/>
      <c r="G339" s="2"/>
      <c r="H339" s="2"/>
      <c r="I339" s="2"/>
    </row>
    <row r="340" spans="1:9" x14ac:dyDescent="0.25">
      <c r="A340" s="5"/>
      <c r="F340" s="2"/>
      <c r="G340" s="2"/>
      <c r="H340" s="2"/>
      <c r="I340" s="2"/>
    </row>
    <row r="341" spans="1:9" x14ac:dyDescent="0.25">
      <c r="A341" s="5"/>
      <c r="F341" s="2"/>
      <c r="G341" s="2"/>
      <c r="H341" s="2"/>
      <c r="I341" s="2"/>
    </row>
    <row r="342" spans="1:9" x14ac:dyDescent="0.25">
      <c r="A342" s="5"/>
      <c r="F342" s="2"/>
      <c r="G342" s="2"/>
      <c r="H342" s="2"/>
      <c r="I342" s="2"/>
    </row>
    <row r="343" spans="1:9" x14ac:dyDescent="0.25">
      <c r="A343" s="5"/>
      <c r="F343" s="2"/>
      <c r="G343" s="2"/>
      <c r="H343" s="2"/>
      <c r="I343" s="2"/>
    </row>
    <row r="344" spans="1:9" x14ac:dyDescent="0.25">
      <c r="A344" s="5"/>
      <c r="F344" s="2"/>
      <c r="G344" s="2"/>
      <c r="H344" s="2"/>
      <c r="I344" s="2"/>
    </row>
    <row r="345" spans="1:9" x14ac:dyDescent="0.25">
      <c r="A345" s="5"/>
      <c r="F345" s="2"/>
      <c r="G345" s="2"/>
      <c r="H345" s="2"/>
      <c r="I345" s="2"/>
    </row>
    <row r="346" spans="1:9" x14ac:dyDescent="0.25">
      <c r="A346" s="5"/>
      <c r="F346" s="2"/>
      <c r="G346" s="2"/>
      <c r="H346" s="2"/>
      <c r="I346" s="2"/>
    </row>
    <row r="347" spans="1:9" x14ac:dyDescent="0.25">
      <c r="A347" s="5"/>
      <c r="F347" s="2"/>
      <c r="G347" s="2"/>
      <c r="H347" s="2"/>
      <c r="I347" s="2"/>
    </row>
    <row r="348" spans="1:9" x14ac:dyDescent="0.25">
      <c r="A348" s="5"/>
      <c r="F348" s="2"/>
      <c r="G348" s="2"/>
      <c r="H348" s="2"/>
      <c r="I348" s="2"/>
    </row>
    <row r="349" spans="1:9" x14ac:dyDescent="0.25">
      <c r="A349" s="5"/>
      <c r="F349" s="2"/>
      <c r="G349" s="2"/>
      <c r="H349" s="2"/>
      <c r="I349" s="2"/>
    </row>
    <row r="350" spans="1:9" x14ac:dyDescent="0.25">
      <c r="A350" s="5"/>
      <c r="F350" s="2"/>
      <c r="G350" s="2"/>
      <c r="H350" s="2"/>
      <c r="I350" s="2"/>
    </row>
    <row r="351" spans="1:9" x14ac:dyDescent="0.25">
      <c r="A351" s="5"/>
      <c r="F351" s="2"/>
      <c r="G351" s="2"/>
      <c r="H351" s="2"/>
      <c r="I351" s="2"/>
    </row>
    <row r="352" spans="1:9" x14ac:dyDescent="0.25">
      <c r="A352" s="5"/>
      <c r="F352" s="2"/>
      <c r="G352" s="2"/>
      <c r="H352" s="2"/>
      <c r="I352" s="2"/>
    </row>
    <row r="353" spans="1:9" x14ac:dyDescent="0.25">
      <c r="A353" s="5"/>
      <c r="F353" s="2"/>
      <c r="G353" s="2"/>
      <c r="H353" s="2"/>
      <c r="I353" s="2"/>
    </row>
    <row r="354" spans="1:9" x14ac:dyDescent="0.25">
      <c r="A354" s="5"/>
      <c r="F354" s="2"/>
      <c r="G354" s="2"/>
      <c r="H354" s="2"/>
      <c r="I354" s="2"/>
    </row>
    <row r="355" spans="1:9" x14ac:dyDescent="0.25">
      <c r="A355" s="5"/>
      <c r="F355" s="2"/>
      <c r="G355" s="2"/>
      <c r="H355" s="2"/>
      <c r="I355" s="2"/>
    </row>
    <row r="356" spans="1:9" x14ac:dyDescent="0.25">
      <c r="A356" s="5"/>
      <c r="F356" s="2"/>
      <c r="G356" s="2"/>
      <c r="H356" s="2"/>
      <c r="I356" s="2"/>
    </row>
    <row r="357" spans="1:9" x14ac:dyDescent="0.25">
      <c r="A357" s="5"/>
      <c r="F357" s="2"/>
      <c r="G357" s="2"/>
      <c r="H357" s="2"/>
      <c r="I357" s="2"/>
    </row>
    <row r="358" spans="1:9" x14ac:dyDescent="0.25">
      <c r="A358" s="5"/>
      <c r="F358" s="2"/>
      <c r="G358" s="2"/>
      <c r="H358" s="2"/>
      <c r="I358" s="2"/>
    </row>
    <row r="359" spans="1:9" x14ac:dyDescent="0.25">
      <c r="A359" s="5"/>
      <c r="F359" s="2"/>
      <c r="G359" s="2"/>
      <c r="H359" s="2"/>
      <c r="I359" s="2"/>
    </row>
    <row r="360" spans="1:9" x14ac:dyDescent="0.25">
      <c r="A360" s="5"/>
      <c r="F360" s="2"/>
      <c r="G360" s="2"/>
      <c r="H360" s="2"/>
      <c r="I360" s="2"/>
    </row>
    <row r="361" spans="1:9" x14ac:dyDescent="0.25">
      <c r="A361" s="5"/>
      <c r="F361" s="2"/>
      <c r="G361" s="2"/>
      <c r="H361" s="2"/>
      <c r="I361" s="2"/>
    </row>
    <row r="362" spans="1:9" x14ac:dyDescent="0.25">
      <c r="A362" s="5"/>
      <c r="F362" s="2"/>
      <c r="G362" s="2"/>
      <c r="H362" s="2"/>
      <c r="I362" s="2"/>
    </row>
    <row r="363" spans="1:9" x14ac:dyDescent="0.25">
      <c r="A363" s="5"/>
      <c r="F363" s="2"/>
      <c r="G363" s="2"/>
      <c r="H363" s="2"/>
      <c r="I363" s="2"/>
    </row>
    <row r="364" spans="1:9" x14ac:dyDescent="0.25">
      <c r="A364" s="5"/>
      <c r="F364" s="2"/>
      <c r="G364" s="2"/>
      <c r="H364" s="2"/>
      <c r="I364" s="2"/>
    </row>
    <row r="365" spans="1:9" x14ac:dyDescent="0.25">
      <c r="A365" s="5"/>
      <c r="F365" s="2"/>
      <c r="G365" s="2"/>
      <c r="H365" s="2"/>
      <c r="I365" s="2"/>
    </row>
    <row r="366" spans="1:9" x14ac:dyDescent="0.25">
      <c r="A366" s="5"/>
      <c r="F366" s="2"/>
      <c r="G366" s="2"/>
      <c r="H366" s="2"/>
      <c r="I366" s="2"/>
    </row>
    <row r="367" spans="1:9" x14ac:dyDescent="0.25">
      <c r="A367" s="5"/>
      <c r="F367" s="2"/>
      <c r="G367" s="2"/>
      <c r="H367" s="2"/>
      <c r="I367" s="2"/>
    </row>
    <row r="368" spans="1:9" x14ac:dyDescent="0.25">
      <c r="A368" s="5"/>
      <c r="F368" s="2"/>
      <c r="G368" s="2"/>
      <c r="H368" s="2"/>
      <c r="I368" s="2"/>
    </row>
    <row r="369" spans="1:9" x14ac:dyDescent="0.25">
      <c r="A369" s="5"/>
      <c r="F369" s="2"/>
      <c r="G369" s="2"/>
      <c r="H369" s="2"/>
      <c r="I369" s="2"/>
    </row>
    <row r="370" spans="1:9" x14ac:dyDescent="0.25">
      <c r="A370" s="5"/>
      <c r="F370" s="2"/>
      <c r="G370" s="2"/>
      <c r="H370" s="2"/>
      <c r="I370" s="2"/>
    </row>
    <row r="371" spans="1:9" x14ac:dyDescent="0.25">
      <c r="A371" s="5"/>
      <c r="F371" s="2"/>
      <c r="G371" s="2"/>
      <c r="H371" s="2"/>
      <c r="I371" s="2"/>
    </row>
    <row r="372" spans="1:9" x14ac:dyDescent="0.25">
      <c r="A372" s="5"/>
      <c r="F372" s="2"/>
      <c r="G372" s="2"/>
      <c r="H372" s="2"/>
      <c r="I372" s="2"/>
    </row>
    <row r="373" spans="1:9" x14ac:dyDescent="0.25">
      <c r="A373" s="5"/>
      <c r="F373" s="2"/>
      <c r="G373" s="2"/>
      <c r="H373" s="2"/>
      <c r="I373" s="2"/>
    </row>
    <row r="374" spans="1:9" x14ac:dyDescent="0.25">
      <c r="A374" s="5"/>
      <c r="F374" s="2"/>
      <c r="G374" s="2"/>
      <c r="H374" s="2"/>
      <c r="I374" s="2"/>
    </row>
    <row r="375" spans="1:9" x14ac:dyDescent="0.25">
      <c r="A375" s="5"/>
      <c r="F375" s="2"/>
      <c r="G375" s="2"/>
      <c r="H375" s="2"/>
      <c r="I375" s="2"/>
    </row>
    <row r="376" spans="1:9" x14ac:dyDescent="0.25">
      <c r="A376" s="5"/>
      <c r="F376" s="2"/>
      <c r="G376" s="2"/>
      <c r="H376" s="2"/>
      <c r="I376" s="2"/>
    </row>
    <row r="377" spans="1:9" x14ac:dyDescent="0.25">
      <c r="A377" s="5"/>
      <c r="F377" s="2"/>
      <c r="G377" s="2"/>
      <c r="H377" s="2"/>
      <c r="I377" s="2"/>
    </row>
    <row r="378" spans="1:9" x14ac:dyDescent="0.25">
      <c r="A378" s="5"/>
      <c r="F378" s="2"/>
      <c r="G378" s="2"/>
      <c r="H378" s="2"/>
      <c r="I378" s="2"/>
    </row>
    <row r="379" spans="1:9" x14ac:dyDescent="0.25">
      <c r="A379" s="5"/>
      <c r="F379" s="2"/>
      <c r="G379" s="2"/>
      <c r="H379" s="2"/>
      <c r="I379" s="2"/>
    </row>
    <row r="380" spans="1:9" x14ac:dyDescent="0.25">
      <c r="A380" s="5"/>
      <c r="F380" s="2"/>
      <c r="G380" s="2"/>
      <c r="H380" s="2"/>
      <c r="I380" s="2"/>
    </row>
    <row r="381" spans="1:9" x14ac:dyDescent="0.25">
      <c r="A381" s="5"/>
      <c r="F381" s="2"/>
      <c r="G381" s="2"/>
      <c r="H381" s="2"/>
      <c r="I381" s="2"/>
    </row>
    <row r="382" spans="1:9" x14ac:dyDescent="0.25">
      <c r="A382" s="5"/>
      <c r="F382" s="2"/>
      <c r="G382" s="2"/>
      <c r="H382" s="2"/>
      <c r="I382" s="2"/>
    </row>
    <row r="383" spans="1:9" x14ac:dyDescent="0.25">
      <c r="A383" s="5"/>
      <c r="F383" s="2"/>
      <c r="G383" s="2"/>
      <c r="H383" s="2"/>
      <c r="I383" s="2"/>
    </row>
    <row r="384" spans="1:9" x14ac:dyDescent="0.25">
      <c r="A384" s="5"/>
      <c r="F384" s="2"/>
      <c r="G384" s="2"/>
      <c r="H384" s="2"/>
      <c r="I384" s="2"/>
    </row>
    <row r="385" spans="1:9" x14ac:dyDescent="0.25">
      <c r="A385" s="5"/>
      <c r="F385" s="2"/>
      <c r="G385" s="2"/>
      <c r="H385" s="2"/>
      <c r="I385" s="2"/>
    </row>
    <row r="386" spans="1:9" x14ac:dyDescent="0.25">
      <c r="A386" s="5"/>
      <c r="F386" s="2"/>
      <c r="G386" s="2"/>
      <c r="H386" s="2"/>
      <c r="I386" s="2"/>
    </row>
    <row r="387" spans="1:9" x14ac:dyDescent="0.25">
      <c r="A387" s="5"/>
      <c r="F387" s="2"/>
      <c r="G387" s="2"/>
      <c r="H387" s="2"/>
      <c r="I387" s="2"/>
    </row>
    <row r="388" spans="1:9" x14ac:dyDescent="0.25">
      <c r="A388" s="5"/>
      <c r="F388" s="2"/>
      <c r="G388" s="2"/>
      <c r="H388" s="2"/>
      <c r="I388" s="2"/>
    </row>
    <row r="389" spans="1:9" x14ac:dyDescent="0.25">
      <c r="A389" s="5"/>
      <c r="F389" s="2"/>
      <c r="G389" s="2"/>
      <c r="H389" s="2"/>
      <c r="I389" s="2"/>
    </row>
    <row r="390" spans="1:9" x14ac:dyDescent="0.25">
      <c r="A390" s="5"/>
      <c r="F390" s="2"/>
      <c r="G390" s="2"/>
      <c r="H390" s="2"/>
      <c r="I390" s="2"/>
    </row>
    <row r="391" spans="1:9" x14ac:dyDescent="0.25">
      <c r="A391" s="5"/>
      <c r="F391" s="2"/>
      <c r="G391" s="2"/>
      <c r="H391" s="2"/>
      <c r="I391" s="2"/>
    </row>
    <row r="392" spans="1:9" x14ac:dyDescent="0.25">
      <c r="A392" s="5"/>
      <c r="F392" s="2"/>
      <c r="G392" s="2"/>
      <c r="H392" s="2"/>
      <c r="I392" s="2"/>
    </row>
    <row r="393" spans="1:9" x14ac:dyDescent="0.25">
      <c r="A393" s="5"/>
      <c r="F393" s="2"/>
      <c r="G393" s="2"/>
      <c r="H393" s="2"/>
      <c r="I393" s="2"/>
    </row>
    <row r="394" spans="1:9" x14ac:dyDescent="0.25">
      <c r="A394" s="5"/>
      <c r="F394" s="2"/>
      <c r="G394" s="2"/>
      <c r="H394" s="2"/>
      <c r="I394" s="2"/>
    </row>
    <row r="395" spans="1:9" x14ac:dyDescent="0.25">
      <c r="A395" s="5"/>
      <c r="F395" s="2"/>
      <c r="G395" s="2"/>
      <c r="H395" s="2"/>
      <c r="I395" s="2"/>
    </row>
    <row r="396" spans="1:9" x14ac:dyDescent="0.25">
      <c r="A396" s="5"/>
      <c r="F396" s="2"/>
      <c r="G396" s="2"/>
      <c r="H396" s="2"/>
      <c r="I396" s="2"/>
    </row>
    <row r="397" spans="1:9" x14ac:dyDescent="0.25">
      <c r="A397" s="5"/>
      <c r="F397" s="2"/>
      <c r="G397" s="2"/>
      <c r="H397" s="2"/>
      <c r="I397" s="2"/>
    </row>
    <row r="398" spans="1:9" x14ac:dyDescent="0.25">
      <c r="A398" s="5"/>
      <c r="F398" s="2"/>
      <c r="G398" s="2"/>
      <c r="H398" s="2"/>
      <c r="I398" s="2"/>
    </row>
    <row r="399" spans="1:9" x14ac:dyDescent="0.25">
      <c r="A399" s="5"/>
      <c r="F399" s="2"/>
      <c r="G399" s="2"/>
      <c r="H399" s="2"/>
      <c r="I399" s="2"/>
    </row>
    <row r="400" spans="1:9" x14ac:dyDescent="0.25">
      <c r="A400" s="5"/>
      <c r="F400" s="2"/>
      <c r="G400" s="2"/>
      <c r="H400" s="2"/>
      <c r="I400" s="2"/>
    </row>
    <row r="401" spans="1:9" x14ac:dyDescent="0.25">
      <c r="A401" s="5"/>
      <c r="F401" s="2"/>
      <c r="G401" s="2"/>
      <c r="H401" s="2"/>
      <c r="I401" s="2"/>
    </row>
    <row r="402" spans="1:9" x14ac:dyDescent="0.25">
      <c r="A402" s="5"/>
      <c r="F402" s="2"/>
      <c r="G402" s="2"/>
      <c r="H402" s="2"/>
      <c r="I402" s="2"/>
    </row>
    <row r="403" spans="1:9" x14ac:dyDescent="0.25">
      <c r="A403" s="5"/>
      <c r="F403" s="2"/>
      <c r="G403" s="2"/>
      <c r="H403" s="2"/>
      <c r="I403" s="2"/>
    </row>
    <row r="404" spans="1:9" x14ac:dyDescent="0.25">
      <c r="A404" s="5"/>
      <c r="F404" s="2"/>
      <c r="G404" s="2"/>
      <c r="H404" s="2"/>
      <c r="I404" s="2"/>
    </row>
    <row r="405" spans="1:9" x14ac:dyDescent="0.25">
      <c r="A405" s="5"/>
      <c r="F405" s="2"/>
      <c r="G405" s="2"/>
      <c r="H405" s="2"/>
      <c r="I405" s="2"/>
    </row>
    <row r="406" spans="1:9" x14ac:dyDescent="0.25">
      <c r="A406" s="5"/>
      <c r="F406" s="2"/>
      <c r="G406" s="2"/>
      <c r="H406" s="2"/>
      <c r="I406" s="2"/>
    </row>
    <row r="407" spans="1:9" x14ac:dyDescent="0.25">
      <c r="A407" s="5"/>
      <c r="F407" s="2"/>
      <c r="G407" s="2"/>
      <c r="H407" s="2"/>
      <c r="I407" s="2"/>
    </row>
    <row r="408" spans="1:9" x14ac:dyDescent="0.25">
      <c r="A408" s="5"/>
      <c r="F408" s="2"/>
      <c r="G408" s="2"/>
      <c r="H408" s="2"/>
      <c r="I408" s="2"/>
    </row>
    <row r="409" spans="1:9" x14ac:dyDescent="0.25">
      <c r="A409" s="5"/>
      <c r="F409" s="2"/>
      <c r="G409" s="2"/>
      <c r="H409" s="2"/>
      <c r="I409" s="2"/>
    </row>
    <row r="410" spans="1:9" x14ac:dyDescent="0.25">
      <c r="A410" s="5"/>
      <c r="F410" s="2"/>
      <c r="G410" s="2"/>
      <c r="H410" s="2"/>
      <c r="I410" s="2"/>
    </row>
    <row r="411" spans="1:9" x14ac:dyDescent="0.25">
      <c r="A411" s="5"/>
      <c r="F411" s="2"/>
      <c r="G411" s="2"/>
      <c r="H411" s="2"/>
      <c r="I411" s="2"/>
    </row>
    <row r="412" spans="1:9" x14ac:dyDescent="0.25">
      <c r="A412" s="5"/>
      <c r="F412" s="2"/>
      <c r="G412" s="2"/>
      <c r="H412" s="2"/>
      <c r="I412" s="2"/>
    </row>
    <row r="413" spans="1:9" x14ac:dyDescent="0.25">
      <c r="A413" s="5"/>
      <c r="F413" s="2"/>
      <c r="G413" s="2"/>
      <c r="H413" s="2"/>
      <c r="I413" s="2"/>
    </row>
    <row r="414" spans="1:9" x14ac:dyDescent="0.25">
      <c r="A414" s="5"/>
      <c r="F414" s="2"/>
      <c r="G414" s="2"/>
      <c r="H414" s="2"/>
      <c r="I414" s="2"/>
    </row>
    <row r="415" spans="1:9" x14ac:dyDescent="0.25">
      <c r="A415" s="5"/>
      <c r="F415" s="2"/>
      <c r="G415" s="2"/>
      <c r="H415" s="2"/>
      <c r="I415" s="2"/>
    </row>
    <row r="416" spans="1:9" x14ac:dyDescent="0.25">
      <c r="A416" s="5"/>
      <c r="F416" s="2"/>
      <c r="G416" s="2"/>
      <c r="H416" s="2"/>
      <c r="I416" s="2"/>
    </row>
    <row r="417" spans="1:9" x14ac:dyDescent="0.25">
      <c r="A417" s="5"/>
      <c r="F417" s="2"/>
      <c r="G417" s="2"/>
      <c r="H417" s="2"/>
      <c r="I417" s="2"/>
    </row>
    <row r="418" spans="1:9" x14ac:dyDescent="0.25">
      <c r="A418" s="5"/>
      <c r="F418" s="2"/>
      <c r="G418" s="2"/>
      <c r="H418" s="2"/>
      <c r="I418" s="2"/>
    </row>
    <row r="419" spans="1:9" x14ac:dyDescent="0.25">
      <c r="A419" s="5"/>
      <c r="F419" s="2"/>
      <c r="G419" s="2"/>
      <c r="H419" s="2"/>
      <c r="I419" s="2"/>
    </row>
    <row r="420" spans="1:9" x14ac:dyDescent="0.25">
      <c r="A420" s="5"/>
      <c r="F420" s="2"/>
      <c r="G420" s="2"/>
      <c r="H420" s="2"/>
      <c r="I420" s="2"/>
    </row>
    <row r="421" spans="1:9" x14ac:dyDescent="0.25">
      <c r="A421" s="5"/>
      <c r="F421" s="2"/>
      <c r="G421" s="2"/>
      <c r="H421" s="2"/>
      <c r="I421" s="2"/>
    </row>
    <row r="422" spans="1:9" x14ac:dyDescent="0.25">
      <c r="A422" s="5"/>
      <c r="F422" s="2"/>
      <c r="G422" s="2"/>
      <c r="H422" s="2"/>
      <c r="I422" s="2"/>
    </row>
    <row r="423" spans="1:9" x14ac:dyDescent="0.25">
      <c r="A423" s="5"/>
      <c r="F423" s="2"/>
      <c r="G423" s="2"/>
      <c r="H423" s="2"/>
      <c r="I423" s="2"/>
    </row>
    <row r="424" spans="1:9" x14ac:dyDescent="0.25">
      <c r="A424" s="5"/>
      <c r="F424" s="2"/>
      <c r="G424" s="2"/>
      <c r="H424" s="2"/>
      <c r="I424" s="2"/>
    </row>
    <row r="425" spans="1:9" x14ac:dyDescent="0.25">
      <c r="A425" s="5"/>
      <c r="F425" s="2"/>
      <c r="G425" s="2"/>
      <c r="H425" s="2"/>
      <c r="I425" s="2"/>
    </row>
    <row r="426" spans="1:9" x14ac:dyDescent="0.25">
      <c r="A426" s="5"/>
      <c r="F426" s="2"/>
      <c r="G426" s="2"/>
      <c r="H426" s="2"/>
      <c r="I426" s="2"/>
    </row>
    <row r="427" spans="1:9" x14ac:dyDescent="0.25">
      <c r="A427" s="5"/>
      <c r="F427" s="2"/>
      <c r="G427" s="2"/>
      <c r="H427" s="2"/>
      <c r="I427" s="2"/>
    </row>
    <row r="428" spans="1:9" x14ac:dyDescent="0.25">
      <c r="A428" s="5"/>
      <c r="F428" s="2"/>
      <c r="G428" s="2"/>
      <c r="H428" s="2"/>
      <c r="I428" s="2"/>
    </row>
    <row r="429" spans="1:9" x14ac:dyDescent="0.25">
      <c r="A429" s="5"/>
      <c r="F429" s="2"/>
      <c r="G429" s="2"/>
      <c r="H429" s="2"/>
      <c r="I429" s="2"/>
    </row>
    <row r="430" spans="1:9" x14ac:dyDescent="0.25">
      <c r="A430" s="5"/>
      <c r="F430" s="2"/>
      <c r="G430" s="2"/>
      <c r="H430" s="2"/>
      <c r="I430" s="2"/>
    </row>
    <row r="431" spans="1:9" x14ac:dyDescent="0.25">
      <c r="A431" s="5"/>
      <c r="F431" s="2"/>
      <c r="G431" s="2"/>
      <c r="H431" s="2"/>
      <c r="I431" s="2"/>
    </row>
    <row r="432" spans="1:9" x14ac:dyDescent="0.25">
      <c r="A432" s="5"/>
      <c r="F432" s="2"/>
      <c r="G432" s="2"/>
      <c r="H432" s="2"/>
      <c r="I432" s="2"/>
    </row>
    <row r="433" spans="1:9" x14ac:dyDescent="0.25">
      <c r="A433" s="5"/>
      <c r="F433" s="2"/>
      <c r="G433" s="2"/>
      <c r="H433" s="2"/>
      <c r="I433" s="2"/>
    </row>
    <row r="434" spans="1:9" x14ac:dyDescent="0.25">
      <c r="A434" s="5"/>
      <c r="F434" s="2"/>
      <c r="G434" s="2"/>
      <c r="H434" s="2"/>
      <c r="I434" s="2"/>
    </row>
    <row r="435" spans="1:9" x14ac:dyDescent="0.25">
      <c r="A435" s="5"/>
      <c r="F435" s="2"/>
      <c r="G435" s="2"/>
      <c r="H435" s="2"/>
      <c r="I435" s="2"/>
    </row>
    <row r="436" spans="1:9" x14ac:dyDescent="0.25">
      <c r="A436" s="5"/>
      <c r="F436" s="2"/>
      <c r="G436" s="2"/>
      <c r="H436" s="2"/>
      <c r="I436" s="2"/>
    </row>
    <row r="437" spans="1:9" x14ac:dyDescent="0.25">
      <c r="A437" s="5"/>
      <c r="F437" s="2"/>
      <c r="G437" s="2"/>
      <c r="H437" s="2"/>
      <c r="I437" s="2"/>
    </row>
    <row r="438" spans="1:9" x14ac:dyDescent="0.25">
      <c r="A438" s="5"/>
      <c r="F438" s="2"/>
      <c r="G438" s="2"/>
      <c r="H438" s="2"/>
      <c r="I438" s="2"/>
    </row>
    <row r="439" spans="1:9" x14ac:dyDescent="0.25">
      <c r="A439" s="5"/>
      <c r="F439" s="2"/>
      <c r="G439" s="2"/>
      <c r="H439" s="2"/>
      <c r="I439" s="2"/>
    </row>
    <row r="440" spans="1:9" x14ac:dyDescent="0.25">
      <c r="A440" s="5"/>
      <c r="F440" s="2"/>
      <c r="G440" s="2"/>
      <c r="H440" s="2"/>
      <c r="I440" s="2"/>
    </row>
    <row r="441" spans="1:9" x14ac:dyDescent="0.25">
      <c r="A441" s="5"/>
      <c r="F441" s="2"/>
      <c r="G441" s="2"/>
      <c r="H441" s="2"/>
      <c r="I441" s="2"/>
    </row>
    <row r="442" spans="1:9" x14ac:dyDescent="0.25">
      <c r="A442" s="5"/>
      <c r="F442" s="2"/>
      <c r="G442" s="2"/>
      <c r="H442" s="2"/>
      <c r="I442" s="2"/>
    </row>
    <row r="443" spans="1:9" x14ac:dyDescent="0.25">
      <c r="A443" s="5"/>
      <c r="F443" s="2"/>
      <c r="G443" s="2"/>
      <c r="H443" s="2"/>
      <c r="I443" s="2"/>
    </row>
    <row r="444" spans="1:9" x14ac:dyDescent="0.25">
      <c r="A444" s="5"/>
      <c r="F444" s="2"/>
      <c r="G444" s="2"/>
      <c r="H444" s="2"/>
      <c r="I444" s="2"/>
    </row>
    <row r="445" spans="1:9" x14ac:dyDescent="0.25">
      <c r="A445" s="5"/>
      <c r="F445" s="2"/>
      <c r="G445" s="2"/>
      <c r="H445" s="2"/>
      <c r="I445" s="2"/>
    </row>
    <row r="446" spans="1:9" x14ac:dyDescent="0.25">
      <c r="A446" s="5"/>
      <c r="F446" s="2"/>
      <c r="G446" s="2"/>
      <c r="H446" s="2"/>
      <c r="I446" s="2"/>
    </row>
    <row r="447" spans="1:9" x14ac:dyDescent="0.25">
      <c r="A447" s="5"/>
      <c r="F447" s="2"/>
      <c r="G447" s="2"/>
      <c r="H447" s="2"/>
      <c r="I447" s="2"/>
    </row>
    <row r="448" spans="1:9" x14ac:dyDescent="0.25">
      <c r="A448" s="5"/>
      <c r="F448" s="2"/>
      <c r="G448" s="2"/>
      <c r="H448" s="2"/>
      <c r="I448" s="2"/>
    </row>
    <row r="449" spans="1:9" x14ac:dyDescent="0.25">
      <c r="A449" s="5"/>
      <c r="F449" s="2"/>
      <c r="G449" s="2"/>
      <c r="H449" s="2"/>
      <c r="I449" s="2"/>
    </row>
    <row r="450" spans="1:9" x14ac:dyDescent="0.25">
      <c r="A450" s="5"/>
      <c r="F450" s="2"/>
      <c r="G450" s="2"/>
      <c r="H450" s="2"/>
      <c r="I450" s="2"/>
    </row>
    <row r="451" spans="1:9" x14ac:dyDescent="0.25">
      <c r="A451" s="5"/>
      <c r="F451" s="2"/>
      <c r="G451" s="2"/>
      <c r="H451" s="2"/>
      <c r="I451" s="2"/>
    </row>
    <row r="452" spans="1:9" x14ac:dyDescent="0.25">
      <c r="A452" s="5"/>
      <c r="F452" s="2"/>
      <c r="G452" s="2"/>
      <c r="H452" s="2"/>
      <c r="I452" s="2"/>
    </row>
    <row r="453" spans="1:9" x14ac:dyDescent="0.25">
      <c r="A453" s="5"/>
      <c r="F453" s="2"/>
      <c r="G453" s="2"/>
      <c r="H453" s="2"/>
      <c r="I453" s="2"/>
    </row>
    <row r="454" spans="1:9" x14ac:dyDescent="0.25">
      <c r="A454" s="5"/>
      <c r="F454" s="2"/>
      <c r="G454" s="2"/>
      <c r="H454" s="2"/>
      <c r="I454" s="2"/>
    </row>
    <row r="455" spans="1:9" x14ac:dyDescent="0.25">
      <c r="A455" s="5"/>
      <c r="F455" s="2"/>
      <c r="G455" s="2"/>
      <c r="H455" s="2"/>
      <c r="I455" s="2"/>
    </row>
    <row r="456" spans="1:9" x14ac:dyDescent="0.25">
      <c r="A456" s="5"/>
      <c r="F456" s="2"/>
      <c r="G456" s="2"/>
      <c r="H456" s="2"/>
      <c r="I456" s="2"/>
    </row>
    <row r="457" spans="1:9" x14ac:dyDescent="0.25">
      <c r="A457" s="5"/>
      <c r="F457" s="2"/>
      <c r="G457" s="2"/>
      <c r="H457" s="2"/>
      <c r="I457" s="2"/>
    </row>
    <row r="458" spans="1:9" x14ac:dyDescent="0.25">
      <c r="A458" s="5"/>
      <c r="F458" s="2"/>
      <c r="G458" s="2"/>
      <c r="H458" s="2"/>
      <c r="I458" s="2"/>
    </row>
    <row r="459" spans="1:9" x14ac:dyDescent="0.25">
      <c r="A459" s="5"/>
      <c r="F459" s="2"/>
      <c r="G459" s="2"/>
      <c r="H459" s="2"/>
      <c r="I459" s="2"/>
    </row>
    <row r="460" spans="1:9" x14ac:dyDescent="0.25">
      <c r="A460" s="5"/>
      <c r="F460" s="2"/>
      <c r="G460" s="2"/>
      <c r="H460" s="2"/>
      <c r="I460" s="2"/>
    </row>
    <row r="461" spans="1:9" x14ac:dyDescent="0.25">
      <c r="A461" s="5"/>
      <c r="F461" s="2"/>
      <c r="G461" s="2"/>
      <c r="H461" s="2"/>
      <c r="I461" s="2"/>
    </row>
    <row r="462" spans="1:9" x14ac:dyDescent="0.25">
      <c r="A462" s="5"/>
      <c r="F462" s="2"/>
      <c r="G462" s="2"/>
      <c r="H462" s="2"/>
      <c r="I462" s="2"/>
    </row>
    <row r="463" spans="1:9" x14ac:dyDescent="0.25">
      <c r="A463" s="5"/>
      <c r="F463" s="2"/>
      <c r="G463" s="2"/>
      <c r="H463" s="2"/>
      <c r="I463" s="2"/>
    </row>
    <row r="464" spans="1:9" x14ac:dyDescent="0.25">
      <c r="A464" s="5"/>
      <c r="F464" s="2"/>
      <c r="G464" s="2"/>
      <c r="H464" s="2"/>
      <c r="I464" s="2"/>
    </row>
    <row r="465" spans="1:9" x14ac:dyDescent="0.25">
      <c r="A465" s="5"/>
      <c r="F465" s="2"/>
      <c r="G465" s="2"/>
      <c r="H465" s="2"/>
      <c r="I465" s="2"/>
    </row>
    <row r="466" spans="1:9" x14ac:dyDescent="0.25">
      <c r="A466" s="5"/>
      <c r="F466" s="2"/>
      <c r="G466" s="2"/>
      <c r="H466" s="2"/>
      <c r="I466" s="2"/>
    </row>
    <row r="467" spans="1:9" x14ac:dyDescent="0.25">
      <c r="A467" s="5"/>
      <c r="F467" s="2"/>
      <c r="G467" s="2"/>
      <c r="H467" s="2"/>
      <c r="I467" s="2"/>
    </row>
    <row r="468" spans="1:9" x14ac:dyDescent="0.25">
      <c r="A468" s="5"/>
      <c r="F468" s="2"/>
      <c r="G468" s="2"/>
      <c r="H468" s="2"/>
      <c r="I468" s="2"/>
    </row>
    <row r="469" spans="1:9" x14ac:dyDescent="0.25">
      <c r="A469" s="5"/>
      <c r="F469" s="2"/>
      <c r="G469" s="2"/>
      <c r="H469" s="2"/>
      <c r="I469" s="2"/>
    </row>
    <row r="470" spans="1:9" x14ac:dyDescent="0.25">
      <c r="A470" s="5"/>
      <c r="F470" s="2"/>
      <c r="G470" s="2"/>
      <c r="H470" s="2"/>
      <c r="I470" s="2"/>
    </row>
    <row r="471" spans="1:9" x14ac:dyDescent="0.25">
      <c r="A471" s="5"/>
      <c r="F471" s="2"/>
      <c r="G471" s="2"/>
      <c r="H471" s="2"/>
      <c r="I471" s="2"/>
    </row>
    <row r="472" spans="1:9" x14ac:dyDescent="0.25">
      <c r="A472" s="5"/>
      <c r="F472" s="2"/>
      <c r="G472" s="2"/>
      <c r="H472" s="2"/>
      <c r="I472" s="2"/>
    </row>
    <row r="473" spans="1:9" x14ac:dyDescent="0.25">
      <c r="A473" s="5"/>
      <c r="F473" s="2"/>
      <c r="G473" s="2"/>
      <c r="H473" s="2"/>
      <c r="I473" s="2"/>
    </row>
    <row r="474" spans="1:9" x14ac:dyDescent="0.25">
      <c r="A474" s="5"/>
      <c r="F474" s="2"/>
      <c r="G474" s="2"/>
      <c r="H474" s="2"/>
      <c r="I474" s="2"/>
    </row>
    <row r="475" spans="1:9" x14ac:dyDescent="0.25">
      <c r="A475" s="5"/>
      <c r="F475" s="2"/>
      <c r="G475" s="2"/>
      <c r="H475" s="2"/>
      <c r="I475" s="2"/>
    </row>
    <row r="476" spans="1:9" x14ac:dyDescent="0.25">
      <c r="A476" s="5"/>
      <c r="F476" s="2"/>
      <c r="G476" s="2"/>
      <c r="H476" s="2"/>
      <c r="I476" s="2"/>
    </row>
    <row r="477" spans="1:9" x14ac:dyDescent="0.25">
      <c r="A477" s="5"/>
      <c r="F477" s="2"/>
      <c r="G477" s="2"/>
      <c r="H477" s="2"/>
      <c r="I477" s="2"/>
    </row>
    <row r="478" spans="1:9" x14ac:dyDescent="0.25">
      <c r="A478" s="5"/>
      <c r="F478" s="2"/>
      <c r="G478" s="2"/>
      <c r="H478" s="2"/>
      <c r="I478" s="2"/>
    </row>
    <row r="479" spans="1:9" x14ac:dyDescent="0.25">
      <c r="A479" s="5"/>
      <c r="F479" s="2"/>
      <c r="G479" s="2"/>
      <c r="H479" s="2"/>
      <c r="I479" s="2"/>
    </row>
    <row r="480" spans="1:9" x14ac:dyDescent="0.25">
      <c r="A480" s="5"/>
      <c r="F480" s="2"/>
      <c r="G480" s="2"/>
      <c r="H480" s="2"/>
      <c r="I480" s="2"/>
    </row>
    <row r="481" spans="1:9" x14ac:dyDescent="0.25">
      <c r="A481" s="5"/>
      <c r="F481" s="2"/>
      <c r="G481" s="2"/>
      <c r="H481" s="2"/>
      <c r="I481" s="2"/>
    </row>
    <row r="482" spans="1:9" x14ac:dyDescent="0.25">
      <c r="A482" s="5"/>
      <c r="F482" s="2"/>
      <c r="G482" s="2"/>
      <c r="H482" s="2"/>
      <c r="I482" s="2"/>
    </row>
    <row r="483" spans="1:9" x14ac:dyDescent="0.25">
      <c r="A483" s="5"/>
      <c r="F483" s="2"/>
      <c r="G483" s="2"/>
      <c r="H483" s="2"/>
      <c r="I483" s="2"/>
    </row>
    <row r="484" spans="1:9" x14ac:dyDescent="0.25">
      <c r="A484" s="5"/>
      <c r="F484" s="2"/>
      <c r="G484" s="2"/>
      <c r="H484" s="2"/>
      <c r="I484" s="2"/>
    </row>
    <row r="485" spans="1:9" x14ac:dyDescent="0.25">
      <c r="A485" s="5"/>
      <c r="F485" s="2"/>
      <c r="G485" s="2"/>
      <c r="H485" s="2"/>
      <c r="I485" s="2"/>
    </row>
    <row r="486" spans="1:9" x14ac:dyDescent="0.25">
      <c r="A486" s="5"/>
      <c r="F486" s="2"/>
      <c r="G486" s="2"/>
      <c r="H486" s="2"/>
      <c r="I486" s="2"/>
    </row>
    <row r="487" spans="1:9" x14ac:dyDescent="0.25">
      <c r="A487" s="5"/>
      <c r="F487" s="2"/>
      <c r="G487" s="2"/>
      <c r="H487" s="2"/>
      <c r="I487" s="2"/>
    </row>
    <row r="488" spans="1:9" x14ac:dyDescent="0.25">
      <c r="A488" s="5"/>
      <c r="F488" s="2"/>
      <c r="G488" s="2"/>
      <c r="H488" s="2"/>
      <c r="I488" s="2"/>
    </row>
    <row r="489" spans="1:9" x14ac:dyDescent="0.25">
      <c r="A489" s="5"/>
      <c r="F489" s="2"/>
      <c r="G489" s="2"/>
      <c r="H489" s="2"/>
      <c r="I489" s="2"/>
    </row>
    <row r="490" spans="1:9" x14ac:dyDescent="0.25">
      <c r="A490" s="5"/>
      <c r="F490" s="2"/>
      <c r="G490" s="2"/>
      <c r="H490" s="2"/>
      <c r="I490" s="2"/>
    </row>
    <row r="491" spans="1:9" x14ac:dyDescent="0.25">
      <c r="A491" s="5"/>
      <c r="F491" s="2"/>
      <c r="G491" s="2"/>
      <c r="H491" s="2"/>
      <c r="I491" s="2"/>
    </row>
    <row r="492" spans="1:9" x14ac:dyDescent="0.25">
      <c r="A492" s="5"/>
      <c r="F492" s="2"/>
      <c r="G492" s="2"/>
      <c r="H492" s="2"/>
      <c r="I492" s="2"/>
    </row>
    <row r="493" spans="1:9" x14ac:dyDescent="0.25">
      <c r="A493" s="5"/>
      <c r="F493" s="2"/>
      <c r="G493" s="2"/>
      <c r="H493" s="2"/>
      <c r="I493" s="2"/>
    </row>
    <row r="494" spans="1:9" x14ac:dyDescent="0.25">
      <c r="A494" s="5"/>
      <c r="F494" s="2"/>
      <c r="G494" s="2"/>
      <c r="H494" s="2"/>
      <c r="I494" s="2"/>
    </row>
    <row r="495" spans="1:9" x14ac:dyDescent="0.25">
      <c r="A495" s="5"/>
      <c r="F495" s="2"/>
      <c r="G495" s="2"/>
      <c r="H495" s="2"/>
      <c r="I495" s="2"/>
    </row>
    <row r="496" spans="1:9" x14ac:dyDescent="0.25">
      <c r="A496" s="5"/>
      <c r="F496" s="2"/>
      <c r="G496" s="2"/>
      <c r="H496" s="2"/>
      <c r="I496" s="2"/>
    </row>
    <row r="497" spans="1:9" x14ac:dyDescent="0.25">
      <c r="A497" s="5"/>
      <c r="F497" s="2"/>
      <c r="G497" s="2"/>
      <c r="H497" s="2"/>
      <c r="I497" s="2"/>
    </row>
    <row r="498" spans="1:9" x14ac:dyDescent="0.25">
      <c r="A498" s="5"/>
      <c r="F498" s="2"/>
      <c r="G498" s="2"/>
      <c r="H498" s="2"/>
      <c r="I498" s="2"/>
    </row>
    <row r="499" spans="1:9" x14ac:dyDescent="0.25">
      <c r="A499" s="5"/>
      <c r="F499" s="2"/>
      <c r="G499" s="2"/>
      <c r="H499" s="2"/>
      <c r="I499" s="2"/>
    </row>
    <row r="500" spans="1:9" x14ac:dyDescent="0.25">
      <c r="A500" s="5"/>
      <c r="F500" s="2"/>
      <c r="G500" s="2"/>
      <c r="H500" s="2"/>
      <c r="I500" s="2"/>
    </row>
    <row r="501" spans="1:9" x14ac:dyDescent="0.25">
      <c r="A501" s="5"/>
      <c r="F501" s="2"/>
      <c r="G501" s="2"/>
      <c r="H501" s="2"/>
      <c r="I501" s="2"/>
    </row>
    <row r="502" spans="1:9" x14ac:dyDescent="0.25">
      <c r="A502" s="5"/>
      <c r="F502" s="2"/>
      <c r="G502" s="2"/>
      <c r="H502" s="2"/>
      <c r="I502" s="2"/>
    </row>
    <row r="503" spans="1:9" x14ac:dyDescent="0.25">
      <c r="A503" s="5"/>
      <c r="F503" s="2"/>
      <c r="G503" s="2"/>
      <c r="H503" s="2"/>
      <c r="I503" s="2"/>
    </row>
    <row r="504" spans="1:9" x14ac:dyDescent="0.25">
      <c r="A504" s="5"/>
      <c r="F504" s="2"/>
      <c r="G504" s="2"/>
      <c r="H504" s="2"/>
      <c r="I504" s="2"/>
    </row>
    <row r="505" spans="1:9" x14ac:dyDescent="0.25">
      <c r="A505" s="5"/>
      <c r="F505" s="2"/>
      <c r="G505" s="2"/>
      <c r="H505" s="2"/>
      <c r="I505" s="2"/>
    </row>
    <row r="506" spans="1:9" x14ac:dyDescent="0.25">
      <c r="A506" s="5"/>
      <c r="F506" s="2"/>
      <c r="G506" s="2"/>
      <c r="H506" s="2"/>
      <c r="I506" s="2"/>
    </row>
    <row r="507" spans="1:9" x14ac:dyDescent="0.25">
      <c r="A507" s="5"/>
      <c r="F507" s="2"/>
      <c r="G507" s="2"/>
      <c r="H507" s="2"/>
      <c r="I507" s="2"/>
    </row>
    <row r="508" spans="1:9" x14ac:dyDescent="0.25">
      <c r="A508" s="5"/>
      <c r="F508" s="2"/>
      <c r="G508" s="2"/>
      <c r="H508" s="2"/>
      <c r="I508" s="2"/>
    </row>
    <row r="509" spans="1:9" x14ac:dyDescent="0.25">
      <c r="A509" s="5"/>
      <c r="F509" s="2"/>
      <c r="G509" s="2"/>
      <c r="H509" s="2"/>
      <c r="I509" s="2"/>
    </row>
    <row r="510" spans="1:9" x14ac:dyDescent="0.25">
      <c r="A510" s="5"/>
      <c r="F510" s="2"/>
      <c r="G510" s="2"/>
      <c r="H510" s="2"/>
      <c r="I510" s="2"/>
    </row>
    <row r="511" spans="1:9" x14ac:dyDescent="0.25">
      <c r="A511" s="5"/>
      <c r="F511" s="2"/>
      <c r="G511" s="2"/>
      <c r="H511" s="2"/>
      <c r="I511" s="2"/>
    </row>
    <row r="512" spans="1:9" x14ac:dyDescent="0.25">
      <c r="A512" s="5"/>
      <c r="F512" s="2"/>
      <c r="G512" s="2"/>
      <c r="H512" s="2"/>
      <c r="I512" s="2"/>
    </row>
    <row r="513" spans="1:9" x14ac:dyDescent="0.25">
      <c r="A513" s="5"/>
      <c r="F513" s="2"/>
      <c r="G513" s="2"/>
      <c r="H513" s="2"/>
      <c r="I513" s="2"/>
    </row>
    <row r="514" spans="1:9" x14ac:dyDescent="0.25">
      <c r="A514" s="5"/>
      <c r="F514" s="2"/>
      <c r="G514" s="2"/>
      <c r="H514" s="2"/>
      <c r="I514" s="2"/>
    </row>
    <row r="515" spans="1:9" x14ac:dyDescent="0.25">
      <c r="A515" s="5"/>
      <c r="F515" s="2"/>
      <c r="G515" s="2"/>
      <c r="H515" s="2"/>
      <c r="I515" s="2"/>
    </row>
    <row r="516" spans="1:9" x14ac:dyDescent="0.25">
      <c r="A516" s="5"/>
      <c r="F516" s="2"/>
      <c r="G516" s="2"/>
      <c r="H516" s="2"/>
      <c r="I516" s="2"/>
    </row>
    <row r="517" spans="1:9" x14ac:dyDescent="0.25">
      <c r="A517" s="5"/>
      <c r="F517" s="2"/>
      <c r="G517" s="2"/>
      <c r="H517" s="2"/>
      <c r="I517" s="2"/>
    </row>
    <row r="518" spans="1:9" x14ac:dyDescent="0.25">
      <c r="A518" s="5"/>
      <c r="F518" s="2"/>
      <c r="G518" s="2"/>
      <c r="H518" s="2"/>
      <c r="I518" s="2"/>
    </row>
    <row r="519" spans="1:9" x14ac:dyDescent="0.25">
      <c r="A519" s="5"/>
      <c r="F519" s="2"/>
      <c r="G519" s="2"/>
      <c r="H519" s="2"/>
      <c r="I519" s="2"/>
    </row>
    <row r="520" spans="1:9" x14ac:dyDescent="0.25">
      <c r="A520" s="5"/>
      <c r="F520" s="2"/>
      <c r="G520" s="2"/>
      <c r="H520" s="2"/>
      <c r="I520" s="2"/>
    </row>
    <row r="521" spans="1:9" x14ac:dyDescent="0.25">
      <c r="A521" s="5"/>
      <c r="F521" s="2"/>
      <c r="G521" s="2"/>
      <c r="H521" s="2"/>
      <c r="I521" s="2"/>
    </row>
    <row r="522" spans="1:9" x14ac:dyDescent="0.25">
      <c r="A522" s="5"/>
      <c r="F522" s="2"/>
      <c r="G522" s="2"/>
      <c r="H522" s="2"/>
      <c r="I522" s="2"/>
    </row>
    <row r="523" spans="1:9" x14ac:dyDescent="0.25">
      <c r="A523" s="5"/>
      <c r="F523" s="2"/>
      <c r="G523" s="2"/>
      <c r="H523" s="2"/>
      <c r="I523" s="2"/>
    </row>
    <row r="524" spans="1:9" x14ac:dyDescent="0.25">
      <c r="A524" s="5"/>
      <c r="F524" s="2"/>
      <c r="G524" s="2"/>
      <c r="H524" s="2"/>
      <c r="I524" s="2"/>
    </row>
    <row r="525" spans="1:9" x14ac:dyDescent="0.25">
      <c r="A525" s="5"/>
      <c r="F525" s="2"/>
      <c r="G525" s="2"/>
      <c r="H525" s="2"/>
      <c r="I525" s="2"/>
    </row>
    <row r="526" spans="1:9" x14ac:dyDescent="0.25">
      <c r="A526" s="5"/>
      <c r="F526" s="2"/>
      <c r="G526" s="2"/>
      <c r="H526" s="2"/>
      <c r="I526" s="2"/>
    </row>
    <row r="527" spans="1:9" x14ac:dyDescent="0.25">
      <c r="A527" s="5"/>
      <c r="F527" s="2"/>
      <c r="G527" s="2"/>
      <c r="H527" s="2"/>
      <c r="I527" s="2"/>
    </row>
    <row r="528" spans="1:9" x14ac:dyDescent="0.25">
      <c r="A528" s="5"/>
      <c r="F528" s="2"/>
      <c r="G528" s="2"/>
      <c r="H528" s="2"/>
      <c r="I528" s="2"/>
    </row>
    <row r="529" spans="1:9" x14ac:dyDescent="0.25">
      <c r="A529" s="5"/>
      <c r="F529" s="2"/>
      <c r="G529" s="2"/>
      <c r="H529" s="2"/>
      <c r="I529" s="2"/>
    </row>
    <row r="530" spans="1:9" x14ac:dyDescent="0.25">
      <c r="A530" s="5"/>
      <c r="F530" s="2"/>
      <c r="G530" s="2"/>
      <c r="H530" s="2"/>
      <c r="I530" s="2"/>
    </row>
    <row r="531" spans="1:9" x14ac:dyDescent="0.25">
      <c r="A531" s="5"/>
      <c r="F531" s="2"/>
      <c r="G531" s="2"/>
      <c r="H531" s="2"/>
      <c r="I531" s="2"/>
    </row>
    <row r="532" spans="1:9" x14ac:dyDescent="0.25">
      <c r="A532" s="5"/>
      <c r="F532" s="2"/>
      <c r="G532" s="2"/>
      <c r="H532" s="2"/>
      <c r="I532" s="2"/>
    </row>
    <row r="533" spans="1:9" x14ac:dyDescent="0.25">
      <c r="A533" s="5"/>
      <c r="F533" s="2"/>
      <c r="G533" s="2"/>
      <c r="H533" s="2"/>
      <c r="I533" s="2"/>
    </row>
    <row r="534" spans="1:9" x14ac:dyDescent="0.25">
      <c r="A534" s="5"/>
      <c r="F534" s="2"/>
      <c r="G534" s="2"/>
      <c r="H534" s="2"/>
      <c r="I534" s="2"/>
    </row>
    <row r="535" spans="1:9" x14ac:dyDescent="0.25">
      <c r="A535" s="5"/>
      <c r="F535" s="2"/>
      <c r="G535" s="2"/>
      <c r="H535" s="2"/>
      <c r="I535" s="2"/>
    </row>
    <row r="536" spans="1:9" x14ac:dyDescent="0.25">
      <c r="A536" s="5"/>
      <c r="F536" s="2"/>
      <c r="G536" s="2"/>
      <c r="H536" s="2"/>
      <c r="I536" s="2"/>
    </row>
    <row r="537" spans="1:9" x14ac:dyDescent="0.25">
      <c r="A537" s="5"/>
      <c r="F537" s="2"/>
      <c r="G537" s="2"/>
      <c r="H537" s="2"/>
      <c r="I537" s="2"/>
    </row>
    <row r="538" spans="1:9" x14ac:dyDescent="0.25">
      <c r="A538" s="5"/>
      <c r="F538" s="2"/>
      <c r="G538" s="2"/>
      <c r="H538" s="2"/>
      <c r="I538" s="2"/>
    </row>
    <row r="539" spans="1:9" x14ac:dyDescent="0.25">
      <c r="A539" s="5"/>
      <c r="F539" s="2"/>
      <c r="G539" s="2"/>
      <c r="H539" s="2"/>
      <c r="I539" s="2"/>
    </row>
    <row r="540" spans="1:9" x14ac:dyDescent="0.25">
      <c r="A540" s="5"/>
      <c r="F540" s="2"/>
      <c r="G540" s="2"/>
      <c r="H540" s="2"/>
      <c r="I540" s="2"/>
    </row>
    <row r="541" spans="1:9" x14ac:dyDescent="0.25">
      <c r="A541" s="5"/>
      <c r="F541" s="2"/>
      <c r="G541" s="2"/>
      <c r="H541" s="2"/>
      <c r="I541" s="2"/>
    </row>
    <row r="542" spans="1:9" x14ac:dyDescent="0.25">
      <c r="A542" s="5"/>
      <c r="F542" s="2"/>
      <c r="G542" s="2"/>
      <c r="H542" s="2"/>
      <c r="I542" s="2"/>
    </row>
    <row r="543" spans="1:9" x14ac:dyDescent="0.25">
      <c r="A543" s="5"/>
      <c r="F543" s="2"/>
      <c r="G543" s="2"/>
      <c r="H543" s="2"/>
      <c r="I543" s="2"/>
    </row>
    <row r="544" spans="1:9" x14ac:dyDescent="0.25">
      <c r="A544" s="5"/>
      <c r="F544" s="2"/>
      <c r="G544" s="2"/>
      <c r="H544" s="2"/>
      <c r="I544" s="2"/>
    </row>
    <row r="545" spans="1:9" x14ac:dyDescent="0.25">
      <c r="A545" s="5"/>
      <c r="F545" s="2"/>
      <c r="G545" s="2"/>
      <c r="H545" s="2"/>
      <c r="I545" s="2"/>
    </row>
    <row r="546" spans="1:9" x14ac:dyDescent="0.25">
      <c r="A546" s="5"/>
      <c r="F546" s="2"/>
      <c r="G546" s="2"/>
      <c r="H546" s="2"/>
      <c r="I546" s="2"/>
    </row>
    <row r="547" spans="1:9" x14ac:dyDescent="0.25">
      <c r="A547" s="5"/>
      <c r="F547" s="2"/>
      <c r="G547" s="2"/>
      <c r="H547" s="2"/>
      <c r="I547" s="2"/>
    </row>
    <row r="548" spans="1:9" x14ac:dyDescent="0.25">
      <c r="A548" s="5"/>
      <c r="F548" s="2"/>
      <c r="G548" s="2"/>
      <c r="H548" s="2"/>
      <c r="I548" s="2"/>
    </row>
    <row r="549" spans="1:9" x14ac:dyDescent="0.25">
      <c r="A549" s="5"/>
      <c r="F549" s="2"/>
      <c r="G549" s="2"/>
      <c r="H549" s="2"/>
      <c r="I549" s="2"/>
    </row>
    <row r="550" spans="1:9" x14ac:dyDescent="0.25">
      <c r="A550" s="5"/>
      <c r="F550" s="2"/>
      <c r="G550" s="2"/>
      <c r="H550" s="2"/>
      <c r="I550" s="2"/>
    </row>
    <row r="551" spans="1:9" x14ac:dyDescent="0.25">
      <c r="A551" s="5"/>
      <c r="F551" s="2"/>
      <c r="G551" s="2"/>
      <c r="H551" s="2"/>
      <c r="I551" s="2"/>
    </row>
    <row r="552" spans="1:9" x14ac:dyDescent="0.25">
      <c r="A552" s="5"/>
      <c r="F552" s="2"/>
      <c r="G552" s="2"/>
      <c r="H552" s="2"/>
      <c r="I552" s="2"/>
    </row>
    <row r="553" spans="1:9" x14ac:dyDescent="0.25">
      <c r="A553" s="5"/>
      <c r="F553" s="2"/>
      <c r="G553" s="2"/>
      <c r="H553" s="2"/>
      <c r="I553" s="2"/>
    </row>
    <row r="554" spans="1:9" x14ac:dyDescent="0.25">
      <c r="A554" s="5"/>
      <c r="F554" s="2"/>
      <c r="G554" s="2"/>
      <c r="H554" s="2"/>
      <c r="I554" s="2"/>
    </row>
    <row r="555" spans="1:9" x14ac:dyDescent="0.25">
      <c r="A555" s="5"/>
      <c r="F555" s="2"/>
      <c r="G555" s="2"/>
      <c r="H555" s="2"/>
      <c r="I555" s="2"/>
    </row>
    <row r="556" spans="1:9" x14ac:dyDescent="0.25">
      <c r="A556" s="5"/>
      <c r="F556" s="2"/>
      <c r="G556" s="2"/>
      <c r="H556" s="2"/>
      <c r="I556" s="2"/>
    </row>
    <row r="557" spans="1:9" x14ac:dyDescent="0.25">
      <c r="A557" s="5"/>
      <c r="F557" s="2"/>
      <c r="G557" s="2"/>
      <c r="H557" s="2"/>
      <c r="I557" s="2"/>
    </row>
    <row r="558" spans="1:9" x14ac:dyDescent="0.25">
      <c r="A558" s="5"/>
      <c r="F558" s="2"/>
      <c r="G558" s="2"/>
      <c r="H558" s="2"/>
      <c r="I558" s="2"/>
    </row>
    <row r="559" spans="1:9" x14ac:dyDescent="0.25">
      <c r="A559" s="5"/>
      <c r="F559" s="2"/>
      <c r="G559" s="2"/>
      <c r="H559" s="2"/>
      <c r="I559" s="2"/>
    </row>
    <row r="560" spans="1:9" x14ac:dyDescent="0.25">
      <c r="A560" s="5"/>
      <c r="F560" s="2"/>
      <c r="G560" s="2"/>
      <c r="H560" s="2"/>
      <c r="I560" s="2"/>
    </row>
    <row r="561" spans="1:9" x14ac:dyDescent="0.25">
      <c r="A561" s="5"/>
      <c r="F561" s="2"/>
      <c r="G561" s="2"/>
      <c r="H561" s="2"/>
      <c r="I561" s="2"/>
    </row>
    <row r="562" spans="1:9" x14ac:dyDescent="0.25">
      <c r="A562" s="5"/>
      <c r="F562" s="2"/>
      <c r="G562" s="2"/>
      <c r="H562" s="2"/>
      <c r="I562" s="2"/>
    </row>
    <row r="563" spans="1:9" x14ac:dyDescent="0.25">
      <c r="A563" s="5"/>
      <c r="F563" s="2"/>
      <c r="G563" s="2"/>
      <c r="H563" s="2"/>
      <c r="I563" s="2"/>
    </row>
    <row r="564" spans="1:9" x14ac:dyDescent="0.25">
      <c r="A564" s="5"/>
      <c r="F564" s="2"/>
      <c r="G564" s="2"/>
      <c r="H564" s="2"/>
      <c r="I564" s="2"/>
    </row>
    <row r="565" spans="1:9" x14ac:dyDescent="0.25">
      <c r="A565" s="5"/>
      <c r="F565" s="2"/>
      <c r="G565" s="2"/>
      <c r="H565" s="2"/>
      <c r="I565" s="2"/>
    </row>
    <row r="566" spans="1:9" x14ac:dyDescent="0.25">
      <c r="A566" s="5"/>
      <c r="F566" s="2"/>
      <c r="G566" s="2"/>
      <c r="H566" s="2"/>
      <c r="I566" s="2"/>
    </row>
    <row r="567" spans="1:9" x14ac:dyDescent="0.25">
      <c r="A567" s="5"/>
      <c r="F567" s="2"/>
      <c r="G567" s="2"/>
      <c r="H567" s="2"/>
      <c r="I567" s="2"/>
    </row>
    <row r="568" spans="1:9" x14ac:dyDescent="0.25">
      <c r="A568" s="5"/>
      <c r="F568" s="2"/>
      <c r="G568" s="2"/>
      <c r="H568" s="2"/>
      <c r="I568" s="2"/>
    </row>
    <row r="569" spans="1:9" x14ac:dyDescent="0.25">
      <c r="A569" s="5"/>
      <c r="F569" s="2"/>
      <c r="G569" s="2"/>
      <c r="H569" s="2"/>
      <c r="I569" s="2"/>
    </row>
    <row r="570" spans="1:9" x14ac:dyDescent="0.25">
      <c r="A570" s="5"/>
      <c r="F570" s="2"/>
      <c r="G570" s="2"/>
      <c r="H570" s="2"/>
      <c r="I570" s="2"/>
    </row>
    <row r="571" spans="1:9" x14ac:dyDescent="0.25">
      <c r="A571" s="5"/>
      <c r="F571" s="2"/>
      <c r="G571" s="2"/>
      <c r="H571" s="2"/>
      <c r="I571" s="2"/>
    </row>
    <row r="572" spans="1:9" x14ac:dyDescent="0.25">
      <c r="A572" s="5"/>
      <c r="F572" s="2"/>
      <c r="G572" s="2"/>
      <c r="H572" s="2"/>
      <c r="I572" s="2"/>
    </row>
    <row r="573" spans="1:9" x14ac:dyDescent="0.25">
      <c r="A573" s="5"/>
      <c r="F573" s="2"/>
      <c r="G573" s="2"/>
      <c r="H573" s="2"/>
      <c r="I573" s="2"/>
    </row>
    <row r="574" spans="1:9" x14ac:dyDescent="0.25">
      <c r="A574" s="5"/>
      <c r="F574" s="2"/>
      <c r="G574" s="2"/>
      <c r="H574" s="2"/>
      <c r="I574" s="2"/>
    </row>
    <row r="575" spans="1:9" x14ac:dyDescent="0.25">
      <c r="A575" s="5"/>
      <c r="F575" s="2"/>
      <c r="G575" s="2"/>
      <c r="H575" s="2"/>
      <c r="I575" s="2"/>
    </row>
    <row r="576" spans="1:9" x14ac:dyDescent="0.25">
      <c r="A576" s="5"/>
      <c r="F576" s="2"/>
      <c r="G576" s="2"/>
      <c r="H576" s="2"/>
      <c r="I576" s="2"/>
    </row>
    <row r="577" spans="1:9" x14ac:dyDescent="0.25">
      <c r="A577" s="5"/>
      <c r="F577" s="2"/>
      <c r="G577" s="2"/>
      <c r="H577" s="2"/>
      <c r="I577" s="2"/>
    </row>
    <row r="578" spans="1:9" x14ac:dyDescent="0.25">
      <c r="A578" s="5"/>
      <c r="F578" s="2"/>
      <c r="G578" s="2"/>
      <c r="H578" s="2"/>
      <c r="I578" s="2"/>
    </row>
    <row r="579" spans="1:9" x14ac:dyDescent="0.25">
      <c r="A579" s="5"/>
      <c r="F579" s="2"/>
      <c r="G579" s="2"/>
      <c r="H579" s="2"/>
      <c r="I579" s="2"/>
    </row>
    <row r="580" spans="1:9" x14ac:dyDescent="0.25">
      <c r="A580" s="5"/>
      <c r="F580" s="2"/>
      <c r="G580" s="2"/>
      <c r="H580" s="2"/>
      <c r="I580" s="2"/>
    </row>
    <row r="581" spans="1:9" x14ac:dyDescent="0.25">
      <c r="A581" s="5"/>
      <c r="F581" s="2"/>
      <c r="G581" s="2"/>
      <c r="H581" s="2"/>
      <c r="I581" s="2"/>
    </row>
    <row r="582" spans="1:9" x14ac:dyDescent="0.25">
      <c r="A582" s="5"/>
      <c r="F582" s="2"/>
      <c r="G582" s="2"/>
      <c r="H582" s="2"/>
      <c r="I582" s="2"/>
    </row>
    <row r="583" spans="1:9" x14ac:dyDescent="0.25">
      <c r="A583" s="5"/>
      <c r="F583" s="2"/>
      <c r="G583" s="2"/>
      <c r="H583" s="2"/>
      <c r="I583" s="2"/>
    </row>
    <row r="584" spans="1:9" x14ac:dyDescent="0.25">
      <c r="A584" s="5"/>
      <c r="F584" s="2"/>
      <c r="G584" s="2"/>
      <c r="H584" s="2"/>
      <c r="I584" s="2"/>
    </row>
    <row r="585" spans="1:9" x14ac:dyDescent="0.25">
      <c r="A585" s="5"/>
      <c r="F585" s="2"/>
      <c r="G585" s="2"/>
      <c r="H585" s="2"/>
      <c r="I585" s="2"/>
    </row>
    <row r="586" spans="1:9" x14ac:dyDescent="0.25">
      <c r="A586" s="5"/>
      <c r="F586" s="2"/>
      <c r="G586" s="2"/>
      <c r="H586" s="2"/>
      <c r="I586" s="2"/>
    </row>
    <row r="587" spans="1:9" x14ac:dyDescent="0.25">
      <c r="A587" s="5"/>
      <c r="F587" s="2"/>
      <c r="G587" s="2"/>
      <c r="H587" s="2"/>
      <c r="I587" s="2"/>
    </row>
    <row r="588" spans="1:9" x14ac:dyDescent="0.25">
      <c r="A588" s="5"/>
      <c r="F588" s="2"/>
      <c r="G588" s="2"/>
      <c r="H588" s="2"/>
      <c r="I588" s="2"/>
    </row>
    <row r="589" spans="1:9" x14ac:dyDescent="0.25">
      <c r="A589" s="5"/>
      <c r="F589" s="2"/>
      <c r="G589" s="2"/>
      <c r="H589" s="2"/>
      <c r="I589" s="2"/>
    </row>
    <row r="590" spans="1:9" x14ac:dyDescent="0.25">
      <c r="A590" s="5"/>
      <c r="F590" s="2"/>
      <c r="G590" s="2"/>
      <c r="H590" s="2"/>
      <c r="I590" s="2"/>
    </row>
    <row r="591" spans="1:9" x14ac:dyDescent="0.25">
      <c r="A591" s="5"/>
      <c r="F591" s="2"/>
      <c r="G591" s="2"/>
      <c r="H591" s="2"/>
      <c r="I591" s="2"/>
    </row>
    <row r="592" spans="1:9" x14ac:dyDescent="0.25">
      <c r="A592" s="5"/>
      <c r="F592" s="2"/>
      <c r="G592" s="2"/>
      <c r="H592" s="2"/>
      <c r="I592" s="2"/>
    </row>
    <row r="593" spans="1:9" x14ac:dyDescent="0.25">
      <c r="A593" s="5"/>
      <c r="F593" s="2"/>
      <c r="G593" s="2"/>
      <c r="H593" s="2"/>
      <c r="I593" s="2"/>
    </row>
    <row r="594" spans="1:9" x14ac:dyDescent="0.25">
      <c r="A594" s="5"/>
      <c r="F594" s="2"/>
      <c r="G594" s="2"/>
      <c r="H594" s="2"/>
      <c r="I594" s="2"/>
    </row>
    <row r="595" spans="1:9" x14ac:dyDescent="0.25">
      <c r="A595" s="5"/>
      <c r="F595" s="2"/>
      <c r="G595" s="2"/>
      <c r="H595" s="2"/>
      <c r="I595" s="2"/>
    </row>
    <row r="596" spans="1:9" x14ac:dyDescent="0.25">
      <c r="A596" s="5"/>
      <c r="F596" s="2"/>
      <c r="G596" s="2"/>
      <c r="H596" s="2"/>
      <c r="I596" s="2"/>
    </row>
    <row r="597" spans="1:9" x14ac:dyDescent="0.25">
      <c r="A597" s="5"/>
      <c r="F597" s="2"/>
      <c r="G597" s="2"/>
      <c r="H597" s="2"/>
      <c r="I597" s="2"/>
    </row>
    <row r="598" spans="1:9" x14ac:dyDescent="0.25">
      <c r="A598" s="5"/>
      <c r="F598" s="2"/>
      <c r="G598" s="2"/>
      <c r="H598" s="2"/>
      <c r="I598" s="2"/>
    </row>
    <row r="599" spans="1:9" x14ac:dyDescent="0.25">
      <c r="A599" s="5"/>
      <c r="F599" s="2"/>
      <c r="G599" s="2"/>
      <c r="H599" s="2"/>
      <c r="I599" s="2"/>
    </row>
    <row r="600" spans="1:9" x14ac:dyDescent="0.25">
      <c r="A600" s="5"/>
      <c r="F600" s="2"/>
      <c r="G600" s="2"/>
      <c r="H600" s="2"/>
      <c r="I600" s="2"/>
    </row>
    <row r="601" spans="1:9" x14ac:dyDescent="0.25">
      <c r="A601" s="5"/>
      <c r="F601" s="2"/>
      <c r="G601" s="2"/>
      <c r="H601" s="2"/>
      <c r="I601" s="2"/>
    </row>
    <row r="602" spans="1:9" x14ac:dyDescent="0.25">
      <c r="A602" s="5"/>
      <c r="F602" s="2"/>
      <c r="G602" s="2"/>
      <c r="H602" s="2"/>
      <c r="I602" s="2"/>
    </row>
    <row r="603" spans="1:9" x14ac:dyDescent="0.25">
      <c r="A603" s="5"/>
      <c r="F603" s="2"/>
      <c r="G603" s="2"/>
      <c r="H603" s="2"/>
      <c r="I603" s="2"/>
    </row>
    <row r="604" spans="1:9" x14ac:dyDescent="0.25">
      <c r="A604" s="5"/>
      <c r="F604" s="2"/>
      <c r="G604" s="2"/>
      <c r="H604" s="2"/>
      <c r="I604" s="2"/>
    </row>
    <row r="605" spans="1:9" x14ac:dyDescent="0.25">
      <c r="A605" s="5"/>
      <c r="F605" s="2"/>
      <c r="G605" s="2"/>
      <c r="H605" s="2"/>
      <c r="I605" s="2"/>
    </row>
    <row r="606" spans="1:9" x14ac:dyDescent="0.25">
      <c r="A606" s="5"/>
      <c r="F606" s="2"/>
      <c r="G606" s="2"/>
      <c r="H606" s="2"/>
      <c r="I606" s="2"/>
    </row>
    <row r="607" spans="1:9" x14ac:dyDescent="0.25">
      <c r="A607" s="5"/>
      <c r="F607" s="2"/>
      <c r="G607" s="2"/>
      <c r="H607" s="2"/>
      <c r="I607" s="2"/>
    </row>
    <row r="608" spans="1:9" x14ac:dyDescent="0.25">
      <c r="A608" s="5"/>
      <c r="F608" s="2"/>
      <c r="G608" s="2"/>
      <c r="H608" s="2"/>
      <c r="I608" s="2"/>
    </row>
    <row r="609" spans="1:9" x14ac:dyDescent="0.25">
      <c r="A609" s="5"/>
      <c r="F609" s="2"/>
      <c r="G609" s="2"/>
      <c r="H609" s="2"/>
      <c r="I609" s="2"/>
    </row>
    <row r="610" spans="1:9" x14ac:dyDescent="0.25">
      <c r="A610" s="5"/>
      <c r="F610" s="2"/>
      <c r="G610" s="2"/>
      <c r="H610" s="2"/>
      <c r="I610" s="2"/>
    </row>
    <row r="611" spans="1:9" x14ac:dyDescent="0.25">
      <c r="A611" s="5"/>
      <c r="F611" s="2"/>
      <c r="G611" s="2"/>
      <c r="H611" s="2"/>
      <c r="I611" s="2"/>
    </row>
    <row r="612" spans="1:9" x14ac:dyDescent="0.25">
      <c r="A612" s="5"/>
      <c r="F612" s="2"/>
      <c r="G612" s="2"/>
      <c r="H612" s="2"/>
      <c r="I612" s="2"/>
    </row>
    <row r="613" spans="1:9" x14ac:dyDescent="0.25">
      <c r="A613" s="5"/>
      <c r="F613" s="2"/>
      <c r="G613" s="2"/>
      <c r="H613" s="2"/>
      <c r="I613" s="2"/>
    </row>
    <row r="614" spans="1:9" x14ac:dyDescent="0.25">
      <c r="A614" s="5"/>
      <c r="F614" s="2"/>
      <c r="G614" s="2"/>
      <c r="H614" s="2"/>
      <c r="I614" s="2"/>
    </row>
    <row r="615" spans="1:9" x14ac:dyDescent="0.25">
      <c r="A615" s="5"/>
      <c r="F615" s="2"/>
      <c r="G615" s="2"/>
      <c r="H615" s="2"/>
      <c r="I615" s="2"/>
    </row>
    <row r="616" spans="1:9" x14ac:dyDescent="0.25">
      <c r="A616" s="5"/>
      <c r="F616" s="2"/>
      <c r="G616" s="2"/>
      <c r="H616" s="2"/>
      <c r="I616" s="2"/>
    </row>
    <row r="617" spans="1:9" x14ac:dyDescent="0.25">
      <c r="A617" s="5"/>
      <c r="F617" s="2"/>
      <c r="G617" s="2"/>
      <c r="H617" s="2"/>
      <c r="I617" s="2"/>
    </row>
    <row r="618" spans="1:9" x14ac:dyDescent="0.25">
      <c r="A618" s="5"/>
      <c r="F618" s="2"/>
      <c r="G618" s="2"/>
      <c r="H618" s="2"/>
      <c r="I618" s="2"/>
    </row>
    <row r="619" spans="1:9" x14ac:dyDescent="0.25">
      <c r="A619" s="5"/>
      <c r="F619" s="2"/>
      <c r="G619" s="2"/>
      <c r="H619" s="2"/>
      <c r="I619" s="2"/>
    </row>
    <row r="620" spans="1:9" x14ac:dyDescent="0.25">
      <c r="A620" s="5"/>
      <c r="F620" s="2"/>
      <c r="G620" s="2"/>
      <c r="H620" s="2"/>
      <c r="I620" s="2"/>
    </row>
    <row r="621" spans="1:9" x14ac:dyDescent="0.25">
      <c r="A621" s="5"/>
      <c r="F621" s="2"/>
      <c r="G621" s="2"/>
      <c r="H621" s="2"/>
      <c r="I621" s="2"/>
    </row>
    <row r="622" spans="1:9" x14ac:dyDescent="0.25">
      <c r="A622" s="5"/>
      <c r="F622" s="2"/>
      <c r="G622" s="2"/>
      <c r="H622" s="2"/>
      <c r="I622" s="2"/>
    </row>
    <row r="623" spans="1:9" x14ac:dyDescent="0.25">
      <c r="A623" s="5"/>
      <c r="F623" s="2"/>
      <c r="G623" s="2"/>
      <c r="H623" s="2"/>
      <c r="I623" s="2"/>
    </row>
    <row r="624" spans="1:9" x14ac:dyDescent="0.25">
      <c r="A624" s="5"/>
      <c r="F624" s="2"/>
      <c r="G624" s="2"/>
      <c r="H624" s="2"/>
      <c r="I624" s="2"/>
    </row>
    <row r="625" spans="1:9" x14ac:dyDescent="0.25">
      <c r="A625" s="5"/>
      <c r="F625" s="2"/>
      <c r="G625" s="2"/>
      <c r="H625" s="2"/>
      <c r="I625" s="2"/>
    </row>
    <row r="626" spans="1:9" x14ac:dyDescent="0.25">
      <c r="A626" s="5"/>
      <c r="F626" s="2"/>
      <c r="G626" s="2"/>
      <c r="H626" s="2"/>
      <c r="I626" s="2"/>
    </row>
    <row r="627" spans="1:9" x14ac:dyDescent="0.25">
      <c r="A627" s="5"/>
      <c r="F627" s="2"/>
      <c r="G627" s="2"/>
      <c r="H627" s="2"/>
      <c r="I627" s="2"/>
    </row>
    <row r="628" spans="1:9" x14ac:dyDescent="0.25">
      <c r="A628" s="5"/>
      <c r="F628" s="2"/>
      <c r="G628" s="2"/>
      <c r="H628" s="2"/>
      <c r="I628" s="2"/>
    </row>
    <row r="629" spans="1:9" x14ac:dyDescent="0.25">
      <c r="A629" s="5"/>
      <c r="F629" s="2"/>
      <c r="G629" s="2"/>
      <c r="H629" s="2"/>
      <c r="I629" s="2"/>
    </row>
    <row r="630" spans="1:9" x14ac:dyDescent="0.25">
      <c r="A630" s="5"/>
      <c r="F630" s="2"/>
      <c r="G630" s="2"/>
      <c r="H630" s="2"/>
      <c r="I630" s="2"/>
    </row>
    <row r="631" spans="1:9" x14ac:dyDescent="0.25">
      <c r="A631" s="5"/>
      <c r="F631" s="2"/>
      <c r="G631" s="2"/>
      <c r="H631" s="2"/>
      <c r="I631" s="2"/>
    </row>
    <row r="632" spans="1:9" x14ac:dyDescent="0.25">
      <c r="A632" s="5"/>
      <c r="F632" s="2"/>
      <c r="G632" s="2"/>
      <c r="H632" s="2"/>
      <c r="I632" s="2"/>
    </row>
    <row r="633" spans="1:9" x14ac:dyDescent="0.25">
      <c r="A633" s="5"/>
      <c r="F633" s="2"/>
      <c r="G633" s="2"/>
      <c r="H633" s="2"/>
      <c r="I633" s="2"/>
    </row>
    <row r="634" spans="1:9" x14ac:dyDescent="0.25">
      <c r="A634" s="5"/>
      <c r="F634" s="2"/>
      <c r="G634" s="2"/>
      <c r="H634" s="2"/>
      <c r="I634" s="2"/>
    </row>
    <row r="635" spans="1:9" x14ac:dyDescent="0.25">
      <c r="A635" s="5"/>
      <c r="F635" s="2"/>
      <c r="G635" s="2"/>
      <c r="H635" s="2"/>
      <c r="I635" s="2"/>
    </row>
    <row r="636" spans="1:9" x14ac:dyDescent="0.25">
      <c r="A636" s="5"/>
      <c r="F636" s="2"/>
      <c r="G636" s="2"/>
      <c r="H636" s="2"/>
      <c r="I636" s="2"/>
    </row>
    <row r="637" spans="1:9" x14ac:dyDescent="0.25">
      <c r="A637" s="5"/>
      <c r="F637" s="2"/>
      <c r="G637" s="2"/>
      <c r="H637" s="2"/>
      <c r="I637" s="2"/>
    </row>
    <row r="638" spans="1:9" x14ac:dyDescent="0.25">
      <c r="A638" s="5"/>
      <c r="F638" s="2"/>
      <c r="G638" s="2"/>
      <c r="H638" s="2"/>
      <c r="I638" s="2"/>
    </row>
    <row r="639" spans="1:9" x14ac:dyDescent="0.25">
      <c r="A639" s="5"/>
      <c r="F639" s="2"/>
      <c r="G639" s="2"/>
      <c r="H639" s="2"/>
      <c r="I639" s="2"/>
    </row>
    <row r="640" spans="1:9" x14ac:dyDescent="0.25">
      <c r="A640" s="5"/>
      <c r="F640" s="2"/>
      <c r="G640" s="2"/>
      <c r="H640" s="2"/>
      <c r="I640" s="2"/>
    </row>
    <row r="641" spans="1:9" x14ac:dyDescent="0.25">
      <c r="A641" s="5"/>
      <c r="F641" s="2"/>
      <c r="G641" s="2"/>
      <c r="H641" s="2"/>
      <c r="I641" s="2"/>
    </row>
    <row r="642" spans="1:9" x14ac:dyDescent="0.25">
      <c r="A642" s="5"/>
      <c r="F642" s="2"/>
      <c r="G642" s="2"/>
      <c r="H642" s="2"/>
      <c r="I642" s="2"/>
    </row>
    <row r="643" spans="1:9" x14ac:dyDescent="0.25">
      <c r="A643" s="5"/>
      <c r="F643" s="2"/>
      <c r="G643" s="2"/>
      <c r="H643" s="2"/>
      <c r="I643" s="2"/>
    </row>
    <row r="644" spans="1:9" x14ac:dyDescent="0.25">
      <c r="A644" s="5"/>
      <c r="F644" s="2"/>
      <c r="G644" s="2"/>
      <c r="H644" s="2"/>
      <c r="I644" s="2"/>
    </row>
    <row r="645" spans="1:9" x14ac:dyDescent="0.25">
      <c r="A645" s="5"/>
      <c r="F645" s="2"/>
      <c r="G645" s="2"/>
      <c r="H645" s="2"/>
      <c r="I645" s="2"/>
    </row>
    <row r="646" spans="1:9" x14ac:dyDescent="0.25">
      <c r="A646" s="5"/>
      <c r="F646" s="2"/>
      <c r="G646" s="2"/>
      <c r="H646" s="2"/>
      <c r="I646" s="2"/>
    </row>
    <row r="647" spans="1:9" x14ac:dyDescent="0.25">
      <c r="A647" s="5"/>
      <c r="F647" s="2"/>
      <c r="G647" s="2"/>
      <c r="H647" s="2"/>
      <c r="I647" s="2"/>
    </row>
    <row r="648" spans="1:9" x14ac:dyDescent="0.25">
      <c r="A648" s="5"/>
      <c r="F648" s="2"/>
      <c r="G648" s="2"/>
      <c r="H648" s="2"/>
      <c r="I648" s="2"/>
    </row>
    <row r="649" spans="1:9" x14ac:dyDescent="0.25">
      <c r="A649" s="5"/>
      <c r="F649" s="2"/>
      <c r="G649" s="2"/>
      <c r="H649" s="2"/>
      <c r="I649" s="2"/>
    </row>
    <row r="650" spans="1:9" x14ac:dyDescent="0.25">
      <c r="A650" s="5"/>
      <c r="F650" s="2"/>
      <c r="G650" s="2"/>
      <c r="H650" s="2"/>
      <c r="I650" s="2"/>
    </row>
    <row r="651" spans="1:9" x14ac:dyDescent="0.25">
      <c r="A651" s="5"/>
      <c r="F651" s="2"/>
      <c r="G651" s="2"/>
      <c r="H651" s="2"/>
      <c r="I651" s="2"/>
    </row>
    <row r="652" spans="1:9" x14ac:dyDescent="0.25">
      <c r="A652" s="5"/>
      <c r="F652" s="2"/>
      <c r="G652" s="2"/>
      <c r="H652" s="2"/>
      <c r="I652" s="2"/>
    </row>
    <row r="653" spans="1:9" x14ac:dyDescent="0.25">
      <c r="A653" s="5"/>
      <c r="F653" s="2"/>
      <c r="G653" s="2"/>
      <c r="H653" s="2"/>
      <c r="I653" s="2"/>
    </row>
    <row r="654" spans="1:9" x14ac:dyDescent="0.25">
      <c r="A654" s="5"/>
      <c r="F654" s="2"/>
      <c r="G654" s="2"/>
      <c r="H654" s="2"/>
      <c r="I654" s="2"/>
    </row>
    <row r="655" spans="1:9" x14ac:dyDescent="0.25">
      <c r="A655" s="5"/>
      <c r="F655" s="2"/>
      <c r="G655" s="2"/>
      <c r="H655" s="2"/>
      <c r="I655" s="2"/>
    </row>
    <row r="656" spans="1:9" x14ac:dyDescent="0.25">
      <c r="A656" s="5"/>
      <c r="F656" s="2"/>
      <c r="G656" s="2"/>
      <c r="H656" s="2"/>
      <c r="I656" s="2"/>
    </row>
    <row r="657" spans="1:9" x14ac:dyDescent="0.25">
      <c r="A657" s="5"/>
      <c r="F657" s="2"/>
      <c r="G657" s="2"/>
      <c r="H657" s="2"/>
      <c r="I657" s="2"/>
    </row>
    <row r="658" spans="1:9" x14ac:dyDescent="0.25">
      <c r="A658" s="5"/>
      <c r="F658" s="2"/>
      <c r="G658" s="2"/>
      <c r="H658" s="2"/>
      <c r="I658" s="2"/>
    </row>
    <row r="659" spans="1:9" x14ac:dyDescent="0.25">
      <c r="A659" s="5"/>
      <c r="F659" s="2"/>
      <c r="G659" s="2"/>
      <c r="H659" s="2"/>
      <c r="I659" s="2"/>
    </row>
    <row r="660" spans="1:9" x14ac:dyDescent="0.25">
      <c r="A660" s="5"/>
      <c r="F660" s="2"/>
      <c r="G660" s="2"/>
      <c r="H660" s="2"/>
      <c r="I660" s="2"/>
    </row>
    <row r="661" spans="1:9" x14ac:dyDescent="0.25">
      <c r="A661" s="5"/>
      <c r="F661" s="2"/>
      <c r="G661" s="2"/>
      <c r="H661" s="2"/>
      <c r="I661" s="2"/>
    </row>
    <row r="662" spans="1:9" x14ac:dyDescent="0.25">
      <c r="A662" s="5"/>
      <c r="F662" s="2"/>
      <c r="G662" s="2"/>
      <c r="H662" s="2"/>
      <c r="I662" s="2"/>
    </row>
    <row r="663" spans="1:9" x14ac:dyDescent="0.25">
      <c r="A663" s="5"/>
      <c r="F663" s="2"/>
      <c r="G663" s="2"/>
      <c r="H663" s="2"/>
      <c r="I663" s="2"/>
    </row>
    <row r="664" spans="1:9" x14ac:dyDescent="0.25">
      <c r="A664" s="5"/>
      <c r="F664" s="2"/>
      <c r="G664" s="2"/>
      <c r="H664" s="2"/>
      <c r="I664" s="2"/>
    </row>
    <row r="665" spans="1:9" x14ac:dyDescent="0.25">
      <c r="A665" s="5"/>
      <c r="F665" s="2"/>
      <c r="G665" s="2"/>
      <c r="H665" s="2"/>
      <c r="I665" s="2"/>
    </row>
    <row r="666" spans="1:9" x14ac:dyDescent="0.25">
      <c r="A666" s="5"/>
      <c r="F666" s="2"/>
      <c r="G666" s="2"/>
      <c r="H666" s="2"/>
      <c r="I666" s="2"/>
    </row>
    <row r="667" spans="1:9" x14ac:dyDescent="0.25">
      <c r="A667" s="5"/>
      <c r="F667" s="2"/>
      <c r="G667" s="2"/>
      <c r="H667" s="2"/>
      <c r="I667" s="2"/>
    </row>
    <row r="668" spans="1:9" x14ac:dyDescent="0.25">
      <c r="A668" s="5"/>
      <c r="F668" s="2"/>
      <c r="G668" s="2"/>
      <c r="H668" s="2"/>
      <c r="I668" s="2"/>
    </row>
    <row r="669" spans="1:9" x14ac:dyDescent="0.25">
      <c r="A669" s="5"/>
      <c r="F669" s="2"/>
      <c r="G669" s="2"/>
      <c r="H669" s="2"/>
      <c r="I669" s="2"/>
    </row>
    <row r="670" spans="1:9" x14ac:dyDescent="0.25">
      <c r="A670" s="5"/>
      <c r="F670" s="2"/>
      <c r="G670" s="2"/>
      <c r="H670" s="2"/>
      <c r="I670" s="2"/>
    </row>
    <row r="671" spans="1:9" x14ac:dyDescent="0.25">
      <c r="A671" s="5"/>
      <c r="F671" s="2"/>
      <c r="G671" s="2"/>
      <c r="H671" s="2"/>
      <c r="I671" s="2"/>
    </row>
    <row r="672" spans="1:9" x14ac:dyDescent="0.25">
      <c r="A672" s="5"/>
      <c r="F672" s="2"/>
      <c r="G672" s="2"/>
      <c r="H672" s="2"/>
      <c r="I672" s="2"/>
    </row>
    <row r="673" spans="1:9" x14ac:dyDescent="0.25">
      <c r="A673" s="5"/>
      <c r="F673" s="2"/>
      <c r="G673" s="2"/>
      <c r="H673" s="2"/>
      <c r="I673" s="2"/>
    </row>
    <row r="674" spans="1:9" x14ac:dyDescent="0.25">
      <c r="A674" s="5"/>
      <c r="F674" s="2"/>
      <c r="G674" s="2"/>
      <c r="H674" s="2"/>
      <c r="I674" s="2"/>
    </row>
    <row r="675" spans="1:9" x14ac:dyDescent="0.25">
      <c r="A675" s="5"/>
      <c r="F675" s="2"/>
      <c r="G675" s="2"/>
      <c r="H675" s="2"/>
      <c r="I675" s="2"/>
    </row>
    <row r="676" spans="1:9" x14ac:dyDescent="0.25">
      <c r="A676" s="5"/>
      <c r="F676" s="2"/>
      <c r="G676" s="2"/>
      <c r="H676" s="2"/>
      <c r="I676" s="2"/>
    </row>
    <row r="677" spans="1:9" x14ac:dyDescent="0.25">
      <c r="A677" s="5"/>
      <c r="F677" s="2"/>
      <c r="G677" s="2"/>
      <c r="H677" s="2"/>
      <c r="I677" s="2"/>
    </row>
    <row r="678" spans="1:9" x14ac:dyDescent="0.25">
      <c r="A678" s="5"/>
      <c r="F678" s="2"/>
      <c r="G678" s="2"/>
      <c r="H678" s="2"/>
      <c r="I678" s="2"/>
    </row>
    <row r="679" spans="1:9" x14ac:dyDescent="0.25">
      <c r="A679" s="5"/>
      <c r="F679" s="2"/>
      <c r="G679" s="2"/>
      <c r="H679" s="2"/>
      <c r="I679" s="2"/>
    </row>
    <row r="680" spans="1:9" x14ac:dyDescent="0.25">
      <c r="A680" s="5"/>
      <c r="F680" s="2"/>
      <c r="G680" s="2"/>
      <c r="H680" s="2"/>
      <c r="I680" s="2"/>
    </row>
    <row r="681" spans="1:9" x14ac:dyDescent="0.25">
      <c r="A681" s="5"/>
      <c r="F681" s="2"/>
      <c r="G681" s="2"/>
      <c r="H681" s="2"/>
      <c r="I681" s="2"/>
    </row>
    <row r="682" spans="1:9" x14ac:dyDescent="0.25">
      <c r="A682" s="5"/>
      <c r="F682" s="2"/>
      <c r="G682" s="2"/>
      <c r="H682" s="2"/>
      <c r="I682" s="2"/>
    </row>
    <row r="683" spans="1:9" x14ac:dyDescent="0.25">
      <c r="A683" s="5"/>
      <c r="F683" s="2"/>
      <c r="G683" s="2"/>
      <c r="H683" s="2"/>
      <c r="I683" s="2"/>
    </row>
    <row r="684" spans="1:9" x14ac:dyDescent="0.25">
      <c r="A684" s="5"/>
      <c r="F684" s="2"/>
      <c r="G684" s="2"/>
      <c r="H684" s="2"/>
      <c r="I684" s="2"/>
    </row>
    <row r="685" spans="1:9" x14ac:dyDescent="0.25">
      <c r="A685" s="5"/>
      <c r="F685" s="2"/>
      <c r="G685" s="2"/>
      <c r="H685" s="2"/>
      <c r="I685" s="2"/>
    </row>
    <row r="686" spans="1:9" x14ac:dyDescent="0.25">
      <c r="A686" s="5"/>
      <c r="F686" s="2"/>
      <c r="G686" s="2"/>
      <c r="H686" s="2"/>
      <c r="I686" s="2"/>
    </row>
    <row r="687" spans="1:9" x14ac:dyDescent="0.25">
      <c r="A687" s="5"/>
      <c r="F687" s="2"/>
      <c r="G687" s="2"/>
      <c r="H687" s="2"/>
      <c r="I687" s="2"/>
    </row>
    <row r="688" spans="1:9" x14ac:dyDescent="0.25">
      <c r="A688" s="5"/>
      <c r="F688" s="2"/>
      <c r="G688" s="2"/>
      <c r="H688" s="2"/>
      <c r="I688" s="2"/>
    </row>
    <row r="689" spans="1:9" x14ac:dyDescent="0.25">
      <c r="A689" s="5"/>
      <c r="F689" s="2"/>
      <c r="G689" s="2"/>
      <c r="H689" s="2"/>
      <c r="I689" s="2"/>
    </row>
    <row r="690" spans="1:9" x14ac:dyDescent="0.25">
      <c r="A690" s="5"/>
      <c r="F690" s="2"/>
      <c r="G690" s="2"/>
      <c r="H690" s="2"/>
      <c r="I690" s="2"/>
    </row>
    <row r="691" spans="1:9" x14ac:dyDescent="0.25">
      <c r="A691" s="5"/>
      <c r="F691" s="2"/>
      <c r="G691" s="2"/>
      <c r="H691" s="2"/>
      <c r="I691" s="2"/>
    </row>
    <row r="692" spans="1:9" x14ac:dyDescent="0.25">
      <c r="A692" s="5"/>
      <c r="F692" s="2"/>
      <c r="G692" s="2"/>
      <c r="H692" s="2"/>
      <c r="I692" s="2"/>
    </row>
    <row r="693" spans="1:9" x14ac:dyDescent="0.25">
      <c r="A693" s="5"/>
      <c r="F693" s="2"/>
      <c r="G693" s="2"/>
      <c r="H693" s="2"/>
      <c r="I693" s="2"/>
    </row>
    <row r="694" spans="1:9" x14ac:dyDescent="0.25">
      <c r="A694" s="5"/>
      <c r="F694" s="2"/>
      <c r="G694" s="2"/>
      <c r="H694" s="2"/>
      <c r="I694" s="2"/>
    </row>
    <row r="695" spans="1:9" x14ac:dyDescent="0.25">
      <c r="A695" s="5"/>
      <c r="F695" s="2"/>
      <c r="G695" s="2"/>
      <c r="H695" s="2"/>
      <c r="I695" s="2"/>
    </row>
    <row r="696" spans="1:9" x14ac:dyDescent="0.25">
      <c r="A696" s="5"/>
      <c r="F696" s="2"/>
      <c r="G696" s="2"/>
      <c r="H696" s="2"/>
      <c r="I696" s="2"/>
    </row>
    <row r="697" spans="1:9" x14ac:dyDescent="0.25">
      <c r="A697" s="5"/>
      <c r="F697" s="2"/>
      <c r="G697" s="2"/>
      <c r="H697" s="2"/>
      <c r="I697" s="2"/>
    </row>
    <row r="698" spans="1:9" x14ac:dyDescent="0.25">
      <c r="A698" s="5"/>
      <c r="F698" s="2"/>
      <c r="G698" s="2"/>
      <c r="H698" s="2"/>
      <c r="I698" s="2"/>
    </row>
    <row r="699" spans="1:9" x14ac:dyDescent="0.25">
      <c r="A699" s="5"/>
      <c r="F699" s="2"/>
      <c r="G699" s="2"/>
      <c r="H699" s="2"/>
      <c r="I699" s="2"/>
    </row>
    <row r="700" spans="1:9" x14ac:dyDescent="0.25">
      <c r="A700" s="5"/>
      <c r="F700" s="2"/>
      <c r="G700" s="2"/>
      <c r="H700" s="2"/>
      <c r="I700" s="2"/>
    </row>
    <row r="701" spans="1:9" x14ac:dyDescent="0.25">
      <c r="A701" s="5"/>
      <c r="F701" s="2"/>
      <c r="G701" s="2"/>
      <c r="H701" s="2"/>
      <c r="I701" s="2"/>
    </row>
    <row r="702" spans="1:9" x14ac:dyDescent="0.25">
      <c r="A702" s="5"/>
      <c r="F702" s="2"/>
      <c r="G702" s="2"/>
      <c r="H702" s="2"/>
      <c r="I702" s="2"/>
    </row>
    <row r="703" spans="1:9" x14ac:dyDescent="0.25">
      <c r="A703" s="5"/>
      <c r="F703" s="2"/>
      <c r="G703" s="2"/>
      <c r="H703" s="2"/>
      <c r="I703" s="2"/>
    </row>
    <row r="704" spans="1:9" x14ac:dyDescent="0.25">
      <c r="A704" s="5"/>
      <c r="F704" s="2"/>
      <c r="G704" s="2"/>
      <c r="H704" s="2"/>
      <c r="I704" s="2"/>
    </row>
    <row r="705" spans="1:9" x14ac:dyDescent="0.25">
      <c r="A705" s="5"/>
      <c r="F705" s="2"/>
      <c r="G705" s="2"/>
      <c r="H705" s="2"/>
      <c r="I705" s="2"/>
    </row>
    <row r="706" spans="1:9" x14ac:dyDescent="0.25">
      <c r="A706" s="5"/>
      <c r="F706" s="2"/>
      <c r="G706" s="2"/>
      <c r="H706" s="2"/>
      <c r="I706" s="2"/>
    </row>
    <row r="707" spans="1:9" x14ac:dyDescent="0.25">
      <c r="A707" s="5"/>
      <c r="F707" s="2"/>
      <c r="G707" s="2"/>
      <c r="H707" s="2"/>
      <c r="I707" s="2"/>
    </row>
    <row r="708" spans="1:9" x14ac:dyDescent="0.25">
      <c r="A708" s="5"/>
      <c r="F708" s="2"/>
      <c r="G708" s="2"/>
      <c r="H708" s="2"/>
      <c r="I708" s="2"/>
    </row>
    <row r="709" spans="1:9" x14ac:dyDescent="0.25">
      <c r="A709" s="5"/>
      <c r="F709" s="2"/>
      <c r="G709" s="2"/>
      <c r="H709" s="2"/>
      <c r="I709" s="2"/>
    </row>
    <row r="710" spans="1:9" x14ac:dyDescent="0.25">
      <c r="A710" s="5"/>
      <c r="F710" s="2"/>
      <c r="G710" s="2"/>
      <c r="H710" s="2"/>
      <c r="I710" s="2"/>
    </row>
    <row r="711" spans="1:9" x14ac:dyDescent="0.25">
      <c r="A711" s="5"/>
      <c r="F711" s="2"/>
      <c r="G711" s="2"/>
      <c r="H711" s="2"/>
      <c r="I711" s="2"/>
    </row>
    <row r="712" spans="1:9" x14ac:dyDescent="0.25">
      <c r="A712" s="5"/>
      <c r="F712" s="2"/>
      <c r="G712" s="2"/>
      <c r="H712" s="2"/>
      <c r="I712" s="2"/>
    </row>
    <row r="713" spans="1:9" x14ac:dyDescent="0.25">
      <c r="A713" s="5"/>
      <c r="F713" s="2"/>
      <c r="G713" s="2"/>
      <c r="H713" s="2"/>
      <c r="I713" s="2"/>
    </row>
    <row r="714" spans="1:9" x14ac:dyDescent="0.25">
      <c r="A714" s="5"/>
      <c r="F714" s="2"/>
      <c r="G714" s="2"/>
      <c r="H714" s="2"/>
      <c r="I714" s="2"/>
    </row>
    <row r="715" spans="1:9" x14ac:dyDescent="0.25">
      <c r="A715" s="5"/>
      <c r="F715" s="2"/>
      <c r="G715" s="2"/>
      <c r="H715" s="2"/>
      <c r="I715" s="2"/>
    </row>
    <row r="716" spans="1:9" x14ac:dyDescent="0.25">
      <c r="A716" s="5"/>
      <c r="F716" s="2"/>
      <c r="G716" s="2"/>
      <c r="H716" s="2"/>
      <c r="I716" s="2"/>
    </row>
    <row r="717" spans="1:9" x14ac:dyDescent="0.25">
      <c r="A717" s="5"/>
      <c r="F717" s="2"/>
      <c r="G717" s="2"/>
      <c r="H717" s="2"/>
      <c r="I717" s="2"/>
    </row>
    <row r="718" spans="1:9" x14ac:dyDescent="0.25">
      <c r="A718" s="5"/>
      <c r="F718" s="2"/>
      <c r="G718" s="2"/>
      <c r="H718" s="2"/>
      <c r="I718" s="2"/>
    </row>
    <row r="719" spans="1:9" x14ac:dyDescent="0.25">
      <c r="A719" s="5"/>
      <c r="F719" s="2"/>
      <c r="G719" s="2"/>
      <c r="H719" s="2"/>
      <c r="I719" s="2"/>
    </row>
    <row r="720" spans="1:9" x14ac:dyDescent="0.25">
      <c r="A720" s="5"/>
      <c r="F720" s="2"/>
      <c r="G720" s="2"/>
      <c r="H720" s="2"/>
      <c r="I720" s="2"/>
    </row>
    <row r="721" spans="1:9" x14ac:dyDescent="0.25">
      <c r="A721" s="5"/>
      <c r="F721" s="2"/>
      <c r="G721" s="2"/>
      <c r="H721" s="2"/>
      <c r="I721" s="2"/>
    </row>
    <row r="722" spans="1:9" x14ac:dyDescent="0.25">
      <c r="A722" s="5"/>
      <c r="F722" s="2"/>
      <c r="G722" s="2"/>
      <c r="H722" s="2"/>
      <c r="I722" s="2"/>
    </row>
    <row r="723" spans="1:9" x14ac:dyDescent="0.25">
      <c r="A723" s="5"/>
      <c r="F723" s="2"/>
      <c r="G723" s="2"/>
      <c r="H723" s="2"/>
      <c r="I723" s="2"/>
    </row>
    <row r="724" spans="1:9" x14ac:dyDescent="0.25">
      <c r="A724" s="5"/>
      <c r="F724" s="2"/>
      <c r="G724" s="2"/>
      <c r="H724" s="2"/>
      <c r="I724" s="2"/>
    </row>
    <row r="725" spans="1:9" x14ac:dyDescent="0.25">
      <c r="A725" s="5"/>
      <c r="F725" s="2"/>
      <c r="G725" s="2"/>
      <c r="H725" s="2"/>
      <c r="I725" s="2"/>
    </row>
    <row r="726" spans="1:9" x14ac:dyDescent="0.25">
      <c r="A726" s="5"/>
      <c r="F726" s="2"/>
      <c r="G726" s="2"/>
      <c r="H726" s="2"/>
      <c r="I726" s="2"/>
    </row>
    <row r="727" spans="1:9" x14ac:dyDescent="0.25">
      <c r="A727" s="5"/>
      <c r="F727" s="2"/>
      <c r="G727" s="2"/>
      <c r="H727" s="2"/>
      <c r="I727" s="2"/>
    </row>
    <row r="728" spans="1:9" x14ac:dyDescent="0.25">
      <c r="A728" s="5"/>
      <c r="F728" s="2"/>
      <c r="G728" s="2"/>
      <c r="H728" s="2"/>
      <c r="I728" s="2"/>
    </row>
    <row r="729" spans="1:9" x14ac:dyDescent="0.25">
      <c r="A729" s="5"/>
      <c r="F729" s="2"/>
      <c r="G729" s="2"/>
      <c r="H729" s="2"/>
      <c r="I729" s="2"/>
    </row>
    <row r="730" spans="1:9" x14ac:dyDescent="0.25">
      <c r="A730" s="5"/>
      <c r="F730" s="2"/>
      <c r="G730" s="2"/>
      <c r="H730" s="2"/>
      <c r="I730" s="2"/>
    </row>
    <row r="731" spans="1:9" x14ac:dyDescent="0.25">
      <c r="A731" s="5"/>
      <c r="F731" s="2"/>
      <c r="G731" s="2"/>
      <c r="H731" s="2"/>
      <c r="I731" s="2"/>
    </row>
    <row r="732" spans="1:9" x14ac:dyDescent="0.25">
      <c r="A732" s="5"/>
      <c r="F732" s="2"/>
      <c r="G732" s="2"/>
      <c r="H732" s="2"/>
      <c r="I732" s="2"/>
    </row>
    <row r="733" spans="1:9" x14ac:dyDescent="0.25">
      <c r="A733" s="5"/>
      <c r="F733" s="2"/>
      <c r="G733" s="2"/>
      <c r="H733" s="2"/>
      <c r="I733" s="2"/>
    </row>
    <row r="734" spans="1:9" x14ac:dyDescent="0.25">
      <c r="A734" s="5"/>
      <c r="F734" s="2"/>
      <c r="G734" s="2"/>
      <c r="H734" s="2"/>
      <c r="I734" s="2"/>
    </row>
    <row r="735" spans="1:9" x14ac:dyDescent="0.25">
      <c r="A735" s="5"/>
      <c r="F735" s="2"/>
      <c r="G735" s="2"/>
      <c r="H735" s="2"/>
      <c r="I735" s="2"/>
    </row>
    <row r="736" spans="1:9" x14ac:dyDescent="0.25">
      <c r="A736" s="5"/>
      <c r="F736" s="2"/>
      <c r="G736" s="2"/>
      <c r="H736" s="2"/>
      <c r="I736" s="2"/>
    </row>
    <row r="737" spans="1:9" x14ac:dyDescent="0.25">
      <c r="A737" s="5"/>
      <c r="F737" s="2"/>
      <c r="G737" s="2"/>
      <c r="H737" s="2"/>
      <c r="I737" s="2"/>
    </row>
    <row r="738" spans="1:9" x14ac:dyDescent="0.25">
      <c r="A738" s="5"/>
      <c r="F738" s="2"/>
      <c r="G738" s="2"/>
      <c r="H738" s="2"/>
      <c r="I738" s="2"/>
    </row>
    <row r="739" spans="1:9" x14ac:dyDescent="0.25">
      <c r="A739" s="5"/>
      <c r="F739" s="2"/>
      <c r="G739" s="2"/>
      <c r="H739" s="2"/>
      <c r="I739" s="2"/>
    </row>
    <row r="740" spans="1:9" x14ac:dyDescent="0.25">
      <c r="A740" s="5"/>
      <c r="F740" s="2"/>
      <c r="G740" s="2"/>
      <c r="H740" s="2"/>
      <c r="I740" s="2"/>
    </row>
    <row r="741" spans="1:9" x14ac:dyDescent="0.25">
      <c r="A741" s="5"/>
      <c r="F741" s="2"/>
      <c r="G741" s="2"/>
      <c r="H741" s="2"/>
      <c r="I741" s="2"/>
    </row>
    <row r="742" spans="1:9" x14ac:dyDescent="0.25">
      <c r="A742" s="5"/>
      <c r="F742" s="2"/>
      <c r="G742" s="2"/>
      <c r="H742" s="2"/>
      <c r="I742" s="2"/>
    </row>
    <row r="743" spans="1:9" x14ac:dyDescent="0.25">
      <c r="A743" s="5"/>
      <c r="F743" s="2"/>
      <c r="G743" s="2"/>
      <c r="H743" s="2"/>
      <c r="I743" s="2"/>
    </row>
    <row r="744" spans="1:9" x14ac:dyDescent="0.25">
      <c r="A744" s="5"/>
      <c r="F744" s="2"/>
      <c r="G744" s="2"/>
      <c r="H744" s="2"/>
      <c r="I744" s="2"/>
    </row>
    <row r="745" spans="1:9" x14ac:dyDescent="0.25">
      <c r="A745" s="5"/>
      <c r="F745" s="2"/>
      <c r="G745" s="2"/>
      <c r="H745" s="2"/>
      <c r="I745" s="2"/>
    </row>
    <row r="746" spans="1:9" x14ac:dyDescent="0.25">
      <c r="A746" s="5"/>
      <c r="F746" s="2"/>
      <c r="G746" s="2"/>
      <c r="H746" s="2"/>
      <c r="I746" s="2"/>
    </row>
    <row r="747" spans="1:9" x14ac:dyDescent="0.25">
      <c r="A747" s="5"/>
      <c r="F747" s="2"/>
      <c r="G747" s="2"/>
      <c r="H747" s="2"/>
      <c r="I747" s="2"/>
    </row>
    <row r="748" spans="1:9" x14ac:dyDescent="0.25">
      <c r="A748" s="5"/>
      <c r="F748" s="2"/>
      <c r="G748" s="2"/>
      <c r="H748" s="2"/>
      <c r="I748" s="2"/>
    </row>
    <row r="749" spans="1:9" x14ac:dyDescent="0.25">
      <c r="A749" s="5"/>
      <c r="F749" s="2"/>
      <c r="G749" s="2"/>
      <c r="H749" s="2"/>
      <c r="I749" s="2"/>
    </row>
    <row r="750" spans="1:9" x14ac:dyDescent="0.25">
      <c r="A750" s="5"/>
      <c r="F750" s="2"/>
      <c r="G750" s="2"/>
      <c r="H750" s="2"/>
      <c r="I750" s="2"/>
    </row>
    <row r="751" spans="1:9" x14ac:dyDescent="0.25">
      <c r="A751" s="5"/>
      <c r="F751" s="2"/>
      <c r="G751" s="2"/>
      <c r="H751" s="2"/>
      <c r="I751" s="2"/>
    </row>
    <row r="752" spans="1:9" x14ac:dyDescent="0.25">
      <c r="A752" s="5"/>
      <c r="F752" s="2"/>
      <c r="G752" s="2"/>
      <c r="H752" s="2"/>
      <c r="I752" s="2"/>
    </row>
    <row r="753" spans="1:9" x14ac:dyDescent="0.25">
      <c r="A753" s="5"/>
      <c r="F753" s="2"/>
      <c r="G753" s="2"/>
      <c r="H753" s="2"/>
      <c r="I753" s="2"/>
    </row>
    <row r="754" spans="1:9" x14ac:dyDescent="0.25">
      <c r="A754" s="5"/>
      <c r="F754" s="2"/>
      <c r="G754" s="2"/>
      <c r="H754" s="2"/>
      <c r="I754" s="2"/>
    </row>
    <row r="755" spans="1:9" x14ac:dyDescent="0.25">
      <c r="A755" s="5"/>
      <c r="F755" s="2"/>
      <c r="G755" s="2"/>
      <c r="H755" s="2"/>
      <c r="I755" s="2"/>
    </row>
    <row r="756" spans="1:9" x14ac:dyDescent="0.25">
      <c r="A756" s="5"/>
      <c r="F756" s="2"/>
      <c r="G756" s="2"/>
      <c r="H756" s="2"/>
      <c r="I756" s="2"/>
    </row>
    <row r="757" spans="1:9" x14ac:dyDescent="0.25">
      <c r="A757" s="5"/>
      <c r="F757" s="2"/>
      <c r="G757" s="2"/>
      <c r="H757" s="2"/>
      <c r="I757" s="2"/>
    </row>
    <row r="758" spans="1:9" x14ac:dyDescent="0.25">
      <c r="A758" s="5"/>
      <c r="F758" s="2"/>
      <c r="G758" s="2"/>
      <c r="H758" s="2"/>
      <c r="I758" s="2"/>
    </row>
    <row r="759" spans="1:9" x14ac:dyDescent="0.25">
      <c r="A759" s="5"/>
      <c r="F759" s="2"/>
      <c r="G759" s="2"/>
      <c r="H759" s="2"/>
      <c r="I759" s="2"/>
    </row>
    <row r="760" spans="1:9" x14ac:dyDescent="0.25">
      <c r="A760" s="5"/>
      <c r="F760" s="2"/>
      <c r="G760" s="2"/>
      <c r="H760" s="2"/>
      <c r="I760" s="2"/>
    </row>
    <row r="761" spans="1:9" x14ac:dyDescent="0.25">
      <c r="A761" s="5"/>
      <c r="F761" s="2"/>
      <c r="G761" s="2"/>
      <c r="H761" s="2"/>
      <c r="I761" s="2"/>
    </row>
    <row r="762" spans="1:9" x14ac:dyDescent="0.25">
      <c r="A762" s="5"/>
      <c r="F762" s="2"/>
      <c r="G762" s="2"/>
      <c r="H762" s="2"/>
      <c r="I762" s="2"/>
    </row>
    <row r="763" spans="1:9" x14ac:dyDescent="0.25">
      <c r="A763" s="5"/>
      <c r="F763" s="2"/>
      <c r="G763" s="2"/>
      <c r="H763" s="2"/>
      <c r="I763" s="2"/>
    </row>
    <row r="764" spans="1:9" x14ac:dyDescent="0.25">
      <c r="A764" s="5"/>
      <c r="F764" s="2"/>
      <c r="G764" s="2"/>
      <c r="H764" s="2"/>
      <c r="I764" s="2"/>
    </row>
    <row r="765" spans="1:9" x14ac:dyDescent="0.25">
      <c r="A765" s="5"/>
      <c r="F765" s="2"/>
      <c r="G765" s="2"/>
      <c r="H765" s="2"/>
      <c r="I765" s="2"/>
    </row>
    <row r="766" spans="1:9" x14ac:dyDescent="0.25">
      <c r="A766" s="5"/>
      <c r="F766" s="2"/>
      <c r="G766" s="2"/>
      <c r="H766" s="2"/>
      <c r="I766" s="2"/>
    </row>
    <row r="767" spans="1:9" x14ac:dyDescent="0.25">
      <c r="A767" s="5"/>
      <c r="F767" s="2"/>
      <c r="G767" s="2"/>
      <c r="H767" s="2"/>
      <c r="I767" s="2"/>
    </row>
    <row r="768" spans="1:9" x14ac:dyDescent="0.25">
      <c r="A768" s="5"/>
      <c r="F768" s="2"/>
      <c r="G768" s="2"/>
      <c r="H768" s="2"/>
      <c r="I768" s="2"/>
    </row>
    <row r="769" spans="1:9" x14ac:dyDescent="0.25">
      <c r="A769" s="5"/>
      <c r="F769" s="2"/>
      <c r="G769" s="2"/>
      <c r="H769" s="2"/>
      <c r="I769" s="2"/>
    </row>
    <row r="770" spans="1:9" x14ac:dyDescent="0.25">
      <c r="A770" s="5"/>
      <c r="F770" s="2"/>
      <c r="G770" s="2"/>
      <c r="H770" s="2"/>
      <c r="I770" s="2"/>
    </row>
    <row r="771" spans="1:9" x14ac:dyDescent="0.25">
      <c r="A771" s="5"/>
      <c r="F771" s="2"/>
      <c r="G771" s="2"/>
      <c r="H771" s="2"/>
      <c r="I771" s="2"/>
    </row>
    <row r="772" spans="1:9" x14ac:dyDescent="0.25">
      <c r="A772" s="5"/>
      <c r="F772" s="2"/>
      <c r="G772" s="2"/>
      <c r="H772" s="2"/>
      <c r="I772" s="2"/>
    </row>
    <row r="773" spans="1:9" x14ac:dyDescent="0.25">
      <c r="A773" s="5"/>
      <c r="F773" s="2"/>
      <c r="G773" s="2"/>
      <c r="H773" s="2"/>
      <c r="I773" s="2"/>
    </row>
    <row r="774" spans="1:9" x14ac:dyDescent="0.25">
      <c r="A774" s="5"/>
      <c r="F774" s="2"/>
      <c r="G774" s="2"/>
      <c r="H774" s="2"/>
      <c r="I774" s="2"/>
    </row>
    <row r="775" spans="1:9" x14ac:dyDescent="0.25">
      <c r="A775" s="5"/>
      <c r="F775" s="2"/>
      <c r="G775" s="2"/>
      <c r="H775" s="2"/>
      <c r="I775" s="2"/>
    </row>
    <row r="776" spans="1:9" x14ac:dyDescent="0.25">
      <c r="A776" s="5"/>
      <c r="F776" s="2"/>
      <c r="G776" s="2"/>
      <c r="H776" s="2"/>
      <c r="I776" s="2"/>
    </row>
    <row r="777" spans="1:9" x14ac:dyDescent="0.25">
      <c r="A777" s="5"/>
      <c r="F777" s="2"/>
      <c r="G777" s="2"/>
      <c r="H777" s="2"/>
      <c r="I777" s="2"/>
    </row>
    <row r="778" spans="1:9" x14ac:dyDescent="0.25">
      <c r="A778" s="5"/>
      <c r="F778" s="2"/>
      <c r="G778" s="2"/>
      <c r="H778" s="2"/>
      <c r="I778" s="2"/>
    </row>
    <row r="779" spans="1:9" x14ac:dyDescent="0.25">
      <c r="A779" s="5"/>
      <c r="F779" s="2"/>
      <c r="G779" s="2"/>
      <c r="H779" s="2"/>
      <c r="I779" s="2"/>
    </row>
    <row r="780" spans="1:9" x14ac:dyDescent="0.25">
      <c r="A780" s="5"/>
      <c r="F780" s="2"/>
      <c r="G780" s="2"/>
      <c r="H780" s="2"/>
      <c r="I780" s="2"/>
    </row>
    <row r="781" spans="1:9" x14ac:dyDescent="0.25">
      <c r="A781" s="5"/>
      <c r="F781" s="2"/>
      <c r="G781" s="2"/>
      <c r="H781" s="2"/>
      <c r="I781" s="2"/>
    </row>
    <row r="782" spans="1:9" x14ac:dyDescent="0.25">
      <c r="A782" s="5"/>
      <c r="F782" s="2"/>
      <c r="G782" s="2"/>
      <c r="H782" s="2"/>
      <c r="I782" s="2"/>
    </row>
    <row r="783" spans="1:9" x14ac:dyDescent="0.25">
      <c r="A783" s="5"/>
      <c r="F783" s="2"/>
      <c r="G783" s="2"/>
      <c r="H783" s="2"/>
      <c r="I783" s="2"/>
    </row>
    <row r="784" spans="1:9" x14ac:dyDescent="0.25">
      <c r="A784" s="5"/>
      <c r="F784" s="2"/>
      <c r="G784" s="2"/>
      <c r="H784" s="2"/>
      <c r="I784" s="2"/>
    </row>
    <row r="785" spans="1:9" x14ac:dyDescent="0.25">
      <c r="A785" s="5"/>
      <c r="F785" s="2"/>
      <c r="G785" s="2"/>
      <c r="H785" s="2"/>
      <c r="I785" s="2"/>
    </row>
  </sheetData>
  <mergeCells count="6">
    <mergeCell ref="F3:G3"/>
    <mergeCell ref="B1:C1"/>
    <mergeCell ref="D2:E2"/>
    <mergeCell ref="D1:E1"/>
    <mergeCell ref="F2:G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Part 1</vt:lpstr>
      <vt:lpstr>Chart1</vt:lpstr>
      <vt:lpstr>Chart2</vt:lpstr>
      <vt:lpstr>Chart3</vt:lpstr>
    </vt:vector>
  </TitlesOfParts>
  <Company>Hec 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IIS</cp:lastModifiedBy>
  <dcterms:created xsi:type="dcterms:W3CDTF">2016-02-17T16:49:19Z</dcterms:created>
  <dcterms:modified xsi:type="dcterms:W3CDTF">2016-09-03T14:47:19Z</dcterms:modified>
</cp:coreProperties>
</file>