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610" windowHeight="11640"/>
  </bookViews>
  <sheets>
    <sheet name="Using Excel Solver" sheetId="1" r:id="rId1"/>
  </sheets>
  <definedNames>
    <definedName name="solver_adj" localSheetId="0" hidden="1">'Using Excel Solver'!$B$7</definedName>
    <definedName name="solver_cvg" localSheetId="0" hidden="1">0.0001</definedName>
    <definedName name="solver_drv" localSheetId="0" hidden="1">1</definedName>
    <definedName name="solver_eng" localSheetId="0" hidden="1">1</definedName>
    <definedName name="solver_est" localSheetId="0" hidden="1">1</definedName>
    <definedName name="solver_itr" localSheetId="0" hidden="1">2147483647</definedName>
    <definedName name="solver_lhs1" localSheetId="0" hidden="1">'Using Excel Solver'!$B$7</definedName>
    <definedName name="solver_lhs2" localSheetId="0" hidden="1">'Using Excel Solver'!$B$7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2</definedName>
    <definedName name="solver_nwt" localSheetId="0" hidden="1">1</definedName>
    <definedName name="solver_opt" localSheetId="0" hidden="1">'Using Excel Solver'!$B$10</definedName>
    <definedName name="solver_pre" localSheetId="0" hidden="1">0.000001</definedName>
    <definedName name="solver_rbv" localSheetId="0" hidden="1">1</definedName>
    <definedName name="solver_rel1" localSheetId="0" hidden="1">1</definedName>
    <definedName name="solver_rel2" localSheetId="0" hidden="1">3</definedName>
    <definedName name="solver_rhs1" localSheetId="0" hidden="1">0.4</definedName>
    <definedName name="solver_rhs2" localSheetId="0" hidden="1">0</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1" l="1"/>
  <c r="A3" i="1"/>
  <c r="B1" i="1" l="1"/>
  <c r="C7" i="1" l="1"/>
  <c r="D14" i="1" s="1"/>
  <c r="D66" i="1" l="1"/>
  <c r="D173" i="1"/>
  <c r="D76" i="1"/>
  <c r="D238" i="1"/>
  <c r="D214" i="1"/>
  <c r="D92" i="1"/>
  <c r="D190" i="1"/>
  <c r="D102" i="1"/>
  <c r="D98" i="1"/>
  <c r="D78" i="1"/>
  <c r="D169" i="1"/>
  <c r="D106" i="1"/>
  <c r="D195" i="1"/>
  <c r="D251" i="1"/>
  <c r="D68" i="1"/>
  <c r="D191" i="1"/>
  <c r="D198" i="1"/>
  <c r="D219" i="1"/>
  <c r="D165" i="1"/>
  <c r="D250" i="1"/>
  <c r="D243" i="1"/>
  <c r="D26" i="1"/>
  <c r="D202" i="1"/>
  <c r="D125" i="1"/>
  <c r="D38" i="1"/>
  <c r="D239" i="1"/>
  <c r="D247" i="1"/>
  <c r="D234" i="1"/>
  <c r="D211" i="1"/>
  <c r="D207" i="1"/>
  <c r="D150" i="1"/>
  <c r="D140" i="1"/>
  <c r="D131" i="1"/>
  <c r="D99" i="1"/>
  <c r="D220" i="1"/>
  <c r="D203" i="1"/>
  <c r="D144" i="1"/>
  <c r="D192" i="1"/>
  <c r="D175" i="1"/>
  <c r="D127" i="1"/>
  <c r="D143" i="1"/>
  <c r="D212" i="1"/>
  <c r="D123" i="1"/>
  <c r="D107" i="1"/>
  <c r="D208" i="1"/>
  <c r="D116" i="1"/>
  <c r="D252" i="1"/>
  <c r="D235" i="1"/>
  <c r="D157" i="1"/>
  <c r="D128" i="1"/>
  <c r="D96" i="1"/>
  <c r="D86" i="1"/>
  <c r="D216" i="1"/>
  <c r="D196" i="1"/>
  <c r="D182" i="1"/>
  <c r="D100" i="1"/>
  <c r="D48" i="1"/>
  <c r="D184" i="1"/>
  <c r="D180" i="1"/>
  <c r="D177" i="1"/>
  <c r="D152" i="1"/>
  <c r="D120" i="1"/>
  <c r="D193" i="1"/>
  <c r="D185" i="1"/>
  <c r="D167" i="1"/>
  <c r="D249" i="1"/>
  <c r="D241" i="1"/>
  <c r="D233" i="1"/>
  <c r="D225" i="1"/>
  <c r="D217" i="1"/>
  <c r="D149" i="1"/>
  <c r="D133" i="1"/>
  <c r="D46" i="1"/>
  <c r="D245" i="1"/>
  <c r="D237" i="1"/>
  <c r="D176" i="1"/>
  <c r="D161" i="1"/>
  <c r="D253" i="1"/>
  <c r="D189" i="1"/>
  <c r="D94" i="1"/>
  <c r="D91" i="1"/>
  <c r="D62" i="1"/>
  <c r="D110" i="1"/>
  <c r="D88" i="1"/>
  <c r="D87" i="1"/>
  <c r="D71" i="1"/>
  <c r="D67" i="1"/>
  <c r="D51" i="1"/>
  <c r="D39" i="1"/>
  <c r="D35" i="1"/>
  <c r="D19" i="1"/>
  <c r="D166" i="1"/>
  <c r="D55" i="1"/>
  <c r="D240" i="1"/>
  <c r="D224" i="1"/>
  <c r="D160" i="1"/>
  <c r="D124" i="1"/>
  <c r="D112" i="1"/>
  <c r="D64" i="1"/>
  <c r="D60" i="1"/>
  <c r="D32" i="1"/>
  <c r="D28" i="1"/>
  <c r="D23" i="1"/>
  <c r="D22" i="1"/>
  <c r="D104" i="1"/>
  <c r="D56" i="1"/>
  <c r="D206" i="1"/>
  <c r="D174" i="1"/>
  <c r="D164" i="1"/>
  <c r="D142" i="1"/>
  <c r="D132" i="1"/>
  <c r="D54" i="1"/>
  <c r="D30" i="1"/>
  <c r="D231" i="1"/>
  <c r="D223" i="1"/>
  <c r="D215" i="1"/>
  <c r="D244" i="1"/>
  <c r="D230" i="1"/>
  <c r="D183" i="1"/>
  <c r="D151" i="1"/>
  <c r="D119" i="1"/>
  <c r="D43" i="1"/>
  <c r="D20" i="1"/>
  <c r="D204" i="1"/>
  <c r="D172" i="1"/>
  <c r="D118" i="1"/>
  <c r="D75" i="1"/>
  <c r="D52" i="1"/>
  <c r="D42" i="1"/>
  <c r="D27" i="1"/>
  <c r="D218" i="1"/>
  <c r="D186" i="1"/>
  <c r="D170" i="1"/>
  <c r="D154" i="1"/>
  <c r="D138" i="1"/>
  <c r="D122" i="1"/>
  <c r="D70" i="1"/>
  <c r="D34" i="1"/>
  <c r="D228" i="1"/>
  <c r="D159" i="1"/>
  <c r="D84" i="1"/>
  <c r="D74" i="1"/>
  <c r="D59" i="1"/>
  <c r="D158" i="1"/>
  <c r="D148" i="1"/>
  <c r="D126" i="1"/>
  <c r="D58" i="1"/>
  <c r="D16" i="1"/>
  <c r="D199" i="1"/>
  <c r="D135" i="1"/>
  <c r="D201" i="1"/>
  <c r="D153" i="1"/>
  <c r="D137" i="1"/>
  <c r="D121" i="1"/>
  <c r="D103" i="1"/>
  <c r="D248" i="1"/>
  <c r="D232" i="1"/>
  <c r="D227" i="1"/>
  <c r="D200" i="1"/>
  <c r="D179" i="1"/>
  <c r="D168" i="1"/>
  <c r="D163" i="1"/>
  <c r="D147" i="1"/>
  <c r="D136" i="1"/>
  <c r="D115" i="1"/>
  <c r="D108" i="1"/>
  <c r="D83" i="1"/>
  <c r="D44" i="1"/>
  <c r="D221" i="1"/>
  <c r="D205" i="1"/>
  <c r="D141" i="1"/>
  <c r="D95" i="1"/>
  <c r="D63" i="1"/>
  <c r="D31" i="1"/>
  <c r="D209" i="1"/>
  <c r="D145" i="1"/>
  <c r="D129" i="1"/>
  <c r="D187" i="1"/>
  <c r="D171" i="1"/>
  <c r="D155" i="1"/>
  <c r="D139" i="1"/>
  <c r="D229" i="1"/>
  <c r="D213" i="1"/>
  <c r="D197" i="1"/>
  <c r="D181" i="1"/>
  <c r="D117" i="1"/>
  <c r="D111" i="1"/>
  <c r="D79" i="1"/>
  <c r="D47" i="1"/>
  <c r="D15" i="1"/>
  <c r="D90" i="1" l="1"/>
  <c r="D24" i="1"/>
  <c r="D18" i="1"/>
  <c r="D178" i="1"/>
  <c r="D80" i="1"/>
  <c r="D114" i="1"/>
  <c r="D162" i="1"/>
  <c r="D194" i="1"/>
  <c r="D17" i="1"/>
  <c r="D49" i="1"/>
  <c r="D81" i="1"/>
  <c r="D113" i="1"/>
  <c r="D33" i="1"/>
  <c r="D65" i="1"/>
  <c r="D97" i="1"/>
  <c r="D156" i="1"/>
  <c r="D50" i="1"/>
  <c r="D82" i="1"/>
  <c r="D134" i="1"/>
  <c r="D36" i="1"/>
  <c r="D222" i="1"/>
  <c r="D25" i="1"/>
  <c r="D73" i="1"/>
  <c r="D236" i="1"/>
  <c r="D226" i="1"/>
  <c r="D130" i="1"/>
  <c r="D146" i="1"/>
  <c r="D41" i="1"/>
  <c r="D89" i="1"/>
  <c r="D40" i="1"/>
  <c r="D242" i="1"/>
  <c r="D188" i="1"/>
  <c r="D57" i="1"/>
  <c r="D105" i="1"/>
  <c r="D72" i="1"/>
  <c r="D210" i="1"/>
  <c r="D21" i="1"/>
  <c r="D37" i="1"/>
  <c r="D53" i="1"/>
  <c r="D69" i="1"/>
  <c r="D85" i="1"/>
  <c r="D101" i="1"/>
  <c r="D246" i="1"/>
  <c r="D29" i="1"/>
  <c r="D45" i="1"/>
  <c r="D61" i="1"/>
  <c r="D77" i="1"/>
  <c r="D93" i="1"/>
  <c r="D109" i="1"/>
  <c r="B10" i="1" l="1"/>
</calcChain>
</file>

<file path=xl/sharedStrings.xml><?xml version="1.0" encoding="utf-8"?>
<sst xmlns="http://schemas.openxmlformats.org/spreadsheetml/2006/main" count="272" uniqueCount="272">
  <si>
    <t>Asset A</t>
  </si>
  <si>
    <t>Asset B</t>
  </si>
  <si>
    <t>t=1</t>
  </si>
  <si>
    <t>t=2</t>
  </si>
  <si>
    <t>t=3</t>
  </si>
  <si>
    <t>t=4</t>
  </si>
  <si>
    <t>t=5</t>
  </si>
  <si>
    <t>t=6</t>
  </si>
  <si>
    <t>t=7</t>
  </si>
  <si>
    <t>t=8</t>
  </si>
  <si>
    <t>t=9</t>
  </si>
  <si>
    <t>t=10</t>
  </si>
  <si>
    <t>t=11</t>
  </si>
  <si>
    <t>t=12</t>
  </si>
  <si>
    <t>t=13</t>
  </si>
  <si>
    <t>t=14</t>
  </si>
  <si>
    <t>t=15</t>
  </si>
  <si>
    <t>t=16</t>
  </si>
  <si>
    <t>t=17</t>
  </si>
  <si>
    <t>t=18</t>
  </si>
  <si>
    <t>t=19</t>
  </si>
  <si>
    <t>t=20</t>
  </si>
  <si>
    <t>t=21</t>
  </si>
  <si>
    <t>t=22</t>
  </si>
  <si>
    <t>t=23</t>
  </si>
  <si>
    <t>t=24</t>
  </si>
  <si>
    <t>t=25</t>
  </si>
  <si>
    <t>t=26</t>
  </si>
  <si>
    <t>t=27</t>
  </si>
  <si>
    <t>t=28</t>
  </si>
  <si>
    <t>t=29</t>
  </si>
  <si>
    <t>t=30</t>
  </si>
  <si>
    <t>t=31</t>
  </si>
  <si>
    <t>t=32</t>
  </si>
  <si>
    <t>t=33</t>
  </si>
  <si>
    <t>t=34</t>
  </si>
  <si>
    <t>t=35</t>
  </si>
  <si>
    <t>t=36</t>
  </si>
  <si>
    <t>t=37</t>
  </si>
  <si>
    <t>t=38</t>
  </si>
  <si>
    <t>t=39</t>
  </si>
  <si>
    <t>t=40</t>
  </si>
  <si>
    <t>t=41</t>
  </si>
  <si>
    <t>t=42</t>
  </si>
  <si>
    <t>t=43</t>
  </si>
  <si>
    <t>t=44</t>
  </si>
  <si>
    <t>t=45</t>
  </si>
  <si>
    <t>t=46</t>
  </si>
  <si>
    <t>t=47</t>
  </si>
  <si>
    <t>t=48</t>
  </si>
  <si>
    <t>t=49</t>
  </si>
  <si>
    <t>t=50</t>
  </si>
  <si>
    <t>t=51</t>
  </si>
  <si>
    <t>t=52</t>
  </si>
  <si>
    <t>t=53</t>
  </si>
  <si>
    <t>t=54</t>
  </si>
  <si>
    <t>t=55</t>
  </si>
  <si>
    <t>t=56</t>
  </si>
  <si>
    <t>t=57</t>
  </si>
  <si>
    <t>t=58</t>
  </si>
  <si>
    <t>t=59</t>
  </si>
  <si>
    <t>t=60</t>
  </si>
  <si>
    <t>t=61</t>
  </si>
  <si>
    <t>t=62</t>
  </si>
  <si>
    <t>t=63</t>
  </si>
  <si>
    <t>t=64</t>
  </si>
  <si>
    <t>t=65</t>
  </si>
  <si>
    <t>t=66</t>
  </si>
  <si>
    <t>t=67</t>
  </si>
  <si>
    <t>t=68</t>
  </si>
  <si>
    <t>t=69</t>
  </si>
  <si>
    <t>t=70</t>
  </si>
  <si>
    <t>t=71</t>
  </si>
  <si>
    <t>t=72</t>
  </si>
  <si>
    <t>t=73</t>
  </si>
  <si>
    <t>t=74</t>
  </si>
  <si>
    <t>t=75</t>
  </si>
  <si>
    <t>t=76</t>
  </si>
  <si>
    <t>t=77</t>
  </si>
  <si>
    <t>t=78</t>
  </si>
  <si>
    <t>t=79</t>
  </si>
  <si>
    <t>t=80</t>
  </si>
  <si>
    <t>t=81</t>
  </si>
  <si>
    <t>t=82</t>
  </si>
  <si>
    <t>t=83</t>
  </si>
  <si>
    <t>t=84</t>
  </si>
  <si>
    <t>t=85</t>
  </si>
  <si>
    <t>t=86</t>
  </si>
  <si>
    <t>t=87</t>
  </si>
  <si>
    <t>t=88</t>
  </si>
  <si>
    <t>t=89</t>
  </si>
  <si>
    <t>t=90</t>
  </si>
  <si>
    <t>t=91</t>
  </si>
  <si>
    <t>t=92</t>
  </si>
  <si>
    <t>t=93</t>
  </si>
  <si>
    <t>t=94</t>
  </si>
  <si>
    <t>t=95</t>
  </si>
  <si>
    <t>t=96</t>
  </si>
  <si>
    <t>t=97</t>
  </si>
  <si>
    <t>t=98</t>
  </si>
  <si>
    <t>t=99</t>
  </si>
  <si>
    <t>t=100</t>
  </si>
  <si>
    <t>t=101</t>
  </si>
  <si>
    <t>t=102</t>
  </si>
  <si>
    <t>t=103</t>
  </si>
  <si>
    <t>t=104</t>
  </si>
  <si>
    <t>t=105</t>
  </si>
  <si>
    <t>t=106</t>
  </si>
  <si>
    <t>t=107</t>
  </si>
  <si>
    <t>t=108</t>
  </si>
  <si>
    <t>t=109</t>
  </si>
  <si>
    <t>t=110</t>
  </si>
  <si>
    <t>t=111</t>
  </si>
  <si>
    <t>t=112</t>
  </si>
  <si>
    <t>t=113</t>
  </si>
  <si>
    <t>t=114</t>
  </si>
  <si>
    <t>t=115</t>
  </si>
  <si>
    <t>t=116</t>
  </si>
  <si>
    <t>t=117</t>
  </si>
  <si>
    <t>t=118</t>
  </si>
  <si>
    <t>t=119</t>
  </si>
  <si>
    <t>t=120</t>
  </si>
  <si>
    <t>t=121</t>
  </si>
  <si>
    <t>t=122</t>
  </si>
  <si>
    <t>t=123</t>
  </si>
  <si>
    <t>t=124</t>
  </si>
  <si>
    <t>t=125</t>
  </si>
  <si>
    <t>t=126</t>
  </si>
  <si>
    <t>t=127</t>
  </si>
  <si>
    <t>t=128</t>
  </si>
  <si>
    <t>t=129</t>
  </si>
  <si>
    <t>t=130</t>
  </si>
  <si>
    <t>t=131</t>
  </si>
  <si>
    <t>t=132</t>
  </si>
  <si>
    <t>t=133</t>
  </si>
  <si>
    <t>t=134</t>
  </si>
  <si>
    <t>t=135</t>
  </si>
  <si>
    <t>t=136</t>
  </si>
  <si>
    <t>t=137</t>
  </si>
  <si>
    <t>t=138</t>
  </si>
  <si>
    <t>t=139</t>
  </si>
  <si>
    <t>t=140</t>
  </si>
  <si>
    <t>t=141</t>
  </si>
  <si>
    <t>t=142</t>
  </si>
  <si>
    <t>t=143</t>
  </si>
  <si>
    <t>t=144</t>
  </si>
  <si>
    <t>t=145</t>
  </si>
  <si>
    <t>t=146</t>
  </si>
  <si>
    <t>t=147</t>
  </si>
  <si>
    <t>t=148</t>
  </si>
  <si>
    <t>t=149</t>
  </si>
  <si>
    <t>t=150</t>
  </si>
  <si>
    <t>t=151</t>
  </si>
  <si>
    <t>t=152</t>
  </si>
  <si>
    <t>t=153</t>
  </si>
  <si>
    <t>t=154</t>
  </si>
  <si>
    <t>t=155</t>
  </si>
  <si>
    <t>t=156</t>
  </si>
  <si>
    <t>t=157</t>
  </si>
  <si>
    <t>t=158</t>
  </si>
  <si>
    <t>t=159</t>
  </si>
  <si>
    <t>t=160</t>
  </si>
  <si>
    <t>t=161</t>
  </si>
  <si>
    <t>t=162</t>
  </si>
  <si>
    <t>t=163</t>
  </si>
  <si>
    <t>t=164</t>
  </si>
  <si>
    <t>t=165</t>
  </si>
  <si>
    <t>t=166</t>
  </si>
  <si>
    <t>t=167</t>
  </si>
  <si>
    <t>t=168</t>
  </si>
  <si>
    <t>t=169</t>
  </si>
  <si>
    <t>t=170</t>
  </si>
  <si>
    <t>t=171</t>
  </si>
  <si>
    <t>t=172</t>
  </si>
  <si>
    <t>t=173</t>
  </si>
  <si>
    <t>t=174</t>
  </si>
  <si>
    <t>t=175</t>
  </si>
  <si>
    <t>t=176</t>
  </si>
  <si>
    <t>t=177</t>
  </si>
  <si>
    <t>t=178</t>
  </si>
  <si>
    <t>t=179</t>
  </si>
  <si>
    <t>t=180</t>
  </si>
  <si>
    <t>t=181</t>
  </si>
  <si>
    <t>t=182</t>
  </si>
  <si>
    <t>t=183</t>
  </si>
  <si>
    <t>t=184</t>
  </si>
  <si>
    <t>t=185</t>
  </si>
  <si>
    <t>t=186</t>
  </si>
  <si>
    <t>t=187</t>
  </si>
  <si>
    <t>t=188</t>
  </si>
  <si>
    <t>t=189</t>
  </si>
  <si>
    <t>t=190</t>
  </si>
  <si>
    <t>t=191</t>
  </si>
  <si>
    <t>t=192</t>
  </si>
  <si>
    <t>t=193</t>
  </si>
  <si>
    <t>t=194</t>
  </si>
  <si>
    <t>t=195</t>
  </si>
  <si>
    <t>t=196</t>
  </si>
  <si>
    <t>t=197</t>
  </si>
  <si>
    <t>t=198</t>
  </si>
  <si>
    <t>t=199</t>
  </si>
  <si>
    <t>t=200</t>
  </si>
  <si>
    <t>t=201</t>
  </si>
  <si>
    <t>t=202</t>
  </si>
  <si>
    <t>t=203</t>
  </si>
  <si>
    <t>t=204</t>
  </si>
  <si>
    <t>t=205</t>
  </si>
  <si>
    <t>t=206</t>
  </si>
  <si>
    <t>t=207</t>
  </si>
  <si>
    <t>t=208</t>
  </si>
  <si>
    <t>t=209</t>
  </si>
  <si>
    <t>t=210</t>
  </si>
  <si>
    <t>t=211</t>
  </si>
  <si>
    <t>t=212</t>
  </si>
  <si>
    <t>t=213</t>
  </si>
  <si>
    <t>t=214</t>
  </si>
  <si>
    <t>t=215</t>
  </si>
  <si>
    <t>t=216</t>
  </si>
  <si>
    <t>t=217</t>
  </si>
  <si>
    <t>t=218</t>
  </si>
  <si>
    <t>t=219</t>
  </si>
  <si>
    <t>t=220</t>
  </si>
  <si>
    <t>t=221</t>
  </si>
  <si>
    <t>t=222</t>
  </si>
  <si>
    <t>t=223</t>
  </si>
  <si>
    <t>t=224</t>
  </si>
  <si>
    <t>t=225</t>
  </si>
  <si>
    <t>t=226</t>
  </si>
  <si>
    <t>t=227</t>
  </si>
  <si>
    <t>t=228</t>
  </si>
  <si>
    <t>t=229</t>
  </si>
  <si>
    <t>t=230</t>
  </si>
  <si>
    <t>t=231</t>
  </si>
  <si>
    <t>t=232</t>
  </si>
  <si>
    <t>t=233</t>
  </si>
  <si>
    <t>t=234</t>
  </si>
  <si>
    <t>t=235</t>
  </si>
  <si>
    <t>t=236</t>
  </si>
  <si>
    <t>t=237</t>
  </si>
  <si>
    <t>t=238</t>
  </si>
  <si>
    <t>t=239</t>
  </si>
  <si>
    <t>t=240</t>
  </si>
  <si>
    <t>Sample Of Returns</t>
  </si>
  <si>
    <t>Weights to be optimized using Excel's Solver</t>
  </si>
  <si>
    <t>Weight of asset A</t>
  </si>
  <si>
    <t>Weight of Asset B</t>
  </si>
  <si>
    <t>Preference-equivalent return to be maximized by Excel's Solver</t>
  </si>
  <si>
    <t>Portfolio returns using optimized weights</t>
  </si>
  <si>
    <t>The "Preference-equivalent return" is our preference metric computed on the resulting realized portfolio returns for a given allocation</t>
  </si>
  <si>
    <t>Risk aversion</t>
  </si>
  <si>
    <t>This example shows how to use Excel's solver to compute an optimal portfolio allocation with constraints</t>
  </si>
  <si>
    <t>1-</t>
  </si>
  <si>
    <t>2-</t>
  </si>
  <si>
    <t>Let's say that you have at your disposal a sample of 240 monthly returns (20 years) for two assets, A and B (see columns A to C), and that your risk aversion is 3 (see cell B3).</t>
  </si>
  <si>
    <t>For a given set of weights found in cells B7 and C7, we are going to compute our preference metric on the resulting portfolio returns. As in the video, we call the preference metric value the "preference-equivalent return" because it tells us the risk-free return that would have been equivalent to this portfolio over this 20-year period in terms of our preference metric. The portfolio returns using portfolios weights in cells B7 and C7 are found in column D. The resulting preference-equivalent return based on the average portfolio return, the risk aversion of 3, and the variance of portfolio returns is computed in cell B10.</t>
  </si>
  <si>
    <t>3-</t>
  </si>
  <si>
    <t>Let's say that you face the following constraints: you cannot allocate more than 40% (i.e. 0.4) to asset A, you cannot have a negative weight for any asset, and that you should be fully invested in assets A and B.</t>
  </si>
  <si>
    <t>4-</t>
  </si>
  <si>
    <t>The last constraint can easily be accomodated by computing asset B weight in cell C7 as one minus the weight of asset A "=1-B7".</t>
  </si>
  <si>
    <t xml:space="preserve">5- </t>
  </si>
  <si>
    <t>These are the values that Excel is going to change in order to find the optimal preference-equivalent return of a portfolio that respect the constraints.</t>
  </si>
  <si>
    <t>In the "Data" tab, you can open the "Solver". If you do not see the solver, then you first need to add the Solver add-in. In the File menu, click on "options" then on "Add-ins". Click on "go" next to "Manage: Excel Add-ins" and check the "Solver Add-in" box.</t>
  </si>
  <si>
    <t>6-</t>
  </si>
  <si>
    <t>In the Solver window, you can select the B10 cell as the objective to maximize. Make sure that "Max" is checked to get the maximum. In the "By changing Variable Cells" space, select cell B7 which contains the weight of asset A (the weight of asset B will automatically change as it is equal to one minus the weight of asset A). In the "Subject to the Constraints" space, you can click on "Add" to add a constraints. You can add the constraints "B7&gt;=0" and "B7&lt;=0.4". Once you are done, you can click on "Solve" to get the optimized values.</t>
  </si>
  <si>
    <t>Appl</t>
  </si>
  <si>
    <t>Ret</t>
  </si>
  <si>
    <t>Var</t>
  </si>
  <si>
    <t>Cor</t>
  </si>
  <si>
    <t>Rf</t>
  </si>
  <si>
    <t>Cov</t>
  </si>
  <si>
    <t>Res</t>
  </si>
  <si>
    <t>S&amp;P</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</si>
</sst>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i/>
      <sz val="10"/>
      <color theme="1"/>
      <name val="Calibri"/>
      <family val="2"/>
      <scheme val="minor"/>
    </font>
    <font>
      <b/>
      <sz val="11"/>
      <color rgb="FF006100"/>
      <name val="Calibri"/>
      <family val="2"/>
      <scheme val="minor"/>
    </font>
    <font>
      <b/>
      <sz val="11"/>
      <color rgb="FF9C0006"/>
      <name val="Calibri"/>
      <family val="2"/>
      <scheme val="minor"/>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theme="8" tint="0.59999389629810485"/>
        <bgColor indexed="65"/>
      </patternFill>
    </fill>
    <fill>
      <patternFill patternType="solid">
        <fgColor theme="0" tint="-0.14999847407452621"/>
        <bgColor indexed="64"/>
      </patternFill>
    </fill>
  </fills>
  <borders count="1">
    <border>
      <left/>
      <right/>
      <top/>
      <bottom/>
      <diagonal/>
    </border>
  </borders>
  <cellStyleXfs count="5">
    <xf numFmtId="0" fontId="0" fillId="0" borderId="0"/>
    <xf numFmtId="9"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cellStyleXfs>
  <cellXfs count="17">
    <xf numFmtId="0" fontId="0" fillId="0" borderId="0" xfId="0"/>
    <xf numFmtId="0" fontId="0" fillId="0" borderId="0" xfId="0" applyAlignment="1">
      <alignment horizontal="center"/>
    </xf>
    <xf numFmtId="0" fontId="0" fillId="0" borderId="0" xfId="0" applyAlignment="1">
      <alignment wrapText="1"/>
    </xf>
    <xf numFmtId="10" fontId="0" fillId="0" borderId="0" xfId="1" applyNumberFormat="1" applyFont="1" applyAlignment="1">
      <alignment wrapText="1"/>
    </xf>
    <xf numFmtId="0" fontId="5" fillId="0" borderId="0" xfId="0" applyFont="1" applyAlignment="1">
      <alignment wrapText="1"/>
    </xf>
    <xf numFmtId="0" fontId="0" fillId="5" borderId="0" xfId="0" applyFill="1"/>
    <xf numFmtId="0" fontId="4" fillId="5" borderId="0" xfId="0" applyFont="1" applyFill="1" applyAlignment="1">
      <alignment vertical="center"/>
    </xf>
    <xf numFmtId="10" fontId="0" fillId="5" borderId="0" xfId="1" applyNumberFormat="1" applyFont="1" applyFill="1" applyAlignment="1">
      <alignment horizontal="right"/>
    </xf>
    <xf numFmtId="0" fontId="4" fillId="0" borderId="0" xfId="0" applyFont="1" applyAlignment="1">
      <alignment horizontal="center" wrapText="1"/>
    </xf>
    <xf numFmtId="0" fontId="6" fillId="2" borderId="0" xfId="2" applyFont="1"/>
    <xf numFmtId="0" fontId="4" fillId="4" borderId="0" xfId="4" applyFont="1" applyAlignment="1">
      <alignment horizontal="center" wrapText="1"/>
    </xf>
    <xf numFmtId="0" fontId="0" fillId="0" borderId="0" xfId="0" applyAlignment="1">
      <alignment horizontal="center" vertical="center"/>
    </xf>
    <xf numFmtId="10" fontId="0" fillId="0" borderId="0" xfId="1" applyNumberFormat="1" applyFont="1" applyAlignment="1">
      <alignment horizontal="center" vertical="center"/>
    </xf>
    <xf numFmtId="0" fontId="7" fillId="3" borderId="0" xfId="3" applyFont="1" applyAlignment="1">
      <alignment horizontal="center" wrapText="1"/>
    </xf>
    <xf numFmtId="0" fontId="4" fillId="5" borderId="0" xfId="0" applyFont="1" applyFill="1" applyAlignment="1">
      <alignment horizontal="center" vertical="center"/>
    </xf>
    <xf numFmtId="0" fontId="4" fillId="4" borderId="0" xfId="4" applyFont="1" applyAlignment="1">
      <alignment horizontal="center" vertical="center" wrapText="1"/>
    </xf>
    <xf numFmtId="0" fontId="4" fillId="0" borderId="0" xfId="0" applyFont="1" applyAlignment="1">
      <alignment horizontal="left"/>
    </xf>
  </cellXfs>
  <cellStyles count="5">
    <cellStyle name="40% - Accent5" xfId="4" builtinId="47"/>
    <cellStyle name="Bad" xfId="3" builtinId="27"/>
    <cellStyle name="Good" xfId="2" builtinId="26"/>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82"/>
  <sheetViews>
    <sheetView tabSelected="1" workbookViewId="0">
      <selection activeCell="G9" sqref="G9"/>
    </sheetView>
  </sheetViews>
  <sheetFormatPr defaultRowHeight="15" x14ac:dyDescent="0.25"/>
  <cols>
    <col min="1" max="1" width="8.42578125" bestFit="1" customWidth="1"/>
    <col min="2" max="2" width="12.7109375" bestFit="1" customWidth="1"/>
    <col min="3" max="3" width="13.7109375" customWidth="1"/>
    <col min="4" max="4" width="26.85546875" style="2" bestFit="1" customWidth="1"/>
    <col min="7" max="7" width="127.5703125" style="2" customWidth="1"/>
  </cols>
  <sheetData>
    <row r="1" spans="1:7" x14ac:dyDescent="0.25">
      <c r="A1" t="s">
        <v>269</v>
      </c>
      <c r="B1">
        <f>D1*SQRT(D4*E4)</f>
        <v>2.2360679774997897E-2</v>
      </c>
      <c r="C1" s="2" t="s">
        <v>267</v>
      </c>
      <c r="D1">
        <v>0.5</v>
      </c>
      <c r="E1" t="s">
        <v>268</v>
      </c>
      <c r="F1" s="2">
        <v>0.03</v>
      </c>
    </row>
    <row r="2" spans="1:7" x14ac:dyDescent="0.25">
      <c r="A2" t="s">
        <v>270</v>
      </c>
      <c r="B2" s="9" t="s">
        <v>249</v>
      </c>
      <c r="D2" t="s">
        <v>264</v>
      </c>
      <c r="E2" t="s">
        <v>271</v>
      </c>
      <c r="F2" s="16" t="s">
        <v>250</v>
      </c>
      <c r="G2" s="16"/>
    </row>
    <row r="3" spans="1:7" x14ac:dyDescent="0.25">
      <c r="A3">
        <f>(D4*(E3-F1)-B1*(D3-F1))/(B3*D4*E4*(1-D1*D1))</f>
        <v>0.7188338701666992</v>
      </c>
      <c r="B3" s="1">
        <v>3</v>
      </c>
      <c r="C3" t="s">
        <v>265</v>
      </c>
      <c r="D3" s="2">
        <v>0.1</v>
      </c>
      <c r="E3">
        <v>0.15</v>
      </c>
    </row>
    <row r="4" spans="1:7" ht="30" x14ac:dyDescent="0.25">
      <c r="C4" t="s">
        <v>266</v>
      </c>
      <c r="D4" s="2">
        <v>0.04</v>
      </c>
      <c r="E4">
        <v>0.05</v>
      </c>
      <c r="F4" t="s">
        <v>251</v>
      </c>
      <c r="G4" s="2" t="s">
        <v>253</v>
      </c>
    </row>
    <row r="5" spans="1:7" ht="75" x14ac:dyDescent="0.25">
      <c r="B5" s="15" t="s">
        <v>243</v>
      </c>
      <c r="C5" s="15"/>
      <c r="D5"/>
      <c r="F5" t="s">
        <v>252</v>
      </c>
      <c r="G5" s="2" t="s">
        <v>254</v>
      </c>
    </row>
    <row r="6" spans="1:7" ht="30" x14ac:dyDescent="0.25">
      <c r="A6">
        <f>(D4*(E3-F1)-B1*(D3-F1))/(B3*(D4*E4-B1*B1))</f>
        <v>0.7188338701666992</v>
      </c>
      <c r="B6" s="10" t="s">
        <v>244</v>
      </c>
      <c r="C6" s="10" t="s">
        <v>245</v>
      </c>
      <c r="F6" t="s">
        <v>255</v>
      </c>
      <c r="G6" s="2" t="s">
        <v>256</v>
      </c>
    </row>
    <row r="7" spans="1:7" ht="64.5" x14ac:dyDescent="0.25">
      <c r="B7" s="11">
        <v>0.4</v>
      </c>
      <c r="C7" s="11">
        <f>1-B7</f>
        <v>0.6</v>
      </c>
      <c r="D7" s="4" t="s">
        <v>260</v>
      </c>
      <c r="F7" t="s">
        <v>257</v>
      </c>
      <c r="G7" s="2" t="s">
        <v>258</v>
      </c>
    </row>
    <row r="8" spans="1:7" ht="30" x14ac:dyDescent="0.25">
      <c r="F8" t="s">
        <v>259</v>
      </c>
      <c r="G8" s="2" t="s">
        <v>261</v>
      </c>
    </row>
    <row r="9" spans="1:7" ht="60" x14ac:dyDescent="0.25">
      <c r="B9" s="13" t="s">
        <v>246</v>
      </c>
      <c r="C9" s="13"/>
      <c r="F9" t="s">
        <v>262</v>
      </c>
      <c r="G9" s="2" t="s">
        <v>263</v>
      </c>
    </row>
    <row r="10" spans="1:7" ht="64.5" x14ac:dyDescent="0.25">
      <c r="B10" s="12">
        <f>AVERAGE(D14:D253)-(B3/2)*VAR(D14:D253)</f>
        <v>8.6307025694266452E-3</v>
      </c>
      <c r="C10" s="12"/>
      <c r="D10" s="4" t="s">
        <v>248</v>
      </c>
    </row>
    <row r="12" spans="1:7" x14ac:dyDescent="0.25">
      <c r="A12" s="14" t="s">
        <v>242</v>
      </c>
      <c r="B12" s="14"/>
      <c r="C12" s="14"/>
    </row>
    <row r="13" spans="1:7" ht="30" x14ac:dyDescent="0.25">
      <c r="A13" s="6"/>
      <c r="B13" s="6" t="s">
        <v>0</v>
      </c>
      <c r="C13" s="6" t="s">
        <v>1</v>
      </c>
      <c r="D13" s="8" t="s">
        <v>247</v>
      </c>
    </row>
    <row r="14" spans="1:7" x14ac:dyDescent="0.25">
      <c r="A14" s="5" t="s">
        <v>2</v>
      </c>
      <c r="B14" s="7">
        <v>4.6049869940780284E-3</v>
      </c>
      <c r="C14" s="7">
        <v>2.1023802070200413E-2</v>
      </c>
      <c r="D14" s="3">
        <f>$B$7*B14+$C$7*C14</f>
        <v>1.445627603975146E-2</v>
      </c>
      <c r="G14"/>
    </row>
    <row r="15" spans="1:7" x14ac:dyDescent="0.25">
      <c r="A15" s="5" t="s">
        <v>3</v>
      </c>
      <c r="B15" s="7">
        <v>-9.4317211011086352E-2</v>
      </c>
      <c r="C15" s="7">
        <v>-8.9756647814696611E-3</v>
      </c>
      <c r="D15" s="3">
        <f t="shared" ref="D15:D78" si="0">$B$7*B15+$C$7*C15</f>
        <v>-4.3112283273316343E-2</v>
      </c>
      <c r="G15"/>
    </row>
    <row r="16" spans="1:7" x14ac:dyDescent="0.25">
      <c r="A16" s="5" t="s">
        <v>4</v>
      </c>
      <c r="B16" s="7">
        <v>-4.339338810817675E-2</v>
      </c>
      <c r="C16" s="7">
        <v>-3.4862767630568533E-3</v>
      </c>
      <c r="D16" s="3">
        <f t="shared" si="0"/>
        <v>-1.9449121301104811E-2</v>
      </c>
      <c r="G16"/>
    </row>
    <row r="17" spans="1:7" x14ac:dyDescent="0.25">
      <c r="A17" s="5" t="s">
        <v>5</v>
      </c>
      <c r="B17" s="7">
        <v>0.12299150157093504</v>
      </c>
      <c r="C17" s="7">
        <v>4.8343397407029802E-2</v>
      </c>
      <c r="D17" s="3">
        <f t="shared" si="0"/>
        <v>7.8202639072591895E-2</v>
      </c>
      <c r="G17"/>
    </row>
    <row r="18" spans="1:7" x14ac:dyDescent="0.25">
      <c r="A18" s="5" t="s">
        <v>6</v>
      </c>
      <c r="B18" s="7">
        <v>3.0634925494827079E-2</v>
      </c>
      <c r="C18" s="7">
        <v>-2.3325033999181538E-2</v>
      </c>
      <c r="D18" s="3">
        <f t="shared" si="0"/>
        <v>-1.7410502015780902E-3</v>
      </c>
      <c r="G18"/>
    </row>
    <row r="19" spans="1:7" x14ac:dyDescent="0.25">
      <c r="A19" s="5" t="s">
        <v>7</v>
      </c>
      <c r="B19" s="7">
        <v>5.7879526395476527E-2</v>
      </c>
      <c r="C19" s="7">
        <v>3.4748815846293913E-3</v>
      </c>
      <c r="D19" s="3">
        <f t="shared" si="0"/>
        <v>2.5236739508968247E-2</v>
      </c>
      <c r="G19"/>
    </row>
    <row r="20" spans="1:7" x14ac:dyDescent="0.25">
      <c r="A20" s="5" t="s">
        <v>8</v>
      </c>
      <c r="B20" s="7">
        <v>4.8260256663565891E-2</v>
      </c>
      <c r="C20" s="7">
        <v>3.9178472702364159E-2</v>
      </c>
      <c r="D20" s="3">
        <f t="shared" si="0"/>
        <v>4.2811186286844854E-2</v>
      </c>
      <c r="G20"/>
    </row>
    <row r="21" spans="1:7" x14ac:dyDescent="0.25">
      <c r="A21" s="5" t="s">
        <v>9</v>
      </c>
      <c r="B21" s="7">
        <v>5.7728287942107936E-2</v>
      </c>
      <c r="C21" s="7">
        <v>-6.9054063358256028E-3</v>
      </c>
      <c r="D21" s="3">
        <f t="shared" si="0"/>
        <v>1.8948071375347816E-2</v>
      </c>
      <c r="G21"/>
    </row>
    <row r="22" spans="1:7" x14ac:dyDescent="0.25">
      <c r="A22" s="5" t="s">
        <v>10</v>
      </c>
      <c r="B22" s="7">
        <v>1.1919589905346369E-2</v>
      </c>
      <c r="C22" s="7">
        <v>2.8495845818392113E-2</v>
      </c>
      <c r="D22" s="3">
        <f t="shared" si="0"/>
        <v>2.1865343453173813E-2</v>
      </c>
      <c r="G22"/>
    </row>
    <row r="23" spans="1:7" x14ac:dyDescent="0.25">
      <c r="A23" s="5" t="s">
        <v>11</v>
      </c>
      <c r="B23" s="7">
        <v>8.5373202313059685E-2</v>
      </c>
      <c r="C23" s="7">
        <v>3.7493140613607111E-2</v>
      </c>
      <c r="D23" s="3">
        <f t="shared" si="0"/>
        <v>5.6645165293388144E-2</v>
      </c>
      <c r="G23"/>
    </row>
    <row r="24" spans="1:7" x14ac:dyDescent="0.25">
      <c r="A24" s="5" t="s">
        <v>12</v>
      </c>
      <c r="B24" s="7">
        <v>-5.2899947048183654E-2</v>
      </c>
      <c r="C24" s="7">
        <v>-6.3861397230708938E-3</v>
      </c>
      <c r="D24" s="3">
        <f t="shared" si="0"/>
        <v>-2.4991662653116E-2</v>
      </c>
      <c r="G24"/>
    </row>
    <row r="25" spans="1:7" x14ac:dyDescent="0.25">
      <c r="A25" s="5" t="s">
        <v>13</v>
      </c>
      <c r="B25" s="7">
        <v>-2.6054298992368987E-3</v>
      </c>
      <c r="C25" s="7">
        <v>-2.0605481502633784E-2</v>
      </c>
      <c r="D25" s="3">
        <f t="shared" si="0"/>
        <v>-1.340546086127503E-2</v>
      </c>
      <c r="G25"/>
    </row>
    <row r="26" spans="1:7" x14ac:dyDescent="0.25">
      <c r="A26" s="5" t="s">
        <v>14</v>
      </c>
      <c r="B26" s="7">
        <v>-1.2952542691837307E-2</v>
      </c>
      <c r="C26" s="7">
        <v>-1.5363339061650253E-2</v>
      </c>
      <c r="D26" s="3">
        <f t="shared" si="0"/>
        <v>-1.4399020513725075E-2</v>
      </c>
      <c r="G26"/>
    </row>
    <row r="27" spans="1:7" x14ac:dyDescent="0.25">
      <c r="A27" s="5" t="s">
        <v>15</v>
      </c>
      <c r="B27" s="7">
        <v>9.0824538029769027E-3</v>
      </c>
      <c r="C27" s="7">
        <v>2.4071524133270947E-2</v>
      </c>
      <c r="D27" s="3">
        <f t="shared" si="0"/>
        <v>1.8075896001153328E-2</v>
      </c>
      <c r="G27"/>
    </row>
    <row r="28" spans="1:7" x14ac:dyDescent="0.25">
      <c r="A28" s="5" t="s">
        <v>16</v>
      </c>
      <c r="B28" s="7">
        <v>-5.9164581963596363E-2</v>
      </c>
      <c r="C28" s="7">
        <v>-2.263643993536912E-2</v>
      </c>
      <c r="D28" s="3">
        <f t="shared" si="0"/>
        <v>-3.7247696746660015E-2</v>
      </c>
      <c r="G28"/>
    </row>
    <row r="29" spans="1:7" x14ac:dyDescent="0.25">
      <c r="A29" s="5" t="s">
        <v>17</v>
      </c>
      <c r="B29" s="7">
        <v>0.12229686640336861</v>
      </c>
      <c r="C29" s="7">
        <v>4.8022034819054989E-2</v>
      </c>
      <c r="D29" s="3">
        <f t="shared" si="0"/>
        <v>7.7731967452780437E-2</v>
      </c>
      <c r="G29"/>
    </row>
    <row r="30" spans="1:7" x14ac:dyDescent="0.25">
      <c r="A30" s="5" t="s">
        <v>18</v>
      </c>
      <c r="B30" s="7">
        <v>5.0311333988888096E-2</v>
      </c>
      <c r="C30" s="7">
        <v>3.1815529213997981E-2</v>
      </c>
      <c r="D30" s="3">
        <f t="shared" si="0"/>
        <v>3.9213851123954029E-2</v>
      </c>
      <c r="G30"/>
    </row>
    <row r="31" spans="1:7" x14ac:dyDescent="0.25">
      <c r="A31" s="5" t="s">
        <v>19</v>
      </c>
      <c r="B31" s="7">
        <v>-3.6474655641477213E-2</v>
      </c>
      <c r="C31" s="7">
        <v>3.7696875904182803E-2</v>
      </c>
      <c r="D31" s="3">
        <f t="shared" si="0"/>
        <v>8.0282632859187963E-3</v>
      </c>
      <c r="G31"/>
    </row>
    <row r="32" spans="1:7" x14ac:dyDescent="0.25">
      <c r="A32" s="5" t="s">
        <v>20</v>
      </c>
      <c r="B32" s="7">
        <v>-6.5969742358012997E-3</v>
      </c>
      <c r="C32" s="7">
        <v>-1.6369022508238754E-2</v>
      </c>
      <c r="D32" s="3">
        <f t="shared" si="0"/>
        <v>-1.2460203199263772E-2</v>
      </c>
      <c r="G32"/>
    </row>
    <row r="33" spans="1:7" x14ac:dyDescent="0.25">
      <c r="A33" s="5" t="s">
        <v>21</v>
      </c>
      <c r="B33" s="7">
        <v>6.3207678669997686E-2</v>
      </c>
      <c r="C33" s="7">
        <v>4.0735203167145288E-2</v>
      </c>
      <c r="D33" s="3">
        <f t="shared" si="0"/>
        <v>4.9724193368286249E-2</v>
      </c>
      <c r="G33"/>
    </row>
    <row r="34" spans="1:7" x14ac:dyDescent="0.25">
      <c r="A34" s="5" t="s">
        <v>22</v>
      </c>
      <c r="B34" s="7">
        <v>7.6425366816794071E-2</v>
      </c>
      <c r="C34" s="7">
        <v>-1.5998611343071355E-2</v>
      </c>
      <c r="D34" s="3">
        <f t="shared" si="0"/>
        <v>2.0970979920874815E-2</v>
      </c>
      <c r="G34"/>
    </row>
    <row r="35" spans="1:7" x14ac:dyDescent="0.25">
      <c r="A35" s="5" t="s">
        <v>23</v>
      </c>
      <c r="B35" s="7">
        <v>-4.8636775267141004E-2</v>
      </c>
      <c r="C35" s="7">
        <v>-2.0019130389277769E-2</v>
      </c>
      <c r="D35" s="3">
        <f t="shared" si="0"/>
        <v>-3.1466188340423064E-2</v>
      </c>
      <c r="G35"/>
    </row>
    <row r="36" spans="1:7" x14ac:dyDescent="0.25">
      <c r="A36" s="5" t="s">
        <v>24</v>
      </c>
      <c r="B36" s="7">
        <v>0.10714662628448358</v>
      </c>
      <c r="C36" s="7">
        <v>4.5643730491702061E-2</v>
      </c>
      <c r="D36" s="3">
        <f t="shared" si="0"/>
        <v>7.0244888808814673E-2</v>
      </c>
      <c r="G36"/>
    </row>
    <row r="37" spans="1:7" x14ac:dyDescent="0.25">
      <c r="A37" s="5" t="s">
        <v>25</v>
      </c>
      <c r="B37" s="7">
        <v>-7.8226533254504446E-2</v>
      </c>
      <c r="C37" s="7">
        <v>-2.1570371203981059E-2</v>
      </c>
      <c r="D37" s="3">
        <f t="shared" si="0"/>
        <v>-4.4232836024190411E-2</v>
      </c>
      <c r="G37"/>
    </row>
    <row r="38" spans="1:7" x14ac:dyDescent="0.25">
      <c r="A38" s="5" t="s">
        <v>26</v>
      </c>
      <c r="B38" s="7">
        <v>-9.4852894238673484E-3</v>
      </c>
      <c r="C38" s="7">
        <v>-2.0797793377915368E-2</v>
      </c>
      <c r="D38" s="3">
        <f t="shared" si="0"/>
        <v>-1.6272791796296159E-2</v>
      </c>
      <c r="G38"/>
    </row>
    <row r="39" spans="1:7" x14ac:dyDescent="0.25">
      <c r="A39" s="5" t="s">
        <v>27</v>
      </c>
      <c r="B39" s="7">
        <v>-4.2422688555294519E-2</v>
      </c>
      <c r="C39" s="7">
        <v>-2.1179194697075643E-3</v>
      </c>
      <c r="D39" s="3">
        <f t="shared" si="0"/>
        <v>-1.8239827103942348E-2</v>
      </c>
      <c r="G39"/>
    </row>
    <row r="40" spans="1:7" x14ac:dyDescent="0.25">
      <c r="A40" s="5" t="s">
        <v>28</v>
      </c>
      <c r="B40" s="7">
        <v>-2.2492919367024734E-2</v>
      </c>
      <c r="C40" s="7">
        <v>-3.0841822932611885E-2</v>
      </c>
      <c r="D40" s="3">
        <f t="shared" si="0"/>
        <v>-2.7502261506377024E-2</v>
      </c>
      <c r="G40"/>
    </row>
    <row r="41" spans="1:7" x14ac:dyDescent="0.25">
      <c r="A41" s="5" t="s">
        <v>29</v>
      </c>
      <c r="B41" s="7">
        <v>-8.9964617036863703E-3</v>
      </c>
      <c r="C41" s="7">
        <v>-4.2729031792631163E-2</v>
      </c>
      <c r="D41" s="3">
        <f t="shared" si="0"/>
        <v>-2.9236003757053246E-2</v>
      </c>
      <c r="G41"/>
    </row>
    <row r="42" spans="1:7" x14ac:dyDescent="0.25">
      <c r="A42" s="5" t="s">
        <v>30</v>
      </c>
      <c r="B42" s="7">
        <v>-7.3641026653704325E-2</v>
      </c>
      <c r="C42" s="7">
        <v>-3.122556125997451E-2</v>
      </c>
      <c r="D42" s="3">
        <f t="shared" si="0"/>
        <v>-4.8191747417466436E-2</v>
      </c>
      <c r="G42"/>
    </row>
    <row r="43" spans="1:7" x14ac:dyDescent="0.25">
      <c r="A43" s="5" t="s">
        <v>31</v>
      </c>
      <c r="B43" s="7">
        <v>5.4459523919578805E-2</v>
      </c>
      <c r="C43" s="7">
        <v>5.3196760986310487E-2</v>
      </c>
      <c r="D43" s="3">
        <f t="shared" si="0"/>
        <v>5.370186615961782E-2</v>
      </c>
      <c r="G43"/>
    </row>
    <row r="44" spans="1:7" x14ac:dyDescent="0.25">
      <c r="A44" s="5" t="s">
        <v>32</v>
      </c>
      <c r="B44" s="7">
        <v>-1.5032678318262445E-2</v>
      </c>
      <c r="C44" s="7">
        <v>-5.7914972395138632E-3</v>
      </c>
      <c r="D44" s="3">
        <f t="shared" si="0"/>
        <v>-9.4879696710132959E-3</v>
      </c>
      <c r="G44"/>
    </row>
    <row r="45" spans="1:7" x14ac:dyDescent="0.25">
      <c r="A45" s="5" t="s">
        <v>33</v>
      </c>
      <c r="B45" s="7">
        <v>-8.8528336428181781E-3</v>
      </c>
      <c r="C45" s="7">
        <v>1.2372245448330646E-2</v>
      </c>
      <c r="D45" s="3">
        <f t="shared" si="0"/>
        <v>3.8822138118711157E-3</v>
      </c>
      <c r="G45"/>
    </row>
    <row r="46" spans="1:7" x14ac:dyDescent="0.25">
      <c r="A46" s="5" t="s">
        <v>34</v>
      </c>
      <c r="B46" s="7">
        <v>-2.7211116709589818E-2</v>
      </c>
      <c r="C46" s="7">
        <v>2.3523069713309781E-3</v>
      </c>
      <c r="D46" s="3">
        <f t="shared" si="0"/>
        <v>-9.4730625010373409E-3</v>
      </c>
      <c r="G46"/>
    </row>
    <row r="47" spans="1:7" x14ac:dyDescent="0.25">
      <c r="A47" s="5" t="s">
        <v>35</v>
      </c>
      <c r="B47" s="7">
        <v>3.9794124928183072E-2</v>
      </c>
      <c r="C47" s="7">
        <v>3.569160715949253E-3</v>
      </c>
      <c r="D47" s="3">
        <f t="shared" si="0"/>
        <v>1.8059146400842784E-2</v>
      </c>
      <c r="G47"/>
    </row>
    <row r="48" spans="1:7" x14ac:dyDescent="0.25">
      <c r="A48" s="5" t="s">
        <v>36</v>
      </c>
      <c r="B48" s="7">
        <v>3.1433921188935295E-2</v>
      </c>
      <c r="C48" s="7">
        <v>-2.6679780492940518E-2</v>
      </c>
      <c r="D48" s="3">
        <f t="shared" si="0"/>
        <v>-3.4342998201901918E-3</v>
      </c>
      <c r="G48"/>
    </row>
    <row r="49" spans="1:7" x14ac:dyDescent="0.25">
      <c r="A49" s="5" t="s">
        <v>37</v>
      </c>
      <c r="B49" s="7">
        <v>4.5947061875651479E-5</v>
      </c>
      <c r="C49" s="7">
        <v>2.4222485942065535E-2</v>
      </c>
      <c r="D49" s="3">
        <f t="shared" si="0"/>
        <v>1.455187038998958E-2</v>
      </c>
      <c r="G49"/>
    </row>
    <row r="50" spans="1:7" x14ac:dyDescent="0.25">
      <c r="A50" s="5" t="s">
        <v>38</v>
      </c>
      <c r="B50" s="7">
        <v>1.6455346478628816E-2</v>
      </c>
      <c r="C50" s="7">
        <v>-9.6437487516329214E-3</v>
      </c>
      <c r="D50" s="3">
        <f t="shared" si="0"/>
        <v>7.9588934047177418E-4</v>
      </c>
      <c r="G50"/>
    </row>
    <row r="51" spans="1:7" x14ac:dyDescent="0.25">
      <c r="A51" s="5" t="s">
        <v>39</v>
      </c>
      <c r="B51" s="7">
        <v>0.11727702549444005</v>
      </c>
      <c r="C51" s="7">
        <v>1.343316684966034E-2</v>
      </c>
      <c r="D51" s="3">
        <f t="shared" si="0"/>
        <v>5.4970710307572224E-2</v>
      </c>
      <c r="G51"/>
    </row>
    <row r="52" spans="1:7" x14ac:dyDescent="0.25">
      <c r="A52" s="5" t="s">
        <v>40</v>
      </c>
      <c r="B52" s="7">
        <v>4.7385763423416445E-2</v>
      </c>
      <c r="C52" s="7">
        <v>2.2440201295634451E-2</v>
      </c>
      <c r="D52" s="3">
        <f t="shared" si="0"/>
        <v>3.2418426146747253E-2</v>
      </c>
      <c r="G52"/>
    </row>
    <row r="53" spans="1:7" x14ac:dyDescent="0.25">
      <c r="A53" s="5" t="s">
        <v>41</v>
      </c>
      <c r="B53" s="7">
        <v>-2.225291796899696E-2</v>
      </c>
      <c r="C53" s="7">
        <v>1.1296878851965633E-3</v>
      </c>
      <c r="D53" s="3">
        <f t="shared" si="0"/>
        <v>-8.2233544564808449E-3</v>
      </c>
      <c r="G53"/>
    </row>
    <row r="54" spans="1:7" x14ac:dyDescent="0.25">
      <c r="A54" s="5" t="s">
        <v>42</v>
      </c>
      <c r="B54" s="7">
        <v>-0.15120992480113651</v>
      </c>
      <c r="C54" s="7">
        <v>-3.6889336103070207E-2</v>
      </c>
      <c r="D54" s="3">
        <f t="shared" si="0"/>
        <v>-8.2617571582296725E-2</v>
      </c>
      <c r="G54"/>
    </row>
    <row r="55" spans="1:7" x14ac:dyDescent="0.25">
      <c r="A55" s="5" t="s">
        <v>43</v>
      </c>
      <c r="B55" s="7">
        <v>9.3165352734589466E-2</v>
      </c>
      <c r="C55" s="7">
        <v>0.10635389369318603</v>
      </c>
      <c r="D55" s="3">
        <f t="shared" si="0"/>
        <v>0.10107847730974741</v>
      </c>
      <c r="G55"/>
    </row>
    <row r="56" spans="1:7" x14ac:dyDescent="0.25">
      <c r="A56" s="5" t="s">
        <v>44</v>
      </c>
      <c r="B56" s="7">
        <v>9.4113663930954373E-3</v>
      </c>
      <c r="C56" s="7">
        <v>2.6090079690652832E-2</v>
      </c>
      <c r="D56" s="3">
        <f t="shared" si="0"/>
        <v>1.9418594371629874E-2</v>
      </c>
      <c r="G56"/>
    </row>
    <row r="57" spans="1:7" x14ac:dyDescent="0.25">
      <c r="A57" s="5" t="s">
        <v>45</v>
      </c>
      <c r="B57" s="7">
        <v>-2.8805493438914746E-2</v>
      </c>
      <c r="C57" s="7">
        <v>1.5040109761034665E-2</v>
      </c>
      <c r="D57" s="3">
        <f t="shared" si="0"/>
        <v>-2.4981315189451011E-3</v>
      </c>
      <c r="G57"/>
    </row>
    <row r="58" spans="1:7" x14ac:dyDescent="0.25">
      <c r="A58" s="5" t="s">
        <v>46</v>
      </c>
      <c r="B58" s="7">
        <v>6.3926903395447862E-2</v>
      </c>
      <c r="C58" s="7">
        <v>4.2333727774587743E-2</v>
      </c>
      <c r="D58" s="3">
        <f t="shared" si="0"/>
        <v>5.0970998022931792E-2</v>
      </c>
      <c r="G58"/>
    </row>
    <row r="59" spans="1:7" x14ac:dyDescent="0.25">
      <c r="A59" s="5" t="s">
        <v>47</v>
      </c>
      <c r="B59" s="7">
        <v>3.1914993482107377E-2</v>
      </c>
      <c r="C59" s="7">
        <v>1.9253330318474968E-2</v>
      </c>
      <c r="D59" s="3">
        <f t="shared" si="0"/>
        <v>2.4317995583927932E-2</v>
      </c>
      <c r="G59"/>
    </row>
    <row r="60" spans="1:7" x14ac:dyDescent="0.25">
      <c r="A60" s="5" t="s">
        <v>48</v>
      </c>
      <c r="B60" s="7">
        <v>-3.0813539997507015E-2</v>
      </c>
      <c r="C60" s="7">
        <v>2.1387702787984249E-2</v>
      </c>
      <c r="D60" s="3">
        <f t="shared" si="0"/>
        <v>5.0720567378774277E-4</v>
      </c>
      <c r="G60"/>
    </row>
    <row r="61" spans="1:7" x14ac:dyDescent="0.25">
      <c r="A61" s="5" t="s">
        <v>49</v>
      </c>
      <c r="B61" s="7">
        <v>-1.7329524156269746E-2</v>
      </c>
      <c r="C61" s="7">
        <v>-1.093149105184762E-2</v>
      </c>
      <c r="D61" s="3">
        <f t="shared" si="0"/>
        <v>-1.3490704293616471E-2</v>
      </c>
      <c r="G61"/>
    </row>
    <row r="62" spans="1:7" x14ac:dyDescent="0.25">
      <c r="A62" s="5" t="s">
        <v>50</v>
      </c>
      <c r="B62" s="7">
        <v>-3.4203070494351499E-2</v>
      </c>
      <c r="C62" s="7">
        <v>-3.0585874845923556E-2</v>
      </c>
      <c r="D62" s="3">
        <f t="shared" si="0"/>
        <v>-3.2032753105294735E-2</v>
      </c>
      <c r="G62"/>
    </row>
    <row r="63" spans="1:7" x14ac:dyDescent="0.25">
      <c r="A63" s="5" t="s">
        <v>51</v>
      </c>
      <c r="B63" s="7">
        <v>6.0568602976436133E-2</v>
      </c>
      <c r="C63" s="7">
        <v>3.5953528670332545E-2</v>
      </c>
      <c r="D63" s="3">
        <f t="shared" si="0"/>
        <v>4.5799558392773984E-2</v>
      </c>
      <c r="G63"/>
    </row>
    <row r="64" spans="1:7" x14ac:dyDescent="0.25">
      <c r="A64" s="5" t="s">
        <v>52</v>
      </c>
      <c r="B64" s="7">
        <v>-7.7072385961701418E-3</v>
      </c>
      <c r="C64" s="7">
        <v>2.9391950088820354E-2</v>
      </c>
      <c r="D64" s="3">
        <f t="shared" si="0"/>
        <v>1.4552274614824156E-2</v>
      </c>
      <c r="G64"/>
    </row>
    <row r="65" spans="1:7" x14ac:dyDescent="0.25">
      <c r="A65" s="5" t="s">
        <v>53</v>
      </c>
      <c r="B65" s="7">
        <v>2.2336904438724228E-2</v>
      </c>
      <c r="C65" s="7">
        <v>2.5799250416859088E-2</v>
      </c>
      <c r="D65" s="3">
        <f t="shared" si="0"/>
        <v>2.4414312025605144E-2</v>
      </c>
      <c r="G65"/>
    </row>
    <row r="66" spans="1:7" x14ac:dyDescent="0.25">
      <c r="A66" s="5" t="s">
        <v>54</v>
      </c>
      <c r="B66" s="7">
        <v>7.5177600380763085E-2</v>
      </c>
      <c r="C66" s="7">
        <v>4.3946516525668007E-2</v>
      </c>
      <c r="D66" s="3">
        <f t="shared" si="0"/>
        <v>5.6438950067706037E-2</v>
      </c>
      <c r="G66"/>
    </row>
    <row r="67" spans="1:7" x14ac:dyDescent="0.25">
      <c r="A67" s="5" t="s">
        <v>55</v>
      </c>
      <c r="B67" s="7">
        <v>8.9384792843410568E-2</v>
      </c>
      <c r="C67" s="7">
        <v>4.2473478560588952E-2</v>
      </c>
      <c r="D67" s="3">
        <f t="shared" si="0"/>
        <v>6.1238004273717603E-2</v>
      </c>
      <c r="G67"/>
    </row>
    <row r="68" spans="1:7" x14ac:dyDescent="0.25">
      <c r="A68" s="5" t="s">
        <v>56</v>
      </c>
      <c r="B68" s="7">
        <v>5.6408114069034704E-2</v>
      </c>
      <c r="C68" s="7">
        <v>2.6642655094007667E-2</v>
      </c>
      <c r="D68" s="3">
        <f t="shared" si="0"/>
        <v>3.8548838684018483E-2</v>
      </c>
      <c r="G68"/>
    </row>
    <row r="69" spans="1:7" x14ac:dyDescent="0.25">
      <c r="A69" s="5" t="s">
        <v>57</v>
      </c>
      <c r="B69" s="7">
        <v>3.7780459235981813E-2</v>
      </c>
      <c r="C69" s="7">
        <v>-1.2601329750918669E-2</v>
      </c>
      <c r="D69" s="3">
        <f t="shared" si="0"/>
        <v>7.5513858438415243E-3</v>
      </c>
      <c r="G69"/>
    </row>
    <row r="70" spans="1:7" x14ac:dyDescent="0.25">
      <c r="A70" s="5" t="s">
        <v>58</v>
      </c>
      <c r="B70" s="7">
        <v>7.7975471543023584E-3</v>
      </c>
      <c r="C70" s="7">
        <v>-8.4020347920769779E-3</v>
      </c>
      <c r="D70" s="3">
        <f t="shared" si="0"/>
        <v>-1.9222020135252426E-3</v>
      </c>
      <c r="G70"/>
    </row>
    <row r="71" spans="1:7" x14ac:dyDescent="0.25">
      <c r="A71" s="5" t="s">
        <v>59</v>
      </c>
      <c r="B71" s="7">
        <v>-3.4718467880975795E-2</v>
      </c>
      <c r="C71" s="7">
        <v>5.0709450104305352E-3</v>
      </c>
      <c r="D71" s="3">
        <f t="shared" si="0"/>
        <v>-1.0844820146131997E-2</v>
      </c>
      <c r="G71"/>
    </row>
    <row r="72" spans="1:7" x14ac:dyDescent="0.25">
      <c r="A72" s="5" t="s">
        <v>60</v>
      </c>
      <c r="B72" s="7">
        <v>-2.5743805560529777E-2</v>
      </c>
      <c r="C72" s="7">
        <v>1.126398635946084E-2</v>
      </c>
      <c r="D72" s="3">
        <f t="shared" si="0"/>
        <v>-3.5391304085354075E-3</v>
      </c>
      <c r="G72"/>
    </row>
    <row r="73" spans="1:7" x14ac:dyDescent="0.25">
      <c r="A73" s="5" t="s">
        <v>61</v>
      </c>
      <c r="B73" s="7">
        <v>-2.8069191743729923E-3</v>
      </c>
      <c r="C73" s="7">
        <v>-1.2587580662763546E-2</v>
      </c>
      <c r="D73" s="3">
        <f t="shared" si="0"/>
        <v>-8.6753160674073251E-3</v>
      </c>
      <c r="G73"/>
    </row>
    <row r="74" spans="1:7" x14ac:dyDescent="0.25">
      <c r="A74" s="5" t="s">
        <v>62</v>
      </c>
      <c r="B74" s="7">
        <v>-3.4200652744515531E-2</v>
      </c>
      <c r="C74" s="7">
        <v>3.3431857128998238E-2</v>
      </c>
      <c r="D74" s="3">
        <f t="shared" si="0"/>
        <v>6.3788531795927299E-3</v>
      </c>
      <c r="G74"/>
    </row>
    <row r="75" spans="1:7" x14ac:dyDescent="0.25">
      <c r="A75" s="5" t="s">
        <v>63</v>
      </c>
      <c r="B75" s="7">
        <v>0.12471532240381603</v>
      </c>
      <c r="C75" s="7">
        <v>1.3479310276138804E-2</v>
      </c>
      <c r="D75" s="3">
        <f t="shared" si="0"/>
        <v>5.7973715127209696E-2</v>
      </c>
      <c r="G75"/>
    </row>
    <row r="76" spans="1:7" x14ac:dyDescent="0.25">
      <c r="A76" s="5" t="s">
        <v>64</v>
      </c>
      <c r="B76" s="7">
        <v>-6.3995497072229096E-2</v>
      </c>
      <c r="C76" s="7">
        <v>1.15357097503423E-2</v>
      </c>
      <c r="D76" s="3">
        <f t="shared" si="0"/>
        <v>-1.8676772978686258E-2</v>
      </c>
      <c r="G76"/>
    </row>
    <row r="77" spans="1:7" x14ac:dyDescent="0.25">
      <c r="A77" s="5" t="s">
        <v>65</v>
      </c>
      <c r="B77" s="7">
        <v>1.647475789755987E-2</v>
      </c>
      <c r="C77" s="7">
        <v>1.9015709629307334E-2</v>
      </c>
      <c r="D77" s="3">
        <f t="shared" si="0"/>
        <v>1.7999328936608348E-2</v>
      </c>
      <c r="G77"/>
    </row>
    <row r="78" spans="1:7" x14ac:dyDescent="0.25">
      <c r="A78" s="5" t="s">
        <v>66</v>
      </c>
      <c r="B78" s="7">
        <v>9.1962212527422094E-2</v>
      </c>
      <c r="C78" s="7">
        <v>1.442318728194319E-3</v>
      </c>
      <c r="D78" s="3">
        <f t="shared" si="0"/>
        <v>3.7650276247885431E-2</v>
      </c>
      <c r="G78"/>
    </row>
    <row r="79" spans="1:7" x14ac:dyDescent="0.25">
      <c r="A79" s="5" t="s">
        <v>67</v>
      </c>
      <c r="B79" s="7">
        <v>-1.2398342206672477E-2</v>
      </c>
      <c r="C79" s="7">
        <v>1.5390680316971455E-3</v>
      </c>
      <c r="D79" s="3">
        <f t="shared" ref="D79:D142" si="1">$B$7*B79+$C$7*C79</f>
        <v>-4.0358960636507043E-3</v>
      </c>
      <c r="G79"/>
    </row>
    <row r="80" spans="1:7" x14ac:dyDescent="0.25">
      <c r="A80" s="5" t="s">
        <v>68</v>
      </c>
      <c r="B80" s="7">
        <v>-6.434128378715856E-2</v>
      </c>
      <c r="C80" s="7">
        <v>-7.1933753690815224E-3</v>
      </c>
      <c r="D80" s="3">
        <f t="shared" si="1"/>
        <v>-3.0052538736312338E-2</v>
      </c>
      <c r="G80"/>
    </row>
    <row r="81" spans="1:7" x14ac:dyDescent="0.25">
      <c r="A81" s="5" t="s">
        <v>69</v>
      </c>
      <c r="B81" s="7">
        <v>-3.1955944296148684E-3</v>
      </c>
      <c r="C81" s="7">
        <v>-2.2266213343417187E-2</v>
      </c>
      <c r="D81" s="3">
        <f t="shared" si="1"/>
        <v>-1.4637965777896261E-2</v>
      </c>
      <c r="G81"/>
    </row>
    <row r="82" spans="1:7" x14ac:dyDescent="0.25">
      <c r="A82" s="5" t="s">
        <v>70</v>
      </c>
      <c r="B82" s="7">
        <v>-5.4744639800887708E-2</v>
      </c>
      <c r="C82" s="7">
        <v>1.8819135513164442E-2</v>
      </c>
      <c r="D82" s="3">
        <f t="shared" si="1"/>
        <v>-1.0606374612456419E-2</v>
      </c>
      <c r="G82"/>
    </row>
    <row r="83" spans="1:7" x14ac:dyDescent="0.25">
      <c r="A83" s="5" t="s">
        <v>71</v>
      </c>
      <c r="B83" s="7">
        <v>-7.2576041778250625E-2</v>
      </c>
      <c r="C83" s="7">
        <v>-5.6716162594573488E-2</v>
      </c>
      <c r="D83" s="3">
        <f t="shared" si="1"/>
        <v>-6.3060114268044337E-2</v>
      </c>
      <c r="G83"/>
    </row>
    <row r="84" spans="1:7" x14ac:dyDescent="0.25">
      <c r="A84" s="5" t="s">
        <v>72</v>
      </c>
      <c r="B84" s="7">
        <v>-6.5273499946332404E-4</v>
      </c>
      <c r="C84" s="7">
        <v>4.1285714457772328E-2</v>
      </c>
      <c r="D84" s="3">
        <f t="shared" si="1"/>
        <v>2.4510334674878065E-2</v>
      </c>
      <c r="G84"/>
    </row>
    <row r="85" spans="1:7" x14ac:dyDescent="0.25">
      <c r="A85" s="5" t="s">
        <v>73</v>
      </c>
      <c r="B85" s="7">
        <v>7.7006264995449714E-2</v>
      </c>
      <c r="C85" s="7">
        <v>-1.852434420827628E-2</v>
      </c>
      <c r="D85" s="3">
        <f t="shared" si="1"/>
        <v>1.9687899473214119E-2</v>
      </c>
      <c r="G85"/>
    </row>
    <row r="86" spans="1:7" x14ac:dyDescent="0.25">
      <c r="A86" s="5" t="s">
        <v>74</v>
      </c>
      <c r="B86" s="7">
        <v>-1.2330792571321237E-2</v>
      </c>
      <c r="C86" s="7">
        <v>-4.1167009322811962E-2</v>
      </c>
      <c r="D86" s="3">
        <f t="shared" si="1"/>
        <v>-2.9632522622215669E-2</v>
      </c>
      <c r="G86"/>
    </row>
    <row r="87" spans="1:7" x14ac:dyDescent="0.25">
      <c r="A87" s="5" t="s">
        <v>75</v>
      </c>
      <c r="B87" s="7">
        <v>-9.1061008006295095E-3</v>
      </c>
      <c r="C87" s="7">
        <v>1.796891710877881E-3</v>
      </c>
      <c r="D87" s="3">
        <f t="shared" si="1"/>
        <v>-2.5643052937250757E-3</v>
      </c>
      <c r="G87"/>
    </row>
    <row r="88" spans="1:7" x14ac:dyDescent="0.25">
      <c r="A88" s="5" t="s">
        <v>76</v>
      </c>
      <c r="B88" s="7">
        <v>-4.1517695757946158E-2</v>
      </c>
      <c r="C88" s="7">
        <v>-2.8957947796586126E-3</v>
      </c>
      <c r="D88" s="3">
        <f t="shared" si="1"/>
        <v>-1.834455517097363E-2</v>
      </c>
      <c r="G88"/>
    </row>
    <row r="89" spans="1:7" x14ac:dyDescent="0.25">
      <c r="A89" s="5" t="s">
        <v>77</v>
      </c>
      <c r="B89" s="7">
        <v>6.4196812749950413E-2</v>
      </c>
      <c r="C89" s="7">
        <v>7.8209196261756833E-3</v>
      </c>
      <c r="D89" s="3">
        <f t="shared" si="1"/>
        <v>3.0371276875685575E-2</v>
      </c>
      <c r="G89"/>
    </row>
    <row r="90" spans="1:7" x14ac:dyDescent="0.25">
      <c r="A90" s="5" t="s">
        <v>78</v>
      </c>
      <c r="B90" s="7">
        <v>0.13264910914779091</v>
      </c>
      <c r="C90" s="7">
        <v>3.7552987161824376E-2</v>
      </c>
      <c r="D90" s="3">
        <f t="shared" si="1"/>
        <v>7.5591435956210984E-2</v>
      </c>
      <c r="G90"/>
    </row>
    <row r="91" spans="1:7" x14ac:dyDescent="0.25">
      <c r="A91" s="5" t="s">
        <v>79</v>
      </c>
      <c r="B91" s="7">
        <v>6.5141477688174243E-2</v>
      </c>
      <c r="C91" s="7">
        <v>1.4174484545299685E-2</v>
      </c>
      <c r="D91" s="3">
        <f t="shared" si="1"/>
        <v>3.4561281802449509E-2</v>
      </c>
      <c r="G91"/>
    </row>
    <row r="92" spans="1:7" x14ac:dyDescent="0.25">
      <c r="A92" s="5" t="s">
        <v>80</v>
      </c>
      <c r="B92" s="7">
        <v>7.3394070707694062E-2</v>
      </c>
      <c r="C92" s="7">
        <v>3.4970943300669877E-3</v>
      </c>
      <c r="D92" s="3">
        <f t="shared" si="1"/>
        <v>3.1455884881117821E-2</v>
      </c>
      <c r="G92"/>
    </row>
    <row r="93" spans="1:7" x14ac:dyDescent="0.25">
      <c r="A93" s="5" t="s">
        <v>81</v>
      </c>
      <c r="B93" s="7">
        <v>3.8837806450830112E-2</v>
      </c>
      <c r="C93" s="7">
        <v>1.8349304558928723E-2</v>
      </c>
      <c r="D93" s="3">
        <f t="shared" si="1"/>
        <v>2.6544705315689279E-2</v>
      </c>
      <c r="G93"/>
    </row>
    <row r="94" spans="1:7" x14ac:dyDescent="0.25">
      <c r="A94" s="5" t="s">
        <v>82</v>
      </c>
      <c r="B94" s="7">
        <v>8.3457075236509706E-2</v>
      </c>
      <c r="C94" s="7">
        <v>5.8275269353827014E-2</v>
      </c>
      <c r="D94" s="3">
        <f t="shared" si="1"/>
        <v>6.8347991706900091E-2</v>
      </c>
      <c r="G94"/>
    </row>
    <row r="95" spans="1:7" x14ac:dyDescent="0.25">
      <c r="A95" s="5" t="s">
        <v>83</v>
      </c>
      <c r="B95" s="7">
        <v>-3.1989117783440289E-2</v>
      </c>
      <c r="C95" s="7">
        <v>1.3728531053499041E-2</v>
      </c>
      <c r="D95" s="3">
        <f t="shared" si="1"/>
        <v>-4.5585284812766913E-3</v>
      </c>
      <c r="G95"/>
    </row>
    <row r="96" spans="1:7" x14ac:dyDescent="0.25">
      <c r="A96" s="5" t="s">
        <v>84</v>
      </c>
      <c r="B96" s="7">
        <v>3.2892159640302919E-2</v>
      </c>
      <c r="C96" s="7">
        <v>2.0303102129603881E-3</v>
      </c>
      <c r="D96" s="3">
        <f t="shared" si="1"/>
        <v>1.4375049983897402E-2</v>
      </c>
      <c r="G96"/>
    </row>
    <row r="97" spans="1:7" x14ac:dyDescent="0.25">
      <c r="A97" s="5" t="s">
        <v>85</v>
      </c>
      <c r="B97" s="7">
        <v>-1.0403208421124369E-2</v>
      </c>
      <c r="C97" s="7">
        <v>-4.4478011821868606E-3</v>
      </c>
      <c r="D97" s="3">
        <f t="shared" si="1"/>
        <v>-6.8299640777618638E-3</v>
      </c>
      <c r="G97"/>
    </row>
    <row r="98" spans="1:7" x14ac:dyDescent="0.25">
      <c r="A98" s="5" t="s">
        <v>86</v>
      </c>
      <c r="B98" s="7">
        <v>6.7086066569746194E-2</v>
      </c>
      <c r="C98" s="7">
        <v>3.2101364840935606E-2</v>
      </c>
      <c r="D98" s="3">
        <f t="shared" si="1"/>
        <v>4.609524553245984E-2</v>
      </c>
      <c r="G98"/>
    </row>
    <row r="99" spans="1:7" x14ac:dyDescent="0.25">
      <c r="A99" s="5" t="s">
        <v>87</v>
      </c>
      <c r="B99" s="7">
        <v>7.0854413371405023E-2</v>
      </c>
      <c r="C99" s="7">
        <v>1.7499316395665546E-2</v>
      </c>
      <c r="D99" s="3">
        <f t="shared" si="1"/>
        <v>3.8841355185961338E-2</v>
      </c>
      <c r="G99"/>
    </row>
    <row r="100" spans="1:7" x14ac:dyDescent="0.25">
      <c r="A100" s="5" t="s">
        <v>88</v>
      </c>
      <c r="B100" s="7">
        <v>2.583239722453495E-2</v>
      </c>
      <c r="C100" s="7">
        <v>-2.1733660972392248E-2</v>
      </c>
      <c r="D100" s="3">
        <f t="shared" si="1"/>
        <v>-2.7072376936213682E-3</v>
      </c>
      <c r="G100"/>
    </row>
    <row r="101" spans="1:7" x14ac:dyDescent="0.25">
      <c r="A101" s="5" t="s">
        <v>89</v>
      </c>
      <c r="B101" s="7">
        <v>-3.310013788565154E-2</v>
      </c>
      <c r="C101" s="7">
        <v>2.1663015932876461E-2</v>
      </c>
      <c r="D101" s="3">
        <f t="shared" si="1"/>
        <v>-2.4224559453474119E-4</v>
      </c>
      <c r="G101"/>
    </row>
    <row r="102" spans="1:7" x14ac:dyDescent="0.25">
      <c r="A102" s="5" t="s">
        <v>90</v>
      </c>
      <c r="B102" s="7">
        <v>6.4446088084584949E-2</v>
      </c>
      <c r="C102" s="7">
        <v>3.2836781775879191E-3</v>
      </c>
      <c r="D102" s="3">
        <f t="shared" si="1"/>
        <v>2.7748642140386734E-2</v>
      </c>
      <c r="G102"/>
    </row>
    <row r="103" spans="1:7" x14ac:dyDescent="0.25">
      <c r="A103" s="5" t="s">
        <v>91</v>
      </c>
      <c r="B103" s="7">
        <v>-2.7559907241268673E-2</v>
      </c>
      <c r="C103" s="7">
        <v>-1.8785766815451757E-2</v>
      </c>
      <c r="D103" s="3">
        <f t="shared" si="1"/>
        <v>-2.2295422985778524E-2</v>
      </c>
      <c r="G103"/>
    </row>
    <row r="104" spans="1:7" x14ac:dyDescent="0.25">
      <c r="A104" s="5" t="s">
        <v>92</v>
      </c>
      <c r="B104" s="7">
        <v>9.86176901219218E-2</v>
      </c>
      <c r="C104" s="7">
        <v>-8.2279271930328461E-3</v>
      </c>
      <c r="D104" s="3">
        <f t="shared" si="1"/>
        <v>3.4510319732949019E-2</v>
      </c>
      <c r="G104"/>
    </row>
    <row r="105" spans="1:7" x14ac:dyDescent="0.25">
      <c r="A105" s="5" t="s">
        <v>93</v>
      </c>
      <c r="B105" s="7">
        <v>5.8459675522865059E-2</v>
      </c>
      <c r="C105" s="7">
        <v>4.9348133345432713E-2</v>
      </c>
      <c r="D105" s="3">
        <f t="shared" si="1"/>
        <v>5.2992750216405649E-2</v>
      </c>
      <c r="G105"/>
    </row>
    <row r="106" spans="1:7" x14ac:dyDescent="0.25">
      <c r="A106" s="5" t="s">
        <v>94</v>
      </c>
      <c r="B106" s="7">
        <v>-6.9781405513919023E-2</v>
      </c>
      <c r="C106" s="7">
        <v>-6.1305871950456517E-2</v>
      </c>
      <c r="D106" s="3">
        <f t="shared" si="1"/>
        <v>-6.4696085375841525E-2</v>
      </c>
      <c r="G106"/>
    </row>
    <row r="107" spans="1:7" x14ac:dyDescent="0.25">
      <c r="A107" s="5" t="s">
        <v>95</v>
      </c>
      <c r="B107" s="7">
        <v>0.11536239311348521</v>
      </c>
      <c r="C107" s="7">
        <v>1.9174499292097767E-2</v>
      </c>
      <c r="D107" s="3">
        <f t="shared" si="1"/>
        <v>5.7649656820652748E-2</v>
      </c>
      <c r="G107"/>
    </row>
    <row r="108" spans="1:7" x14ac:dyDescent="0.25">
      <c r="A108" s="5" t="s">
        <v>96</v>
      </c>
      <c r="B108" s="7">
        <v>0.11328016129298191</v>
      </c>
      <c r="C108" s="7">
        <v>-3.2807590994865431E-2</v>
      </c>
      <c r="D108" s="3">
        <f t="shared" si="1"/>
        <v>2.562750992027351E-2</v>
      </c>
      <c r="G108"/>
    </row>
    <row r="109" spans="1:7" x14ac:dyDescent="0.25">
      <c r="A109" s="5" t="s">
        <v>97</v>
      </c>
      <c r="B109" s="7">
        <v>9.8438600616972211E-2</v>
      </c>
      <c r="C109" s="7">
        <v>4.412286031514015E-2</v>
      </c>
      <c r="D109" s="3">
        <f t="shared" si="1"/>
        <v>6.5849156435872969E-2</v>
      </c>
      <c r="G109"/>
    </row>
    <row r="110" spans="1:7" x14ac:dyDescent="0.25">
      <c r="A110" s="5" t="s">
        <v>98</v>
      </c>
      <c r="B110" s="7">
        <v>0.14568070032550068</v>
      </c>
      <c r="C110" s="7">
        <v>5.8204632453958099E-2</v>
      </c>
      <c r="D110" s="3">
        <f t="shared" si="1"/>
        <v>9.3195059602575125E-2</v>
      </c>
      <c r="G110"/>
    </row>
    <row r="111" spans="1:7" x14ac:dyDescent="0.25">
      <c r="A111" s="5" t="s">
        <v>99</v>
      </c>
      <c r="B111" s="7">
        <v>6.4677714062562813E-2</v>
      </c>
      <c r="C111" s="7">
        <v>5.8927607079704934E-3</v>
      </c>
      <c r="D111" s="3">
        <f t="shared" si="1"/>
        <v>2.9406742049807422E-2</v>
      </c>
      <c r="G111"/>
    </row>
    <row r="112" spans="1:7" x14ac:dyDescent="0.25">
      <c r="A112" s="5" t="s">
        <v>100</v>
      </c>
      <c r="B112" s="7">
        <v>2.4635901897079256E-2</v>
      </c>
      <c r="C112" s="7">
        <v>1.5529764499466069E-2</v>
      </c>
      <c r="D112" s="3">
        <f t="shared" si="1"/>
        <v>1.9172219458511344E-2</v>
      </c>
      <c r="G112"/>
    </row>
    <row r="113" spans="1:7" x14ac:dyDescent="0.25">
      <c r="A113" s="5" t="s">
        <v>101</v>
      </c>
      <c r="B113" s="7">
        <v>3.9688295430314553E-2</v>
      </c>
      <c r="C113" s="7">
        <v>9.7390579097162248E-3</v>
      </c>
      <c r="D113" s="3">
        <f t="shared" si="1"/>
        <v>2.171875291795556E-2</v>
      </c>
      <c r="G113"/>
    </row>
    <row r="114" spans="1:7" x14ac:dyDescent="0.25">
      <c r="A114" s="5" t="s">
        <v>102</v>
      </c>
      <c r="B114" s="7">
        <v>-1.7851691138965366E-2</v>
      </c>
      <c r="C114" s="7">
        <v>-1.9680700368439247E-2</v>
      </c>
      <c r="D114" s="3">
        <f t="shared" si="1"/>
        <v>-1.8949096676649693E-2</v>
      </c>
      <c r="G114"/>
    </row>
    <row r="115" spans="1:7" x14ac:dyDescent="0.25">
      <c r="A115" s="5" t="s">
        <v>103</v>
      </c>
      <c r="B115" s="7">
        <v>8.4097647230126395E-3</v>
      </c>
      <c r="C115" s="7">
        <v>1.2867221814590573E-3</v>
      </c>
      <c r="D115" s="3">
        <f t="shared" si="1"/>
        <v>4.1359391980804903E-3</v>
      </c>
      <c r="G115"/>
    </row>
    <row r="116" spans="1:7" x14ac:dyDescent="0.25">
      <c r="A116" s="5" t="s">
        <v>104</v>
      </c>
      <c r="B116" s="7">
        <v>-1.9183775886351572E-2</v>
      </c>
      <c r="C116" s="7">
        <v>2.8300492972269754E-2</v>
      </c>
      <c r="D116" s="3">
        <f t="shared" si="1"/>
        <v>9.3067854288212213E-3</v>
      </c>
      <c r="G116"/>
    </row>
    <row r="117" spans="1:7" x14ac:dyDescent="0.25">
      <c r="A117" s="5" t="s">
        <v>105</v>
      </c>
      <c r="B117" s="7">
        <v>-6.7830310999101714E-3</v>
      </c>
      <c r="C117" s="7">
        <v>3.5213115323404799E-2</v>
      </c>
      <c r="D117" s="3">
        <f t="shared" si="1"/>
        <v>1.8414656754078811E-2</v>
      </c>
      <c r="G117"/>
    </row>
    <row r="118" spans="1:7" x14ac:dyDescent="0.25">
      <c r="A118" s="5" t="s">
        <v>106</v>
      </c>
      <c r="B118" s="7">
        <v>-3.8520607061105265E-2</v>
      </c>
      <c r="C118" s="7">
        <v>1.9539097433745878E-2</v>
      </c>
      <c r="D118" s="3">
        <f t="shared" si="1"/>
        <v>-3.6847843641945807E-3</v>
      </c>
      <c r="G118"/>
    </row>
    <row r="119" spans="1:7" x14ac:dyDescent="0.25">
      <c r="A119" s="5" t="s">
        <v>107</v>
      </c>
      <c r="B119" s="7">
        <v>1.7240282623522448E-3</v>
      </c>
      <c r="C119" s="7">
        <v>8.2771605450814092E-3</v>
      </c>
      <c r="D119" s="3">
        <f t="shared" si="1"/>
        <v>5.6559076319897435E-3</v>
      </c>
      <c r="G119"/>
    </row>
    <row r="120" spans="1:7" x14ac:dyDescent="0.25">
      <c r="A120" s="5" t="s">
        <v>108</v>
      </c>
      <c r="B120" s="7">
        <v>7.95209173581269E-2</v>
      </c>
      <c r="C120" s="7">
        <v>9.1271484806173392E-3</v>
      </c>
      <c r="D120" s="3">
        <f t="shared" si="1"/>
        <v>3.7284656031621163E-2</v>
      </c>
      <c r="G120"/>
    </row>
    <row r="121" spans="1:7" x14ac:dyDescent="0.25">
      <c r="A121" s="5" t="s">
        <v>109</v>
      </c>
      <c r="B121" s="7">
        <v>-4.0496643330427892E-2</v>
      </c>
      <c r="C121" s="7">
        <v>5.7991886104595911E-3</v>
      </c>
      <c r="D121" s="3">
        <f t="shared" si="1"/>
        <v>-1.2719144165895403E-2</v>
      </c>
      <c r="G121"/>
    </row>
    <row r="122" spans="1:7" x14ac:dyDescent="0.25">
      <c r="A122" s="5" t="s">
        <v>110</v>
      </c>
      <c r="B122" s="7">
        <v>1.9698211258807892E-2</v>
      </c>
      <c r="C122" s="7">
        <v>5.0627521480233938E-2</v>
      </c>
      <c r="D122" s="3">
        <f t="shared" si="1"/>
        <v>3.8255797391663515E-2</v>
      </c>
      <c r="G122"/>
    </row>
    <row r="123" spans="1:7" x14ac:dyDescent="0.25">
      <c r="A123" s="5" t="s">
        <v>111</v>
      </c>
      <c r="B123" s="7">
        <v>9.725164884527629E-2</v>
      </c>
      <c r="C123" s="7">
        <v>3.9440078974822768E-2</v>
      </c>
      <c r="D123" s="3">
        <f t="shared" si="1"/>
        <v>6.2564706923004171E-2</v>
      </c>
      <c r="G123"/>
    </row>
    <row r="124" spans="1:7" x14ac:dyDescent="0.25">
      <c r="A124" s="5" t="s">
        <v>112</v>
      </c>
      <c r="B124" s="7">
        <v>-6.7593982971195357E-2</v>
      </c>
      <c r="C124" s="7">
        <v>2.3437981266839863E-2</v>
      </c>
      <c r="D124" s="3">
        <f t="shared" si="1"/>
        <v>-1.2974804428374228E-2</v>
      </c>
      <c r="G124"/>
    </row>
    <row r="125" spans="1:7" x14ac:dyDescent="0.25">
      <c r="A125" s="5" t="s">
        <v>113</v>
      </c>
      <c r="B125" s="7">
        <v>7.1321924460254274E-2</v>
      </c>
      <c r="C125" s="7">
        <v>-6.1212057310383854E-3</v>
      </c>
      <c r="D125" s="3">
        <f t="shared" si="1"/>
        <v>2.485604634547868E-2</v>
      </c>
      <c r="G125"/>
    </row>
    <row r="126" spans="1:7" x14ac:dyDescent="0.25">
      <c r="A126" s="5" t="s">
        <v>114</v>
      </c>
      <c r="B126" s="7">
        <v>4.5534497859103205E-2</v>
      </c>
      <c r="C126" s="7">
        <v>5.1779760293873623E-4</v>
      </c>
      <c r="D126" s="3">
        <f t="shared" si="1"/>
        <v>1.8524477705404524E-2</v>
      </c>
      <c r="G126"/>
    </row>
    <row r="127" spans="1:7" x14ac:dyDescent="0.25">
      <c r="A127" s="5" t="s">
        <v>115</v>
      </c>
      <c r="B127" s="7">
        <v>-4.7666245044477251E-2</v>
      </c>
      <c r="C127" s="7">
        <v>-2.8470974597422621E-2</v>
      </c>
      <c r="D127" s="3">
        <f t="shared" si="1"/>
        <v>-3.6149082776244471E-2</v>
      </c>
      <c r="G127"/>
    </row>
    <row r="128" spans="1:7" x14ac:dyDescent="0.25">
      <c r="A128" s="5" t="s">
        <v>116</v>
      </c>
      <c r="B128" s="7">
        <v>-2.1212601366224087E-2</v>
      </c>
      <c r="C128" s="7">
        <v>7.1981988492472362E-3</v>
      </c>
      <c r="D128" s="3">
        <f t="shared" si="1"/>
        <v>-4.1661212369412939E-3</v>
      </c>
      <c r="G128"/>
    </row>
    <row r="129" spans="1:7" x14ac:dyDescent="0.25">
      <c r="A129" s="5" t="s">
        <v>117</v>
      </c>
      <c r="B129" s="7">
        <v>-7.4625089570057479E-2</v>
      </c>
      <c r="C129" s="7">
        <v>-5.3891858263704746E-2</v>
      </c>
      <c r="D129" s="3">
        <f t="shared" si="1"/>
        <v>-6.2185150786245841E-2</v>
      </c>
      <c r="G129"/>
    </row>
    <row r="130" spans="1:7" x14ac:dyDescent="0.25">
      <c r="A130" s="5" t="s">
        <v>118</v>
      </c>
      <c r="B130" s="7">
        <v>-5.0852513579420826E-2</v>
      </c>
      <c r="C130" s="7">
        <v>-1.4300080614244854E-2</v>
      </c>
      <c r="D130" s="3">
        <f t="shared" si="1"/>
        <v>-2.8921053800315243E-2</v>
      </c>
      <c r="G130"/>
    </row>
    <row r="131" spans="1:7" x14ac:dyDescent="0.25">
      <c r="A131" s="5" t="s">
        <v>119</v>
      </c>
      <c r="B131" s="7">
        <v>4.497466887926227E-2</v>
      </c>
      <c r="C131" s="7">
        <v>6.4213323126297434E-2</v>
      </c>
      <c r="D131" s="3">
        <f t="shared" si="1"/>
        <v>5.6517861427483371E-2</v>
      </c>
      <c r="G131"/>
    </row>
    <row r="132" spans="1:7" x14ac:dyDescent="0.25">
      <c r="A132" s="5" t="s">
        <v>120</v>
      </c>
      <c r="B132" s="7">
        <v>-2.004622870338478E-2</v>
      </c>
      <c r="C132" s="7">
        <v>1.9470450483747265E-2</v>
      </c>
      <c r="D132" s="3">
        <f t="shared" si="1"/>
        <v>3.6637788088944457E-3</v>
      </c>
      <c r="G132"/>
    </row>
    <row r="133" spans="1:7" x14ac:dyDescent="0.25">
      <c r="A133" s="5" t="s">
        <v>121</v>
      </c>
      <c r="B133" s="7">
        <v>7.8330843015287616E-2</v>
      </c>
      <c r="C133" s="7">
        <v>-1.2753178601414802E-2</v>
      </c>
      <c r="D133" s="3">
        <f t="shared" si="1"/>
        <v>2.3680430045266168E-2</v>
      </c>
      <c r="G133"/>
    </row>
    <row r="134" spans="1:7" x14ac:dyDescent="0.25">
      <c r="A134" s="5" t="s">
        <v>122</v>
      </c>
      <c r="B134" s="7">
        <v>-4.1016738980966513E-2</v>
      </c>
      <c r="C134" s="7">
        <v>1.0576084503829837E-2</v>
      </c>
      <c r="D134" s="3">
        <f t="shared" si="1"/>
        <v>-1.0061044890088706E-2</v>
      </c>
      <c r="G134"/>
    </row>
    <row r="135" spans="1:7" x14ac:dyDescent="0.25">
      <c r="A135" s="5" t="s">
        <v>123</v>
      </c>
      <c r="B135" s="7">
        <v>3.8998995953811504E-2</v>
      </c>
      <c r="C135" s="7">
        <v>8.7084586460964963E-3</v>
      </c>
      <c r="D135" s="3">
        <f t="shared" si="1"/>
        <v>2.0824673569182502E-2</v>
      </c>
      <c r="G135"/>
    </row>
    <row r="136" spans="1:7" x14ac:dyDescent="0.25">
      <c r="A136" s="5" t="s">
        <v>124</v>
      </c>
      <c r="B136" s="7">
        <v>3.454329633797705E-2</v>
      </c>
      <c r="C136" s="7">
        <v>1.6882201035377475E-2</v>
      </c>
      <c r="D136" s="3">
        <f t="shared" si="1"/>
        <v>2.3946639156417305E-2</v>
      </c>
      <c r="G136"/>
    </row>
    <row r="137" spans="1:7" x14ac:dyDescent="0.25">
      <c r="A137" s="5" t="s">
        <v>125</v>
      </c>
      <c r="B137" s="7">
        <v>-9.5290870449430964E-3</v>
      </c>
      <c r="C137" s="7">
        <v>2.4395615876765739E-2</v>
      </c>
      <c r="D137" s="3">
        <f t="shared" si="1"/>
        <v>1.0825734708082204E-2</v>
      </c>
      <c r="G137"/>
    </row>
    <row r="138" spans="1:7" x14ac:dyDescent="0.25">
      <c r="A138" s="5" t="s">
        <v>126</v>
      </c>
      <c r="B138" s="7">
        <v>8.9163586854668925E-3</v>
      </c>
      <c r="C138" s="7">
        <v>1.8375797664258751E-2</v>
      </c>
      <c r="D138" s="3">
        <f t="shared" si="1"/>
        <v>1.4592022072742008E-2</v>
      </c>
      <c r="G138"/>
    </row>
    <row r="139" spans="1:7" x14ac:dyDescent="0.25">
      <c r="A139" s="5" t="s">
        <v>127</v>
      </c>
      <c r="B139" s="7">
        <v>-2.8412087088232042E-2</v>
      </c>
      <c r="C139" s="7">
        <v>3.2296253730615919E-2</v>
      </c>
      <c r="D139" s="3">
        <f t="shared" si="1"/>
        <v>8.0129174030767331E-3</v>
      </c>
      <c r="G139"/>
    </row>
    <row r="140" spans="1:7" x14ac:dyDescent="0.25">
      <c r="A140" s="5" t="s">
        <v>128</v>
      </c>
      <c r="B140" s="7">
        <v>3.151821052560564E-2</v>
      </c>
      <c r="C140" s="7">
        <v>2.1022065116695025E-3</v>
      </c>
      <c r="D140" s="3">
        <f t="shared" si="1"/>
        <v>1.3868608117243959E-2</v>
      </c>
      <c r="G140"/>
    </row>
    <row r="141" spans="1:7" x14ac:dyDescent="0.25">
      <c r="A141" s="5" t="s">
        <v>129</v>
      </c>
      <c r="B141" s="7">
        <v>4.5094437187626749E-2</v>
      </c>
      <c r="C141" s="7">
        <v>2.211475810038039E-2</v>
      </c>
      <c r="D141" s="3">
        <f t="shared" si="1"/>
        <v>3.1306629735278937E-2</v>
      </c>
      <c r="G141"/>
    </row>
    <row r="142" spans="1:7" x14ac:dyDescent="0.25">
      <c r="A142" s="5" t="s">
        <v>130</v>
      </c>
      <c r="B142" s="7">
        <v>-6.4946006302253112E-2</v>
      </c>
      <c r="C142" s="7">
        <v>1.2346964596421373E-2</v>
      </c>
      <c r="D142" s="3">
        <f t="shared" si="1"/>
        <v>-1.8570223763048423E-2</v>
      </c>
      <c r="G142"/>
    </row>
    <row r="143" spans="1:7" x14ac:dyDescent="0.25">
      <c r="A143" s="5" t="s">
        <v>131</v>
      </c>
      <c r="B143" s="7">
        <v>-3.3517055368780316E-2</v>
      </c>
      <c r="C143" s="7">
        <v>2.130831093019064E-2</v>
      </c>
      <c r="D143" s="3">
        <f t="shared" ref="D143:D206" si="2">$B$7*B143+$C$7*C143</f>
        <v>-6.2183558939774182E-4</v>
      </c>
      <c r="G143"/>
    </row>
    <row r="144" spans="1:7" x14ac:dyDescent="0.25">
      <c r="A144" s="5" t="s">
        <v>132</v>
      </c>
      <c r="B144" s="7">
        <v>5.8350662996077803E-3</v>
      </c>
      <c r="C144" s="7">
        <v>1.3841561821296346E-2</v>
      </c>
      <c r="D144" s="3">
        <f t="shared" si="2"/>
        <v>1.0638963612620919E-2</v>
      </c>
      <c r="G144"/>
    </row>
    <row r="145" spans="1:7" x14ac:dyDescent="0.25">
      <c r="A145" s="5" t="s">
        <v>133</v>
      </c>
      <c r="B145" s="7">
        <v>2.3820789815620642E-2</v>
      </c>
      <c r="C145" s="7">
        <v>1.8721061950413152E-3</v>
      </c>
      <c r="D145" s="3">
        <f t="shared" si="2"/>
        <v>1.0651579643273047E-2</v>
      </c>
      <c r="G145"/>
    </row>
    <row r="146" spans="1:7" x14ac:dyDescent="0.25">
      <c r="A146" s="5" t="s">
        <v>134</v>
      </c>
      <c r="B146" s="7">
        <v>5.163100099360554E-3</v>
      </c>
      <c r="C146" s="7">
        <v>-5.0689149473518973E-3</v>
      </c>
      <c r="D146" s="3">
        <f t="shared" si="2"/>
        <v>-9.7610892866691664E-4</v>
      </c>
      <c r="G146"/>
    </row>
    <row r="147" spans="1:7" x14ac:dyDescent="0.25">
      <c r="A147" s="5" t="s">
        <v>135</v>
      </c>
      <c r="B147" s="7">
        <v>-3.328933640751195E-2</v>
      </c>
      <c r="C147" s="7">
        <v>-1.3075599260036576E-2</v>
      </c>
      <c r="D147" s="3">
        <f t="shared" si="2"/>
        <v>-2.1161094119026724E-2</v>
      </c>
      <c r="G147"/>
    </row>
    <row r="148" spans="1:7" x14ac:dyDescent="0.25">
      <c r="A148" s="5" t="s">
        <v>136</v>
      </c>
      <c r="B148" s="7">
        <v>8.7784897888974027E-3</v>
      </c>
      <c r="C148" s="7">
        <v>-2.5681795426482222E-3</v>
      </c>
      <c r="D148" s="3">
        <f t="shared" si="2"/>
        <v>1.9704881899700278E-3</v>
      </c>
      <c r="G148"/>
    </row>
    <row r="149" spans="1:7" x14ac:dyDescent="0.25">
      <c r="A149" s="5" t="s">
        <v>137</v>
      </c>
      <c r="B149" s="7">
        <v>-0.11790185923332309</v>
      </c>
      <c r="C149" s="7">
        <v>-1.780743384688251E-2</v>
      </c>
      <c r="D149" s="3">
        <f t="shared" si="2"/>
        <v>-5.7845204001458747E-2</v>
      </c>
      <c r="G149"/>
    </row>
    <row r="150" spans="1:7" x14ac:dyDescent="0.25">
      <c r="A150" s="5" t="s">
        <v>138</v>
      </c>
      <c r="B150" s="7">
        <v>5.563665306688037E-2</v>
      </c>
      <c r="C150" s="7">
        <v>2.1175524536853851E-2</v>
      </c>
      <c r="D150" s="3">
        <f t="shared" si="2"/>
        <v>3.4959975948864463E-2</v>
      </c>
      <c r="G150"/>
    </row>
    <row r="151" spans="1:7" x14ac:dyDescent="0.25">
      <c r="A151" s="5" t="s">
        <v>139</v>
      </c>
      <c r="B151" s="7">
        <v>-2.5321510648954673E-2</v>
      </c>
      <c r="C151" s="7">
        <v>-1.8972328144929079E-2</v>
      </c>
      <c r="D151" s="3">
        <f t="shared" si="2"/>
        <v>-2.1512001146539318E-2</v>
      </c>
      <c r="G151"/>
    </row>
    <row r="152" spans="1:7" x14ac:dyDescent="0.25">
      <c r="A152" s="5" t="s">
        <v>140</v>
      </c>
      <c r="B152" s="7">
        <v>1.7147926942836612E-2</v>
      </c>
      <c r="C152" s="7">
        <v>-3.1817640525219656E-3</v>
      </c>
      <c r="D152" s="3">
        <f t="shared" si="2"/>
        <v>4.9501123456214659E-3</v>
      </c>
      <c r="G152"/>
    </row>
    <row r="153" spans="1:7" x14ac:dyDescent="0.25">
      <c r="A153" s="5" t="s">
        <v>141</v>
      </c>
      <c r="B153" s="7">
        <v>3.0625876685859751E-2</v>
      </c>
      <c r="C153" s="7">
        <v>-4.3888023475585701E-2</v>
      </c>
      <c r="D153" s="3">
        <f t="shared" si="2"/>
        <v>-1.408246341100752E-2</v>
      </c>
      <c r="G153"/>
    </row>
    <row r="154" spans="1:7" x14ac:dyDescent="0.25">
      <c r="A154" s="5" t="s">
        <v>142</v>
      </c>
      <c r="B154" s="7">
        <v>-1.1558565990295363E-2</v>
      </c>
      <c r="C154" s="7">
        <v>2.6668887328450835E-2</v>
      </c>
      <c r="D154" s="3">
        <f t="shared" si="2"/>
        <v>1.1377906000952356E-2</v>
      </c>
      <c r="G154"/>
    </row>
    <row r="155" spans="1:7" x14ac:dyDescent="0.25">
      <c r="A155" s="5" t="s">
        <v>143</v>
      </c>
      <c r="B155" s="7">
        <v>3.6630880930352328E-2</v>
      </c>
      <c r="C155" s="7">
        <v>7.542855921117933E-3</v>
      </c>
      <c r="D155" s="3">
        <f t="shared" si="2"/>
        <v>1.917806592481169E-2</v>
      </c>
      <c r="G155"/>
    </row>
    <row r="156" spans="1:7" x14ac:dyDescent="0.25">
      <c r="A156" s="5" t="s">
        <v>144</v>
      </c>
      <c r="B156" s="7">
        <v>1.9904816786282243E-2</v>
      </c>
      <c r="C156" s="7">
        <v>3.7462523178680839E-2</v>
      </c>
      <c r="D156" s="3">
        <f t="shared" si="2"/>
        <v>3.0439440621721402E-2</v>
      </c>
      <c r="G156"/>
    </row>
    <row r="157" spans="1:7" x14ac:dyDescent="0.25">
      <c r="A157" s="5" t="s">
        <v>145</v>
      </c>
      <c r="B157" s="7">
        <v>5.9144502992068401E-2</v>
      </c>
      <c r="C157" s="7">
        <v>3.6987657998910808E-2</v>
      </c>
      <c r="D157" s="3">
        <f t="shared" si="2"/>
        <v>4.5850395996173847E-2</v>
      </c>
      <c r="G157"/>
    </row>
    <row r="158" spans="1:7" x14ac:dyDescent="0.25">
      <c r="A158" s="5" t="s">
        <v>146</v>
      </c>
      <c r="B158" s="7">
        <v>4.8077817093113664E-2</v>
      </c>
      <c r="C158" s="7">
        <v>-1.9876670681746297E-2</v>
      </c>
      <c r="D158" s="3">
        <f t="shared" si="2"/>
        <v>7.3051244281976905E-3</v>
      </c>
      <c r="G158"/>
    </row>
    <row r="159" spans="1:7" x14ac:dyDescent="0.25">
      <c r="A159" s="5" t="s">
        <v>147</v>
      </c>
      <c r="B159" s="7">
        <v>7.228713936650194E-2</v>
      </c>
      <c r="C159" s="7">
        <v>-3.5092811522978002E-3</v>
      </c>
      <c r="D159" s="3">
        <f t="shared" si="2"/>
        <v>2.6809287055222099E-2</v>
      </c>
      <c r="G159"/>
    </row>
    <row r="160" spans="1:7" x14ac:dyDescent="0.25">
      <c r="A160" s="5" t="s">
        <v>148</v>
      </c>
      <c r="B160" s="7">
        <v>-4.0641402251909278E-2</v>
      </c>
      <c r="C160" s="7">
        <v>7.3865798585143558E-3</v>
      </c>
      <c r="D160" s="3">
        <f t="shared" si="2"/>
        <v>-1.1824612985655101E-2</v>
      </c>
      <c r="G160"/>
    </row>
    <row r="161" spans="1:7" x14ac:dyDescent="0.25">
      <c r="A161" s="5" t="s">
        <v>149</v>
      </c>
      <c r="B161" s="7">
        <v>3.117878794833354E-2</v>
      </c>
      <c r="C161" s="7">
        <v>5.8496874901062958E-2</v>
      </c>
      <c r="D161" s="3">
        <f t="shared" si="2"/>
        <v>4.7569640119971189E-2</v>
      </c>
      <c r="G161"/>
    </row>
    <row r="162" spans="1:7" x14ac:dyDescent="0.25">
      <c r="A162" s="5" t="s">
        <v>150</v>
      </c>
      <c r="B162" s="7">
        <v>-1.7345900526202902E-2</v>
      </c>
      <c r="C162" s="7">
        <v>-2.8999967565352075E-3</v>
      </c>
      <c r="D162" s="3">
        <f t="shared" si="2"/>
        <v>-8.6783582644022854E-3</v>
      </c>
      <c r="G162"/>
    </row>
    <row r="163" spans="1:7" x14ac:dyDescent="0.25">
      <c r="A163" s="5" t="s">
        <v>151</v>
      </c>
      <c r="B163" s="7">
        <v>5.1218359972254714E-3</v>
      </c>
      <c r="C163" s="7">
        <v>5.4633363712494824E-2</v>
      </c>
      <c r="D163" s="3">
        <f t="shared" si="2"/>
        <v>3.4828752626387079E-2</v>
      </c>
      <c r="G163"/>
    </row>
    <row r="164" spans="1:7" x14ac:dyDescent="0.25">
      <c r="A164" s="5" t="s">
        <v>152</v>
      </c>
      <c r="B164" s="7">
        <v>0.16257158967366053</v>
      </c>
      <c r="C164" s="7">
        <v>3.0534420122928195E-2</v>
      </c>
      <c r="D164" s="3">
        <f t="shared" si="2"/>
        <v>8.3349287943221134E-2</v>
      </c>
      <c r="G164"/>
    </row>
    <row r="165" spans="1:7" x14ac:dyDescent="0.25">
      <c r="A165" s="5" t="s">
        <v>153</v>
      </c>
      <c r="B165" s="7">
        <v>-6.4963760186323221E-3</v>
      </c>
      <c r="C165" s="7">
        <v>-1.4280988749497561E-2</v>
      </c>
      <c r="D165" s="3">
        <f t="shared" si="2"/>
        <v>-1.1167143657151464E-2</v>
      </c>
      <c r="G165"/>
    </row>
    <row r="166" spans="1:7" x14ac:dyDescent="0.25">
      <c r="A166" s="5" t="s">
        <v>154</v>
      </c>
      <c r="B166" s="7">
        <v>0.10441476933134786</v>
      </c>
      <c r="C166" s="7">
        <v>1.4161528365681681E-2</v>
      </c>
      <c r="D166" s="3">
        <f t="shared" si="2"/>
        <v>5.0262824751948154E-2</v>
      </c>
      <c r="G166"/>
    </row>
    <row r="167" spans="1:7" x14ac:dyDescent="0.25">
      <c r="A167" s="5" t="s">
        <v>155</v>
      </c>
      <c r="B167" s="7">
        <v>0.10158940310178226</v>
      </c>
      <c r="C167" s="7">
        <v>2.6374809517841151E-2</v>
      </c>
      <c r="D167" s="3">
        <f t="shared" si="2"/>
        <v>5.6460646951417601E-2</v>
      </c>
      <c r="G167"/>
    </row>
    <row r="168" spans="1:7" x14ac:dyDescent="0.25">
      <c r="A168" s="5" t="s">
        <v>156</v>
      </c>
      <c r="B168" s="7">
        <v>-2.8158003789690078E-2</v>
      </c>
      <c r="C168" s="7">
        <v>1.8113282637607808E-2</v>
      </c>
      <c r="D168" s="3">
        <f t="shared" si="2"/>
        <v>-3.9523193331134771E-4</v>
      </c>
      <c r="G168"/>
    </row>
    <row r="169" spans="1:7" x14ac:dyDescent="0.25">
      <c r="A169" s="5" t="s">
        <v>157</v>
      </c>
      <c r="B169" s="7">
        <v>2.3324789340190267E-2</v>
      </c>
      <c r="C169" s="7">
        <v>2.3059515369618262E-2</v>
      </c>
      <c r="D169" s="3">
        <f t="shared" si="2"/>
        <v>2.3165624957847065E-2</v>
      </c>
      <c r="G169"/>
    </row>
    <row r="170" spans="1:7" x14ac:dyDescent="0.25">
      <c r="A170" s="5" t="s">
        <v>158</v>
      </c>
      <c r="B170" s="7">
        <v>2.2327774137024303E-2</v>
      </c>
      <c r="C170" s="7">
        <v>8.9790498459661298E-3</v>
      </c>
      <c r="D170" s="3">
        <f t="shared" si="2"/>
        <v>1.4318539562389401E-2</v>
      </c>
      <c r="G170"/>
    </row>
    <row r="171" spans="1:7" x14ac:dyDescent="0.25">
      <c r="A171" s="5" t="s">
        <v>159</v>
      </c>
      <c r="B171" s="7">
        <v>5.2185130953729543E-2</v>
      </c>
      <c r="C171" s="7">
        <v>4.1150835612918518E-2</v>
      </c>
      <c r="D171" s="3">
        <f t="shared" si="2"/>
        <v>4.5564553749242925E-2</v>
      </c>
      <c r="G171"/>
    </row>
    <row r="172" spans="1:7" x14ac:dyDescent="0.25">
      <c r="A172" s="5" t="s">
        <v>160</v>
      </c>
      <c r="B172" s="7">
        <v>-3.4628445229447974E-3</v>
      </c>
      <c r="C172" s="7">
        <v>1.0206325872774433E-3</v>
      </c>
      <c r="D172" s="3">
        <f t="shared" si="2"/>
        <v>-7.7275825681145298E-4</v>
      </c>
      <c r="G172"/>
    </row>
    <row r="173" spans="1:7" x14ac:dyDescent="0.25">
      <c r="A173" s="5" t="s">
        <v>161</v>
      </c>
      <c r="B173" s="7">
        <v>2.4447175777212903E-2</v>
      </c>
      <c r="C173" s="7">
        <v>1.0530924444037418E-2</v>
      </c>
      <c r="D173" s="3">
        <f t="shared" si="2"/>
        <v>1.6097424977307612E-2</v>
      </c>
      <c r="G173"/>
    </row>
    <row r="174" spans="1:7" x14ac:dyDescent="0.25">
      <c r="A174" s="5" t="s">
        <v>162</v>
      </c>
      <c r="B174" s="7">
        <v>4.4776477839504156E-2</v>
      </c>
      <c r="C174" s="7">
        <v>6.4341120015422915E-2</v>
      </c>
      <c r="D174" s="3">
        <f t="shared" si="2"/>
        <v>5.6515263145055408E-2</v>
      </c>
      <c r="G174"/>
    </row>
    <row r="175" spans="1:7" x14ac:dyDescent="0.25">
      <c r="A175" s="5" t="s">
        <v>163</v>
      </c>
      <c r="B175" s="7">
        <v>0.10460945459000912</v>
      </c>
      <c r="C175" s="7">
        <v>3.3368122121881692E-2</v>
      </c>
      <c r="D175" s="3">
        <f t="shared" si="2"/>
        <v>6.1864655109132666E-2</v>
      </c>
      <c r="G175"/>
    </row>
    <row r="176" spans="1:7" x14ac:dyDescent="0.25">
      <c r="A176" s="5" t="s">
        <v>164</v>
      </c>
      <c r="B176" s="7">
        <v>-2.1108156060449515E-3</v>
      </c>
      <c r="C176" s="7">
        <v>2.0883859341071578E-5</v>
      </c>
      <c r="D176" s="3">
        <f t="shared" si="2"/>
        <v>-8.3179592681333764E-4</v>
      </c>
      <c r="G176"/>
    </row>
    <row r="177" spans="1:7" x14ac:dyDescent="0.25">
      <c r="A177" s="5" t="s">
        <v>165</v>
      </c>
      <c r="B177" s="7">
        <v>3.3954427144812678E-2</v>
      </c>
      <c r="C177" s="7">
        <v>1.9151639295776051E-2</v>
      </c>
      <c r="D177" s="3">
        <f t="shared" si="2"/>
        <v>2.5072754435390702E-2</v>
      </c>
      <c r="G177"/>
    </row>
    <row r="178" spans="1:7" x14ac:dyDescent="0.25">
      <c r="A178" s="5" t="s">
        <v>166</v>
      </c>
      <c r="B178" s="7">
        <v>-1.798336787182625E-2</v>
      </c>
      <c r="C178" s="7">
        <v>-3.0271429407401778E-2</v>
      </c>
      <c r="D178" s="3">
        <f t="shared" si="2"/>
        <v>-2.5356204793171567E-2</v>
      </c>
      <c r="G178"/>
    </row>
    <row r="179" spans="1:7" x14ac:dyDescent="0.25">
      <c r="A179" s="5" t="s">
        <v>167</v>
      </c>
      <c r="B179" s="7">
        <v>-7.4890570919381713E-2</v>
      </c>
      <c r="C179" s="7">
        <v>5.7034620430366006E-3</v>
      </c>
      <c r="D179" s="3">
        <f t="shared" si="2"/>
        <v>-2.6534151141930726E-2</v>
      </c>
      <c r="G179"/>
    </row>
    <row r="180" spans="1:7" x14ac:dyDescent="0.25">
      <c r="A180" s="5" t="s">
        <v>168</v>
      </c>
      <c r="B180" s="7">
        <v>5.947465260125729E-2</v>
      </c>
      <c r="C180" s="7">
        <v>2.2454751268319802E-2</v>
      </c>
      <c r="D180" s="3">
        <f t="shared" si="2"/>
        <v>3.7262711801494798E-2</v>
      </c>
      <c r="G180"/>
    </row>
    <row r="181" spans="1:7" x14ac:dyDescent="0.25">
      <c r="A181" s="5" t="s">
        <v>169</v>
      </c>
      <c r="B181" s="7">
        <v>4.3202415084199863E-2</v>
      </c>
      <c r="C181" s="7">
        <v>3.8549680243010367E-3</v>
      </c>
      <c r="D181" s="3">
        <f t="shared" si="2"/>
        <v>1.9593946848260567E-2</v>
      </c>
      <c r="G181"/>
    </row>
    <row r="182" spans="1:7" x14ac:dyDescent="0.25">
      <c r="A182" s="5" t="s">
        <v>170</v>
      </c>
      <c r="B182" s="7">
        <v>-6.206254551391459E-3</v>
      </c>
      <c r="C182" s="7">
        <v>-2.4132257732212194E-2</v>
      </c>
      <c r="D182" s="3">
        <f t="shared" si="2"/>
        <v>-1.6961856459883899E-2</v>
      </c>
      <c r="G182"/>
    </row>
    <row r="183" spans="1:7" x14ac:dyDescent="0.25">
      <c r="A183" s="5" t="s">
        <v>171</v>
      </c>
      <c r="B183" s="7">
        <v>5.3095197892346936E-2</v>
      </c>
      <c r="C183" s="7">
        <v>-4.504333766218593E-3</v>
      </c>
      <c r="D183" s="3">
        <f t="shared" si="2"/>
        <v>1.8535478897207618E-2</v>
      </c>
      <c r="G183"/>
    </row>
    <row r="184" spans="1:7" x14ac:dyDescent="0.25">
      <c r="A184" s="5" t="s">
        <v>172</v>
      </c>
      <c r="B184" s="7">
        <v>-2.4665424230712052E-2</v>
      </c>
      <c r="C184" s="7">
        <v>-2.2679991383513631E-2</v>
      </c>
      <c r="D184" s="3">
        <f t="shared" si="2"/>
        <v>-2.3474164522392999E-2</v>
      </c>
      <c r="G184"/>
    </row>
    <row r="185" spans="1:7" x14ac:dyDescent="0.25">
      <c r="A185" s="5" t="s">
        <v>173</v>
      </c>
      <c r="B185" s="7">
        <v>-3.8392834852694353E-2</v>
      </c>
      <c r="C185" s="7">
        <v>5.5443032051227178E-3</v>
      </c>
      <c r="D185" s="3">
        <f t="shared" si="2"/>
        <v>-1.2030552018004112E-2</v>
      </c>
      <c r="G185"/>
    </row>
    <row r="186" spans="1:7" x14ac:dyDescent="0.25">
      <c r="A186" s="5" t="s">
        <v>174</v>
      </c>
      <c r="B186" s="7">
        <v>2.9071830385534719E-2</v>
      </c>
      <c r="C186" s="7">
        <v>-2.1380927009361978E-3</v>
      </c>
      <c r="D186" s="3">
        <f t="shared" si="2"/>
        <v>1.0345876533652168E-2</v>
      </c>
      <c r="G186"/>
    </row>
    <row r="187" spans="1:7" x14ac:dyDescent="0.25">
      <c r="A187" s="5" t="s">
        <v>175</v>
      </c>
      <c r="B187" s="7">
        <v>0.14332750756723314</v>
      </c>
      <c r="C187" s="7">
        <v>2.1981456443864567E-2</v>
      </c>
      <c r="D187" s="3">
        <f t="shared" si="2"/>
        <v>7.0519876893212E-2</v>
      </c>
      <c r="G187"/>
    </row>
    <row r="188" spans="1:7" x14ac:dyDescent="0.25">
      <c r="A188" s="5" t="s">
        <v>176</v>
      </c>
      <c r="B188" s="7">
        <v>2.7371214692167731E-2</v>
      </c>
      <c r="C188" s="7">
        <v>-1.0880956990998391E-3</v>
      </c>
      <c r="D188" s="3">
        <f t="shared" si="2"/>
        <v>1.029562845740719E-2</v>
      </c>
      <c r="G188"/>
    </row>
    <row r="189" spans="1:7" x14ac:dyDescent="0.25">
      <c r="A189" s="5" t="s">
        <v>177</v>
      </c>
      <c r="B189" s="7">
        <v>-6.0248486548002536E-2</v>
      </c>
      <c r="C189" s="7">
        <v>-3.6918976671466708E-2</v>
      </c>
      <c r="D189" s="3">
        <f t="shared" si="2"/>
        <v>-4.6250780622081045E-2</v>
      </c>
      <c r="G189"/>
    </row>
    <row r="190" spans="1:7" x14ac:dyDescent="0.25">
      <c r="A190" s="5" t="s">
        <v>178</v>
      </c>
      <c r="B190" s="7">
        <v>4.3499498931061156E-2</v>
      </c>
      <c r="C190" s="7">
        <v>8.6212856000571787E-3</v>
      </c>
      <c r="D190" s="3">
        <f t="shared" si="2"/>
        <v>2.257257093245877E-2</v>
      </c>
      <c r="G190"/>
    </row>
    <row r="191" spans="1:7" x14ac:dyDescent="0.25">
      <c r="A191" s="5" t="s">
        <v>179</v>
      </c>
      <c r="B191" s="7">
        <v>-6.7719781058389439E-2</v>
      </c>
      <c r="C191" s="7">
        <v>-1.9870057565031064E-2</v>
      </c>
      <c r="D191" s="3">
        <f t="shared" si="2"/>
        <v>-3.9009946962374413E-2</v>
      </c>
      <c r="G191"/>
    </row>
    <row r="192" spans="1:7" x14ac:dyDescent="0.25">
      <c r="A192" s="5" t="s">
        <v>180</v>
      </c>
      <c r="B192" s="7">
        <v>6.5745680739753912E-2</v>
      </c>
      <c r="C192" s="7">
        <v>2.902736032311759E-2</v>
      </c>
      <c r="D192" s="3">
        <f t="shared" si="2"/>
        <v>4.3714688489772113E-2</v>
      </c>
      <c r="G192"/>
    </row>
    <row r="193" spans="1:7" x14ac:dyDescent="0.25">
      <c r="A193" s="5" t="s">
        <v>181</v>
      </c>
      <c r="B193" s="7">
        <v>-6.7432532045472893E-2</v>
      </c>
      <c r="C193" s="7">
        <v>-5.3809771047840835E-2</v>
      </c>
      <c r="D193" s="3">
        <f t="shared" si="2"/>
        <v>-5.9258875446893657E-2</v>
      </c>
      <c r="G193"/>
    </row>
    <row r="194" spans="1:7" x14ac:dyDescent="0.25">
      <c r="A194" s="5" t="s">
        <v>182</v>
      </c>
      <c r="B194" s="7">
        <v>2.3178768251598675E-2</v>
      </c>
      <c r="C194" s="7">
        <v>2.4220840723046339E-2</v>
      </c>
      <c r="D194" s="3">
        <f t="shared" si="2"/>
        <v>2.3804011734467272E-2</v>
      </c>
      <c r="G194"/>
    </row>
    <row r="195" spans="1:7" x14ac:dyDescent="0.25">
      <c r="A195" s="5" t="s">
        <v>183</v>
      </c>
      <c r="B195" s="7">
        <v>3.0473217264018714E-2</v>
      </c>
      <c r="C195" s="7">
        <v>-1.1754550606898461E-2</v>
      </c>
      <c r="D195" s="3">
        <f t="shared" si="2"/>
        <v>5.1365565414684088E-3</v>
      </c>
      <c r="G195"/>
    </row>
    <row r="196" spans="1:7" x14ac:dyDescent="0.25">
      <c r="A196" s="5" t="s">
        <v>184</v>
      </c>
      <c r="B196" s="7">
        <v>-1.1635837657195811E-2</v>
      </c>
      <c r="C196" s="7">
        <v>-6.5806263978673438E-2</v>
      </c>
      <c r="D196" s="3">
        <f t="shared" si="2"/>
        <v>-4.4138093450082384E-2</v>
      </c>
      <c r="G196"/>
    </row>
    <row r="197" spans="1:7" x14ac:dyDescent="0.25">
      <c r="A197" s="5" t="s">
        <v>185</v>
      </c>
      <c r="B197" s="7">
        <v>-2.2055024836966291E-2</v>
      </c>
      <c r="C197" s="7">
        <v>-5.7258201108828788E-3</v>
      </c>
      <c r="D197" s="3">
        <f t="shared" si="2"/>
        <v>-1.2257502001316242E-2</v>
      </c>
      <c r="G197"/>
    </row>
    <row r="198" spans="1:7" x14ac:dyDescent="0.25">
      <c r="A198" s="5" t="s">
        <v>186</v>
      </c>
      <c r="B198" s="7">
        <v>3.8749537346643499E-2</v>
      </c>
      <c r="C198" s="7">
        <v>-9.6245590636483466E-3</v>
      </c>
      <c r="D198" s="3">
        <f t="shared" si="2"/>
        <v>9.7250795004683935E-3</v>
      </c>
      <c r="G198"/>
    </row>
    <row r="199" spans="1:7" x14ac:dyDescent="0.25">
      <c r="A199" s="5" t="s">
        <v>187</v>
      </c>
      <c r="B199" s="7">
        <v>2.2387711477240023E-2</v>
      </c>
      <c r="C199" s="7">
        <v>-4.6974972649997532E-3</v>
      </c>
      <c r="D199" s="3">
        <f t="shared" si="2"/>
        <v>6.136586231896158E-3</v>
      </c>
      <c r="G199"/>
    </row>
    <row r="200" spans="1:7" x14ac:dyDescent="0.25">
      <c r="A200" s="5" t="s">
        <v>188</v>
      </c>
      <c r="B200" s="7">
        <v>-5.9441112142274877E-2</v>
      </c>
      <c r="C200" s="7">
        <v>-1.9957807084659912E-2</v>
      </c>
      <c r="D200" s="3">
        <f t="shared" si="2"/>
        <v>-3.5751129107705899E-2</v>
      </c>
      <c r="G200"/>
    </row>
    <row r="201" spans="1:7" x14ac:dyDescent="0.25">
      <c r="A201" s="5" t="s">
        <v>189</v>
      </c>
      <c r="B201" s="7">
        <v>1.6464108747418583E-2</v>
      </c>
      <c r="C201" s="7">
        <v>-1.2968474868064935E-2</v>
      </c>
      <c r="D201" s="3">
        <f t="shared" si="2"/>
        <v>-1.1954414218715266E-3</v>
      </c>
      <c r="G201"/>
    </row>
    <row r="202" spans="1:7" x14ac:dyDescent="0.25">
      <c r="A202" s="5" t="s">
        <v>190</v>
      </c>
      <c r="B202" s="7">
        <v>2.8422288763707539E-2</v>
      </c>
      <c r="C202" s="7">
        <v>-8.7022113353355367E-3</v>
      </c>
      <c r="D202" s="3">
        <f t="shared" si="2"/>
        <v>6.1475887042816953E-3</v>
      </c>
      <c r="G202"/>
    </row>
    <row r="203" spans="1:7" x14ac:dyDescent="0.25">
      <c r="A203" s="5" t="s">
        <v>191</v>
      </c>
      <c r="B203" s="7">
        <v>1.9252971011545716E-2</v>
      </c>
      <c r="C203" s="7">
        <v>1.1249187906565745E-2</v>
      </c>
      <c r="D203" s="3">
        <f t="shared" si="2"/>
        <v>1.4450701148557734E-2</v>
      </c>
      <c r="G203"/>
    </row>
    <row r="204" spans="1:7" x14ac:dyDescent="0.25">
      <c r="A204" s="5" t="s">
        <v>192</v>
      </c>
      <c r="B204" s="7">
        <v>0.10104378930564874</v>
      </c>
      <c r="C204" s="7">
        <v>4.6083085964681095E-2</v>
      </c>
      <c r="D204" s="3">
        <f t="shared" si="2"/>
        <v>6.806736730106816E-2</v>
      </c>
      <c r="G204"/>
    </row>
    <row r="205" spans="1:7" x14ac:dyDescent="0.25">
      <c r="A205" s="5" t="s">
        <v>193</v>
      </c>
      <c r="B205" s="7">
        <v>7.7988497846714737E-3</v>
      </c>
      <c r="C205" s="7">
        <v>6.1447310502060461E-2</v>
      </c>
      <c r="D205" s="3">
        <f t="shared" si="2"/>
        <v>3.9987926215104865E-2</v>
      </c>
      <c r="G205"/>
    </row>
    <row r="206" spans="1:7" x14ac:dyDescent="0.25">
      <c r="A206" s="5" t="s">
        <v>194</v>
      </c>
      <c r="B206" s="7">
        <v>3.6521789465153442E-2</v>
      </c>
      <c r="C206" s="7">
        <v>-3.4885978032828745E-2</v>
      </c>
      <c r="D206" s="3">
        <f t="shared" si="2"/>
        <v>-6.3228710336358691E-3</v>
      </c>
      <c r="G206"/>
    </row>
    <row r="207" spans="1:7" x14ac:dyDescent="0.25">
      <c r="A207" s="5" t="s">
        <v>195</v>
      </c>
      <c r="B207" s="7">
        <v>-1.7722758269217924E-2</v>
      </c>
      <c r="C207" s="7">
        <v>-3.5190632537676902E-2</v>
      </c>
      <c r="D207" s="3">
        <f t="shared" ref="D207:D253" si="3">$B$7*B207+$C$7*C207</f>
        <v>-2.8203482830293312E-2</v>
      </c>
      <c r="G207"/>
    </row>
    <row r="208" spans="1:7" x14ac:dyDescent="0.25">
      <c r="A208" s="5" t="s">
        <v>196</v>
      </c>
      <c r="B208" s="7">
        <v>-3.825698374855592E-2</v>
      </c>
      <c r="C208" s="7">
        <v>7.5744744736616926E-3</v>
      </c>
      <c r="D208" s="3">
        <f t="shared" si="3"/>
        <v>-1.0758108815225353E-2</v>
      </c>
      <c r="G208"/>
    </row>
    <row r="209" spans="1:7" x14ac:dyDescent="0.25">
      <c r="A209" s="5" t="s">
        <v>197</v>
      </c>
      <c r="B209" s="7">
        <v>0.10315934428541977</v>
      </c>
      <c r="C209" s="7">
        <v>5.8139069827183337E-2</v>
      </c>
      <c r="D209" s="3">
        <f t="shared" si="3"/>
        <v>7.6147179610477914E-2</v>
      </c>
      <c r="G209"/>
    </row>
    <row r="210" spans="1:7" x14ac:dyDescent="0.25">
      <c r="A210" s="5" t="s">
        <v>198</v>
      </c>
      <c r="B210" s="7">
        <v>5.7965739105078247E-3</v>
      </c>
      <c r="C210" s="7">
        <v>2.5677068876878859E-2</v>
      </c>
      <c r="D210" s="3">
        <f t="shared" si="3"/>
        <v>1.7724870890330445E-2</v>
      </c>
      <c r="G210"/>
    </row>
    <row r="211" spans="1:7" x14ac:dyDescent="0.25">
      <c r="A211" s="5" t="s">
        <v>199</v>
      </c>
      <c r="B211" s="7">
        <v>-9.4553399454057413E-2</v>
      </c>
      <c r="C211" s="7">
        <v>-5.6919260478958383E-3</v>
      </c>
      <c r="D211" s="3">
        <f t="shared" si="3"/>
        <v>-4.1236515410360469E-2</v>
      </c>
      <c r="G211"/>
    </row>
    <row r="212" spans="1:7" x14ac:dyDescent="0.25">
      <c r="A212" s="5" t="s">
        <v>200</v>
      </c>
      <c r="B212" s="7">
        <v>3.0080018633706313E-2</v>
      </c>
      <c r="C212" s="7">
        <v>-4.1599517392804444E-3</v>
      </c>
      <c r="D212" s="3">
        <f t="shared" si="3"/>
        <v>9.53603640991426E-3</v>
      </c>
      <c r="G212"/>
    </row>
    <row r="213" spans="1:7" x14ac:dyDescent="0.25">
      <c r="A213" s="5" t="s">
        <v>201</v>
      </c>
      <c r="B213" s="7">
        <v>1.5553542312052894E-2</v>
      </c>
      <c r="C213" s="7">
        <v>-2.8201771105904754E-2</v>
      </c>
      <c r="D213" s="3">
        <f t="shared" si="3"/>
        <v>-1.0699645738721696E-2</v>
      </c>
      <c r="G213"/>
    </row>
    <row r="214" spans="1:7" x14ac:dyDescent="0.25">
      <c r="A214" s="5" t="s">
        <v>202</v>
      </c>
      <c r="B214" s="7">
        <v>-5.9588187465183198E-2</v>
      </c>
      <c r="C214" s="7">
        <v>9.7924204274165132E-3</v>
      </c>
      <c r="D214" s="3">
        <f t="shared" si="3"/>
        <v>-1.7959822729623376E-2</v>
      </c>
      <c r="G214"/>
    </row>
    <row r="215" spans="1:7" x14ac:dyDescent="0.25">
      <c r="A215" s="5" t="s">
        <v>203</v>
      </c>
      <c r="B215" s="7">
        <v>7.5645621464406274E-2</v>
      </c>
      <c r="C215" s="7">
        <v>1.7610159012812421E-2</v>
      </c>
      <c r="D215" s="3">
        <f t="shared" si="3"/>
        <v>4.082434399344996E-2</v>
      </c>
      <c r="G215"/>
    </row>
    <row r="216" spans="1:7" x14ac:dyDescent="0.25">
      <c r="A216" s="5" t="s">
        <v>204</v>
      </c>
      <c r="B216" s="7">
        <v>1.2573491681901677E-2</v>
      </c>
      <c r="C216" s="7">
        <v>4.3576000885914195E-3</v>
      </c>
      <c r="D216" s="3">
        <f t="shared" si="3"/>
        <v>7.6439567259155225E-3</v>
      </c>
      <c r="G216"/>
    </row>
    <row r="217" spans="1:7" x14ac:dyDescent="0.25">
      <c r="A217" s="5" t="s">
        <v>205</v>
      </c>
      <c r="B217" s="7">
        <v>3.7675560600008803E-2</v>
      </c>
      <c r="C217" s="7">
        <v>4.242836114853937E-3</v>
      </c>
      <c r="D217" s="3">
        <f t="shared" si="3"/>
        <v>1.7615925908915885E-2</v>
      </c>
      <c r="G217"/>
    </row>
    <row r="218" spans="1:7" x14ac:dyDescent="0.25">
      <c r="A218" s="5" t="s">
        <v>206</v>
      </c>
      <c r="B218" s="7">
        <v>2.0592853890361949E-2</v>
      </c>
      <c r="C218" s="7">
        <v>4.1109308000320789E-2</v>
      </c>
      <c r="D218" s="3">
        <f t="shared" si="3"/>
        <v>3.2902726356337252E-2</v>
      </c>
      <c r="G218"/>
    </row>
    <row r="219" spans="1:7" x14ac:dyDescent="0.25">
      <c r="A219" s="5" t="s">
        <v>207</v>
      </c>
      <c r="B219" s="7">
        <v>2.4004937816591892E-2</v>
      </c>
      <c r="C219" s="7">
        <v>-2.1229379596597207E-4</v>
      </c>
      <c r="D219" s="3">
        <f t="shared" si="3"/>
        <v>9.4745988490571743E-3</v>
      </c>
      <c r="G219"/>
    </row>
    <row r="220" spans="1:7" x14ac:dyDescent="0.25">
      <c r="A220" s="5" t="s">
        <v>208</v>
      </c>
      <c r="B220" s="7">
        <v>2.9005640879869621E-2</v>
      </c>
      <c r="C220" s="7">
        <v>-1.9764994735217329E-2</v>
      </c>
      <c r="D220" s="3">
        <f t="shared" si="3"/>
        <v>-2.5674048918254699E-4</v>
      </c>
      <c r="G220"/>
    </row>
    <row r="221" spans="1:7" x14ac:dyDescent="0.25">
      <c r="A221" s="5" t="s">
        <v>209</v>
      </c>
      <c r="B221" s="7">
        <v>1.6300237055435565E-2</v>
      </c>
      <c r="C221" s="7">
        <v>-7.1145682608076462E-3</v>
      </c>
      <c r="D221" s="3">
        <f t="shared" si="3"/>
        <v>2.2513538656896382E-3</v>
      </c>
      <c r="G221"/>
    </row>
    <row r="222" spans="1:7" x14ac:dyDescent="0.25">
      <c r="A222" s="5" t="s">
        <v>210</v>
      </c>
      <c r="B222" s="7">
        <v>7.8572946181771127E-3</v>
      </c>
      <c r="C222" s="7">
        <v>-2.6170390979468265E-2</v>
      </c>
      <c r="D222" s="3">
        <f t="shared" si="3"/>
        <v>-1.2559316740410113E-2</v>
      </c>
      <c r="G222"/>
    </row>
    <row r="223" spans="1:7" x14ac:dyDescent="0.25">
      <c r="A223" s="5" t="s">
        <v>211</v>
      </c>
      <c r="B223" s="7">
        <v>9.9515075903446621E-3</v>
      </c>
      <c r="C223" s="7">
        <v>1.3619148833880271E-2</v>
      </c>
      <c r="D223" s="3">
        <f t="shared" si="3"/>
        <v>1.2152092336466028E-2</v>
      </c>
      <c r="G223"/>
    </row>
    <row r="224" spans="1:7" x14ac:dyDescent="0.25">
      <c r="A224" s="5" t="s">
        <v>212</v>
      </c>
      <c r="B224" s="7">
        <v>3.7513328308080912E-3</v>
      </c>
      <c r="C224" s="7">
        <v>-6.6948576294861492E-2</v>
      </c>
      <c r="D224" s="3">
        <f t="shared" si="3"/>
        <v>-3.8668612644593661E-2</v>
      </c>
      <c r="G224"/>
    </row>
    <row r="225" spans="1:7" x14ac:dyDescent="0.25">
      <c r="A225" s="5" t="s">
        <v>213</v>
      </c>
      <c r="B225" s="7">
        <v>-8.9323413222168094E-2</v>
      </c>
      <c r="C225" s="7">
        <v>-1.7453273698187104E-2</v>
      </c>
      <c r="D225" s="3">
        <f t="shared" si="3"/>
        <v>-4.6201329507779505E-2</v>
      </c>
      <c r="G225"/>
    </row>
    <row r="226" spans="1:7" x14ac:dyDescent="0.25">
      <c r="A226" s="5" t="s">
        <v>214</v>
      </c>
      <c r="B226" s="7">
        <v>1.1539489681285535E-2</v>
      </c>
      <c r="C226" s="7">
        <v>-1.564972118686609E-2</v>
      </c>
      <c r="D226" s="3">
        <f t="shared" si="3"/>
        <v>-4.7740368396054396E-3</v>
      </c>
      <c r="G226"/>
    </row>
    <row r="227" spans="1:7" x14ac:dyDescent="0.25">
      <c r="A227" s="5" t="s">
        <v>215</v>
      </c>
      <c r="B227" s="7">
        <v>2.6839535377005692E-2</v>
      </c>
      <c r="C227" s="7">
        <v>4.8335808975863218E-2</v>
      </c>
      <c r="D227" s="3">
        <f t="shared" si="3"/>
        <v>3.9737299536320207E-2</v>
      </c>
      <c r="G227"/>
    </row>
    <row r="228" spans="1:7" x14ac:dyDescent="0.25">
      <c r="A228" s="5" t="s">
        <v>216</v>
      </c>
      <c r="B228" s="7">
        <v>-2.1469404957246991E-4</v>
      </c>
      <c r="C228" s="7">
        <v>2.7835460960876643E-3</v>
      </c>
      <c r="D228" s="3">
        <f t="shared" si="3"/>
        <v>1.5842500378236107E-3</v>
      </c>
      <c r="G228"/>
    </row>
    <row r="229" spans="1:7" x14ac:dyDescent="0.25">
      <c r="A229" s="5" t="s">
        <v>217</v>
      </c>
      <c r="B229" s="7">
        <v>-4.6825301662399114E-2</v>
      </c>
      <c r="C229" s="7">
        <v>-2.542192909894807E-3</v>
      </c>
      <c r="D229" s="3">
        <f t="shared" si="3"/>
        <v>-2.025543641089653E-2</v>
      </c>
      <c r="G229"/>
    </row>
    <row r="230" spans="1:7" x14ac:dyDescent="0.25">
      <c r="A230" s="5" t="s">
        <v>218</v>
      </c>
      <c r="B230" s="7">
        <v>9.810104945391529E-3</v>
      </c>
      <c r="C230" s="7">
        <v>2.5312888181804431E-2</v>
      </c>
      <c r="D230" s="3">
        <f t="shared" si="3"/>
        <v>1.911177488723927E-2</v>
      </c>
      <c r="G230"/>
    </row>
    <row r="231" spans="1:7" x14ac:dyDescent="0.25">
      <c r="A231" s="5" t="s">
        <v>219</v>
      </c>
      <c r="B231" s="7">
        <v>-1.8721104419878867E-2</v>
      </c>
      <c r="C231" s="7">
        <v>-4.7751397641956982E-2</v>
      </c>
      <c r="D231" s="3">
        <f t="shared" si="3"/>
        <v>-3.6139280353125733E-2</v>
      </c>
      <c r="G231"/>
    </row>
    <row r="232" spans="1:7" x14ac:dyDescent="0.25">
      <c r="A232" s="5" t="s">
        <v>220</v>
      </c>
      <c r="B232" s="7">
        <v>-0.10889934883049725</v>
      </c>
      <c r="C232" s="7">
        <v>-2.0358242325802145E-3</v>
      </c>
      <c r="D232" s="3">
        <f t="shared" si="3"/>
        <v>-4.4781234071747035E-2</v>
      </c>
      <c r="G232"/>
    </row>
    <row r="233" spans="1:7" x14ac:dyDescent="0.25">
      <c r="A233" s="5" t="s">
        <v>221</v>
      </c>
      <c r="B233" s="7">
        <v>4.3785414777213226E-2</v>
      </c>
      <c r="C233" s="7">
        <v>8.1745330973087178E-3</v>
      </c>
      <c r="D233" s="3">
        <f t="shared" si="3"/>
        <v>2.2418885769270522E-2</v>
      </c>
      <c r="G233"/>
    </row>
    <row r="234" spans="1:7" x14ac:dyDescent="0.25">
      <c r="A234" s="5" t="s">
        <v>222</v>
      </c>
      <c r="B234" s="7">
        <v>-1.204143318401461E-2</v>
      </c>
      <c r="C234" s="7">
        <v>8.5694670185481048E-3</v>
      </c>
      <c r="D234" s="3">
        <f t="shared" si="3"/>
        <v>3.2510693752301877E-4</v>
      </c>
      <c r="G234"/>
    </row>
    <row r="235" spans="1:7" x14ac:dyDescent="0.25">
      <c r="A235" s="5" t="s">
        <v>223</v>
      </c>
      <c r="B235" s="7">
        <v>-1.3866800959626113E-2</v>
      </c>
      <c r="C235" s="7">
        <v>6.163506409424379E-5</v>
      </c>
      <c r="D235" s="3">
        <f t="shared" si="3"/>
        <v>-5.5097393453938997E-3</v>
      </c>
      <c r="G235"/>
    </row>
    <row r="236" spans="1:7" x14ac:dyDescent="0.25">
      <c r="A236" s="5" t="s">
        <v>224</v>
      </c>
      <c r="B236" s="7">
        <v>6.4193521037484172E-2</v>
      </c>
      <c r="C236" s="7">
        <v>3.7898790911436962E-2</v>
      </c>
      <c r="D236" s="3">
        <f t="shared" si="3"/>
        <v>4.8416682961855848E-2</v>
      </c>
      <c r="G236"/>
    </row>
    <row r="237" spans="1:7" x14ac:dyDescent="0.25">
      <c r="A237" s="5" t="s">
        <v>225</v>
      </c>
      <c r="B237" s="7">
        <v>1.7987802251469643E-3</v>
      </c>
      <c r="C237" s="7">
        <v>-7.3268048426089992E-3</v>
      </c>
      <c r="D237" s="3">
        <f t="shared" si="3"/>
        <v>-3.6765708155066137E-3</v>
      </c>
      <c r="G237"/>
    </row>
    <row r="238" spans="1:7" x14ac:dyDescent="0.25">
      <c r="A238" s="5" t="s">
        <v>226</v>
      </c>
      <c r="B238" s="7">
        <v>6.6788850448024836E-2</v>
      </c>
      <c r="C238" s="7">
        <v>2.6140865785973456E-2</v>
      </c>
      <c r="D238" s="3">
        <f t="shared" si="3"/>
        <v>4.2400059650794006E-2</v>
      </c>
      <c r="G238"/>
    </row>
    <row r="239" spans="1:7" x14ac:dyDescent="0.25">
      <c r="A239" s="5" t="s">
        <v>227</v>
      </c>
      <c r="B239" s="7">
        <v>5.7722035403003101E-2</v>
      </c>
      <c r="C239" s="7">
        <v>2.4936618928622856E-2</v>
      </c>
      <c r="D239" s="3">
        <f t="shared" si="3"/>
        <v>3.8050785518374958E-2</v>
      </c>
      <c r="G239"/>
    </row>
    <row r="240" spans="1:7" x14ac:dyDescent="0.25">
      <c r="A240" s="5" t="s">
        <v>228</v>
      </c>
      <c r="B240" s="7">
        <v>6.0391655778290136E-2</v>
      </c>
      <c r="C240" s="7">
        <v>-3.6618526816279244E-2</v>
      </c>
      <c r="D240" s="3">
        <f t="shared" si="3"/>
        <v>2.1855462215485087E-3</v>
      </c>
      <c r="G240"/>
    </row>
    <row r="241" spans="1:7" x14ac:dyDescent="0.25">
      <c r="A241" s="5" t="s">
        <v>229</v>
      </c>
      <c r="B241" s="7">
        <v>-7.6505730631280999E-3</v>
      </c>
      <c r="C241" s="7">
        <v>4.5490108470893374E-2</v>
      </c>
      <c r="D241" s="3">
        <f t="shared" si="3"/>
        <v>2.4233835857284784E-2</v>
      </c>
      <c r="G241"/>
    </row>
    <row r="242" spans="1:7" x14ac:dyDescent="0.25">
      <c r="A242" s="5" t="s">
        <v>230</v>
      </c>
      <c r="B242" s="7">
        <v>4.5251663891960371E-2</v>
      </c>
      <c r="C242" s="7">
        <v>-2.977609221723956E-2</v>
      </c>
      <c r="D242" s="3">
        <f t="shared" si="3"/>
        <v>2.3501022644041233E-4</v>
      </c>
      <c r="G242"/>
    </row>
    <row r="243" spans="1:7" x14ac:dyDescent="0.25">
      <c r="A243" s="5" t="s">
        <v>231</v>
      </c>
      <c r="B243" s="7">
        <v>6.9622575946817991E-2</v>
      </c>
      <c r="C243" s="7">
        <v>-1.5840945701979022E-2</v>
      </c>
      <c r="D243" s="3">
        <f t="shared" si="3"/>
        <v>1.8344462957539786E-2</v>
      </c>
      <c r="G243"/>
    </row>
    <row r="244" spans="1:7" x14ac:dyDescent="0.25">
      <c r="A244" s="5" t="s">
        <v>232</v>
      </c>
      <c r="B244" s="7">
        <v>3.1204682104524709E-2</v>
      </c>
      <c r="C244" s="7">
        <v>-3.2000672252652522E-3</v>
      </c>
      <c r="D244" s="3">
        <f t="shared" si="3"/>
        <v>1.0561832506650732E-2</v>
      </c>
      <c r="G244"/>
    </row>
    <row r="245" spans="1:7" x14ac:dyDescent="0.25">
      <c r="A245" s="5" t="s">
        <v>233</v>
      </c>
      <c r="B245" s="7">
        <v>-3.7619896716647302E-3</v>
      </c>
      <c r="C245" s="7">
        <v>1.0763549516173716E-2</v>
      </c>
      <c r="D245" s="3">
        <f t="shared" si="3"/>
        <v>4.9533338410383369E-3</v>
      </c>
      <c r="G245"/>
    </row>
    <row r="246" spans="1:7" x14ac:dyDescent="0.25">
      <c r="A246" s="5" t="s">
        <v>234</v>
      </c>
      <c r="B246" s="7">
        <v>5.1618301851724772E-3</v>
      </c>
      <c r="C246" s="7">
        <v>-2.9187530856213156E-2</v>
      </c>
      <c r="D246" s="3">
        <f t="shared" si="3"/>
        <v>-1.5447786439658901E-2</v>
      </c>
      <c r="G246"/>
    </row>
    <row r="247" spans="1:7" x14ac:dyDescent="0.25">
      <c r="A247" s="5" t="s">
        <v>235</v>
      </c>
      <c r="B247" s="7">
        <v>0.17943711585671676</v>
      </c>
      <c r="C247" s="7">
        <v>2.0052772733133033E-2</v>
      </c>
      <c r="D247" s="3">
        <f t="shared" si="3"/>
        <v>8.3806509982566516E-2</v>
      </c>
      <c r="G247"/>
    </row>
    <row r="248" spans="1:7" x14ac:dyDescent="0.25">
      <c r="A248" s="5" t="s">
        <v>236</v>
      </c>
      <c r="B248" s="7">
        <v>1.9408170513458039E-2</v>
      </c>
      <c r="C248" s="7">
        <v>1.4463183855536776E-2</v>
      </c>
      <c r="D248" s="3">
        <f t="shared" si="3"/>
        <v>1.6441178518705281E-2</v>
      </c>
      <c r="G248"/>
    </row>
    <row r="249" spans="1:7" x14ac:dyDescent="0.25">
      <c r="A249" s="5" t="s">
        <v>237</v>
      </c>
      <c r="B249" s="7">
        <v>0.11219065358422751</v>
      </c>
      <c r="C249" s="7">
        <v>6.6625267610315175E-3</v>
      </c>
      <c r="D249" s="3">
        <f t="shared" si="3"/>
        <v>4.8873777490309918E-2</v>
      </c>
      <c r="G249"/>
    </row>
    <row r="250" spans="1:7" x14ac:dyDescent="0.25">
      <c r="A250" s="5" t="s">
        <v>238</v>
      </c>
      <c r="B250" s="7">
        <v>1.2085614297498565E-2</v>
      </c>
      <c r="C250" s="7">
        <v>1.6267820876316075E-3</v>
      </c>
      <c r="D250" s="3">
        <f t="shared" si="3"/>
        <v>5.8103149715783911E-3</v>
      </c>
      <c r="G250"/>
    </row>
    <row r="251" spans="1:7" x14ac:dyDescent="0.25">
      <c r="A251" s="5" t="s">
        <v>239</v>
      </c>
      <c r="B251" s="7">
        <v>8.7484374362765044E-2</v>
      </c>
      <c r="C251" s="7">
        <v>4.3003844938614415E-2</v>
      </c>
      <c r="D251" s="3">
        <f t="shared" si="3"/>
        <v>6.0796056708274662E-2</v>
      </c>
      <c r="G251"/>
    </row>
    <row r="252" spans="1:7" x14ac:dyDescent="0.25">
      <c r="A252" s="5" t="s">
        <v>240</v>
      </c>
      <c r="B252" s="7">
        <v>-4.648247636498562E-2</v>
      </c>
      <c r="C252" s="7">
        <v>-2.841971147950725E-2</v>
      </c>
      <c r="D252" s="3">
        <f t="shared" si="3"/>
        <v>-3.56448174336986E-2</v>
      </c>
      <c r="G252"/>
    </row>
    <row r="253" spans="1:7" x14ac:dyDescent="0.25">
      <c r="A253" s="5" t="s">
        <v>241</v>
      </c>
      <c r="B253" s="7">
        <v>-5.7265964901317421E-3</v>
      </c>
      <c r="C253" s="7">
        <v>6.0239588571778225E-4</v>
      </c>
      <c r="D253" s="3">
        <f t="shared" si="3"/>
        <v>-1.9292010646220277E-3</v>
      </c>
      <c r="G253"/>
    </row>
    <row r="254" spans="1:7" x14ac:dyDescent="0.25">
      <c r="D254"/>
    </row>
    <row r="255" spans="1:7" x14ac:dyDescent="0.25">
      <c r="D255"/>
    </row>
    <row r="256" spans="1:7" x14ac:dyDescent="0.25">
      <c r="D256"/>
    </row>
    <row r="257" spans="4:4" x14ac:dyDescent="0.25">
      <c r="D257"/>
    </row>
    <row r="258" spans="4:4" x14ac:dyDescent="0.25">
      <c r="D258"/>
    </row>
    <row r="259" spans="4:4" x14ac:dyDescent="0.25">
      <c r="D259"/>
    </row>
    <row r="260" spans="4:4" x14ac:dyDescent="0.25">
      <c r="D260"/>
    </row>
    <row r="261" spans="4:4" x14ac:dyDescent="0.25">
      <c r="D261"/>
    </row>
    <row r="262" spans="4:4" x14ac:dyDescent="0.25">
      <c r="D262"/>
    </row>
    <row r="263" spans="4:4" x14ac:dyDescent="0.25">
      <c r="D263"/>
    </row>
    <row r="264" spans="4:4" x14ac:dyDescent="0.25">
      <c r="D264"/>
    </row>
    <row r="265" spans="4:4" x14ac:dyDescent="0.25">
      <c r="D265"/>
    </row>
    <row r="266" spans="4:4" x14ac:dyDescent="0.25">
      <c r="D266"/>
    </row>
    <row r="267" spans="4:4" x14ac:dyDescent="0.25">
      <c r="D267"/>
    </row>
    <row r="268" spans="4:4" x14ac:dyDescent="0.25">
      <c r="D268"/>
    </row>
    <row r="269" spans="4:4" x14ac:dyDescent="0.25">
      <c r="D269"/>
    </row>
    <row r="270" spans="4:4" x14ac:dyDescent="0.25">
      <c r="D270"/>
    </row>
    <row r="271" spans="4:4" x14ac:dyDescent="0.25">
      <c r="D271"/>
    </row>
    <row r="272" spans="4:4" x14ac:dyDescent="0.25">
      <c r="D272"/>
    </row>
    <row r="273" spans="4:4" x14ac:dyDescent="0.25">
      <c r="D273"/>
    </row>
    <row r="274" spans="4:4" x14ac:dyDescent="0.25">
      <c r="D274"/>
    </row>
    <row r="275" spans="4:4" x14ac:dyDescent="0.25">
      <c r="D275"/>
    </row>
    <row r="276" spans="4:4" x14ac:dyDescent="0.25">
      <c r="D276"/>
    </row>
    <row r="277" spans="4:4" x14ac:dyDescent="0.25">
      <c r="D277"/>
    </row>
    <row r="278" spans="4:4" x14ac:dyDescent="0.25">
      <c r="D278"/>
    </row>
    <row r="279" spans="4:4" x14ac:dyDescent="0.25">
      <c r="D279"/>
    </row>
    <row r="280" spans="4:4" x14ac:dyDescent="0.25">
      <c r="D280"/>
    </row>
    <row r="281" spans="4:4" x14ac:dyDescent="0.25">
      <c r="D281"/>
    </row>
    <row r="282" spans="4:4" x14ac:dyDescent="0.25">
      <c r="D282"/>
    </row>
    <row r="283" spans="4:4" x14ac:dyDescent="0.25">
      <c r="D283"/>
    </row>
    <row r="284" spans="4:4" x14ac:dyDescent="0.25">
      <c r="D284"/>
    </row>
    <row r="285" spans="4:4" x14ac:dyDescent="0.25">
      <c r="D285"/>
    </row>
    <row r="286" spans="4:4" x14ac:dyDescent="0.25">
      <c r="D286"/>
    </row>
    <row r="287" spans="4:4" x14ac:dyDescent="0.25">
      <c r="D287"/>
    </row>
    <row r="288" spans="4:4" x14ac:dyDescent="0.25">
      <c r="D288"/>
    </row>
    <row r="289" spans="4:4" x14ac:dyDescent="0.25">
      <c r="D289"/>
    </row>
    <row r="290" spans="4:4" x14ac:dyDescent="0.25">
      <c r="D290"/>
    </row>
    <row r="291" spans="4:4" x14ac:dyDescent="0.25">
      <c r="D291"/>
    </row>
    <row r="292" spans="4:4" x14ac:dyDescent="0.25">
      <c r="D292"/>
    </row>
    <row r="293" spans="4:4" x14ac:dyDescent="0.25">
      <c r="D293"/>
    </row>
    <row r="294" spans="4:4" x14ac:dyDescent="0.25">
      <c r="D294"/>
    </row>
    <row r="295" spans="4:4" x14ac:dyDescent="0.25">
      <c r="D295"/>
    </row>
    <row r="296" spans="4:4" x14ac:dyDescent="0.25">
      <c r="D296"/>
    </row>
    <row r="297" spans="4:4" x14ac:dyDescent="0.25">
      <c r="D297"/>
    </row>
    <row r="298" spans="4:4" x14ac:dyDescent="0.25">
      <c r="D298"/>
    </row>
    <row r="299" spans="4:4" x14ac:dyDescent="0.25">
      <c r="D299"/>
    </row>
    <row r="300" spans="4:4" x14ac:dyDescent="0.25">
      <c r="D300"/>
    </row>
    <row r="301" spans="4:4" x14ac:dyDescent="0.25">
      <c r="D301"/>
    </row>
    <row r="302" spans="4:4" x14ac:dyDescent="0.25">
      <c r="D302"/>
    </row>
    <row r="303" spans="4:4" x14ac:dyDescent="0.25">
      <c r="D303"/>
    </row>
    <row r="304" spans="4:4" x14ac:dyDescent="0.25">
      <c r="D304"/>
    </row>
    <row r="305" spans="4:4" x14ac:dyDescent="0.25">
      <c r="D305"/>
    </row>
    <row r="306" spans="4:4" x14ac:dyDescent="0.25">
      <c r="D306"/>
    </row>
    <row r="307" spans="4:4" x14ac:dyDescent="0.25">
      <c r="D307"/>
    </row>
    <row r="308" spans="4:4" x14ac:dyDescent="0.25">
      <c r="D308"/>
    </row>
    <row r="309" spans="4:4" x14ac:dyDescent="0.25">
      <c r="D309"/>
    </row>
    <row r="310" spans="4:4" x14ac:dyDescent="0.25">
      <c r="D310"/>
    </row>
    <row r="311" spans="4:4" x14ac:dyDescent="0.25">
      <c r="D311"/>
    </row>
    <row r="312" spans="4:4" x14ac:dyDescent="0.25">
      <c r="D312"/>
    </row>
    <row r="313" spans="4:4" x14ac:dyDescent="0.25">
      <c r="D313"/>
    </row>
    <row r="314" spans="4:4" x14ac:dyDescent="0.25">
      <c r="D314"/>
    </row>
    <row r="315" spans="4:4" x14ac:dyDescent="0.25">
      <c r="D315"/>
    </row>
    <row r="316" spans="4:4" x14ac:dyDescent="0.25">
      <c r="D316"/>
    </row>
    <row r="317" spans="4:4" x14ac:dyDescent="0.25">
      <c r="D317"/>
    </row>
    <row r="318" spans="4:4" x14ac:dyDescent="0.25">
      <c r="D318"/>
    </row>
    <row r="319" spans="4:4" x14ac:dyDescent="0.25">
      <c r="D319"/>
    </row>
    <row r="320" spans="4:4" x14ac:dyDescent="0.25">
      <c r="D320"/>
    </row>
    <row r="321" spans="4:4" x14ac:dyDescent="0.25">
      <c r="D321"/>
    </row>
    <row r="322" spans="4:4" x14ac:dyDescent="0.25">
      <c r="D322"/>
    </row>
    <row r="323" spans="4:4" x14ac:dyDescent="0.25">
      <c r="D323"/>
    </row>
    <row r="324" spans="4:4" x14ac:dyDescent="0.25">
      <c r="D324"/>
    </row>
    <row r="325" spans="4:4" x14ac:dyDescent="0.25">
      <c r="D325"/>
    </row>
    <row r="326" spans="4:4" x14ac:dyDescent="0.25">
      <c r="D326"/>
    </row>
    <row r="327" spans="4:4" x14ac:dyDescent="0.25">
      <c r="D327"/>
    </row>
    <row r="328" spans="4:4" x14ac:dyDescent="0.25">
      <c r="D328"/>
    </row>
    <row r="329" spans="4:4" x14ac:dyDescent="0.25">
      <c r="D329"/>
    </row>
    <row r="330" spans="4:4" x14ac:dyDescent="0.25">
      <c r="D330"/>
    </row>
    <row r="331" spans="4:4" x14ac:dyDescent="0.25">
      <c r="D331"/>
    </row>
    <row r="332" spans="4:4" x14ac:dyDescent="0.25">
      <c r="D332"/>
    </row>
    <row r="333" spans="4:4" x14ac:dyDescent="0.25">
      <c r="D333"/>
    </row>
    <row r="334" spans="4:4" x14ac:dyDescent="0.25">
      <c r="D334"/>
    </row>
    <row r="335" spans="4:4" x14ac:dyDescent="0.25">
      <c r="D335"/>
    </row>
    <row r="336" spans="4:4" x14ac:dyDescent="0.25">
      <c r="D336"/>
    </row>
    <row r="337" spans="4:4" x14ac:dyDescent="0.25">
      <c r="D337"/>
    </row>
    <row r="338" spans="4:4" x14ac:dyDescent="0.25">
      <c r="D338"/>
    </row>
    <row r="339" spans="4:4" x14ac:dyDescent="0.25">
      <c r="D339"/>
    </row>
    <row r="340" spans="4:4" x14ac:dyDescent="0.25">
      <c r="D340"/>
    </row>
    <row r="341" spans="4:4" x14ac:dyDescent="0.25">
      <c r="D341"/>
    </row>
    <row r="342" spans="4:4" x14ac:dyDescent="0.25">
      <c r="D342"/>
    </row>
    <row r="343" spans="4:4" x14ac:dyDescent="0.25">
      <c r="D343"/>
    </row>
    <row r="344" spans="4:4" x14ac:dyDescent="0.25">
      <c r="D344"/>
    </row>
    <row r="345" spans="4:4" x14ac:dyDescent="0.25">
      <c r="D345"/>
    </row>
    <row r="346" spans="4:4" x14ac:dyDescent="0.25">
      <c r="D346"/>
    </row>
    <row r="347" spans="4:4" x14ac:dyDescent="0.25">
      <c r="D347"/>
    </row>
    <row r="348" spans="4:4" x14ac:dyDescent="0.25">
      <c r="D348"/>
    </row>
    <row r="349" spans="4:4" x14ac:dyDescent="0.25">
      <c r="D349"/>
    </row>
    <row r="350" spans="4:4" x14ac:dyDescent="0.25">
      <c r="D350"/>
    </row>
    <row r="351" spans="4:4" x14ac:dyDescent="0.25">
      <c r="D351"/>
    </row>
    <row r="352" spans="4:4" x14ac:dyDescent="0.25">
      <c r="D352"/>
    </row>
    <row r="353" spans="4:4" x14ac:dyDescent="0.25">
      <c r="D353"/>
    </row>
    <row r="354" spans="4:4" x14ac:dyDescent="0.25">
      <c r="D354"/>
    </row>
    <row r="355" spans="4:4" x14ac:dyDescent="0.25">
      <c r="D355"/>
    </row>
    <row r="356" spans="4:4" x14ac:dyDescent="0.25">
      <c r="D356"/>
    </row>
    <row r="357" spans="4:4" x14ac:dyDescent="0.25">
      <c r="D357"/>
    </row>
    <row r="358" spans="4:4" x14ac:dyDescent="0.25">
      <c r="D358"/>
    </row>
    <row r="359" spans="4:4" x14ac:dyDescent="0.25">
      <c r="D359"/>
    </row>
    <row r="360" spans="4:4" x14ac:dyDescent="0.25">
      <c r="D360"/>
    </row>
    <row r="361" spans="4:4" x14ac:dyDescent="0.25">
      <c r="D361"/>
    </row>
    <row r="362" spans="4:4" x14ac:dyDescent="0.25">
      <c r="D362"/>
    </row>
    <row r="363" spans="4:4" x14ac:dyDescent="0.25">
      <c r="D363"/>
    </row>
    <row r="364" spans="4:4" x14ac:dyDescent="0.25">
      <c r="D364"/>
    </row>
    <row r="365" spans="4:4" x14ac:dyDescent="0.25">
      <c r="D365"/>
    </row>
    <row r="366" spans="4:4" x14ac:dyDescent="0.25">
      <c r="D366"/>
    </row>
    <row r="367" spans="4:4" x14ac:dyDescent="0.25">
      <c r="D367"/>
    </row>
    <row r="368" spans="4:4" x14ac:dyDescent="0.25">
      <c r="D368"/>
    </row>
    <row r="369" spans="4:4" x14ac:dyDescent="0.25">
      <c r="D369"/>
    </row>
    <row r="370" spans="4:4" x14ac:dyDescent="0.25">
      <c r="D370"/>
    </row>
    <row r="371" spans="4:4" x14ac:dyDescent="0.25">
      <c r="D371"/>
    </row>
    <row r="372" spans="4:4" x14ac:dyDescent="0.25">
      <c r="D372"/>
    </row>
    <row r="373" spans="4:4" x14ac:dyDescent="0.25">
      <c r="D373"/>
    </row>
    <row r="374" spans="4:4" x14ac:dyDescent="0.25">
      <c r="D374"/>
    </row>
    <row r="375" spans="4:4" x14ac:dyDescent="0.25">
      <c r="D375"/>
    </row>
    <row r="376" spans="4:4" x14ac:dyDescent="0.25">
      <c r="D376"/>
    </row>
    <row r="377" spans="4:4" x14ac:dyDescent="0.25">
      <c r="D377"/>
    </row>
    <row r="378" spans="4:4" x14ac:dyDescent="0.25">
      <c r="D378"/>
    </row>
    <row r="379" spans="4:4" x14ac:dyDescent="0.25">
      <c r="D379"/>
    </row>
    <row r="380" spans="4:4" x14ac:dyDescent="0.25">
      <c r="D380"/>
    </row>
    <row r="381" spans="4:4" x14ac:dyDescent="0.25">
      <c r="D381"/>
    </row>
    <row r="382" spans="4:4" x14ac:dyDescent="0.25">
      <c r="D382"/>
    </row>
    <row r="383" spans="4:4" x14ac:dyDescent="0.25">
      <c r="D383"/>
    </row>
    <row r="384" spans="4:4" x14ac:dyDescent="0.25">
      <c r="D384"/>
    </row>
    <row r="385" spans="4:4" x14ac:dyDescent="0.25">
      <c r="D385"/>
    </row>
    <row r="386" spans="4:4" x14ac:dyDescent="0.25">
      <c r="D386"/>
    </row>
    <row r="387" spans="4:4" x14ac:dyDescent="0.25">
      <c r="D387"/>
    </row>
    <row r="388" spans="4:4" x14ac:dyDescent="0.25">
      <c r="D388"/>
    </row>
    <row r="389" spans="4:4" x14ac:dyDescent="0.25">
      <c r="D389"/>
    </row>
    <row r="390" spans="4:4" x14ac:dyDescent="0.25">
      <c r="D390"/>
    </row>
    <row r="391" spans="4:4" x14ac:dyDescent="0.25">
      <c r="D391"/>
    </row>
    <row r="392" spans="4:4" x14ac:dyDescent="0.25">
      <c r="D392"/>
    </row>
    <row r="393" spans="4:4" x14ac:dyDescent="0.25">
      <c r="D393"/>
    </row>
    <row r="394" spans="4:4" x14ac:dyDescent="0.25">
      <c r="D394"/>
    </row>
    <row r="395" spans="4:4" x14ac:dyDescent="0.25">
      <c r="D395"/>
    </row>
    <row r="396" spans="4:4" x14ac:dyDescent="0.25">
      <c r="D396"/>
    </row>
    <row r="397" spans="4:4" x14ac:dyDescent="0.25">
      <c r="D397"/>
    </row>
    <row r="398" spans="4:4" x14ac:dyDescent="0.25">
      <c r="D398"/>
    </row>
    <row r="399" spans="4:4" x14ac:dyDescent="0.25">
      <c r="D399"/>
    </row>
    <row r="400" spans="4:4" x14ac:dyDescent="0.25">
      <c r="D400"/>
    </row>
    <row r="401" spans="4:4" x14ac:dyDescent="0.25">
      <c r="D401"/>
    </row>
    <row r="402" spans="4:4" x14ac:dyDescent="0.25">
      <c r="D402"/>
    </row>
    <row r="403" spans="4:4" x14ac:dyDescent="0.25">
      <c r="D403"/>
    </row>
    <row r="404" spans="4:4" x14ac:dyDescent="0.25">
      <c r="D404"/>
    </row>
    <row r="405" spans="4:4" x14ac:dyDescent="0.25">
      <c r="D405"/>
    </row>
    <row r="406" spans="4:4" x14ac:dyDescent="0.25">
      <c r="D406"/>
    </row>
    <row r="407" spans="4:4" x14ac:dyDescent="0.25">
      <c r="D407"/>
    </row>
    <row r="408" spans="4:4" x14ac:dyDescent="0.25">
      <c r="D408"/>
    </row>
    <row r="409" spans="4:4" x14ac:dyDescent="0.25">
      <c r="D409"/>
    </row>
    <row r="410" spans="4:4" x14ac:dyDescent="0.25">
      <c r="D410"/>
    </row>
    <row r="411" spans="4:4" x14ac:dyDescent="0.25">
      <c r="D411"/>
    </row>
    <row r="412" spans="4:4" x14ac:dyDescent="0.25">
      <c r="D412"/>
    </row>
    <row r="413" spans="4:4" x14ac:dyDescent="0.25">
      <c r="D413"/>
    </row>
    <row r="414" spans="4:4" x14ac:dyDescent="0.25">
      <c r="D414"/>
    </row>
    <row r="415" spans="4:4" x14ac:dyDescent="0.25">
      <c r="D415"/>
    </row>
    <row r="416" spans="4:4" x14ac:dyDescent="0.25">
      <c r="D416"/>
    </row>
    <row r="417" spans="4:4" x14ac:dyDescent="0.25">
      <c r="D417"/>
    </row>
    <row r="418" spans="4:4" x14ac:dyDescent="0.25">
      <c r="D418"/>
    </row>
    <row r="419" spans="4:4" x14ac:dyDescent="0.25">
      <c r="D419"/>
    </row>
    <row r="420" spans="4:4" x14ac:dyDescent="0.25">
      <c r="D420"/>
    </row>
    <row r="421" spans="4:4" x14ac:dyDescent="0.25">
      <c r="D421"/>
    </row>
    <row r="422" spans="4:4" x14ac:dyDescent="0.25">
      <c r="D422"/>
    </row>
    <row r="423" spans="4:4" x14ac:dyDescent="0.25">
      <c r="D423"/>
    </row>
    <row r="424" spans="4:4" x14ac:dyDescent="0.25">
      <c r="D424"/>
    </row>
    <row r="425" spans="4:4" x14ac:dyDescent="0.25">
      <c r="D425"/>
    </row>
    <row r="426" spans="4:4" x14ac:dyDescent="0.25">
      <c r="D426"/>
    </row>
    <row r="427" spans="4:4" x14ac:dyDescent="0.25">
      <c r="D427"/>
    </row>
    <row r="428" spans="4:4" x14ac:dyDescent="0.25">
      <c r="D428"/>
    </row>
    <row r="429" spans="4:4" x14ac:dyDescent="0.25">
      <c r="D429"/>
    </row>
    <row r="430" spans="4:4" x14ac:dyDescent="0.25">
      <c r="D430"/>
    </row>
    <row r="431" spans="4:4" x14ac:dyDescent="0.25">
      <c r="D431"/>
    </row>
    <row r="432" spans="4:4" x14ac:dyDescent="0.25">
      <c r="D432"/>
    </row>
    <row r="433" spans="4:4" x14ac:dyDescent="0.25">
      <c r="D433"/>
    </row>
    <row r="434" spans="4:4" x14ac:dyDescent="0.25">
      <c r="D434"/>
    </row>
    <row r="435" spans="4:4" x14ac:dyDescent="0.25">
      <c r="D435"/>
    </row>
    <row r="436" spans="4:4" x14ac:dyDescent="0.25">
      <c r="D436"/>
    </row>
    <row r="437" spans="4:4" x14ac:dyDescent="0.25">
      <c r="D437"/>
    </row>
    <row r="438" spans="4:4" x14ac:dyDescent="0.25">
      <c r="D438"/>
    </row>
    <row r="439" spans="4:4" x14ac:dyDescent="0.25">
      <c r="D439"/>
    </row>
    <row r="440" spans="4:4" x14ac:dyDescent="0.25">
      <c r="D440"/>
    </row>
    <row r="441" spans="4:4" x14ac:dyDescent="0.25">
      <c r="D441"/>
    </row>
    <row r="442" spans="4:4" x14ac:dyDescent="0.25">
      <c r="D442"/>
    </row>
    <row r="443" spans="4:4" x14ac:dyDescent="0.25">
      <c r="D443"/>
    </row>
    <row r="444" spans="4:4" x14ac:dyDescent="0.25">
      <c r="D444"/>
    </row>
    <row r="445" spans="4:4" x14ac:dyDescent="0.25">
      <c r="D445"/>
    </row>
    <row r="446" spans="4:4" x14ac:dyDescent="0.25">
      <c r="D446"/>
    </row>
    <row r="447" spans="4:4" x14ac:dyDescent="0.25">
      <c r="D447"/>
    </row>
    <row r="448" spans="4:4" x14ac:dyDescent="0.25">
      <c r="D448"/>
    </row>
    <row r="449" spans="4:4" x14ac:dyDescent="0.25">
      <c r="D449"/>
    </row>
    <row r="450" spans="4:4" x14ac:dyDescent="0.25">
      <c r="D450"/>
    </row>
    <row r="451" spans="4:4" x14ac:dyDescent="0.25">
      <c r="D451"/>
    </row>
    <row r="452" spans="4:4" x14ac:dyDescent="0.25">
      <c r="D452"/>
    </row>
    <row r="453" spans="4:4" x14ac:dyDescent="0.25">
      <c r="D453"/>
    </row>
    <row r="454" spans="4:4" x14ac:dyDescent="0.25">
      <c r="D454"/>
    </row>
    <row r="455" spans="4:4" x14ac:dyDescent="0.25">
      <c r="D455"/>
    </row>
    <row r="456" spans="4:4" x14ac:dyDescent="0.25">
      <c r="D456"/>
    </row>
    <row r="457" spans="4:4" x14ac:dyDescent="0.25">
      <c r="D457"/>
    </row>
    <row r="458" spans="4:4" x14ac:dyDescent="0.25">
      <c r="D458"/>
    </row>
    <row r="459" spans="4:4" x14ac:dyDescent="0.25">
      <c r="D459"/>
    </row>
    <row r="460" spans="4:4" x14ac:dyDescent="0.25">
      <c r="D460"/>
    </row>
    <row r="461" spans="4:4" x14ac:dyDescent="0.25">
      <c r="D461"/>
    </row>
    <row r="462" spans="4:4" x14ac:dyDescent="0.25">
      <c r="D462"/>
    </row>
    <row r="463" spans="4:4" x14ac:dyDescent="0.25">
      <c r="D463"/>
    </row>
    <row r="464" spans="4:4" x14ac:dyDescent="0.25">
      <c r="D464"/>
    </row>
    <row r="465" spans="4:4" x14ac:dyDescent="0.25">
      <c r="D465"/>
    </row>
    <row r="466" spans="4:4" x14ac:dyDescent="0.25">
      <c r="D466"/>
    </row>
    <row r="467" spans="4:4" x14ac:dyDescent="0.25">
      <c r="D467"/>
    </row>
    <row r="468" spans="4:4" x14ac:dyDescent="0.25">
      <c r="D468"/>
    </row>
    <row r="469" spans="4:4" x14ac:dyDescent="0.25">
      <c r="D469"/>
    </row>
    <row r="470" spans="4:4" x14ac:dyDescent="0.25">
      <c r="D470"/>
    </row>
    <row r="471" spans="4:4" x14ac:dyDescent="0.25">
      <c r="D471"/>
    </row>
    <row r="472" spans="4:4" x14ac:dyDescent="0.25">
      <c r="D472"/>
    </row>
    <row r="473" spans="4:4" x14ac:dyDescent="0.25">
      <c r="D473"/>
    </row>
    <row r="474" spans="4:4" x14ac:dyDescent="0.25">
      <c r="D474"/>
    </row>
    <row r="475" spans="4:4" x14ac:dyDescent="0.25">
      <c r="D475"/>
    </row>
    <row r="476" spans="4:4" x14ac:dyDescent="0.25">
      <c r="D476"/>
    </row>
    <row r="477" spans="4:4" x14ac:dyDescent="0.25">
      <c r="D477"/>
    </row>
    <row r="478" spans="4:4" x14ac:dyDescent="0.25">
      <c r="D478"/>
    </row>
    <row r="479" spans="4:4" x14ac:dyDescent="0.25">
      <c r="D479"/>
    </row>
    <row r="480" spans="4:4" x14ac:dyDescent="0.25">
      <c r="D480"/>
    </row>
    <row r="481" spans="4:4" x14ac:dyDescent="0.25">
      <c r="D481"/>
    </row>
    <row r="482" spans="4:4" x14ac:dyDescent="0.25">
      <c r="D482"/>
    </row>
    <row r="483" spans="4:4" x14ac:dyDescent="0.25">
      <c r="D483"/>
    </row>
    <row r="484" spans="4:4" x14ac:dyDescent="0.25">
      <c r="D484"/>
    </row>
    <row r="485" spans="4:4" x14ac:dyDescent="0.25">
      <c r="D485"/>
    </row>
    <row r="486" spans="4:4" x14ac:dyDescent="0.25">
      <c r="D486"/>
    </row>
    <row r="487" spans="4:4" x14ac:dyDescent="0.25">
      <c r="D487"/>
    </row>
    <row r="488" spans="4:4" x14ac:dyDescent="0.25">
      <c r="D488"/>
    </row>
    <row r="489" spans="4:4" x14ac:dyDescent="0.25">
      <c r="D489"/>
    </row>
    <row r="490" spans="4:4" x14ac:dyDescent="0.25">
      <c r="D490"/>
    </row>
    <row r="491" spans="4:4" x14ac:dyDescent="0.25">
      <c r="D491"/>
    </row>
    <row r="492" spans="4:4" x14ac:dyDescent="0.25">
      <c r="D492"/>
    </row>
    <row r="493" spans="4:4" x14ac:dyDescent="0.25">
      <c r="D493"/>
    </row>
    <row r="494" spans="4:4" x14ac:dyDescent="0.25">
      <c r="D494"/>
    </row>
    <row r="495" spans="4:4" x14ac:dyDescent="0.25">
      <c r="D495"/>
    </row>
    <row r="496" spans="4:4" x14ac:dyDescent="0.25">
      <c r="D496"/>
    </row>
    <row r="497" spans="4:4" x14ac:dyDescent="0.25">
      <c r="D497"/>
    </row>
    <row r="498" spans="4:4" x14ac:dyDescent="0.25">
      <c r="D498"/>
    </row>
    <row r="499" spans="4:4" x14ac:dyDescent="0.25">
      <c r="D499"/>
    </row>
    <row r="500" spans="4:4" x14ac:dyDescent="0.25">
      <c r="D500"/>
    </row>
    <row r="501" spans="4:4" x14ac:dyDescent="0.25">
      <c r="D501"/>
    </row>
    <row r="502" spans="4:4" x14ac:dyDescent="0.25">
      <c r="D502"/>
    </row>
    <row r="503" spans="4:4" x14ac:dyDescent="0.25">
      <c r="D503"/>
    </row>
    <row r="504" spans="4:4" x14ac:dyDescent="0.25">
      <c r="D504"/>
    </row>
    <row r="505" spans="4:4" x14ac:dyDescent="0.25">
      <c r="D505"/>
    </row>
    <row r="506" spans="4:4" x14ac:dyDescent="0.25">
      <c r="D506"/>
    </row>
    <row r="507" spans="4:4" x14ac:dyDescent="0.25">
      <c r="D507"/>
    </row>
    <row r="508" spans="4:4" x14ac:dyDescent="0.25">
      <c r="D508"/>
    </row>
    <row r="509" spans="4:4" x14ac:dyDescent="0.25">
      <c r="D509"/>
    </row>
    <row r="510" spans="4:4" x14ac:dyDescent="0.25">
      <c r="D510"/>
    </row>
    <row r="511" spans="4:4" x14ac:dyDescent="0.25">
      <c r="D511"/>
    </row>
    <row r="512" spans="4:4" x14ac:dyDescent="0.25">
      <c r="D512"/>
    </row>
    <row r="513" spans="4:4" x14ac:dyDescent="0.25">
      <c r="D513"/>
    </row>
    <row r="514" spans="4:4" x14ac:dyDescent="0.25">
      <c r="D514"/>
    </row>
    <row r="515" spans="4:4" x14ac:dyDescent="0.25">
      <c r="D515"/>
    </row>
    <row r="516" spans="4:4" x14ac:dyDescent="0.25">
      <c r="D516"/>
    </row>
    <row r="517" spans="4:4" x14ac:dyDescent="0.25">
      <c r="D517"/>
    </row>
    <row r="518" spans="4:4" x14ac:dyDescent="0.25">
      <c r="D518"/>
    </row>
    <row r="519" spans="4:4" x14ac:dyDescent="0.25">
      <c r="D519"/>
    </row>
    <row r="520" spans="4:4" x14ac:dyDescent="0.25">
      <c r="D520"/>
    </row>
    <row r="521" spans="4:4" x14ac:dyDescent="0.25">
      <c r="D521"/>
    </row>
    <row r="522" spans="4:4" x14ac:dyDescent="0.25">
      <c r="D522"/>
    </row>
    <row r="523" spans="4:4" x14ac:dyDescent="0.25">
      <c r="D523"/>
    </row>
    <row r="524" spans="4:4" x14ac:dyDescent="0.25">
      <c r="D524"/>
    </row>
    <row r="525" spans="4:4" x14ac:dyDescent="0.25">
      <c r="D525"/>
    </row>
    <row r="526" spans="4:4" x14ac:dyDescent="0.25">
      <c r="D526"/>
    </row>
    <row r="527" spans="4:4" x14ac:dyDescent="0.25">
      <c r="D527"/>
    </row>
    <row r="528" spans="4:4" x14ac:dyDescent="0.25">
      <c r="D528"/>
    </row>
    <row r="529" spans="4:4" x14ac:dyDescent="0.25">
      <c r="D529"/>
    </row>
    <row r="530" spans="4:4" x14ac:dyDescent="0.25">
      <c r="D530"/>
    </row>
    <row r="531" spans="4:4" x14ac:dyDescent="0.25">
      <c r="D531"/>
    </row>
    <row r="532" spans="4:4" x14ac:dyDescent="0.25">
      <c r="D532"/>
    </row>
    <row r="533" spans="4:4" x14ac:dyDescent="0.25">
      <c r="D533"/>
    </row>
    <row r="534" spans="4:4" x14ac:dyDescent="0.25">
      <c r="D534"/>
    </row>
    <row r="535" spans="4:4" x14ac:dyDescent="0.25">
      <c r="D535"/>
    </row>
    <row r="536" spans="4:4" x14ac:dyDescent="0.25">
      <c r="D536"/>
    </row>
    <row r="537" spans="4:4" x14ac:dyDescent="0.25">
      <c r="D537"/>
    </row>
    <row r="538" spans="4:4" x14ac:dyDescent="0.25">
      <c r="D538"/>
    </row>
    <row r="539" spans="4:4" x14ac:dyDescent="0.25">
      <c r="D539"/>
    </row>
    <row r="540" spans="4:4" x14ac:dyDescent="0.25">
      <c r="D540"/>
    </row>
    <row r="541" spans="4:4" x14ac:dyDescent="0.25">
      <c r="D541"/>
    </row>
    <row r="542" spans="4:4" x14ac:dyDescent="0.25">
      <c r="D542"/>
    </row>
    <row r="543" spans="4:4" x14ac:dyDescent="0.25">
      <c r="D543"/>
    </row>
    <row r="544" spans="4:4" x14ac:dyDescent="0.25">
      <c r="D544"/>
    </row>
    <row r="545" spans="4:4" x14ac:dyDescent="0.25">
      <c r="D545"/>
    </row>
    <row r="546" spans="4:4" x14ac:dyDescent="0.25">
      <c r="D546"/>
    </row>
    <row r="547" spans="4:4" x14ac:dyDescent="0.25">
      <c r="D547"/>
    </row>
    <row r="548" spans="4:4" x14ac:dyDescent="0.25">
      <c r="D548"/>
    </row>
    <row r="549" spans="4:4" x14ac:dyDescent="0.25">
      <c r="D549"/>
    </row>
    <row r="550" spans="4:4" x14ac:dyDescent="0.25">
      <c r="D550"/>
    </row>
    <row r="551" spans="4:4" x14ac:dyDescent="0.25">
      <c r="D551"/>
    </row>
    <row r="552" spans="4:4" x14ac:dyDescent="0.25">
      <c r="D552"/>
    </row>
    <row r="553" spans="4:4" x14ac:dyDescent="0.25">
      <c r="D553"/>
    </row>
    <row r="554" spans="4:4" x14ac:dyDescent="0.25">
      <c r="D554"/>
    </row>
    <row r="555" spans="4:4" x14ac:dyDescent="0.25">
      <c r="D555"/>
    </row>
    <row r="556" spans="4:4" x14ac:dyDescent="0.25">
      <c r="D556"/>
    </row>
    <row r="557" spans="4:4" x14ac:dyDescent="0.25">
      <c r="D557"/>
    </row>
    <row r="558" spans="4:4" x14ac:dyDescent="0.25">
      <c r="D558"/>
    </row>
    <row r="559" spans="4:4" x14ac:dyDescent="0.25">
      <c r="D559"/>
    </row>
    <row r="560" spans="4:4" x14ac:dyDescent="0.25">
      <c r="D560"/>
    </row>
    <row r="561" spans="4:4" x14ac:dyDescent="0.25">
      <c r="D561"/>
    </row>
    <row r="562" spans="4:4" x14ac:dyDescent="0.25">
      <c r="D562"/>
    </row>
    <row r="563" spans="4:4" x14ac:dyDescent="0.25">
      <c r="D563"/>
    </row>
    <row r="564" spans="4:4" x14ac:dyDescent="0.25">
      <c r="D564"/>
    </row>
    <row r="565" spans="4:4" x14ac:dyDescent="0.25">
      <c r="D565"/>
    </row>
    <row r="566" spans="4:4" x14ac:dyDescent="0.25">
      <c r="D566"/>
    </row>
    <row r="567" spans="4:4" x14ac:dyDescent="0.25">
      <c r="D567"/>
    </row>
    <row r="568" spans="4:4" x14ac:dyDescent="0.25">
      <c r="D568"/>
    </row>
    <row r="569" spans="4:4" x14ac:dyDescent="0.25">
      <c r="D569"/>
    </row>
    <row r="570" spans="4:4" x14ac:dyDescent="0.25">
      <c r="D570"/>
    </row>
    <row r="571" spans="4:4" x14ac:dyDescent="0.25">
      <c r="D571"/>
    </row>
    <row r="572" spans="4:4" x14ac:dyDescent="0.25">
      <c r="D572"/>
    </row>
    <row r="573" spans="4:4" x14ac:dyDescent="0.25">
      <c r="D573"/>
    </row>
    <row r="574" spans="4:4" x14ac:dyDescent="0.25">
      <c r="D574"/>
    </row>
    <row r="575" spans="4:4" x14ac:dyDescent="0.25">
      <c r="D575"/>
    </row>
    <row r="576" spans="4:4" x14ac:dyDescent="0.25">
      <c r="D576"/>
    </row>
    <row r="577" spans="4:4" x14ac:dyDescent="0.25">
      <c r="D577"/>
    </row>
    <row r="578" spans="4:4" x14ac:dyDescent="0.25">
      <c r="D578"/>
    </row>
    <row r="579" spans="4:4" x14ac:dyDescent="0.25">
      <c r="D579"/>
    </row>
    <row r="580" spans="4:4" x14ac:dyDescent="0.25">
      <c r="D580"/>
    </row>
    <row r="581" spans="4:4" x14ac:dyDescent="0.25">
      <c r="D581"/>
    </row>
    <row r="582" spans="4:4" x14ac:dyDescent="0.25">
      <c r="D582"/>
    </row>
    <row r="583" spans="4:4" x14ac:dyDescent="0.25">
      <c r="D583"/>
    </row>
    <row r="584" spans="4:4" x14ac:dyDescent="0.25">
      <c r="D584"/>
    </row>
    <row r="585" spans="4:4" x14ac:dyDescent="0.25">
      <c r="D585"/>
    </row>
    <row r="586" spans="4:4" x14ac:dyDescent="0.25">
      <c r="D586"/>
    </row>
    <row r="587" spans="4:4" x14ac:dyDescent="0.25">
      <c r="D587"/>
    </row>
    <row r="588" spans="4:4" x14ac:dyDescent="0.25">
      <c r="D588"/>
    </row>
    <row r="589" spans="4:4" x14ac:dyDescent="0.25">
      <c r="D589"/>
    </row>
    <row r="590" spans="4:4" x14ac:dyDescent="0.25">
      <c r="D590"/>
    </row>
    <row r="591" spans="4:4" x14ac:dyDescent="0.25">
      <c r="D591"/>
    </row>
    <row r="592" spans="4:4" x14ac:dyDescent="0.25">
      <c r="D592"/>
    </row>
    <row r="593" spans="4:4" x14ac:dyDescent="0.25">
      <c r="D593"/>
    </row>
    <row r="594" spans="4:4" x14ac:dyDescent="0.25">
      <c r="D594"/>
    </row>
    <row r="595" spans="4:4" x14ac:dyDescent="0.25">
      <c r="D595"/>
    </row>
    <row r="596" spans="4:4" x14ac:dyDescent="0.25">
      <c r="D596"/>
    </row>
    <row r="597" spans="4:4" x14ac:dyDescent="0.25">
      <c r="D597"/>
    </row>
    <row r="598" spans="4:4" x14ac:dyDescent="0.25">
      <c r="D598"/>
    </row>
    <row r="599" spans="4:4" x14ac:dyDescent="0.25">
      <c r="D599"/>
    </row>
    <row r="600" spans="4:4" x14ac:dyDescent="0.25">
      <c r="D600"/>
    </row>
    <row r="601" spans="4:4" x14ac:dyDescent="0.25">
      <c r="D601"/>
    </row>
    <row r="602" spans="4:4" x14ac:dyDescent="0.25">
      <c r="D602"/>
    </row>
    <row r="603" spans="4:4" x14ac:dyDescent="0.25">
      <c r="D603"/>
    </row>
    <row r="604" spans="4:4" x14ac:dyDescent="0.25">
      <c r="D604"/>
    </row>
    <row r="605" spans="4:4" x14ac:dyDescent="0.25">
      <c r="D605"/>
    </row>
    <row r="606" spans="4:4" x14ac:dyDescent="0.25">
      <c r="D606"/>
    </row>
    <row r="607" spans="4:4" x14ac:dyDescent="0.25">
      <c r="D607"/>
    </row>
    <row r="608" spans="4:4" x14ac:dyDescent="0.25">
      <c r="D608"/>
    </row>
    <row r="609" spans="4:4" x14ac:dyDescent="0.25">
      <c r="D609"/>
    </row>
    <row r="610" spans="4:4" x14ac:dyDescent="0.25">
      <c r="D610"/>
    </row>
    <row r="611" spans="4:4" x14ac:dyDescent="0.25">
      <c r="D611"/>
    </row>
    <row r="612" spans="4:4" x14ac:dyDescent="0.25">
      <c r="D612"/>
    </row>
    <row r="613" spans="4:4" x14ac:dyDescent="0.25">
      <c r="D613"/>
    </row>
    <row r="614" spans="4:4" x14ac:dyDescent="0.25">
      <c r="D614"/>
    </row>
    <row r="615" spans="4:4" x14ac:dyDescent="0.25">
      <c r="D615"/>
    </row>
    <row r="616" spans="4:4" x14ac:dyDescent="0.25">
      <c r="D616"/>
    </row>
    <row r="617" spans="4:4" x14ac:dyDescent="0.25">
      <c r="D617"/>
    </row>
    <row r="618" spans="4:4" x14ac:dyDescent="0.25">
      <c r="D618"/>
    </row>
    <row r="619" spans="4:4" x14ac:dyDescent="0.25">
      <c r="D619"/>
    </row>
    <row r="620" spans="4:4" x14ac:dyDescent="0.25">
      <c r="D620"/>
    </row>
    <row r="621" spans="4:4" x14ac:dyDescent="0.25">
      <c r="D621"/>
    </row>
    <row r="622" spans="4:4" x14ac:dyDescent="0.25">
      <c r="D622"/>
    </row>
    <row r="623" spans="4:4" x14ac:dyDescent="0.25">
      <c r="D623"/>
    </row>
    <row r="624" spans="4:4" x14ac:dyDescent="0.25">
      <c r="D624"/>
    </row>
    <row r="625" spans="4:4" x14ac:dyDescent="0.25">
      <c r="D625"/>
    </row>
    <row r="626" spans="4:4" x14ac:dyDescent="0.25">
      <c r="D626"/>
    </row>
    <row r="627" spans="4:4" x14ac:dyDescent="0.25">
      <c r="D627"/>
    </row>
    <row r="628" spans="4:4" x14ac:dyDescent="0.25">
      <c r="D628"/>
    </row>
    <row r="629" spans="4:4" x14ac:dyDescent="0.25">
      <c r="D629"/>
    </row>
    <row r="630" spans="4:4" x14ac:dyDescent="0.25">
      <c r="D630"/>
    </row>
    <row r="631" spans="4:4" x14ac:dyDescent="0.25">
      <c r="D631"/>
    </row>
    <row r="632" spans="4:4" x14ac:dyDescent="0.25">
      <c r="D632"/>
    </row>
    <row r="633" spans="4:4" x14ac:dyDescent="0.25">
      <c r="D633"/>
    </row>
    <row r="634" spans="4:4" x14ac:dyDescent="0.25">
      <c r="D634"/>
    </row>
    <row r="635" spans="4:4" x14ac:dyDescent="0.25">
      <c r="D635"/>
    </row>
    <row r="636" spans="4:4" x14ac:dyDescent="0.25">
      <c r="D636"/>
    </row>
    <row r="637" spans="4:4" x14ac:dyDescent="0.25">
      <c r="D637"/>
    </row>
    <row r="638" spans="4:4" x14ac:dyDescent="0.25">
      <c r="D638"/>
    </row>
    <row r="639" spans="4:4" x14ac:dyDescent="0.25">
      <c r="D639"/>
    </row>
    <row r="640" spans="4:4" x14ac:dyDescent="0.25">
      <c r="D640"/>
    </row>
    <row r="641" spans="4:4" x14ac:dyDescent="0.25">
      <c r="D641"/>
    </row>
    <row r="642" spans="4:4" x14ac:dyDescent="0.25">
      <c r="D642"/>
    </row>
    <row r="643" spans="4:4" x14ac:dyDescent="0.25">
      <c r="D643"/>
    </row>
    <row r="644" spans="4:4" x14ac:dyDescent="0.25">
      <c r="D644"/>
    </row>
    <row r="645" spans="4:4" x14ac:dyDescent="0.25">
      <c r="D645"/>
    </row>
    <row r="646" spans="4:4" x14ac:dyDescent="0.25">
      <c r="D646"/>
    </row>
    <row r="647" spans="4:4" x14ac:dyDescent="0.25">
      <c r="D647"/>
    </row>
    <row r="648" spans="4:4" x14ac:dyDescent="0.25">
      <c r="D648"/>
    </row>
    <row r="649" spans="4:4" x14ac:dyDescent="0.25">
      <c r="D649"/>
    </row>
    <row r="650" spans="4:4" x14ac:dyDescent="0.25">
      <c r="D650"/>
    </row>
    <row r="651" spans="4:4" x14ac:dyDescent="0.25">
      <c r="D651"/>
    </row>
    <row r="652" spans="4:4" x14ac:dyDescent="0.25">
      <c r="D652"/>
    </row>
    <row r="653" spans="4:4" x14ac:dyDescent="0.25">
      <c r="D653"/>
    </row>
    <row r="654" spans="4:4" x14ac:dyDescent="0.25">
      <c r="D654"/>
    </row>
    <row r="655" spans="4:4" x14ac:dyDescent="0.25">
      <c r="D655"/>
    </row>
    <row r="656" spans="4:4" x14ac:dyDescent="0.25">
      <c r="D656"/>
    </row>
    <row r="657" spans="4:4" x14ac:dyDescent="0.25">
      <c r="D657"/>
    </row>
    <row r="658" spans="4:4" x14ac:dyDescent="0.25">
      <c r="D658"/>
    </row>
    <row r="659" spans="4:4" x14ac:dyDescent="0.25">
      <c r="D659"/>
    </row>
    <row r="660" spans="4:4" x14ac:dyDescent="0.25">
      <c r="D660"/>
    </row>
    <row r="661" spans="4:4" x14ac:dyDescent="0.25">
      <c r="D661"/>
    </row>
    <row r="662" spans="4:4" x14ac:dyDescent="0.25">
      <c r="D662"/>
    </row>
    <row r="663" spans="4:4" x14ac:dyDescent="0.25">
      <c r="D663"/>
    </row>
    <row r="664" spans="4:4" x14ac:dyDescent="0.25">
      <c r="D664"/>
    </row>
    <row r="665" spans="4:4" x14ac:dyDescent="0.25">
      <c r="D665"/>
    </row>
    <row r="666" spans="4:4" x14ac:dyDescent="0.25">
      <c r="D666"/>
    </row>
    <row r="667" spans="4:4" x14ac:dyDescent="0.25">
      <c r="D667"/>
    </row>
    <row r="668" spans="4:4" x14ac:dyDescent="0.25">
      <c r="D668"/>
    </row>
    <row r="669" spans="4:4" x14ac:dyDescent="0.25">
      <c r="D669"/>
    </row>
    <row r="670" spans="4:4" x14ac:dyDescent="0.25">
      <c r="D670"/>
    </row>
    <row r="671" spans="4:4" x14ac:dyDescent="0.25">
      <c r="D671"/>
    </row>
    <row r="672" spans="4:4" x14ac:dyDescent="0.25">
      <c r="D672"/>
    </row>
    <row r="673" spans="4:4" x14ac:dyDescent="0.25">
      <c r="D673"/>
    </row>
    <row r="674" spans="4:4" x14ac:dyDescent="0.25">
      <c r="D674"/>
    </row>
    <row r="675" spans="4:4" x14ac:dyDescent="0.25">
      <c r="D675"/>
    </row>
    <row r="676" spans="4:4" x14ac:dyDescent="0.25">
      <c r="D676"/>
    </row>
    <row r="677" spans="4:4" x14ac:dyDescent="0.25">
      <c r="D677"/>
    </row>
    <row r="678" spans="4:4" x14ac:dyDescent="0.25">
      <c r="D678"/>
    </row>
    <row r="679" spans="4:4" x14ac:dyDescent="0.25">
      <c r="D679"/>
    </row>
    <row r="680" spans="4:4" x14ac:dyDescent="0.25">
      <c r="D680"/>
    </row>
    <row r="681" spans="4:4" x14ac:dyDescent="0.25">
      <c r="D681"/>
    </row>
    <row r="682" spans="4:4" x14ac:dyDescent="0.25">
      <c r="D682"/>
    </row>
    <row r="683" spans="4:4" x14ac:dyDescent="0.25">
      <c r="D683"/>
    </row>
    <row r="684" spans="4:4" x14ac:dyDescent="0.25">
      <c r="D684"/>
    </row>
    <row r="685" spans="4:4" x14ac:dyDescent="0.25">
      <c r="D685"/>
    </row>
    <row r="686" spans="4:4" x14ac:dyDescent="0.25">
      <c r="D686"/>
    </row>
    <row r="687" spans="4:4" x14ac:dyDescent="0.25">
      <c r="D687"/>
    </row>
    <row r="688" spans="4:4" x14ac:dyDescent="0.25">
      <c r="D688"/>
    </row>
    <row r="689" spans="4:4" x14ac:dyDescent="0.25">
      <c r="D689"/>
    </row>
    <row r="690" spans="4:4" x14ac:dyDescent="0.25">
      <c r="D690"/>
    </row>
    <row r="691" spans="4:4" x14ac:dyDescent="0.25">
      <c r="D691"/>
    </row>
    <row r="692" spans="4:4" x14ac:dyDescent="0.25">
      <c r="D692"/>
    </row>
    <row r="693" spans="4:4" x14ac:dyDescent="0.25">
      <c r="D693"/>
    </row>
    <row r="694" spans="4:4" x14ac:dyDescent="0.25">
      <c r="D694"/>
    </row>
    <row r="695" spans="4:4" x14ac:dyDescent="0.25">
      <c r="D695"/>
    </row>
    <row r="696" spans="4:4" x14ac:dyDescent="0.25">
      <c r="D696"/>
    </row>
    <row r="697" spans="4:4" x14ac:dyDescent="0.25">
      <c r="D697"/>
    </row>
    <row r="698" spans="4:4" x14ac:dyDescent="0.25">
      <c r="D698"/>
    </row>
    <row r="699" spans="4:4" x14ac:dyDescent="0.25">
      <c r="D699"/>
    </row>
    <row r="700" spans="4:4" x14ac:dyDescent="0.25">
      <c r="D700"/>
    </row>
    <row r="701" spans="4:4" x14ac:dyDescent="0.25">
      <c r="D701"/>
    </row>
    <row r="702" spans="4:4" x14ac:dyDescent="0.25">
      <c r="D702"/>
    </row>
    <row r="703" spans="4:4" x14ac:dyDescent="0.25">
      <c r="D703"/>
    </row>
    <row r="704" spans="4:4" x14ac:dyDescent="0.25">
      <c r="D704"/>
    </row>
    <row r="705" spans="4:4" x14ac:dyDescent="0.25">
      <c r="D705"/>
    </row>
    <row r="706" spans="4:4" x14ac:dyDescent="0.25">
      <c r="D706"/>
    </row>
    <row r="707" spans="4:4" x14ac:dyDescent="0.25">
      <c r="D707"/>
    </row>
    <row r="708" spans="4:4" x14ac:dyDescent="0.25">
      <c r="D708"/>
    </row>
    <row r="709" spans="4:4" x14ac:dyDescent="0.25">
      <c r="D709"/>
    </row>
    <row r="710" spans="4:4" x14ac:dyDescent="0.25">
      <c r="D710"/>
    </row>
    <row r="711" spans="4:4" x14ac:dyDescent="0.25">
      <c r="D711"/>
    </row>
    <row r="712" spans="4:4" x14ac:dyDescent="0.25">
      <c r="D712"/>
    </row>
    <row r="713" spans="4:4" x14ac:dyDescent="0.25">
      <c r="D713"/>
    </row>
    <row r="714" spans="4:4" x14ac:dyDescent="0.25">
      <c r="D714"/>
    </row>
    <row r="715" spans="4:4" x14ac:dyDescent="0.25">
      <c r="D715"/>
    </row>
    <row r="716" spans="4:4" x14ac:dyDescent="0.25">
      <c r="D716"/>
    </row>
    <row r="717" spans="4:4" x14ac:dyDescent="0.25">
      <c r="D717"/>
    </row>
    <row r="718" spans="4:4" x14ac:dyDescent="0.25">
      <c r="D718"/>
    </row>
    <row r="719" spans="4:4" x14ac:dyDescent="0.25">
      <c r="D719"/>
    </row>
    <row r="720" spans="4:4" x14ac:dyDescent="0.25">
      <c r="D720"/>
    </row>
    <row r="721" spans="4:4" x14ac:dyDescent="0.25">
      <c r="D721"/>
    </row>
    <row r="722" spans="4:4" x14ac:dyDescent="0.25">
      <c r="D722"/>
    </row>
    <row r="723" spans="4:4" x14ac:dyDescent="0.25">
      <c r="D723"/>
    </row>
    <row r="724" spans="4:4" x14ac:dyDescent="0.25">
      <c r="D724"/>
    </row>
    <row r="725" spans="4:4" x14ac:dyDescent="0.25">
      <c r="D725"/>
    </row>
    <row r="726" spans="4:4" x14ac:dyDescent="0.25">
      <c r="D726"/>
    </row>
    <row r="727" spans="4:4" x14ac:dyDescent="0.25">
      <c r="D727"/>
    </row>
    <row r="728" spans="4:4" x14ac:dyDescent="0.25">
      <c r="D728"/>
    </row>
    <row r="729" spans="4:4" x14ac:dyDescent="0.25">
      <c r="D729"/>
    </row>
    <row r="730" spans="4:4" x14ac:dyDescent="0.25">
      <c r="D730"/>
    </row>
    <row r="731" spans="4:4" x14ac:dyDescent="0.25">
      <c r="D731"/>
    </row>
    <row r="732" spans="4:4" x14ac:dyDescent="0.25">
      <c r="D732"/>
    </row>
    <row r="733" spans="4:4" x14ac:dyDescent="0.25">
      <c r="D733"/>
    </row>
    <row r="734" spans="4:4" x14ac:dyDescent="0.25">
      <c r="D734"/>
    </row>
    <row r="735" spans="4:4" x14ac:dyDescent="0.25">
      <c r="D735"/>
    </row>
    <row r="736" spans="4:4" x14ac:dyDescent="0.25">
      <c r="D736"/>
    </row>
    <row r="737" spans="4:4" x14ac:dyDescent="0.25">
      <c r="D737"/>
    </row>
    <row r="738" spans="4:4" x14ac:dyDescent="0.25">
      <c r="D738"/>
    </row>
    <row r="739" spans="4:4" x14ac:dyDescent="0.25">
      <c r="D739"/>
    </row>
    <row r="740" spans="4:4" x14ac:dyDescent="0.25">
      <c r="D740"/>
    </row>
    <row r="741" spans="4:4" x14ac:dyDescent="0.25">
      <c r="D741"/>
    </row>
    <row r="742" spans="4:4" x14ac:dyDescent="0.25">
      <c r="D742"/>
    </row>
    <row r="743" spans="4:4" x14ac:dyDescent="0.25">
      <c r="D743"/>
    </row>
    <row r="744" spans="4:4" x14ac:dyDescent="0.25">
      <c r="D744"/>
    </row>
    <row r="745" spans="4:4" x14ac:dyDescent="0.25">
      <c r="D745"/>
    </row>
    <row r="746" spans="4:4" x14ac:dyDescent="0.25">
      <c r="D746"/>
    </row>
    <row r="747" spans="4:4" x14ac:dyDescent="0.25">
      <c r="D747"/>
    </row>
    <row r="748" spans="4:4" x14ac:dyDescent="0.25">
      <c r="D748"/>
    </row>
    <row r="749" spans="4:4" x14ac:dyDescent="0.25">
      <c r="D749"/>
    </row>
    <row r="750" spans="4:4" x14ac:dyDescent="0.25">
      <c r="D750"/>
    </row>
    <row r="751" spans="4:4" x14ac:dyDescent="0.25">
      <c r="D751"/>
    </row>
    <row r="752" spans="4:4" x14ac:dyDescent="0.25">
      <c r="D752"/>
    </row>
    <row r="753" spans="4:4" x14ac:dyDescent="0.25">
      <c r="D753"/>
    </row>
    <row r="754" spans="4:4" x14ac:dyDescent="0.25">
      <c r="D754"/>
    </row>
    <row r="755" spans="4:4" x14ac:dyDescent="0.25">
      <c r="D755"/>
    </row>
    <row r="756" spans="4:4" x14ac:dyDescent="0.25">
      <c r="D756"/>
    </row>
    <row r="757" spans="4:4" x14ac:dyDescent="0.25">
      <c r="D757"/>
    </row>
    <row r="758" spans="4:4" x14ac:dyDescent="0.25">
      <c r="D758"/>
    </row>
    <row r="759" spans="4:4" x14ac:dyDescent="0.25">
      <c r="D759"/>
    </row>
    <row r="760" spans="4:4" x14ac:dyDescent="0.25">
      <c r="D760"/>
    </row>
    <row r="761" spans="4:4" x14ac:dyDescent="0.25">
      <c r="D761"/>
    </row>
    <row r="762" spans="4:4" x14ac:dyDescent="0.25">
      <c r="D762"/>
    </row>
    <row r="763" spans="4:4" x14ac:dyDescent="0.25">
      <c r="D763"/>
    </row>
    <row r="764" spans="4:4" x14ac:dyDescent="0.25">
      <c r="D764"/>
    </row>
    <row r="765" spans="4:4" x14ac:dyDescent="0.25">
      <c r="D765"/>
    </row>
    <row r="766" spans="4:4" x14ac:dyDescent="0.25">
      <c r="D766"/>
    </row>
    <row r="767" spans="4:4" x14ac:dyDescent="0.25">
      <c r="D767"/>
    </row>
    <row r="768" spans="4:4" x14ac:dyDescent="0.25">
      <c r="D768"/>
    </row>
    <row r="769" spans="4:4" x14ac:dyDescent="0.25">
      <c r="D769"/>
    </row>
    <row r="770" spans="4:4" x14ac:dyDescent="0.25">
      <c r="D770"/>
    </row>
    <row r="771" spans="4:4" x14ac:dyDescent="0.25">
      <c r="D771"/>
    </row>
    <row r="772" spans="4:4" x14ac:dyDescent="0.25">
      <c r="D772"/>
    </row>
    <row r="773" spans="4:4" x14ac:dyDescent="0.25">
      <c r="D773"/>
    </row>
    <row r="774" spans="4:4" x14ac:dyDescent="0.25">
      <c r="D774"/>
    </row>
    <row r="775" spans="4:4" x14ac:dyDescent="0.25">
      <c r="D775"/>
    </row>
    <row r="776" spans="4:4" x14ac:dyDescent="0.25">
      <c r="D776"/>
    </row>
    <row r="777" spans="4:4" x14ac:dyDescent="0.25">
      <c r="D777"/>
    </row>
    <row r="778" spans="4:4" x14ac:dyDescent="0.25">
      <c r="D778"/>
    </row>
    <row r="779" spans="4:4" x14ac:dyDescent="0.25">
      <c r="D779"/>
    </row>
    <row r="780" spans="4:4" x14ac:dyDescent="0.25">
      <c r="D780"/>
    </row>
    <row r="781" spans="4:4" x14ac:dyDescent="0.25">
      <c r="D781"/>
    </row>
    <row r="782" spans="4:4" x14ac:dyDescent="0.25">
      <c r="D782"/>
    </row>
    <row r="783" spans="4:4" x14ac:dyDescent="0.25">
      <c r="D783"/>
    </row>
    <row r="784" spans="4:4" x14ac:dyDescent="0.25">
      <c r="D784"/>
    </row>
    <row r="785" spans="4:4" x14ac:dyDescent="0.25">
      <c r="D785"/>
    </row>
    <row r="786" spans="4:4" x14ac:dyDescent="0.25">
      <c r="D786"/>
    </row>
    <row r="787" spans="4:4" x14ac:dyDescent="0.25">
      <c r="D787"/>
    </row>
    <row r="788" spans="4:4" x14ac:dyDescent="0.25">
      <c r="D788"/>
    </row>
    <row r="789" spans="4:4" x14ac:dyDescent="0.25">
      <c r="D789"/>
    </row>
    <row r="790" spans="4:4" x14ac:dyDescent="0.25">
      <c r="D790"/>
    </row>
    <row r="791" spans="4:4" x14ac:dyDescent="0.25">
      <c r="D791"/>
    </row>
    <row r="792" spans="4:4" x14ac:dyDescent="0.25">
      <c r="D792"/>
    </row>
    <row r="793" spans="4:4" x14ac:dyDescent="0.25">
      <c r="D793"/>
    </row>
    <row r="794" spans="4:4" x14ac:dyDescent="0.25">
      <c r="D794"/>
    </row>
    <row r="795" spans="4:4" x14ac:dyDescent="0.25">
      <c r="D795"/>
    </row>
    <row r="796" spans="4:4" x14ac:dyDescent="0.25">
      <c r="D796"/>
    </row>
    <row r="797" spans="4:4" x14ac:dyDescent="0.25">
      <c r="D797"/>
    </row>
    <row r="798" spans="4:4" x14ac:dyDescent="0.25">
      <c r="D798"/>
    </row>
    <row r="799" spans="4:4" x14ac:dyDescent="0.25">
      <c r="D799"/>
    </row>
    <row r="800" spans="4:4" x14ac:dyDescent="0.25">
      <c r="D800"/>
    </row>
    <row r="801" spans="4:4" x14ac:dyDescent="0.25">
      <c r="D801"/>
    </row>
    <row r="802" spans="4:4" x14ac:dyDescent="0.25">
      <c r="D802"/>
    </row>
    <row r="803" spans="4:4" x14ac:dyDescent="0.25">
      <c r="D803"/>
    </row>
    <row r="804" spans="4:4" x14ac:dyDescent="0.25">
      <c r="D804"/>
    </row>
    <row r="805" spans="4:4" x14ac:dyDescent="0.25">
      <c r="D805"/>
    </row>
    <row r="806" spans="4:4" x14ac:dyDescent="0.25">
      <c r="D806"/>
    </row>
    <row r="807" spans="4:4" x14ac:dyDescent="0.25">
      <c r="D807"/>
    </row>
    <row r="808" spans="4:4" x14ac:dyDescent="0.25">
      <c r="D808"/>
    </row>
    <row r="809" spans="4:4" x14ac:dyDescent="0.25">
      <c r="D809"/>
    </row>
    <row r="810" spans="4:4" x14ac:dyDescent="0.25">
      <c r="D810"/>
    </row>
    <row r="811" spans="4:4" x14ac:dyDescent="0.25">
      <c r="D811"/>
    </row>
    <row r="812" spans="4:4" x14ac:dyDescent="0.25">
      <c r="D812"/>
    </row>
    <row r="813" spans="4:4" x14ac:dyDescent="0.25">
      <c r="D813"/>
    </row>
    <row r="814" spans="4:4" x14ac:dyDescent="0.25">
      <c r="D814"/>
    </row>
    <row r="815" spans="4:4" x14ac:dyDescent="0.25">
      <c r="D815"/>
    </row>
    <row r="816" spans="4:4" x14ac:dyDescent="0.25">
      <c r="D816"/>
    </row>
    <row r="817" spans="4:4" x14ac:dyDescent="0.25">
      <c r="D817"/>
    </row>
    <row r="818" spans="4:4" x14ac:dyDescent="0.25">
      <c r="D818"/>
    </row>
    <row r="819" spans="4:4" x14ac:dyDescent="0.25">
      <c r="D819"/>
    </row>
    <row r="820" spans="4:4" x14ac:dyDescent="0.25">
      <c r="D820"/>
    </row>
    <row r="821" spans="4:4" x14ac:dyDescent="0.25">
      <c r="D821"/>
    </row>
    <row r="822" spans="4:4" x14ac:dyDescent="0.25">
      <c r="D822"/>
    </row>
    <row r="823" spans="4:4" x14ac:dyDescent="0.25">
      <c r="D823"/>
    </row>
    <row r="824" spans="4:4" x14ac:dyDescent="0.25">
      <c r="D824"/>
    </row>
    <row r="825" spans="4:4" x14ac:dyDescent="0.25">
      <c r="D825"/>
    </row>
    <row r="826" spans="4:4" x14ac:dyDescent="0.25">
      <c r="D826"/>
    </row>
    <row r="827" spans="4:4" x14ac:dyDescent="0.25">
      <c r="D827"/>
    </row>
    <row r="828" spans="4:4" x14ac:dyDescent="0.25">
      <c r="D828"/>
    </row>
    <row r="829" spans="4:4" x14ac:dyDescent="0.25">
      <c r="D829"/>
    </row>
    <row r="830" spans="4:4" x14ac:dyDescent="0.25">
      <c r="D830"/>
    </row>
    <row r="831" spans="4:4" x14ac:dyDescent="0.25">
      <c r="D831"/>
    </row>
    <row r="832" spans="4:4" x14ac:dyDescent="0.25">
      <c r="D832"/>
    </row>
    <row r="833" spans="4:4" x14ac:dyDescent="0.25">
      <c r="D833"/>
    </row>
    <row r="834" spans="4:4" x14ac:dyDescent="0.25">
      <c r="D834"/>
    </row>
    <row r="835" spans="4:4" x14ac:dyDescent="0.25">
      <c r="D835"/>
    </row>
    <row r="836" spans="4:4" x14ac:dyDescent="0.25">
      <c r="D836"/>
    </row>
    <row r="837" spans="4:4" x14ac:dyDescent="0.25">
      <c r="D837"/>
    </row>
    <row r="838" spans="4:4" x14ac:dyDescent="0.25">
      <c r="D838"/>
    </row>
    <row r="839" spans="4:4" x14ac:dyDescent="0.25">
      <c r="D839"/>
    </row>
    <row r="840" spans="4:4" x14ac:dyDescent="0.25">
      <c r="D840"/>
    </row>
    <row r="841" spans="4:4" x14ac:dyDescent="0.25">
      <c r="D841"/>
    </row>
    <row r="842" spans="4:4" x14ac:dyDescent="0.25">
      <c r="D842"/>
    </row>
    <row r="843" spans="4:4" x14ac:dyDescent="0.25">
      <c r="D843"/>
    </row>
    <row r="844" spans="4:4" x14ac:dyDescent="0.25">
      <c r="D844"/>
    </row>
    <row r="845" spans="4:4" x14ac:dyDescent="0.25">
      <c r="D845"/>
    </row>
    <row r="846" spans="4:4" x14ac:dyDescent="0.25">
      <c r="D846"/>
    </row>
    <row r="847" spans="4:4" x14ac:dyDescent="0.25">
      <c r="D847"/>
    </row>
    <row r="848" spans="4:4" x14ac:dyDescent="0.25">
      <c r="D848"/>
    </row>
    <row r="849" spans="4:4" x14ac:dyDescent="0.25">
      <c r="D849"/>
    </row>
    <row r="850" spans="4:4" x14ac:dyDescent="0.25">
      <c r="D850"/>
    </row>
    <row r="851" spans="4:4" x14ac:dyDescent="0.25">
      <c r="D851"/>
    </row>
    <row r="852" spans="4:4" x14ac:dyDescent="0.25">
      <c r="D852"/>
    </row>
    <row r="853" spans="4:4" x14ac:dyDescent="0.25">
      <c r="D853"/>
    </row>
    <row r="854" spans="4:4" x14ac:dyDescent="0.25">
      <c r="D854"/>
    </row>
    <row r="855" spans="4:4" x14ac:dyDescent="0.25">
      <c r="D855"/>
    </row>
    <row r="856" spans="4:4" x14ac:dyDescent="0.25">
      <c r="D856"/>
    </row>
    <row r="857" spans="4:4" x14ac:dyDescent="0.25">
      <c r="D857"/>
    </row>
    <row r="858" spans="4:4" x14ac:dyDescent="0.25">
      <c r="D858"/>
    </row>
    <row r="859" spans="4:4" x14ac:dyDescent="0.25">
      <c r="D859"/>
    </row>
    <row r="860" spans="4:4" x14ac:dyDescent="0.25">
      <c r="D860"/>
    </row>
    <row r="861" spans="4:4" x14ac:dyDescent="0.25">
      <c r="D861"/>
    </row>
    <row r="862" spans="4:4" x14ac:dyDescent="0.25">
      <c r="D862"/>
    </row>
    <row r="863" spans="4:4" x14ac:dyDescent="0.25">
      <c r="D863"/>
    </row>
    <row r="864" spans="4:4" x14ac:dyDescent="0.25">
      <c r="D864"/>
    </row>
    <row r="865" spans="4:4" x14ac:dyDescent="0.25">
      <c r="D865"/>
    </row>
    <row r="866" spans="4:4" x14ac:dyDescent="0.25">
      <c r="D866"/>
    </row>
    <row r="867" spans="4:4" x14ac:dyDescent="0.25">
      <c r="D867"/>
    </row>
    <row r="868" spans="4:4" x14ac:dyDescent="0.25">
      <c r="D868"/>
    </row>
    <row r="869" spans="4:4" x14ac:dyDescent="0.25">
      <c r="D869"/>
    </row>
    <row r="870" spans="4:4" x14ac:dyDescent="0.25">
      <c r="D870"/>
    </row>
    <row r="871" spans="4:4" x14ac:dyDescent="0.25">
      <c r="D871"/>
    </row>
    <row r="872" spans="4:4" x14ac:dyDescent="0.25">
      <c r="D872"/>
    </row>
    <row r="873" spans="4:4" x14ac:dyDescent="0.25">
      <c r="D873"/>
    </row>
    <row r="874" spans="4:4" x14ac:dyDescent="0.25">
      <c r="D874"/>
    </row>
    <row r="875" spans="4:4" x14ac:dyDescent="0.25">
      <c r="D875"/>
    </row>
    <row r="876" spans="4:4" x14ac:dyDescent="0.25">
      <c r="D876"/>
    </row>
    <row r="877" spans="4:4" x14ac:dyDescent="0.25">
      <c r="D877"/>
    </row>
    <row r="878" spans="4:4" x14ac:dyDescent="0.25">
      <c r="D878"/>
    </row>
    <row r="879" spans="4:4" x14ac:dyDescent="0.25">
      <c r="D879"/>
    </row>
    <row r="880" spans="4:4" x14ac:dyDescent="0.25">
      <c r="D880"/>
    </row>
    <row r="881" spans="4:4" x14ac:dyDescent="0.25">
      <c r="D881"/>
    </row>
    <row r="882" spans="4:4" x14ac:dyDescent="0.25">
      <c r="D882"/>
    </row>
    <row r="883" spans="4:4" x14ac:dyDescent="0.25">
      <c r="D883"/>
    </row>
    <row r="884" spans="4:4" x14ac:dyDescent="0.25">
      <c r="D884"/>
    </row>
    <row r="885" spans="4:4" x14ac:dyDescent="0.25">
      <c r="D885"/>
    </row>
    <row r="886" spans="4:4" x14ac:dyDescent="0.25">
      <c r="D886"/>
    </row>
    <row r="887" spans="4:4" x14ac:dyDescent="0.25">
      <c r="D887"/>
    </row>
    <row r="888" spans="4:4" x14ac:dyDescent="0.25">
      <c r="D888"/>
    </row>
    <row r="889" spans="4:4" x14ac:dyDescent="0.25">
      <c r="D889"/>
    </row>
    <row r="890" spans="4:4" x14ac:dyDescent="0.25">
      <c r="D890"/>
    </row>
    <row r="891" spans="4:4" x14ac:dyDescent="0.25">
      <c r="D891"/>
    </row>
    <row r="892" spans="4:4" x14ac:dyDescent="0.25">
      <c r="D892"/>
    </row>
    <row r="893" spans="4:4" x14ac:dyDescent="0.25">
      <c r="D893"/>
    </row>
    <row r="894" spans="4:4" x14ac:dyDescent="0.25">
      <c r="D894"/>
    </row>
    <row r="895" spans="4:4" x14ac:dyDescent="0.25">
      <c r="D895"/>
    </row>
    <row r="896" spans="4:4" x14ac:dyDescent="0.25">
      <c r="D896"/>
    </row>
    <row r="897" spans="4:4" x14ac:dyDescent="0.25">
      <c r="D897"/>
    </row>
    <row r="898" spans="4:4" x14ac:dyDescent="0.25">
      <c r="D898"/>
    </row>
    <row r="899" spans="4:4" x14ac:dyDescent="0.25">
      <c r="D899"/>
    </row>
    <row r="900" spans="4:4" x14ac:dyDescent="0.25">
      <c r="D900"/>
    </row>
    <row r="901" spans="4:4" x14ac:dyDescent="0.25">
      <c r="D901"/>
    </row>
    <row r="902" spans="4:4" x14ac:dyDescent="0.25">
      <c r="D902"/>
    </row>
    <row r="903" spans="4:4" x14ac:dyDescent="0.25">
      <c r="D903"/>
    </row>
    <row r="904" spans="4:4" x14ac:dyDescent="0.25">
      <c r="D904"/>
    </row>
    <row r="905" spans="4:4" x14ac:dyDescent="0.25">
      <c r="D905"/>
    </row>
    <row r="906" spans="4:4" x14ac:dyDescent="0.25">
      <c r="D906"/>
    </row>
    <row r="907" spans="4:4" x14ac:dyDescent="0.25">
      <c r="D907"/>
    </row>
    <row r="908" spans="4:4" x14ac:dyDescent="0.25">
      <c r="D908"/>
    </row>
    <row r="909" spans="4:4" x14ac:dyDescent="0.25">
      <c r="D909"/>
    </row>
    <row r="910" spans="4:4" x14ac:dyDescent="0.25">
      <c r="D910"/>
    </row>
    <row r="911" spans="4:4" x14ac:dyDescent="0.25">
      <c r="D911"/>
    </row>
    <row r="912" spans="4:4" x14ac:dyDescent="0.25">
      <c r="D912"/>
    </row>
    <row r="913" spans="4:4" x14ac:dyDescent="0.25">
      <c r="D913"/>
    </row>
    <row r="914" spans="4:4" x14ac:dyDescent="0.25">
      <c r="D914"/>
    </row>
    <row r="915" spans="4:4" x14ac:dyDescent="0.25">
      <c r="D915"/>
    </row>
    <row r="916" spans="4:4" x14ac:dyDescent="0.25">
      <c r="D916"/>
    </row>
    <row r="917" spans="4:4" x14ac:dyDescent="0.25">
      <c r="D917"/>
    </row>
    <row r="918" spans="4:4" x14ac:dyDescent="0.25">
      <c r="D918"/>
    </row>
    <row r="919" spans="4:4" x14ac:dyDescent="0.25">
      <c r="D919"/>
    </row>
    <row r="920" spans="4:4" x14ac:dyDescent="0.25">
      <c r="D920"/>
    </row>
    <row r="921" spans="4:4" x14ac:dyDescent="0.25">
      <c r="D921"/>
    </row>
    <row r="922" spans="4:4" x14ac:dyDescent="0.25">
      <c r="D922"/>
    </row>
    <row r="923" spans="4:4" x14ac:dyDescent="0.25">
      <c r="D923"/>
    </row>
    <row r="924" spans="4:4" x14ac:dyDescent="0.25">
      <c r="D924"/>
    </row>
    <row r="925" spans="4:4" x14ac:dyDescent="0.25">
      <c r="D925"/>
    </row>
    <row r="926" spans="4:4" x14ac:dyDescent="0.25">
      <c r="D926"/>
    </row>
    <row r="927" spans="4:4" x14ac:dyDescent="0.25">
      <c r="D927"/>
    </row>
    <row r="928" spans="4:4" x14ac:dyDescent="0.25">
      <c r="D928"/>
    </row>
    <row r="929" spans="4:4" x14ac:dyDescent="0.25">
      <c r="D929"/>
    </row>
    <row r="930" spans="4:4" x14ac:dyDescent="0.25">
      <c r="D930"/>
    </row>
    <row r="931" spans="4:4" x14ac:dyDescent="0.25">
      <c r="D931"/>
    </row>
    <row r="932" spans="4:4" x14ac:dyDescent="0.25">
      <c r="D932"/>
    </row>
    <row r="933" spans="4:4" x14ac:dyDescent="0.25">
      <c r="D933"/>
    </row>
    <row r="934" spans="4:4" x14ac:dyDescent="0.25">
      <c r="D934"/>
    </row>
    <row r="935" spans="4:4" x14ac:dyDescent="0.25">
      <c r="D935"/>
    </row>
    <row r="936" spans="4:4" x14ac:dyDescent="0.25">
      <c r="D936"/>
    </row>
    <row r="937" spans="4:4" x14ac:dyDescent="0.25">
      <c r="D937"/>
    </row>
    <row r="938" spans="4:4" x14ac:dyDescent="0.25">
      <c r="D938"/>
    </row>
    <row r="939" spans="4:4" x14ac:dyDescent="0.25">
      <c r="D939"/>
    </row>
    <row r="940" spans="4:4" x14ac:dyDescent="0.25">
      <c r="D940"/>
    </row>
    <row r="941" spans="4:4" x14ac:dyDescent="0.25">
      <c r="D941"/>
    </row>
    <row r="942" spans="4:4" x14ac:dyDescent="0.25">
      <c r="D942"/>
    </row>
    <row r="943" spans="4:4" x14ac:dyDescent="0.25">
      <c r="D943"/>
    </row>
    <row r="944" spans="4:4" x14ac:dyDescent="0.25">
      <c r="D944"/>
    </row>
    <row r="945" spans="4:4" x14ac:dyDescent="0.25">
      <c r="D945"/>
    </row>
    <row r="946" spans="4:4" x14ac:dyDescent="0.25">
      <c r="D946"/>
    </row>
    <row r="947" spans="4:4" x14ac:dyDescent="0.25">
      <c r="D947"/>
    </row>
    <row r="948" spans="4:4" x14ac:dyDescent="0.25">
      <c r="D948"/>
    </row>
    <row r="949" spans="4:4" x14ac:dyDescent="0.25">
      <c r="D949"/>
    </row>
    <row r="950" spans="4:4" x14ac:dyDescent="0.25">
      <c r="D950"/>
    </row>
    <row r="951" spans="4:4" x14ac:dyDescent="0.25">
      <c r="D951"/>
    </row>
    <row r="952" spans="4:4" x14ac:dyDescent="0.25">
      <c r="D952"/>
    </row>
    <row r="953" spans="4:4" x14ac:dyDescent="0.25">
      <c r="D953"/>
    </row>
    <row r="954" spans="4:4" x14ac:dyDescent="0.25">
      <c r="D954"/>
    </row>
    <row r="955" spans="4:4" x14ac:dyDescent="0.25">
      <c r="D955"/>
    </row>
    <row r="956" spans="4:4" x14ac:dyDescent="0.25">
      <c r="D956"/>
    </row>
    <row r="957" spans="4:4" x14ac:dyDescent="0.25">
      <c r="D957"/>
    </row>
    <row r="958" spans="4:4" x14ac:dyDescent="0.25">
      <c r="D958"/>
    </row>
    <row r="959" spans="4:4" x14ac:dyDescent="0.25">
      <c r="D959"/>
    </row>
    <row r="960" spans="4:4" x14ac:dyDescent="0.25">
      <c r="D960"/>
    </row>
    <row r="961" spans="4:4" x14ac:dyDescent="0.25">
      <c r="D961"/>
    </row>
    <row r="962" spans="4:4" x14ac:dyDescent="0.25">
      <c r="D962"/>
    </row>
    <row r="963" spans="4:4" x14ac:dyDescent="0.25">
      <c r="D963"/>
    </row>
    <row r="964" spans="4:4" x14ac:dyDescent="0.25">
      <c r="D964"/>
    </row>
    <row r="965" spans="4:4" x14ac:dyDescent="0.25">
      <c r="D965"/>
    </row>
    <row r="966" spans="4:4" x14ac:dyDescent="0.25">
      <c r="D966"/>
    </row>
    <row r="967" spans="4:4" x14ac:dyDescent="0.25">
      <c r="D967"/>
    </row>
    <row r="968" spans="4:4" x14ac:dyDescent="0.25">
      <c r="D968"/>
    </row>
    <row r="969" spans="4:4" x14ac:dyDescent="0.25">
      <c r="D969"/>
    </row>
    <row r="970" spans="4:4" x14ac:dyDescent="0.25">
      <c r="D970"/>
    </row>
    <row r="971" spans="4:4" x14ac:dyDescent="0.25">
      <c r="D971"/>
    </row>
    <row r="972" spans="4:4" x14ac:dyDescent="0.25">
      <c r="D972"/>
    </row>
    <row r="973" spans="4:4" x14ac:dyDescent="0.25">
      <c r="D973"/>
    </row>
    <row r="974" spans="4:4" x14ac:dyDescent="0.25">
      <c r="D974"/>
    </row>
    <row r="975" spans="4:4" x14ac:dyDescent="0.25">
      <c r="D975"/>
    </row>
    <row r="976" spans="4:4" x14ac:dyDescent="0.25">
      <c r="D976"/>
    </row>
    <row r="977" spans="4:4" x14ac:dyDescent="0.25">
      <c r="D977"/>
    </row>
    <row r="978" spans="4:4" x14ac:dyDescent="0.25">
      <c r="D978"/>
    </row>
    <row r="979" spans="4:4" x14ac:dyDescent="0.25">
      <c r="D979"/>
    </row>
    <row r="980" spans="4:4" x14ac:dyDescent="0.25">
      <c r="D980"/>
    </row>
    <row r="981" spans="4:4" x14ac:dyDescent="0.25">
      <c r="D981"/>
    </row>
    <row r="982" spans="4:4" x14ac:dyDescent="0.25">
      <c r="D982"/>
    </row>
    <row r="983" spans="4:4" x14ac:dyDescent="0.25">
      <c r="D983"/>
    </row>
    <row r="984" spans="4:4" x14ac:dyDescent="0.25">
      <c r="D984"/>
    </row>
    <row r="985" spans="4:4" x14ac:dyDescent="0.25">
      <c r="D985"/>
    </row>
    <row r="986" spans="4:4" x14ac:dyDescent="0.25">
      <c r="D986"/>
    </row>
    <row r="987" spans="4:4" x14ac:dyDescent="0.25">
      <c r="D987"/>
    </row>
    <row r="988" spans="4:4" x14ac:dyDescent="0.25">
      <c r="D988"/>
    </row>
    <row r="989" spans="4:4" x14ac:dyDescent="0.25">
      <c r="D989"/>
    </row>
    <row r="990" spans="4:4" x14ac:dyDescent="0.25">
      <c r="D990"/>
    </row>
    <row r="991" spans="4:4" x14ac:dyDescent="0.25">
      <c r="D991"/>
    </row>
    <row r="992" spans="4:4" x14ac:dyDescent="0.25">
      <c r="D992"/>
    </row>
    <row r="993" spans="4:4" x14ac:dyDescent="0.25">
      <c r="D993"/>
    </row>
    <row r="994" spans="4:4" x14ac:dyDescent="0.25">
      <c r="D994"/>
    </row>
    <row r="995" spans="4:4" x14ac:dyDescent="0.25">
      <c r="D995"/>
    </row>
    <row r="996" spans="4:4" x14ac:dyDescent="0.25">
      <c r="D996"/>
    </row>
    <row r="997" spans="4:4" x14ac:dyDescent="0.25">
      <c r="D997"/>
    </row>
    <row r="998" spans="4:4" x14ac:dyDescent="0.25">
      <c r="D998"/>
    </row>
    <row r="999" spans="4:4" x14ac:dyDescent="0.25">
      <c r="D999"/>
    </row>
    <row r="1000" spans="4:4" x14ac:dyDescent="0.25">
      <c r="D1000"/>
    </row>
    <row r="1001" spans="4:4" x14ac:dyDescent="0.25">
      <c r="D1001"/>
    </row>
    <row r="1002" spans="4:4" x14ac:dyDescent="0.25">
      <c r="D1002"/>
    </row>
    <row r="1003" spans="4:4" x14ac:dyDescent="0.25">
      <c r="D1003"/>
    </row>
    <row r="1004" spans="4:4" x14ac:dyDescent="0.25">
      <c r="D1004"/>
    </row>
    <row r="1005" spans="4:4" x14ac:dyDescent="0.25">
      <c r="D1005"/>
    </row>
    <row r="1006" spans="4:4" x14ac:dyDescent="0.25">
      <c r="D1006"/>
    </row>
    <row r="1007" spans="4:4" x14ac:dyDescent="0.25">
      <c r="D1007"/>
    </row>
    <row r="1008" spans="4: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row r="1028" spans="4:4" x14ac:dyDescent="0.25">
      <c r="D1028"/>
    </row>
    <row r="1029" spans="4:4" x14ac:dyDescent="0.25">
      <c r="D1029"/>
    </row>
    <row r="1030" spans="4:4" x14ac:dyDescent="0.25">
      <c r="D1030"/>
    </row>
    <row r="1031" spans="4:4" x14ac:dyDescent="0.25">
      <c r="D1031"/>
    </row>
    <row r="1032" spans="4:4" x14ac:dyDescent="0.25">
      <c r="D1032"/>
    </row>
    <row r="1033" spans="4:4" x14ac:dyDescent="0.25">
      <c r="D1033"/>
    </row>
    <row r="1034" spans="4:4" x14ac:dyDescent="0.25">
      <c r="D1034"/>
    </row>
    <row r="1035" spans="4:4" x14ac:dyDescent="0.25">
      <c r="D1035"/>
    </row>
    <row r="1036" spans="4:4" x14ac:dyDescent="0.25">
      <c r="D1036"/>
    </row>
    <row r="1037" spans="4:4" x14ac:dyDescent="0.25">
      <c r="D1037"/>
    </row>
    <row r="1038" spans="4:4" x14ac:dyDescent="0.25">
      <c r="D1038"/>
    </row>
    <row r="1039" spans="4:4" x14ac:dyDescent="0.25">
      <c r="D1039"/>
    </row>
    <row r="1040" spans="4:4" x14ac:dyDescent="0.25">
      <c r="D1040"/>
    </row>
    <row r="1041" spans="4:4" x14ac:dyDescent="0.25">
      <c r="D1041"/>
    </row>
    <row r="1042" spans="4:4" x14ac:dyDescent="0.25">
      <c r="D1042"/>
    </row>
    <row r="1043" spans="4:4" x14ac:dyDescent="0.25">
      <c r="D1043"/>
    </row>
    <row r="1044" spans="4:4" x14ac:dyDescent="0.25">
      <c r="D1044"/>
    </row>
    <row r="1045" spans="4:4" x14ac:dyDescent="0.25">
      <c r="D1045"/>
    </row>
    <row r="1046" spans="4:4" x14ac:dyDescent="0.25">
      <c r="D1046"/>
    </row>
    <row r="1047" spans="4:4" x14ac:dyDescent="0.25">
      <c r="D1047"/>
    </row>
    <row r="1048" spans="4:4" x14ac:dyDescent="0.25">
      <c r="D1048"/>
    </row>
    <row r="1049" spans="4:4" x14ac:dyDescent="0.25">
      <c r="D1049"/>
    </row>
    <row r="1050" spans="4:4" x14ac:dyDescent="0.25">
      <c r="D1050"/>
    </row>
    <row r="1051" spans="4:4" x14ac:dyDescent="0.25">
      <c r="D1051"/>
    </row>
    <row r="1052" spans="4:4" x14ac:dyDescent="0.25">
      <c r="D1052"/>
    </row>
    <row r="1053" spans="4:4" x14ac:dyDescent="0.25">
      <c r="D1053"/>
    </row>
    <row r="1054" spans="4:4" x14ac:dyDescent="0.25">
      <c r="D1054"/>
    </row>
    <row r="1055" spans="4:4" x14ac:dyDescent="0.25">
      <c r="D1055"/>
    </row>
    <row r="1056" spans="4:4" x14ac:dyDescent="0.25">
      <c r="D1056"/>
    </row>
    <row r="1057" spans="4:4" x14ac:dyDescent="0.25">
      <c r="D1057"/>
    </row>
    <row r="1058" spans="4:4" x14ac:dyDescent="0.25">
      <c r="D1058"/>
    </row>
    <row r="1059" spans="4:4" x14ac:dyDescent="0.25">
      <c r="D1059"/>
    </row>
    <row r="1060" spans="4:4" x14ac:dyDescent="0.25">
      <c r="D1060"/>
    </row>
    <row r="1061" spans="4:4" x14ac:dyDescent="0.25">
      <c r="D1061"/>
    </row>
    <row r="1062" spans="4:4" x14ac:dyDescent="0.25">
      <c r="D1062"/>
    </row>
    <row r="1063" spans="4:4" x14ac:dyDescent="0.25">
      <c r="D1063"/>
    </row>
    <row r="1064" spans="4:4" x14ac:dyDescent="0.25">
      <c r="D1064"/>
    </row>
    <row r="1065" spans="4:4" x14ac:dyDescent="0.25">
      <c r="D1065"/>
    </row>
    <row r="1066" spans="4:4" x14ac:dyDescent="0.25">
      <c r="D1066"/>
    </row>
    <row r="1067" spans="4:4" x14ac:dyDescent="0.25">
      <c r="D1067"/>
    </row>
    <row r="1068" spans="4:4" x14ac:dyDescent="0.25">
      <c r="D1068"/>
    </row>
    <row r="1069" spans="4:4" x14ac:dyDescent="0.25">
      <c r="D1069"/>
    </row>
    <row r="1070" spans="4:4" x14ac:dyDescent="0.25">
      <c r="D1070"/>
    </row>
    <row r="1071" spans="4:4" x14ac:dyDescent="0.25">
      <c r="D1071"/>
    </row>
    <row r="1072" spans="4:4" x14ac:dyDescent="0.25">
      <c r="D1072"/>
    </row>
    <row r="1073" spans="4:4" x14ac:dyDescent="0.25">
      <c r="D1073"/>
    </row>
    <row r="1074" spans="4:4" x14ac:dyDescent="0.25">
      <c r="D1074"/>
    </row>
    <row r="1075" spans="4:4" x14ac:dyDescent="0.25">
      <c r="D1075"/>
    </row>
    <row r="1076" spans="4:4" x14ac:dyDescent="0.25">
      <c r="D1076"/>
    </row>
    <row r="1077" spans="4:4" x14ac:dyDescent="0.25">
      <c r="D1077"/>
    </row>
    <row r="1078" spans="4:4" x14ac:dyDescent="0.25">
      <c r="D1078"/>
    </row>
    <row r="1079" spans="4:4" x14ac:dyDescent="0.25">
      <c r="D1079"/>
    </row>
    <row r="1080" spans="4:4" x14ac:dyDescent="0.25">
      <c r="D1080"/>
    </row>
    <row r="1081" spans="4:4" x14ac:dyDescent="0.25">
      <c r="D1081"/>
    </row>
    <row r="1082" spans="4:4" x14ac:dyDescent="0.25">
      <c r="D1082"/>
    </row>
    <row r="1083" spans="4:4" x14ac:dyDescent="0.25">
      <c r="D1083"/>
    </row>
    <row r="1084" spans="4:4" x14ac:dyDescent="0.25">
      <c r="D1084"/>
    </row>
    <row r="1085" spans="4:4" x14ac:dyDescent="0.25">
      <c r="D1085"/>
    </row>
    <row r="1086" spans="4:4" x14ac:dyDescent="0.25">
      <c r="D1086"/>
    </row>
    <row r="1087" spans="4:4" x14ac:dyDescent="0.25">
      <c r="D1087"/>
    </row>
    <row r="1088" spans="4:4" x14ac:dyDescent="0.25">
      <c r="D1088"/>
    </row>
    <row r="1089" spans="4:4" x14ac:dyDescent="0.25">
      <c r="D1089"/>
    </row>
    <row r="1090" spans="4:4" x14ac:dyDescent="0.25">
      <c r="D1090"/>
    </row>
    <row r="1091" spans="4:4" x14ac:dyDescent="0.25">
      <c r="D1091"/>
    </row>
    <row r="1092" spans="4:4" x14ac:dyDescent="0.25">
      <c r="D1092"/>
    </row>
    <row r="1093" spans="4:4" x14ac:dyDescent="0.25">
      <c r="D1093"/>
    </row>
    <row r="1094" spans="4:4" x14ac:dyDescent="0.25">
      <c r="D1094"/>
    </row>
    <row r="1095" spans="4:4" x14ac:dyDescent="0.25">
      <c r="D1095"/>
    </row>
    <row r="1096" spans="4:4" x14ac:dyDescent="0.25">
      <c r="D1096"/>
    </row>
    <row r="1097" spans="4:4" x14ac:dyDescent="0.25">
      <c r="D1097"/>
    </row>
    <row r="1098" spans="4:4" x14ac:dyDescent="0.25">
      <c r="D1098"/>
    </row>
    <row r="1099" spans="4:4" x14ac:dyDescent="0.25">
      <c r="D1099"/>
    </row>
    <row r="1100" spans="4:4" x14ac:dyDescent="0.25">
      <c r="D1100"/>
    </row>
    <row r="1101" spans="4:4" x14ac:dyDescent="0.25">
      <c r="D1101"/>
    </row>
    <row r="1102" spans="4:4" x14ac:dyDescent="0.25">
      <c r="D1102"/>
    </row>
    <row r="1103" spans="4:4" x14ac:dyDescent="0.25">
      <c r="D1103"/>
    </row>
    <row r="1104" spans="4:4" x14ac:dyDescent="0.25">
      <c r="D1104"/>
    </row>
    <row r="1105" spans="4:4" x14ac:dyDescent="0.25">
      <c r="D1105"/>
    </row>
    <row r="1106" spans="4:4" x14ac:dyDescent="0.25">
      <c r="D1106"/>
    </row>
    <row r="1107" spans="4:4" x14ac:dyDescent="0.25">
      <c r="D1107"/>
    </row>
    <row r="1108" spans="4:4" x14ac:dyDescent="0.25">
      <c r="D1108"/>
    </row>
    <row r="1109" spans="4:4" x14ac:dyDescent="0.25">
      <c r="D1109"/>
    </row>
    <row r="1110" spans="4:4" x14ac:dyDescent="0.25">
      <c r="D1110"/>
    </row>
    <row r="1111" spans="4:4" x14ac:dyDescent="0.25">
      <c r="D1111"/>
    </row>
    <row r="1112" spans="4:4" x14ac:dyDescent="0.25">
      <c r="D1112"/>
    </row>
    <row r="1113" spans="4:4" x14ac:dyDescent="0.25">
      <c r="D1113"/>
    </row>
    <row r="1114" spans="4:4" x14ac:dyDescent="0.25">
      <c r="D1114"/>
    </row>
    <row r="1115" spans="4:4" x14ac:dyDescent="0.25">
      <c r="D1115"/>
    </row>
    <row r="1116" spans="4:4" x14ac:dyDescent="0.25">
      <c r="D1116"/>
    </row>
    <row r="1117" spans="4:4" x14ac:dyDescent="0.25">
      <c r="D1117"/>
    </row>
    <row r="1118" spans="4:4" x14ac:dyDescent="0.25">
      <c r="D1118"/>
    </row>
    <row r="1119" spans="4:4" x14ac:dyDescent="0.25">
      <c r="D1119"/>
    </row>
    <row r="1120" spans="4:4" x14ac:dyDescent="0.25">
      <c r="D1120"/>
    </row>
    <row r="1121" spans="4:4" x14ac:dyDescent="0.25">
      <c r="D1121"/>
    </row>
    <row r="1122" spans="4:4" x14ac:dyDescent="0.25">
      <c r="D1122"/>
    </row>
    <row r="1123" spans="4:4" x14ac:dyDescent="0.25">
      <c r="D1123"/>
    </row>
    <row r="1124" spans="4:4" x14ac:dyDescent="0.25">
      <c r="D1124"/>
    </row>
    <row r="1125" spans="4:4" x14ac:dyDescent="0.25">
      <c r="D1125"/>
    </row>
    <row r="1126" spans="4:4" x14ac:dyDescent="0.25">
      <c r="D1126"/>
    </row>
    <row r="1127" spans="4:4" x14ac:dyDescent="0.25">
      <c r="D1127"/>
    </row>
    <row r="1128" spans="4:4" x14ac:dyDescent="0.25">
      <c r="D1128"/>
    </row>
    <row r="1129" spans="4:4" x14ac:dyDescent="0.25">
      <c r="D1129"/>
    </row>
    <row r="1130" spans="4:4" x14ac:dyDescent="0.25">
      <c r="D1130"/>
    </row>
    <row r="1131" spans="4:4" x14ac:dyDescent="0.25">
      <c r="D1131"/>
    </row>
    <row r="1132" spans="4:4" x14ac:dyDescent="0.25">
      <c r="D1132"/>
    </row>
    <row r="1133" spans="4:4" x14ac:dyDescent="0.25">
      <c r="D1133"/>
    </row>
    <row r="1134" spans="4:4" x14ac:dyDescent="0.25">
      <c r="D1134"/>
    </row>
    <row r="1135" spans="4:4" x14ac:dyDescent="0.25">
      <c r="D1135"/>
    </row>
    <row r="1136" spans="4:4" x14ac:dyDescent="0.25">
      <c r="D1136"/>
    </row>
    <row r="1137" spans="4:4" x14ac:dyDescent="0.25">
      <c r="D1137"/>
    </row>
    <row r="1138" spans="4:4" x14ac:dyDescent="0.25">
      <c r="D1138"/>
    </row>
    <row r="1139" spans="4:4" x14ac:dyDescent="0.25">
      <c r="D1139"/>
    </row>
    <row r="1140" spans="4:4" x14ac:dyDescent="0.25">
      <c r="D1140"/>
    </row>
    <row r="1141" spans="4:4" x14ac:dyDescent="0.25">
      <c r="D1141"/>
    </row>
    <row r="1142" spans="4:4" x14ac:dyDescent="0.25">
      <c r="D1142"/>
    </row>
    <row r="1143" spans="4:4" x14ac:dyDescent="0.25">
      <c r="D1143"/>
    </row>
    <row r="1144" spans="4:4" x14ac:dyDescent="0.25">
      <c r="D1144"/>
    </row>
    <row r="1145" spans="4:4" x14ac:dyDescent="0.25">
      <c r="D1145"/>
    </row>
    <row r="1146" spans="4:4" x14ac:dyDescent="0.25">
      <c r="D1146"/>
    </row>
    <row r="1147" spans="4:4" x14ac:dyDescent="0.25">
      <c r="D1147"/>
    </row>
    <row r="1148" spans="4:4" x14ac:dyDescent="0.25">
      <c r="D1148"/>
    </row>
    <row r="1149" spans="4:4" x14ac:dyDescent="0.25">
      <c r="D1149"/>
    </row>
    <row r="1150" spans="4:4" x14ac:dyDescent="0.25">
      <c r="D1150"/>
    </row>
    <row r="1151" spans="4:4" x14ac:dyDescent="0.25">
      <c r="D1151"/>
    </row>
    <row r="1152" spans="4:4" x14ac:dyDescent="0.25">
      <c r="D1152"/>
    </row>
    <row r="1153" spans="4:4" x14ac:dyDescent="0.25">
      <c r="D1153"/>
    </row>
    <row r="1154" spans="4:4" x14ac:dyDescent="0.25">
      <c r="D1154"/>
    </row>
    <row r="1155" spans="4:4" x14ac:dyDescent="0.25">
      <c r="D1155"/>
    </row>
    <row r="1156" spans="4:4" x14ac:dyDescent="0.25">
      <c r="D1156"/>
    </row>
    <row r="1157" spans="4:4" x14ac:dyDescent="0.25">
      <c r="D1157"/>
    </row>
    <row r="1158" spans="4:4" x14ac:dyDescent="0.25">
      <c r="D1158"/>
    </row>
    <row r="1159" spans="4:4" x14ac:dyDescent="0.25">
      <c r="D1159"/>
    </row>
    <row r="1160" spans="4:4" x14ac:dyDescent="0.25">
      <c r="D1160"/>
    </row>
    <row r="1161" spans="4:4" x14ac:dyDescent="0.25">
      <c r="D1161"/>
    </row>
    <row r="1162" spans="4:4" x14ac:dyDescent="0.25">
      <c r="D1162"/>
    </row>
    <row r="1163" spans="4:4" x14ac:dyDescent="0.25">
      <c r="D1163"/>
    </row>
    <row r="1164" spans="4:4" x14ac:dyDescent="0.25">
      <c r="D1164"/>
    </row>
    <row r="1165" spans="4:4" x14ac:dyDescent="0.25">
      <c r="D1165"/>
    </row>
    <row r="1166" spans="4:4" x14ac:dyDescent="0.25">
      <c r="D1166"/>
    </row>
    <row r="1167" spans="4:4" x14ac:dyDescent="0.25">
      <c r="D1167"/>
    </row>
    <row r="1168" spans="4:4" x14ac:dyDescent="0.25">
      <c r="D1168"/>
    </row>
    <row r="1169" spans="4:4" x14ac:dyDescent="0.25">
      <c r="D1169"/>
    </row>
    <row r="1170" spans="4:4" x14ac:dyDescent="0.25">
      <c r="D1170"/>
    </row>
    <row r="1171" spans="4:4" x14ac:dyDescent="0.25">
      <c r="D1171"/>
    </row>
    <row r="1172" spans="4:4" x14ac:dyDescent="0.25">
      <c r="D1172"/>
    </row>
    <row r="1173" spans="4:4" x14ac:dyDescent="0.25">
      <c r="D1173"/>
    </row>
    <row r="1174" spans="4:4" x14ac:dyDescent="0.25">
      <c r="D1174"/>
    </row>
    <row r="1175" spans="4:4" x14ac:dyDescent="0.25">
      <c r="D1175"/>
    </row>
    <row r="1176" spans="4:4" x14ac:dyDescent="0.25">
      <c r="D1176"/>
    </row>
    <row r="1177" spans="4:4" x14ac:dyDescent="0.25">
      <c r="D1177"/>
    </row>
    <row r="1178" spans="4:4" x14ac:dyDescent="0.25">
      <c r="D1178"/>
    </row>
    <row r="1179" spans="4:4" x14ac:dyDescent="0.25">
      <c r="D1179"/>
    </row>
    <row r="1180" spans="4:4" x14ac:dyDescent="0.25">
      <c r="D1180"/>
    </row>
    <row r="1181" spans="4:4" x14ac:dyDescent="0.25">
      <c r="D1181"/>
    </row>
    <row r="1182" spans="4:4" x14ac:dyDescent="0.25">
      <c r="D1182"/>
    </row>
    <row r="1183" spans="4:4" x14ac:dyDescent="0.25">
      <c r="D1183"/>
    </row>
    <row r="1184" spans="4:4" x14ac:dyDescent="0.25">
      <c r="D1184"/>
    </row>
    <row r="1185" spans="4:4" x14ac:dyDescent="0.25">
      <c r="D1185"/>
    </row>
    <row r="1186" spans="4:4" x14ac:dyDescent="0.25">
      <c r="D1186"/>
    </row>
    <row r="1187" spans="4:4" x14ac:dyDescent="0.25">
      <c r="D1187"/>
    </row>
    <row r="1188" spans="4:4" x14ac:dyDescent="0.25">
      <c r="D1188"/>
    </row>
    <row r="1189" spans="4:4" x14ac:dyDescent="0.25">
      <c r="D1189"/>
    </row>
    <row r="1190" spans="4:4" x14ac:dyDescent="0.25">
      <c r="D1190"/>
    </row>
    <row r="1191" spans="4:4" x14ac:dyDescent="0.25">
      <c r="D1191"/>
    </row>
    <row r="1192" spans="4:4" x14ac:dyDescent="0.25">
      <c r="D1192"/>
    </row>
    <row r="1193" spans="4:4" x14ac:dyDescent="0.25">
      <c r="D1193"/>
    </row>
    <row r="1194" spans="4:4" x14ac:dyDescent="0.25">
      <c r="D1194"/>
    </row>
    <row r="1195" spans="4:4" x14ac:dyDescent="0.25">
      <c r="D1195"/>
    </row>
    <row r="1196" spans="4:4" x14ac:dyDescent="0.25">
      <c r="D1196"/>
    </row>
    <row r="1197" spans="4:4" x14ac:dyDescent="0.25">
      <c r="D1197"/>
    </row>
    <row r="1198" spans="4:4" x14ac:dyDescent="0.25">
      <c r="D1198"/>
    </row>
    <row r="1199" spans="4:4" x14ac:dyDescent="0.25">
      <c r="D1199"/>
    </row>
    <row r="1200" spans="4:4" x14ac:dyDescent="0.25">
      <c r="D1200"/>
    </row>
    <row r="1201" spans="4:4" x14ac:dyDescent="0.25">
      <c r="D1201"/>
    </row>
    <row r="1202" spans="4:4" x14ac:dyDescent="0.25">
      <c r="D1202"/>
    </row>
    <row r="1203" spans="4:4" x14ac:dyDescent="0.25">
      <c r="D1203"/>
    </row>
    <row r="1204" spans="4:4" x14ac:dyDescent="0.25">
      <c r="D1204"/>
    </row>
    <row r="1205" spans="4:4" x14ac:dyDescent="0.25">
      <c r="D1205"/>
    </row>
    <row r="1206" spans="4:4" x14ac:dyDescent="0.25">
      <c r="D1206"/>
    </row>
    <row r="1207" spans="4:4" x14ac:dyDescent="0.25">
      <c r="D1207"/>
    </row>
    <row r="1208" spans="4:4" x14ac:dyDescent="0.25">
      <c r="D1208"/>
    </row>
    <row r="1209" spans="4:4" x14ac:dyDescent="0.25">
      <c r="D1209"/>
    </row>
    <row r="1210" spans="4:4" x14ac:dyDescent="0.25">
      <c r="D1210"/>
    </row>
    <row r="1211" spans="4:4" x14ac:dyDescent="0.25">
      <c r="D1211"/>
    </row>
    <row r="1212" spans="4:4" x14ac:dyDescent="0.25">
      <c r="D1212"/>
    </row>
    <row r="1213" spans="4:4" x14ac:dyDescent="0.25">
      <c r="D1213"/>
    </row>
    <row r="1214" spans="4:4" x14ac:dyDescent="0.25">
      <c r="D1214"/>
    </row>
    <row r="1215" spans="4:4" x14ac:dyDescent="0.25">
      <c r="D1215"/>
    </row>
    <row r="1216" spans="4:4" x14ac:dyDescent="0.25">
      <c r="D1216"/>
    </row>
    <row r="1217" spans="4:4" x14ac:dyDescent="0.25">
      <c r="D1217"/>
    </row>
    <row r="1218" spans="4:4" x14ac:dyDescent="0.25">
      <c r="D1218"/>
    </row>
    <row r="1219" spans="4:4" x14ac:dyDescent="0.25">
      <c r="D1219"/>
    </row>
    <row r="1220" spans="4:4" x14ac:dyDescent="0.25">
      <c r="D1220"/>
    </row>
    <row r="1221" spans="4:4" x14ac:dyDescent="0.25">
      <c r="D1221"/>
    </row>
    <row r="1222" spans="4:4" x14ac:dyDescent="0.25">
      <c r="D1222"/>
    </row>
    <row r="1223" spans="4:4" x14ac:dyDescent="0.25">
      <c r="D1223"/>
    </row>
    <row r="1224" spans="4:4" x14ac:dyDescent="0.25">
      <c r="D1224"/>
    </row>
    <row r="1225" spans="4:4" x14ac:dyDescent="0.25">
      <c r="D1225"/>
    </row>
    <row r="1226" spans="4:4" x14ac:dyDescent="0.25">
      <c r="D1226"/>
    </row>
    <row r="1227" spans="4:4" x14ac:dyDescent="0.25">
      <c r="D1227"/>
    </row>
    <row r="1228" spans="4:4" x14ac:dyDescent="0.25">
      <c r="D1228"/>
    </row>
    <row r="1229" spans="4:4" x14ac:dyDescent="0.25">
      <c r="D1229"/>
    </row>
    <row r="1230" spans="4:4" x14ac:dyDescent="0.25">
      <c r="D1230"/>
    </row>
    <row r="1231" spans="4:4" x14ac:dyDescent="0.25">
      <c r="D1231"/>
    </row>
    <row r="1232" spans="4:4" x14ac:dyDescent="0.25">
      <c r="D1232"/>
    </row>
    <row r="1233" spans="4:4" x14ac:dyDescent="0.25">
      <c r="D1233"/>
    </row>
    <row r="1234" spans="4:4" x14ac:dyDescent="0.25">
      <c r="D1234"/>
    </row>
    <row r="1235" spans="4:4" x14ac:dyDescent="0.25">
      <c r="D1235"/>
    </row>
    <row r="1236" spans="4:4" x14ac:dyDescent="0.25">
      <c r="D1236"/>
    </row>
    <row r="1237" spans="4:4" x14ac:dyDescent="0.25">
      <c r="D1237"/>
    </row>
    <row r="1238" spans="4:4" x14ac:dyDescent="0.25">
      <c r="D1238"/>
    </row>
    <row r="1239" spans="4:4" x14ac:dyDescent="0.25">
      <c r="D1239"/>
    </row>
    <row r="1240" spans="4:4" x14ac:dyDescent="0.25">
      <c r="D1240"/>
    </row>
    <row r="1241" spans="4:4" x14ac:dyDescent="0.25">
      <c r="D1241"/>
    </row>
    <row r="1242" spans="4:4" x14ac:dyDescent="0.25">
      <c r="D1242"/>
    </row>
    <row r="1243" spans="4:4" x14ac:dyDescent="0.25">
      <c r="D1243"/>
    </row>
    <row r="1244" spans="4:4" x14ac:dyDescent="0.25">
      <c r="D1244"/>
    </row>
    <row r="1245" spans="4:4" x14ac:dyDescent="0.25">
      <c r="D1245"/>
    </row>
    <row r="1246" spans="4:4" x14ac:dyDescent="0.25">
      <c r="D1246"/>
    </row>
    <row r="1247" spans="4:4" x14ac:dyDescent="0.25">
      <c r="D1247"/>
    </row>
    <row r="1248" spans="4:4" x14ac:dyDescent="0.25">
      <c r="D1248"/>
    </row>
    <row r="1249" spans="4:4" x14ac:dyDescent="0.25">
      <c r="D1249"/>
    </row>
    <row r="1250" spans="4:4" x14ac:dyDescent="0.25">
      <c r="D1250"/>
    </row>
    <row r="1251" spans="4:4" x14ac:dyDescent="0.25">
      <c r="D1251"/>
    </row>
    <row r="1252" spans="4:4" x14ac:dyDescent="0.25">
      <c r="D1252"/>
    </row>
    <row r="1253" spans="4:4" x14ac:dyDescent="0.25">
      <c r="D1253"/>
    </row>
    <row r="1254" spans="4:4" x14ac:dyDescent="0.25">
      <c r="D1254"/>
    </row>
    <row r="1255" spans="4:4" x14ac:dyDescent="0.25">
      <c r="D1255"/>
    </row>
    <row r="1256" spans="4:4" x14ac:dyDescent="0.25">
      <c r="D1256"/>
    </row>
    <row r="1257" spans="4:4" x14ac:dyDescent="0.25">
      <c r="D1257"/>
    </row>
    <row r="1258" spans="4:4" x14ac:dyDescent="0.25">
      <c r="D1258"/>
    </row>
    <row r="1259" spans="4:4" x14ac:dyDescent="0.25">
      <c r="D1259"/>
    </row>
    <row r="1260" spans="4:4" x14ac:dyDescent="0.25">
      <c r="D1260"/>
    </row>
    <row r="1261" spans="4:4" x14ac:dyDescent="0.25">
      <c r="D1261"/>
    </row>
    <row r="1262" spans="4:4" x14ac:dyDescent="0.25">
      <c r="D1262"/>
    </row>
    <row r="1263" spans="4:4" x14ac:dyDescent="0.25">
      <c r="D1263"/>
    </row>
    <row r="1264" spans="4:4" x14ac:dyDescent="0.25">
      <c r="D1264"/>
    </row>
    <row r="1265" spans="4:4" x14ac:dyDescent="0.25">
      <c r="D1265"/>
    </row>
    <row r="1266" spans="4:4" x14ac:dyDescent="0.25">
      <c r="D1266"/>
    </row>
    <row r="1267" spans="4:4" x14ac:dyDescent="0.25">
      <c r="D1267"/>
    </row>
    <row r="1268" spans="4:4" x14ac:dyDescent="0.25">
      <c r="D1268"/>
    </row>
    <row r="1269" spans="4:4" x14ac:dyDescent="0.25">
      <c r="D1269"/>
    </row>
    <row r="1270" spans="4:4" x14ac:dyDescent="0.25">
      <c r="D1270"/>
    </row>
    <row r="1271" spans="4:4" x14ac:dyDescent="0.25">
      <c r="D1271"/>
    </row>
    <row r="1272" spans="4:4" x14ac:dyDescent="0.25">
      <c r="D1272"/>
    </row>
    <row r="1273" spans="4:4" x14ac:dyDescent="0.25">
      <c r="D1273"/>
    </row>
    <row r="1274" spans="4:4" x14ac:dyDescent="0.25">
      <c r="D1274"/>
    </row>
    <row r="1275" spans="4:4" x14ac:dyDescent="0.25">
      <c r="D1275"/>
    </row>
    <row r="1276" spans="4:4" x14ac:dyDescent="0.25">
      <c r="D1276"/>
    </row>
    <row r="1277" spans="4:4" x14ac:dyDescent="0.25">
      <c r="D1277"/>
    </row>
    <row r="1278" spans="4:4" x14ac:dyDescent="0.25">
      <c r="D1278"/>
    </row>
    <row r="1279" spans="4:4" x14ac:dyDescent="0.25">
      <c r="D1279"/>
    </row>
    <row r="1280" spans="4:4" x14ac:dyDescent="0.25">
      <c r="D1280"/>
    </row>
    <row r="1281" spans="4:4" x14ac:dyDescent="0.25">
      <c r="D1281"/>
    </row>
    <row r="1282" spans="4:4" x14ac:dyDescent="0.25">
      <c r="D1282"/>
    </row>
    <row r="1283" spans="4:4" x14ac:dyDescent="0.25">
      <c r="D1283"/>
    </row>
    <row r="1284" spans="4:4" x14ac:dyDescent="0.25">
      <c r="D1284"/>
    </row>
    <row r="1285" spans="4:4" x14ac:dyDescent="0.25">
      <c r="D1285"/>
    </row>
    <row r="1286" spans="4:4" x14ac:dyDescent="0.25">
      <c r="D1286"/>
    </row>
    <row r="1287" spans="4:4" x14ac:dyDescent="0.25">
      <c r="D1287"/>
    </row>
    <row r="1288" spans="4:4" x14ac:dyDescent="0.25">
      <c r="D1288"/>
    </row>
    <row r="1289" spans="4:4" x14ac:dyDescent="0.25">
      <c r="D1289"/>
    </row>
    <row r="1290" spans="4:4" x14ac:dyDescent="0.25">
      <c r="D1290"/>
    </row>
    <row r="1291" spans="4:4" x14ac:dyDescent="0.25">
      <c r="D1291"/>
    </row>
    <row r="1292" spans="4:4" x14ac:dyDescent="0.25">
      <c r="D1292"/>
    </row>
    <row r="1293" spans="4:4" x14ac:dyDescent="0.25">
      <c r="D1293"/>
    </row>
    <row r="1294" spans="4:4" x14ac:dyDescent="0.25">
      <c r="D1294"/>
    </row>
    <row r="1295" spans="4:4" x14ac:dyDescent="0.25">
      <c r="D1295"/>
    </row>
    <row r="1296" spans="4:4" x14ac:dyDescent="0.25">
      <c r="D1296"/>
    </row>
    <row r="1297" spans="4:4" x14ac:dyDescent="0.25">
      <c r="D1297"/>
    </row>
    <row r="1298" spans="4:4" x14ac:dyDescent="0.25">
      <c r="D1298"/>
    </row>
    <row r="1299" spans="4:4" x14ac:dyDescent="0.25">
      <c r="D1299"/>
    </row>
    <row r="1300" spans="4:4" x14ac:dyDescent="0.25">
      <c r="D1300"/>
    </row>
    <row r="1301" spans="4:4" x14ac:dyDescent="0.25">
      <c r="D1301"/>
    </row>
    <row r="1302" spans="4:4" x14ac:dyDescent="0.25">
      <c r="D1302"/>
    </row>
    <row r="1303" spans="4:4" x14ac:dyDescent="0.25">
      <c r="D1303"/>
    </row>
    <row r="1304" spans="4:4" x14ac:dyDescent="0.25">
      <c r="D1304"/>
    </row>
    <row r="1305" spans="4:4" x14ac:dyDescent="0.25">
      <c r="D1305"/>
    </row>
    <row r="1306" spans="4:4" x14ac:dyDescent="0.25">
      <c r="D1306"/>
    </row>
    <row r="1307" spans="4:4" x14ac:dyDescent="0.25">
      <c r="D1307"/>
    </row>
    <row r="1308" spans="4:4" x14ac:dyDescent="0.25">
      <c r="D1308"/>
    </row>
    <row r="1309" spans="4:4" x14ac:dyDescent="0.25">
      <c r="D1309"/>
    </row>
    <row r="1310" spans="4:4" x14ac:dyDescent="0.25">
      <c r="D1310"/>
    </row>
    <row r="1311" spans="4:4" x14ac:dyDescent="0.25">
      <c r="D1311"/>
    </row>
    <row r="1312" spans="4:4" x14ac:dyDescent="0.25">
      <c r="D1312"/>
    </row>
    <row r="1313" spans="4:4" x14ac:dyDescent="0.25">
      <c r="D1313"/>
    </row>
    <row r="1314" spans="4:4" x14ac:dyDescent="0.25">
      <c r="D1314"/>
    </row>
    <row r="1315" spans="4:4" x14ac:dyDescent="0.25">
      <c r="D1315"/>
    </row>
    <row r="1316" spans="4:4" x14ac:dyDescent="0.25">
      <c r="D1316"/>
    </row>
    <row r="1317" spans="4:4" x14ac:dyDescent="0.25">
      <c r="D1317"/>
    </row>
    <row r="1318" spans="4:4" x14ac:dyDescent="0.25">
      <c r="D1318"/>
    </row>
    <row r="1319" spans="4:4" x14ac:dyDescent="0.25">
      <c r="D1319"/>
    </row>
    <row r="1320" spans="4:4" x14ac:dyDescent="0.25">
      <c r="D1320"/>
    </row>
    <row r="1321" spans="4:4" x14ac:dyDescent="0.25">
      <c r="D1321"/>
    </row>
    <row r="1322" spans="4:4" x14ac:dyDescent="0.25">
      <c r="D1322"/>
    </row>
    <row r="1323" spans="4:4" x14ac:dyDescent="0.25">
      <c r="D1323"/>
    </row>
    <row r="1324" spans="4:4" x14ac:dyDescent="0.25">
      <c r="D1324"/>
    </row>
    <row r="1325" spans="4:4" x14ac:dyDescent="0.25">
      <c r="D1325"/>
    </row>
    <row r="1326" spans="4:4" x14ac:dyDescent="0.25">
      <c r="D1326"/>
    </row>
    <row r="1327" spans="4:4" x14ac:dyDescent="0.25">
      <c r="D1327"/>
    </row>
    <row r="1328" spans="4:4" x14ac:dyDescent="0.25">
      <c r="D1328"/>
    </row>
    <row r="1329" spans="4:4" x14ac:dyDescent="0.25">
      <c r="D1329"/>
    </row>
    <row r="1330" spans="4:4" x14ac:dyDescent="0.25">
      <c r="D1330"/>
    </row>
    <row r="1331" spans="4:4" x14ac:dyDescent="0.25">
      <c r="D1331"/>
    </row>
    <row r="1332" spans="4:4" x14ac:dyDescent="0.25">
      <c r="D1332"/>
    </row>
    <row r="1333" spans="4:4" x14ac:dyDescent="0.25">
      <c r="D1333"/>
    </row>
    <row r="1334" spans="4:4" x14ac:dyDescent="0.25">
      <c r="D1334"/>
    </row>
    <row r="1335" spans="4:4" x14ac:dyDescent="0.25">
      <c r="D1335"/>
    </row>
    <row r="1336" spans="4:4" x14ac:dyDescent="0.25">
      <c r="D1336"/>
    </row>
    <row r="1337" spans="4:4" x14ac:dyDescent="0.25">
      <c r="D1337"/>
    </row>
    <row r="1338" spans="4:4" x14ac:dyDescent="0.25">
      <c r="D1338"/>
    </row>
    <row r="1339" spans="4:4" x14ac:dyDescent="0.25">
      <c r="D1339"/>
    </row>
    <row r="1340" spans="4:4" x14ac:dyDescent="0.25">
      <c r="D1340"/>
    </row>
    <row r="1341" spans="4:4" x14ac:dyDescent="0.25">
      <c r="D1341"/>
    </row>
    <row r="1342" spans="4:4" x14ac:dyDescent="0.25">
      <c r="D1342"/>
    </row>
    <row r="1343" spans="4:4" x14ac:dyDescent="0.25">
      <c r="D1343"/>
    </row>
    <row r="1344" spans="4:4" x14ac:dyDescent="0.25">
      <c r="D1344"/>
    </row>
    <row r="1345" spans="4:4" x14ac:dyDescent="0.25">
      <c r="D1345"/>
    </row>
    <row r="1346" spans="4:4" x14ac:dyDescent="0.25">
      <c r="D1346"/>
    </row>
    <row r="1347" spans="4:4" x14ac:dyDescent="0.25">
      <c r="D1347"/>
    </row>
    <row r="1348" spans="4:4" x14ac:dyDescent="0.25">
      <c r="D1348"/>
    </row>
    <row r="1349" spans="4:4" x14ac:dyDescent="0.25">
      <c r="D1349"/>
    </row>
    <row r="1350" spans="4:4" x14ac:dyDescent="0.25">
      <c r="D1350"/>
    </row>
    <row r="1351" spans="4:4" x14ac:dyDescent="0.25">
      <c r="D1351"/>
    </row>
    <row r="1352" spans="4:4" x14ac:dyDescent="0.25">
      <c r="D1352"/>
    </row>
    <row r="1353" spans="4:4" x14ac:dyDescent="0.25">
      <c r="D1353"/>
    </row>
    <row r="1354" spans="4:4" x14ac:dyDescent="0.25">
      <c r="D1354"/>
    </row>
    <row r="1355" spans="4:4" x14ac:dyDescent="0.25">
      <c r="D1355"/>
    </row>
    <row r="1356" spans="4:4" x14ac:dyDescent="0.25">
      <c r="D1356"/>
    </row>
    <row r="1357" spans="4:4" x14ac:dyDescent="0.25">
      <c r="D1357"/>
    </row>
    <row r="1358" spans="4:4" x14ac:dyDescent="0.25">
      <c r="D1358"/>
    </row>
    <row r="1359" spans="4:4" x14ac:dyDescent="0.25">
      <c r="D1359"/>
    </row>
    <row r="1360" spans="4:4" x14ac:dyDescent="0.25">
      <c r="D1360"/>
    </row>
    <row r="1361" spans="4:4" x14ac:dyDescent="0.25">
      <c r="D1361"/>
    </row>
    <row r="1362" spans="4:4" x14ac:dyDescent="0.25">
      <c r="D1362"/>
    </row>
    <row r="1363" spans="4:4" x14ac:dyDescent="0.25">
      <c r="D1363"/>
    </row>
    <row r="1364" spans="4:4" x14ac:dyDescent="0.25">
      <c r="D1364"/>
    </row>
    <row r="1365" spans="4:4" x14ac:dyDescent="0.25">
      <c r="D1365"/>
    </row>
    <row r="1366" spans="4:4" x14ac:dyDescent="0.25">
      <c r="D1366"/>
    </row>
    <row r="1367" spans="4:4" x14ac:dyDescent="0.25">
      <c r="D1367"/>
    </row>
    <row r="1368" spans="4:4" x14ac:dyDescent="0.25">
      <c r="D1368"/>
    </row>
    <row r="1369" spans="4:4" x14ac:dyDescent="0.25">
      <c r="D1369"/>
    </row>
    <row r="1370" spans="4:4" x14ac:dyDescent="0.25">
      <c r="D1370"/>
    </row>
    <row r="1371" spans="4:4" x14ac:dyDescent="0.25">
      <c r="D1371"/>
    </row>
    <row r="1372" spans="4:4" x14ac:dyDescent="0.25">
      <c r="D1372"/>
    </row>
    <row r="1373" spans="4:4" x14ac:dyDescent="0.25">
      <c r="D1373"/>
    </row>
    <row r="1374" spans="4:4" x14ac:dyDescent="0.25">
      <c r="D1374"/>
    </row>
    <row r="1375" spans="4:4" x14ac:dyDescent="0.25">
      <c r="D1375"/>
    </row>
    <row r="1376" spans="4:4" x14ac:dyDescent="0.25">
      <c r="D1376"/>
    </row>
    <row r="1377" spans="4:4" x14ac:dyDescent="0.25">
      <c r="D1377"/>
    </row>
    <row r="1378" spans="4:4" x14ac:dyDescent="0.25">
      <c r="D1378"/>
    </row>
    <row r="1379" spans="4:4" x14ac:dyDescent="0.25">
      <c r="D1379"/>
    </row>
    <row r="1380" spans="4:4" x14ac:dyDescent="0.25">
      <c r="D1380"/>
    </row>
    <row r="1381" spans="4:4" x14ac:dyDescent="0.25">
      <c r="D1381"/>
    </row>
    <row r="1382" spans="4:4" x14ac:dyDescent="0.25">
      <c r="D1382"/>
    </row>
    <row r="1383" spans="4:4" x14ac:dyDescent="0.25">
      <c r="D1383"/>
    </row>
    <row r="1384" spans="4:4" x14ac:dyDescent="0.25">
      <c r="D1384"/>
    </row>
    <row r="1385" spans="4:4" x14ac:dyDescent="0.25">
      <c r="D1385"/>
    </row>
    <row r="1386" spans="4:4" x14ac:dyDescent="0.25">
      <c r="D1386"/>
    </row>
    <row r="1387" spans="4:4" x14ac:dyDescent="0.25">
      <c r="D1387"/>
    </row>
    <row r="1388" spans="4:4" x14ac:dyDescent="0.25">
      <c r="D1388"/>
    </row>
    <row r="1389" spans="4:4" x14ac:dyDescent="0.25">
      <c r="D1389"/>
    </row>
    <row r="1390" spans="4:4" x14ac:dyDescent="0.25">
      <c r="D1390"/>
    </row>
    <row r="1391" spans="4:4" x14ac:dyDescent="0.25">
      <c r="D1391"/>
    </row>
    <row r="1392" spans="4:4" x14ac:dyDescent="0.25">
      <c r="D1392"/>
    </row>
    <row r="1393" spans="4:4" x14ac:dyDescent="0.25">
      <c r="D1393"/>
    </row>
    <row r="1394" spans="4:4" x14ac:dyDescent="0.25">
      <c r="D1394"/>
    </row>
    <row r="1395" spans="4:4" x14ac:dyDescent="0.25">
      <c r="D1395"/>
    </row>
    <row r="1396" spans="4:4" x14ac:dyDescent="0.25">
      <c r="D1396"/>
    </row>
    <row r="1397" spans="4:4" x14ac:dyDescent="0.25">
      <c r="D1397"/>
    </row>
    <row r="1398" spans="4:4" x14ac:dyDescent="0.25">
      <c r="D1398"/>
    </row>
    <row r="1399" spans="4:4" x14ac:dyDescent="0.25">
      <c r="D1399"/>
    </row>
    <row r="1400" spans="4:4" x14ac:dyDescent="0.25">
      <c r="D1400"/>
    </row>
    <row r="1401" spans="4:4" x14ac:dyDescent="0.25">
      <c r="D1401"/>
    </row>
    <row r="1402" spans="4:4" x14ac:dyDescent="0.25">
      <c r="D1402"/>
    </row>
    <row r="1403" spans="4:4" x14ac:dyDescent="0.25">
      <c r="D1403"/>
    </row>
    <row r="1404" spans="4:4" x14ac:dyDescent="0.25">
      <c r="D1404"/>
    </row>
    <row r="1405" spans="4:4" x14ac:dyDescent="0.25">
      <c r="D1405"/>
    </row>
    <row r="1406" spans="4:4" x14ac:dyDescent="0.25">
      <c r="D1406"/>
    </row>
    <row r="1407" spans="4:4" x14ac:dyDescent="0.25">
      <c r="D1407"/>
    </row>
    <row r="1408" spans="4:4" x14ac:dyDescent="0.25">
      <c r="D1408"/>
    </row>
    <row r="1409" spans="4:4" x14ac:dyDescent="0.25">
      <c r="D1409"/>
    </row>
    <row r="1410" spans="4:4" x14ac:dyDescent="0.25">
      <c r="D1410"/>
    </row>
    <row r="1411" spans="4:4" x14ac:dyDescent="0.25">
      <c r="D1411"/>
    </row>
    <row r="1412" spans="4:4" x14ac:dyDescent="0.25">
      <c r="D1412"/>
    </row>
    <row r="1413" spans="4:4" x14ac:dyDescent="0.25">
      <c r="D1413"/>
    </row>
    <row r="1414" spans="4:4" x14ac:dyDescent="0.25">
      <c r="D1414"/>
    </row>
    <row r="1415" spans="4:4" x14ac:dyDescent="0.25">
      <c r="D1415"/>
    </row>
    <row r="1416" spans="4:4" x14ac:dyDescent="0.25">
      <c r="D1416"/>
    </row>
    <row r="1417" spans="4:4" x14ac:dyDescent="0.25">
      <c r="D1417"/>
    </row>
    <row r="1418" spans="4:4" x14ac:dyDescent="0.25">
      <c r="D1418"/>
    </row>
    <row r="1419" spans="4:4" x14ac:dyDescent="0.25">
      <c r="D1419"/>
    </row>
    <row r="1420" spans="4:4" x14ac:dyDescent="0.25">
      <c r="D1420"/>
    </row>
    <row r="1421" spans="4:4" x14ac:dyDescent="0.25">
      <c r="D1421"/>
    </row>
    <row r="1422" spans="4:4" x14ac:dyDescent="0.25">
      <c r="D1422"/>
    </row>
    <row r="1423" spans="4:4" x14ac:dyDescent="0.25">
      <c r="D1423"/>
    </row>
    <row r="1424" spans="4:4" x14ac:dyDescent="0.25">
      <c r="D1424"/>
    </row>
    <row r="1425" spans="4:4" x14ac:dyDescent="0.25">
      <c r="D1425"/>
    </row>
    <row r="1426" spans="4:4" x14ac:dyDescent="0.25">
      <c r="D1426"/>
    </row>
    <row r="1427" spans="4:4" x14ac:dyDescent="0.25">
      <c r="D1427"/>
    </row>
    <row r="1428" spans="4:4" x14ac:dyDescent="0.25">
      <c r="D1428"/>
    </row>
    <row r="1429" spans="4:4" x14ac:dyDescent="0.25">
      <c r="D1429"/>
    </row>
    <row r="1430" spans="4:4" x14ac:dyDescent="0.25">
      <c r="D1430"/>
    </row>
    <row r="1431" spans="4:4" x14ac:dyDescent="0.25">
      <c r="D1431"/>
    </row>
    <row r="1432" spans="4:4" x14ac:dyDescent="0.25">
      <c r="D1432"/>
    </row>
    <row r="1433" spans="4:4" x14ac:dyDescent="0.25">
      <c r="D1433"/>
    </row>
    <row r="1434" spans="4:4" x14ac:dyDescent="0.25">
      <c r="D1434"/>
    </row>
    <row r="1435" spans="4:4" x14ac:dyDescent="0.25">
      <c r="D1435"/>
    </row>
    <row r="1436" spans="4:4" x14ac:dyDescent="0.25">
      <c r="D1436"/>
    </row>
    <row r="1437" spans="4:4" x14ac:dyDescent="0.25">
      <c r="D1437"/>
    </row>
    <row r="1438" spans="4:4" x14ac:dyDescent="0.25">
      <c r="D1438"/>
    </row>
    <row r="1439" spans="4:4" x14ac:dyDescent="0.25">
      <c r="D1439"/>
    </row>
    <row r="1440" spans="4:4" x14ac:dyDescent="0.25">
      <c r="D1440"/>
    </row>
    <row r="1441" spans="4:4" x14ac:dyDescent="0.25">
      <c r="D1441"/>
    </row>
    <row r="1442" spans="4:4" x14ac:dyDescent="0.25">
      <c r="D1442"/>
    </row>
    <row r="1443" spans="4:4" x14ac:dyDescent="0.25">
      <c r="D1443"/>
    </row>
    <row r="1444" spans="4:4" x14ac:dyDescent="0.25">
      <c r="D1444"/>
    </row>
    <row r="1445" spans="4:4" x14ac:dyDescent="0.25">
      <c r="D1445"/>
    </row>
    <row r="1446" spans="4:4" x14ac:dyDescent="0.25">
      <c r="D1446"/>
    </row>
    <row r="1447" spans="4:4" x14ac:dyDescent="0.25">
      <c r="D1447"/>
    </row>
    <row r="1448" spans="4:4" x14ac:dyDescent="0.25">
      <c r="D1448"/>
    </row>
    <row r="1449" spans="4:4" x14ac:dyDescent="0.25">
      <c r="D1449"/>
    </row>
    <row r="1450" spans="4:4" x14ac:dyDescent="0.25">
      <c r="D1450"/>
    </row>
    <row r="1451" spans="4:4" x14ac:dyDescent="0.25">
      <c r="D1451"/>
    </row>
    <row r="1452" spans="4:4" x14ac:dyDescent="0.25">
      <c r="D1452"/>
    </row>
    <row r="1453" spans="4:4" x14ac:dyDescent="0.25">
      <c r="D1453"/>
    </row>
    <row r="1454" spans="4:4" x14ac:dyDescent="0.25">
      <c r="D1454"/>
    </row>
    <row r="1455" spans="4:4" x14ac:dyDescent="0.25">
      <c r="D1455"/>
    </row>
    <row r="1456" spans="4:4" x14ac:dyDescent="0.25">
      <c r="D1456"/>
    </row>
    <row r="1457" spans="4:4" x14ac:dyDescent="0.25">
      <c r="D1457"/>
    </row>
    <row r="1458" spans="4:4" x14ac:dyDescent="0.25">
      <c r="D1458"/>
    </row>
    <row r="1459" spans="4:4" x14ac:dyDescent="0.25">
      <c r="D1459"/>
    </row>
    <row r="1460" spans="4:4" x14ac:dyDescent="0.25">
      <c r="D1460"/>
    </row>
    <row r="1461" spans="4:4" x14ac:dyDescent="0.25">
      <c r="D1461"/>
    </row>
    <row r="1462" spans="4:4" x14ac:dyDescent="0.25">
      <c r="D1462"/>
    </row>
    <row r="1463" spans="4:4" x14ac:dyDescent="0.25">
      <c r="D1463"/>
    </row>
    <row r="1464" spans="4:4" x14ac:dyDescent="0.25">
      <c r="D1464"/>
    </row>
    <row r="1465" spans="4:4" x14ac:dyDescent="0.25">
      <c r="D1465"/>
    </row>
    <row r="1466" spans="4:4" x14ac:dyDescent="0.25">
      <c r="D1466"/>
    </row>
    <row r="1467" spans="4:4" x14ac:dyDescent="0.25">
      <c r="D1467"/>
    </row>
    <row r="1468" spans="4:4" x14ac:dyDescent="0.25">
      <c r="D1468"/>
    </row>
    <row r="1469" spans="4:4" x14ac:dyDescent="0.25">
      <c r="D1469"/>
    </row>
    <row r="1470" spans="4:4" x14ac:dyDescent="0.25">
      <c r="D1470"/>
    </row>
    <row r="1471" spans="4:4" x14ac:dyDescent="0.25">
      <c r="D1471"/>
    </row>
    <row r="1472" spans="4:4" x14ac:dyDescent="0.25">
      <c r="D1472"/>
    </row>
    <row r="1473" spans="4:4" x14ac:dyDescent="0.25">
      <c r="D1473"/>
    </row>
    <row r="1474" spans="4:4" x14ac:dyDescent="0.25">
      <c r="D1474"/>
    </row>
    <row r="1475" spans="4:4" x14ac:dyDescent="0.25">
      <c r="D1475"/>
    </row>
    <row r="1476" spans="4:4" x14ac:dyDescent="0.25">
      <c r="D1476"/>
    </row>
    <row r="1477" spans="4:4" x14ac:dyDescent="0.25">
      <c r="D1477"/>
    </row>
    <row r="1478" spans="4:4" x14ac:dyDescent="0.25">
      <c r="D1478"/>
    </row>
    <row r="1479" spans="4:4" x14ac:dyDescent="0.25">
      <c r="D1479"/>
    </row>
    <row r="1480" spans="4:4" x14ac:dyDescent="0.25">
      <c r="D1480"/>
    </row>
    <row r="1481" spans="4:4" x14ac:dyDescent="0.25">
      <c r="D1481"/>
    </row>
    <row r="1482" spans="4:4" x14ac:dyDescent="0.25">
      <c r="D1482"/>
    </row>
    <row r="1483" spans="4:4" x14ac:dyDescent="0.25">
      <c r="D1483"/>
    </row>
    <row r="1484" spans="4:4" x14ac:dyDescent="0.25">
      <c r="D1484"/>
    </row>
    <row r="1485" spans="4:4" x14ac:dyDescent="0.25">
      <c r="D1485"/>
    </row>
    <row r="1486" spans="4:4" x14ac:dyDescent="0.25">
      <c r="D1486"/>
    </row>
    <row r="1487" spans="4:4" x14ac:dyDescent="0.25">
      <c r="D1487"/>
    </row>
    <row r="1488" spans="4:4" x14ac:dyDescent="0.25">
      <c r="D1488"/>
    </row>
    <row r="1489" spans="4:4" x14ac:dyDescent="0.25">
      <c r="D1489"/>
    </row>
    <row r="1490" spans="4:4" x14ac:dyDescent="0.25">
      <c r="D1490"/>
    </row>
    <row r="1491" spans="4:4" x14ac:dyDescent="0.25">
      <c r="D1491"/>
    </row>
    <row r="1492" spans="4:4" x14ac:dyDescent="0.25">
      <c r="D1492"/>
    </row>
    <row r="1493" spans="4:4" x14ac:dyDescent="0.25">
      <c r="D1493"/>
    </row>
    <row r="1494" spans="4:4" x14ac:dyDescent="0.25">
      <c r="D1494"/>
    </row>
    <row r="1495" spans="4:4" x14ac:dyDescent="0.25">
      <c r="D1495"/>
    </row>
    <row r="1496" spans="4:4" x14ac:dyDescent="0.25">
      <c r="D1496"/>
    </row>
    <row r="1497" spans="4:4" x14ac:dyDescent="0.25">
      <c r="D1497"/>
    </row>
    <row r="1498" spans="4:4" x14ac:dyDescent="0.25">
      <c r="D1498"/>
    </row>
    <row r="1499" spans="4:4" x14ac:dyDescent="0.25">
      <c r="D1499"/>
    </row>
    <row r="1500" spans="4:4" x14ac:dyDescent="0.25">
      <c r="D1500"/>
    </row>
    <row r="1501" spans="4:4" x14ac:dyDescent="0.25">
      <c r="D1501"/>
    </row>
    <row r="1502" spans="4:4" x14ac:dyDescent="0.25">
      <c r="D1502"/>
    </row>
    <row r="1503" spans="4:4" x14ac:dyDescent="0.25">
      <c r="D1503"/>
    </row>
    <row r="1504" spans="4:4" x14ac:dyDescent="0.25">
      <c r="D1504"/>
    </row>
    <row r="1505" spans="4:4" x14ac:dyDescent="0.25">
      <c r="D1505"/>
    </row>
    <row r="1506" spans="4:4" x14ac:dyDescent="0.25">
      <c r="D1506"/>
    </row>
    <row r="1507" spans="4:4" x14ac:dyDescent="0.25">
      <c r="D1507"/>
    </row>
    <row r="1508" spans="4:4" x14ac:dyDescent="0.25">
      <c r="D1508"/>
    </row>
    <row r="1509" spans="4:4" x14ac:dyDescent="0.25">
      <c r="D1509"/>
    </row>
    <row r="1510" spans="4:4" x14ac:dyDescent="0.25">
      <c r="D1510"/>
    </row>
    <row r="1511" spans="4:4" x14ac:dyDescent="0.25">
      <c r="D1511"/>
    </row>
    <row r="1512" spans="4:4" x14ac:dyDescent="0.25">
      <c r="D1512"/>
    </row>
    <row r="1513" spans="4:4" x14ac:dyDescent="0.25">
      <c r="D1513"/>
    </row>
    <row r="1514" spans="4:4" x14ac:dyDescent="0.25">
      <c r="D1514"/>
    </row>
    <row r="1515" spans="4:4" x14ac:dyDescent="0.25">
      <c r="D1515"/>
    </row>
    <row r="1516" spans="4:4" x14ac:dyDescent="0.25">
      <c r="D1516"/>
    </row>
    <row r="1517" spans="4:4" x14ac:dyDescent="0.25">
      <c r="D1517"/>
    </row>
    <row r="1518" spans="4:4" x14ac:dyDescent="0.25">
      <c r="D1518"/>
    </row>
    <row r="1519" spans="4:4" x14ac:dyDescent="0.25">
      <c r="D1519"/>
    </row>
    <row r="1520" spans="4:4" x14ac:dyDescent="0.25">
      <c r="D1520"/>
    </row>
    <row r="1521" spans="4:4" x14ac:dyDescent="0.25">
      <c r="D1521"/>
    </row>
    <row r="1522" spans="4:4" x14ac:dyDescent="0.25">
      <c r="D1522"/>
    </row>
    <row r="1523" spans="4:4" x14ac:dyDescent="0.25">
      <c r="D1523"/>
    </row>
    <row r="1524" spans="4:4" x14ac:dyDescent="0.25">
      <c r="D1524"/>
    </row>
    <row r="1525" spans="4:4" x14ac:dyDescent="0.25">
      <c r="D1525"/>
    </row>
    <row r="1526" spans="4:4" x14ac:dyDescent="0.25">
      <c r="D1526"/>
    </row>
    <row r="1527" spans="4:4" x14ac:dyDescent="0.25">
      <c r="D1527"/>
    </row>
    <row r="1528" spans="4:4" x14ac:dyDescent="0.25">
      <c r="D1528"/>
    </row>
    <row r="1529" spans="4:4" x14ac:dyDescent="0.25">
      <c r="D1529"/>
    </row>
    <row r="1530" spans="4:4" x14ac:dyDescent="0.25">
      <c r="D1530"/>
    </row>
    <row r="1531" spans="4:4" x14ac:dyDescent="0.25">
      <c r="D1531"/>
    </row>
    <row r="1532" spans="4:4" x14ac:dyDescent="0.25">
      <c r="D1532"/>
    </row>
    <row r="1533" spans="4:4" x14ac:dyDescent="0.25">
      <c r="D1533"/>
    </row>
    <row r="1534" spans="4:4" x14ac:dyDescent="0.25">
      <c r="D1534"/>
    </row>
    <row r="1535" spans="4:4" x14ac:dyDescent="0.25">
      <c r="D1535"/>
    </row>
    <row r="1536" spans="4:4" x14ac:dyDescent="0.25">
      <c r="D1536"/>
    </row>
    <row r="1537" spans="4:4" x14ac:dyDescent="0.25">
      <c r="D1537"/>
    </row>
    <row r="1538" spans="4:4" x14ac:dyDescent="0.25">
      <c r="D1538"/>
    </row>
    <row r="1539" spans="4:4" x14ac:dyDescent="0.25">
      <c r="D1539"/>
    </row>
    <row r="1540" spans="4:4" x14ac:dyDescent="0.25">
      <c r="D1540"/>
    </row>
    <row r="1541" spans="4:4" x14ac:dyDescent="0.25">
      <c r="D1541"/>
    </row>
    <row r="1542" spans="4:4" x14ac:dyDescent="0.25">
      <c r="D1542"/>
    </row>
    <row r="1543" spans="4:4" x14ac:dyDescent="0.25">
      <c r="D1543"/>
    </row>
    <row r="1544" spans="4:4" x14ac:dyDescent="0.25">
      <c r="D1544"/>
    </row>
    <row r="1545" spans="4:4" x14ac:dyDescent="0.25">
      <c r="D1545"/>
    </row>
    <row r="1546" spans="4:4" x14ac:dyDescent="0.25">
      <c r="D1546"/>
    </row>
    <row r="1547" spans="4:4" x14ac:dyDescent="0.25">
      <c r="D1547"/>
    </row>
    <row r="1548" spans="4:4" x14ac:dyDescent="0.25">
      <c r="D1548"/>
    </row>
    <row r="1549" spans="4:4" x14ac:dyDescent="0.25">
      <c r="D1549"/>
    </row>
    <row r="1550" spans="4:4" x14ac:dyDescent="0.25">
      <c r="D1550"/>
    </row>
    <row r="1551" spans="4:4" x14ac:dyDescent="0.25">
      <c r="D1551"/>
    </row>
    <row r="1552" spans="4:4" x14ac:dyDescent="0.25">
      <c r="D1552"/>
    </row>
    <row r="1553" spans="4:4" x14ac:dyDescent="0.25">
      <c r="D1553"/>
    </row>
    <row r="1554" spans="4:4" x14ac:dyDescent="0.25">
      <c r="D1554"/>
    </row>
    <row r="1555" spans="4:4" x14ac:dyDescent="0.25">
      <c r="D1555"/>
    </row>
    <row r="1556" spans="4:4" x14ac:dyDescent="0.25">
      <c r="D1556"/>
    </row>
    <row r="1557" spans="4:4" x14ac:dyDescent="0.25">
      <c r="D1557"/>
    </row>
    <row r="1558" spans="4:4" x14ac:dyDescent="0.25">
      <c r="D1558"/>
    </row>
    <row r="1559" spans="4:4" x14ac:dyDescent="0.25">
      <c r="D1559"/>
    </row>
    <row r="1560" spans="4:4" x14ac:dyDescent="0.25">
      <c r="D1560"/>
    </row>
    <row r="1561" spans="4:4" x14ac:dyDescent="0.25">
      <c r="D1561"/>
    </row>
    <row r="1562" spans="4:4" x14ac:dyDescent="0.25">
      <c r="D1562"/>
    </row>
    <row r="1563" spans="4:4" x14ac:dyDescent="0.25">
      <c r="D1563"/>
    </row>
    <row r="1564" spans="4:4" x14ac:dyDescent="0.25">
      <c r="D1564"/>
    </row>
    <row r="1565" spans="4:4" x14ac:dyDescent="0.25">
      <c r="D1565"/>
    </row>
    <row r="1566" spans="4:4" x14ac:dyDescent="0.25">
      <c r="D1566"/>
    </row>
    <row r="1567" spans="4:4" x14ac:dyDescent="0.25">
      <c r="D1567"/>
    </row>
    <row r="1568" spans="4:4" x14ac:dyDescent="0.25">
      <c r="D1568"/>
    </row>
    <row r="1569" spans="4:4" x14ac:dyDescent="0.25">
      <c r="D1569"/>
    </row>
    <row r="1570" spans="4:4" x14ac:dyDescent="0.25">
      <c r="D1570"/>
    </row>
    <row r="1571" spans="4:4" x14ac:dyDescent="0.25">
      <c r="D1571"/>
    </row>
    <row r="1572" spans="4:4" x14ac:dyDescent="0.25">
      <c r="D1572"/>
    </row>
    <row r="1573" spans="4:4" x14ac:dyDescent="0.25">
      <c r="D1573"/>
    </row>
    <row r="1574" spans="4:4" x14ac:dyDescent="0.25">
      <c r="D1574"/>
    </row>
    <row r="1575" spans="4:4" x14ac:dyDescent="0.25">
      <c r="D1575"/>
    </row>
    <row r="1576" spans="4:4" x14ac:dyDescent="0.25">
      <c r="D1576"/>
    </row>
    <row r="1577" spans="4:4" x14ac:dyDescent="0.25">
      <c r="D1577"/>
    </row>
    <row r="1578" spans="4:4" x14ac:dyDescent="0.25">
      <c r="D1578"/>
    </row>
    <row r="1579" spans="4:4" x14ac:dyDescent="0.25">
      <c r="D1579"/>
    </row>
    <row r="1580" spans="4:4" x14ac:dyDescent="0.25">
      <c r="D1580"/>
    </row>
    <row r="1581" spans="4:4" x14ac:dyDescent="0.25">
      <c r="D1581"/>
    </row>
    <row r="1582" spans="4:4" x14ac:dyDescent="0.25">
      <c r="D1582"/>
    </row>
    <row r="1583" spans="4:4" x14ac:dyDescent="0.25">
      <c r="D1583"/>
    </row>
    <row r="1584" spans="4:4" x14ac:dyDescent="0.25">
      <c r="D1584"/>
    </row>
    <row r="1585" spans="4:4" x14ac:dyDescent="0.25">
      <c r="D1585"/>
    </row>
    <row r="1586" spans="4:4" x14ac:dyDescent="0.25">
      <c r="D1586"/>
    </row>
    <row r="1587" spans="4:4" x14ac:dyDescent="0.25">
      <c r="D1587"/>
    </row>
    <row r="1588" spans="4:4" x14ac:dyDescent="0.25">
      <c r="D1588"/>
    </row>
    <row r="1589" spans="4:4" x14ac:dyDescent="0.25">
      <c r="D1589"/>
    </row>
    <row r="1590" spans="4:4" x14ac:dyDescent="0.25">
      <c r="D1590"/>
    </row>
    <row r="1591" spans="4:4" x14ac:dyDescent="0.25">
      <c r="D1591"/>
    </row>
    <row r="1592" spans="4:4" x14ac:dyDescent="0.25">
      <c r="D1592"/>
    </row>
    <row r="1593" spans="4:4" x14ac:dyDescent="0.25">
      <c r="D1593"/>
    </row>
    <row r="1594" spans="4:4" x14ac:dyDescent="0.25">
      <c r="D1594"/>
    </row>
    <row r="1595" spans="4:4" x14ac:dyDescent="0.25">
      <c r="D1595"/>
    </row>
    <row r="1596" spans="4:4" x14ac:dyDescent="0.25">
      <c r="D1596"/>
    </row>
    <row r="1597" spans="4:4" x14ac:dyDescent="0.25">
      <c r="D1597"/>
    </row>
    <row r="1598" spans="4:4" x14ac:dyDescent="0.25">
      <c r="D1598"/>
    </row>
    <row r="1599" spans="4:4" x14ac:dyDescent="0.25">
      <c r="D1599"/>
    </row>
    <row r="1600" spans="4:4" x14ac:dyDescent="0.25">
      <c r="D1600"/>
    </row>
    <row r="1601" spans="4:4" x14ac:dyDescent="0.25">
      <c r="D1601"/>
    </row>
    <row r="1602" spans="4:4" x14ac:dyDescent="0.25">
      <c r="D1602"/>
    </row>
    <row r="1603" spans="4:4" x14ac:dyDescent="0.25">
      <c r="D1603"/>
    </row>
    <row r="1604" spans="4:4" x14ac:dyDescent="0.25">
      <c r="D1604"/>
    </row>
    <row r="1605" spans="4:4" x14ac:dyDescent="0.25">
      <c r="D1605"/>
    </row>
    <row r="1606" spans="4:4" x14ac:dyDescent="0.25">
      <c r="D1606"/>
    </row>
    <row r="1607" spans="4:4" x14ac:dyDescent="0.25">
      <c r="D1607"/>
    </row>
    <row r="1608" spans="4:4" x14ac:dyDescent="0.25">
      <c r="D1608"/>
    </row>
    <row r="1609" spans="4:4" x14ac:dyDescent="0.25">
      <c r="D1609"/>
    </row>
    <row r="1610" spans="4:4" x14ac:dyDescent="0.25">
      <c r="D1610"/>
    </row>
    <row r="1611" spans="4:4" x14ac:dyDescent="0.25">
      <c r="D1611"/>
    </row>
    <row r="1612" spans="4:4" x14ac:dyDescent="0.25">
      <c r="D1612"/>
    </row>
    <row r="1613" spans="4:4" x14ac:dyDescent="0.25">
      <c r="D1613"/>
    </row>
    <row r="1614" spans="4:4" x14ac:dyDescent="0.25">
      <c r="D1614"/>
    </row>
    <row r="1615" spans="4:4" x14ac:dyDescent="0.25">
      <c r="D1615"/>
    </row>
    <row r="1616" spans="4:4" x14ac:dyDescent="0.25">
      <c r="D1616"/>
    </row>
    <row r="1617" spans="4:4" x14ac:dyDescent="0.25">
      <c r="D1617"/>
    </row>
    <row r="1618" spans="4:4" x14ac:dyDescent="0.25">
      <c r="D1618"/>
    </row>
    <row r="1619" spans="4:4" x14ac:dyDescent="0.25">
      <c r="D1619"/>
    </row>
    <row r="1620" spans="4:4" x14ac:dyDescent="0.25">
      <c r="D1620"/>
    </row>
    <row r="1621" spans="4:4" x14ac:dyDescent="0.25">
      <c r="D1621"/>
    </row>
    <row r="1622" spans="4:4" x14ac:dyDescent="0.25">
      <c r="D1622"/>
    </row>
    <row r="1623" spans="4:4" x14ac:dyDescent="0.25">
      <c r="D1623"/>
    </row>
    <row r="1624" spans="4:4" x14ac:dyDescent="0.25">
      <c r="D1624"/>
    </row>
    <row r="1625" spans="4:4" x14ac:dyDescent="0.25">
      <c r="D1625"/>
    </row>
    <row r="1626" spans="4:4" x14ac:dyDescent="0.25">
      <c r="D1626"/>
    </row>
    <row r="1627" spans="4:4" x14ac:dyDescent="0.25">
      <c r="D1627"/>
    </row>
    <row r="1628" spans="4:4" x14ac:dyDescent="0.25">
      <c r="D1628"/>
    </row>
    <row r="1629" spans="4:4" x14ac:dyDescent="0.25">
      <c r="D1629"/>
    </row>
    <row r="1630" spans="4:4" x14ac:dyDescent="0.25">
      <c r="D1630"/>
    </row>
    <row r="1631" spans="4:4" x14ac:dyDescent="0.25">
      <c r="D1631"/>
    </row>
    <row r="1632" spans="4:4" x14ac:dyDescent="0.25">
      <c r="D1632"/>
    </row>
    <row r="1633" spans="4:4" x14ac:dyDescent="0.25">
      <c r="D1633"/>
    </row>
    <row r="1634" spans="4:4" x14ac:dyDescent="0.25">
      <c r="D1634"/>
    </row>
    <row r="1635" spans="4:4" x14ac:dyDescent="0.25">
      <c r="D1635"/>
    </row>
    <row r="1636" spans="4:4" x14ac:dyDescent="0.25">
      <c r="D1636"/>
    </row>
    <row r="1637" spans="4:4" x14ac:dyDescent="0.25">
      <c r="D1637"/>
    </row>
    <row r="1638" spans="4:4" x14ac:dyDescent="0.25">
      <c r="D1638"/>
    </row>
    <row r="1639" spans="4:4" x14ac:dyDescent="0.25">
      <c r="D1639"/>
    </row>
    <row r="1640" spans="4:4" x14ac:dyDescent="0.25">
      <c r="D1640"/>
    </row>
    <row r="1641" spans="4:4" x14ac:dyDescent="0.25">
      <c r="D1641"/>
    </row>
    <row r="1642" spans="4:4" x14ac:dyDescent="0.25">
      <c r="D1642"/>
    </row>
    <row r="1643" spans="4:4" x14ac:dyDescent="0.25">
      <c r="D1643"/>
    </row>
    <row r="1644" spans="4:4" x14ac:dyDescent="0.25">
      <c r="D1644"/>
    </row>
    <row r="1645" spans="4:4" x14ac:dyDescent="0.25">
      <c r="D1645"/>
    </row>
    <row r="1646" spans="4:4" x14ac:dyDescent="0.25">
      <c r="D1646"/>
    </row>
    <row r="1647" spans="4:4" x14ac:dyDescent="0.25">
      <c r="D1647"/>
    </row>
    <row r="1648" spans="4:4" x14ac:dyDescent="0.25">
      <c r="D1648"/>
    </row>
    <row r="1649" spans="4:4" x14ac:dyDescent="0.25">
      <c r="D1649"/>
    </row>
    <row r="1650" spans="4:4" x14ac:dyDescent="0.25">
      <c r="D1650"/>
    </row>
    <row r="1651" spans="4:4" x14ac:dyDescent="0.25">
      <c r="D1651"/>
    </row>
    <row r="1652" spans="4:4" x14ac:dyDescent="0.25">
      <c r="D1652"/>
    </row>
    <row r="1653" spans="4:4" x14ac:dyDescent="0.25">
      <c r="D1653"/>
    </row>
    <row r="1654" spans="4:4" x14ac:dyDescent="0.25">
      <c r="D1654"/>
    </row>
    <row r="1655" spans="4:4" x14ac:dyDescent="0.25">
      <c r="D1655"/>
    </row>
    <row r="1656" spans="4:4" x14ac:dyDescent="0.25">
      <c r="D1656"/>
    </row>
    <row r="1657" spans="4:4" x14ac:dyDescent="0.25">
      <c r="D1657"/>
    </row>
    <row r="1658" spans="4:4" x14ac:dyDescent="0.25">
      <c r="D1658"/>
    </row>
    <row r="1659" spans="4:4" x14ac:dyDescent="0.25">
      <c r="D1659"/>
    </row>
    <row r="1660" spans="4:4" x14ac:dyDescent="0.25">
      <c r="D1660"/>
    </row>
    <row r="1661" spans="4:4" x14ac:dyDescent="0.25">
      <c r="D1661"/>
    </row>
    <row r="1662" spans="4:4" x14ac:dyDescent="0.25">
      <c r="D1662"/>
    </row>
    <row r="1663" spans="4:4" x14ac:dyDescent="0.25">
      <c r="D1663"/>
    </row>
    <row r="1664" spans="4:4" x14ac:dyDescent="0.25">
      <c r="D1664"/>
    </row>
    <row r="1665" spans="4:4" x14ac:dyDescent="0.25">
      <c r="D1665"/>
    </row>
    <row r="1666" spans="4:4" x14ac:dyDescent="0.25">
      <c r="D1666"/>
    </row>
    <row r="1667" spans="4:4" x14ac:dyDescent="0.25">
      <c r="D1667"/>
    </row>
    <row r="1668" spans="4:4" x14ac:dyDescent="0.25">
      <c r="D1668"/>
    </row>
    <row r="1669" spans="4:4" x14ac:dyDescent="0.25">
      <c r="D1669"/>
    </row>
    <row r="1670" spans="4:4" x14ac:dyDescent="0.25">
      <c r="D1670"/>
    </row>
    <row r="1671" spans="4:4" x14ac:dyDescent="0.25">
      <c r="D1671"/>
    </row>
    <row r="1672" spans="4:4" x14ac:dyDescent="0.25">
      <c r="D1672"/>
    </row>
    <row r="1673" spans="4:4" x14ac:dyDescent="0.25">
      <c r="D1673"/>
    </row>
    <row r="1674" spans="4:4" x14ac:dyDescent="0.25">
      <c r="D1674"/>
    </row>
    <row r="1675" spans="4:4" x14ac:dyDescent="0.25">
      <c r="D1675"/>
    </row>
    <row r="1676" spans="4:4" x14ac:dyDescent="0.25">
      <c r="D1676"/>
    </row>
    <row r="1677" spans="4:4" x14ac:dyDescent="0.25">
      <c r="D1677"/>
    </row>
    <row r="1678" spans="4:4" x14ac:dyDescent="0.25">
      <c r="D1678"/>
    </row>
    <row r="1679" spans="4:4" x14ac:dyDescent="0.25">
      <c r="D1679"/>
    </row>
    <row r="1680" spans="4:4" x14ac:dyDescent="0.25">
      <c r="D1680"/>
    </row>
    <row r="1681" spans="4:4" x14ac:dyDescent="0.25">
      <c r="D1681"/>
    </row>
    <row r="1682" spans="4:4" x14ac:dyDescent="0.25">
      <c r="D1682"/>
    </row>
    <row r="1683" spans="4:4" x14ac:dyDescent="0.25">
      <c r="D1683"/>
    </row>
    <row r="1684" spans="4:4" x14ac:dyDescent="0.25">
      <c r="D1684"/>
    </row>
    <row r="1685" spans="4:4" x14ac:dyDescent="0.25">
      <c r="D1685"/>
    </row>
    <row r="1686" spans="4:4" x14ac:dyDescent="0.25">
      <c r="D1686"/>
    </row>
    <row r="1687" spans="4:4" x14ac:dyDescent="0.25">
      <c r="D1687"/>
    </row>
    <row r="1688" spans="4:4" x14ac:dyDescent="0.25">
      <c r="D1688"/>
    </row>
    <row r="1689" spans="4:4" x14ac:dyDescent="0.25">
      <c r="D1689"/>
    </row>
    <row r="1690" spans="4:4" x14ac:dyDescent="0.25">
      <c r="D1690"/>
    </row>
    <row r="1691" spans="4:4" x14ac:dyDescent="0.25">
      <c r="D1691"/>
    </row>
    <row r="1692" spans="4:4" x14ac:dyDescent="0.25">
      <c r="D1692"/>
    </row>
    <row r="1693" spans="4:4" x14ac:dyDescent="0.25">
      <c r="D1693"/>
    </row>
    <row r="1694" spans="4:4" x14ac:dyDescent="0.25">
      <c r="D1694"/>
    </row>
    <row r="1695" spans="4:4" x14ac:dyDescent="0.25">
      <c r="D1695"/>
    </row>
    <row r="1696" spans="4:4" x14ac:dyDescent="0.25">
      <c r="D1696"/>
    </row>
    <row r="1697" spans="4:4" x14ac:dyDescent="0.25">
      <c r="D1697"/>
    </row>
    <row r="1698" spans="4:4" x14ac:dyDescent="0.25">
      <c r="D1698"/>
    </row>
    <row r="1699" spans="4:4" x14ac:dyDescent="0.25">
      <c r="D1699"/>
    </row>
    <row r="1700" spans="4:4" x14ac:dyDescent="0.25">
      <c r="D1700"/>
    </row>
    <row r="1701" spans="4:4" x14ac:dyDescent="0.25">
      <c r="D1701"/>
    </row>
    <row r="1702" spans="4:4" x14ac:dyDescent="0.25">
      <c r="D1702"/>
    </row>
    <row r="1703" spans="4:4" x14ac:dyDescent="0.25">
      <c r="D1703"/>
    </row>
    <row r="1704" spans="4:4" x14ac:dyDescent="0.25">
      <c r="D1704"/>
    </row>
    <row r="1705" spans="4:4" x14ac:dyDescent="0.25">
      <c r="D1705"/>
    </row>
    <row r="1706" spans="4:4" x14ac:dyDescent="0.25">
      <c r="D1706"/>
    </row>
    <row r="1707" spans="4:4" x14ac:dyDescent="0.25">
      <c r="D1707"/>
    </row>
    <row r="1708" spans="4:4" x14ac:dyDescent="0.25">
      <c r="D1708"/>
    </row>
    <row r="1709" spans="4:4" x14ac:dyDescent="0.25">
      <c r="D1709"/>
    </row>
    <row r="1710" spans="4:4" x14ac:dyDescent="0.25">
      <c r="D1710"/>
    </row>
    <row r="1711" spans="4:4" x14ac:dyDescent="0.25">
      <c r="D1711"/>
    </row>
    <row r="1712" spans="4:4" x14ac:dyDescent="0.25">
      <c r="D1712"/>
    </row>
    <row r="1713" spans="4:4" x14ac:dyDescent="0.25">
      <c r="D1713"/>
    </row>
    <row r="1714" spans="4:4" x14ac:dyDescent="0.25">
      <c r="D1714"/>
    </row>
    <row r="1715" spans="4:4" x14ac:dyDescent="0.25">
      <c r="D1715"/>
    </row>
    <row r="1716" spans="4:4" x14ac:dyDescent="0.25">
      <c r="D1716"/>
    </row>
    <row r="1717" spans="4:4" x14ac:dyDescent="0.25">
      <c r="D1717"/>
    </row>
    <row r="1718" spans="4:4" x14ac:dyDescent="0.25">
      <c r="D1718"/>
    </row>
    <row r="1719" spans="4:4" x14ac:dyDescent="0.25">
      <c r="D1719"/>
    </row>
    <row r="1720" spans="4:4" x14ac:dyDescent="0.25">
      <c r="D1720"/>
    </row>
    <row r="1721" spans="4:4" x14ac:dyDescent="0.25">
      <c r="D1721"/>
    </row>
    <row r="1722" spans="4:4" x14ac:dyDescent="0.25">
      <c r="D1722"/>
    </row>
    <row r="1723" spans="4:4" x14ac:dyDescent="0.25">
      <c r="D1723"/>
    </row>
    <row r="1724" spans="4:4" x14ac:dyDescent="0.25">
      <c r="D1724"/>
    </row>
    <row r="1725" spans="4:4" x14ac:dyDescent="0.25">
      <c r="D1725"/>
    </row>
    <row r="1726" spans="4:4" x14ac:dyDescent="0.25">
      <c r="D1726"/>
    </row>
    <row r="1727" spans="4:4" x14ac:dyDescent="0.25">
      <c r="D1727"/>
    </row>
    <row r="1728" spans="4:4" x14ac:dyDescent="0.25">
      <c r="D1728"/>
    </row>
    <row r="1729" spans="4:4" x14ac:dyDescent="0.25">
      <c r="D1729"/>
    </row>
    <row r="1730" spans="4:4" x14ac:dyDescent="0.25">
      <c r="D1730"/>
    </row>
    <row r="1731" spans="4:4" x14ac:dyDescent="0.25">
      <c r="D1731"/>
    </row>
    <row r="1732" spans="4:4" x14ac:dyDescent="0.25">
      <c r="D1732"/>
    </row>
    <row r="1733" spans="4:4" x14ac:dyDescent="0.25">
      <c r="D1733"/>
    </row>
    <row r="1734" spans="4:4" x14ac:dyDescent="0.25">
      <c r="D1734"/>
    </row>
    <row r="1735" spans="4:4" x14ac:dyDescent="0.25">
      <c r="D1735"/>
    </row>
    <row r="1736" spans="4:4" x14ac:dyDescent="0.25">
      <c r="D1736"/>
    </row>
    <row r="1737" spans="4:4" x14ac:dyDescent="0.25">
      <c r="D1737"/>
    </row>
    <row r="1738" spans="4:4" x14ac:dyDescent="0.25">
      <c r="D1738"/>
    </row>
    <row r="1739" spans="4:4" x14ac:dyDescent="0.25">
      <c r="D1739"/>
    </row>
    <row r="1740" spans="4:4" x14ac:dyDescent="0.25">
      <c r="D1740"/>
    </row>
    <row r="1741" spans="4:4" x14ac:dyDescent="0.25">
      <c r="D1741"/>
    </row>
    <row r="1742" spans="4:4" x14ac:dyDescent="0.25">
      <c r="D1742"/>
    </row>
    <row r="1743" spans="4:4" x14ac:dyDescent="0.25">
      <c r="D1743"/>
    </row>
    <row r="1744" spans="4:4" x14ac:dyDescent="0.25">
      <c r="D1744"/>
    </row>
    <row r="1745" spans="4:4" x14ac:dyDescent="0.25">
      <c r="D1745"/>
    </row>
    <row r="1746" spans="4:4" x14ac:dyDescent="0.25">
      <c r="D1746"/>
    </row>
    <row r="1747" spans="4:4" x14ac:dyDescent="0.25">
      <c r="D1747"/>
    </row>
    <row r="1748" spans="4:4" x14ac:dyDescent="0.25">
      <c r="D1748"/>
    </row>
    <row r="1749" spans="4:4" x14ac:dyDescent="0.25">
      <c r="D1749"/>
    </row>
    <row r="1750" spans="4:4" x14ac:dyDescent="0.25">
      <c r="D1750"/>
    </row>
    <row r="1751" spans="4:4" x14ac:dyDescent="0.25">
      <c r="D1751"/>
    </row>
    <row r="1752" spans="4:4" x14ac:dyDescent="0.25">
      <c r="D1752"/>
    </row>
    <row r="1753" spans="4:4" x14ac:dyDescent="0.25">
      <c r="D1753"/>
    </row>
    <row r="1754" spans="4:4" x14ac:dyDescent="0.25">
      <c r="D1754"/>
    </row>
    <row r="1755" spans="4:4" x14ac:dyDescent="0.25">
      <c r="D1755"/>
    </row>
    <row r="1756" spans="4:4" x14ac:dyDescent="0.25">
      <c r="D1756"/>
    </row>
    <row r="1757" spans="4:4" x14ac:dyDescent="0.25">
      <c r="D1757"/>
    </row>
    <row r="1758" spans="4:4" x14ac:dyDescent="0.25">
      <c r="D1758"/>
    </row>
    <row r="1759" spans="4:4" x14ac:dyDescent="0.25">
      <c r="D1759"/>
    </row>
    <row r="1760" spans="4:4" x14ac:dyDescent="0.25">
      <c r="D1760"/>
    </row>
    <row r="1761" spans="4:4" x14ac:dyDescent="0.25">
      <c r="D1761"/>
    </row>
    <row r="1762" spans="4:4" x14ac:dyDescent="0.25">
      <c r="D1762"/>
    </row>
    <row r="1763" spans="4:4" x14ac:dyDescent="0.25">
      <c r="D1763"/>
    </row>
    <row r="1764" spans="4:4" x14ac:dyDescent="0.25">
      <c r="D1764"/>
    </row>
    <row r="1765" spans="4:4" x14ac:dyDescent="0.25">
      <c r="D1765"/>
    </row>
    <row r="1766" spans="4:4" x14ac:dyDescent="0.25">
      <c r="D1766"/>
    </row>
    <row r="1767" spans="4:4" x14ac:dyDescent="0.25">
      <c r="D1767"/>
    </row>
    <row r="1768" spans="4:4" x14ac:dyDescent="0.25">
      <c r="D1768"/>
    </row>
    <row r="1769" spans="4:4" x14ac:dyDescent="0.25">
      <c r="D1769"/>
    </row>
    <row r="1770" spans="4:4" x14ac:dyDescent="0.25">
      <c r="D1770"/>
    </row>
    <row r="1771" spans="4:4" x14ac:dyDescent="0.25">
      <c r="D1771"/>
    </row>
    <row r="1772" spans="4:4" x14ac:dyDescent="0.25">
      <c r="D1772"/>
    </row>
    <row r="1773" spans="4:4" x14ac:dyDescent="0.25">
      <c r="D1773"/>
    </row>
    <row r="1774" spans="4:4" x14ac:dyDescent="0.25">
      <c r="D1774"/>
    </row>
    <row r="1775" spans="4:4" x14ac:dyDescent="0.25">
      <c r="D1775"/>
    </row>
    <row r="1776" spans="4:4" x14ac:dyDescent="0.25">
      <c r="D1776"/>
    </row>
    <row r="1777" spans="4:4" x14ac:dyDescent="0.25">
      <c r="D1777"/>
    </row>
    <row r="1778" spans="4:4" x14ac:dyDescent="0.25">
      <c r="D1778"/>
    </row>
    <row r="1779" spans="4:4" x14ac:dyDescent="0.25">
      <c r="D1779"/>
    </row>
    <row r="1780" spans="4:4" x14ac:dyDescent="0.25">
      <c r="D1780"/>
    </row>
    <row r="1781" spans="4:4" x14ac:dyDescent="0.25">
      <c r="D1781"/>
    </row>
    <row r="1782" spans="4:4" x14ac:dyDescent="0.25">
      <c r="D1782"/>
    </row>
    <row r="1783" spans="4:4" x14ac:dyDescent="0.25">
      <c r="D1783"/>
    </row>
    <row r="1784" spans="4:4" x14ac:dyDescent="0.25">
      <c r="D1784"/>
    </row>
    <row r="1785" spans="4:4" x14ac:dyDescent="0.25">
      <c r="D1785"/>
    </row>
    <row r="1786" spans="4:4" x14ac:dyDescent="0.25">
      <c r="D1786"/>
    </row>
    <row r="1787" spans="4:4" x14ac:dyDescent="0.25">
      <c r="D1787"/>
    </row>
    <row r="1788" spans="4:4" x14ac:dyDescent="0.25">
      <c r="D1788"/>
    </row>
    <row r="1789" spans="4:4" x14ac:dyDescent="0.25">
      <c r="D1789"/>
    </row>
    <row r="1790" spans="4:4" x14ac:dyDescent="0.25">
      <c r="D1790"/>
    </row>
    <row r="1791" spans="4:4" x14ac:dyDescent="0.25">
      <c r="D1791"/>
    </row>
    <row r="1792" spans="4:4" x14ac:dyDescent="0.25">
      <c r="D1792"/>
    </row>
    <row r="1793" spans="4:4" x14ac:dyDescent="0.25">
      <c r="D1793"/>
    </row>
    <row r="1794" spans="4:4" x14ac:dyDescent="0.25">
      <c r="D1794"/>
    </row>
    <row r="1795" spans="4:4" x14ac:dyDescent="0.25">
      <c r="D1795"/>
    </row>
    <row r="1796" spans="4:4" x14ac:dyDescent="0.25">
      <c r="D1796"/>
    </row>
    <row r="1797" spans="4:4" x14ac:dyDescent="0.25">
      <c r="D1797"/>
    </row>
    <row r="1798" spans="4:4" x14ac:dyDescent="0.25">
      <c r="D1798"/>
    </row>
    <row r="1799" spans="4:4" x14ac:dyDescent="0.25">
      <c r="D1799"/>
    </row>
    <row r="1800" spans="4:4" x14ac:dyDescent="0.25">
      <c r="D1800"/>
    </row>
    <row r="1801" spans="4:4" x14ac:dyDescent="0.25">
      <c r="D1801"/>
    </row>
    <row r="1802" spans="4:4" x14ac:dyDescent="0.25">
      <c r="D1802"/>
    </row>
    <row r="1803" spans="4:4" x14ac:dyDescent="0.25">
      <c r="D1803"/>
    </row>
    <row r="1804" spans="4:4" x14ac:dyDescent="0.25">
      <c r="D1804"/>
    </row>
    <row r="1805" spans="4:4" x14ac:dyDescent="0.25">
      <c r="D1805"/>
    </row>
    <row r="1806" spans="4:4" x14ac:dyDescent="0.25">
      <c r="D1806"/>
    </row>
    <row r="1807" spans="4:4" x14ac:dyDescent="0.25">
      <c r="D1807"/>
    </row>
    <row r="1808" spans="4:4" x14ac:dyDescent="0.25">
      <c r="D1808"/>
    </row>
    <row r="1809" spans="4:4" x14ac:dyDescent="0.25">
      <c r="D1809"/>
    </row>
    <row r="1810" spans="4:4" x14ac:dyDescent="0.25">
      <c r="D1810"/>
    </row>
    <row r="1811" spans="4:4" x14ac:dyDescent="0.25">
      <c r="D1811"/>
    </row>
    <row r="1812" spans="4:4" x14ac:dyDescent="0.25">
      <c r="D1812"/>
    </row>
    <row r="1813" spans="4:4" x14ac:dyDescent="0.25">
      <c r="D1813"/>
    </row>
    <row r="1814" spans="4:4" x14ac:dyDescent="0.25">
      <c r="D1814"/>
    </row>
    <row r="1815" spans="4:4" x14ac:dyDescent="0.25">
      <c r="D1815"/>
    </row>
    <row r="1816" spans="4:4" x14ac:dyDescent="0.25">
      <c r="D1816"/>
    </row>
    <row r="1817" spans="4:4" x14ac:dyDescent="0.25">
      <c r="D1817"/>
    </row>
    <row r="1818" spans="4:4" x14ac:dyDescent="0.25">
      <c r="D1818"/>
    </row>
    <row r="1819" spans="4:4" x14ac:dyDescent="0.25">
      <c r="D1819"/>
    </row>
    <row r="1820" spans="4:4" x14ac:dyDescent="0.25">
      <c r="D1820"/>
    </row>
    <row r="1821" spans="4:4" x14ac:dyDescent="0.25">
      <c r="D1821"/>
    </row>
    <row r="1822" spans="4:4" x14ac:dyDescent="0.25">
      <c r="D1822"/>
    </row>
    <row r="1823" spans="4:4" x14ac:dyDescent="0.25">
      <c r="D1823"/>
    </row>
    <row r="1824" spans="4:4" x14ac:dyDescent="0.25">
      <c r="D1824"/>
    </row>
    <row r="1825" spans="4:4" x14ac:dyDescent="0.25">
      <c r="D1825"/>
    </row>
    <row r="1826" spans="4:4" x14ac:dyDescent="0.25">
      <c r="D1826"/>
    </row>
    <row r="1827" spans="4:4" x14ac:dyDescent="0.25">
      <c r="D1827"/>
    </row>
    <row r="1828" spans="4:4" x14ac:dyDescent="0.25">
      <c r="D1828"/>
    </row>
    <row r="1829" spans="4:4" x14ac:dyDescent="0.25">
      <c r="D1829"/>
    </row>
    <row r="1830" spans="4:4" x14ac:dyDescent="0.25">
      <c r="D1830"/>
    </row>
    <row r="1831" spans="4:4" x14ac:dyDescent="0.25">
      <c r="D1831"/>
    </row>
    <row r="1832" spans="4:4" x14ac:dyDescent="0.25">
      <c r="D1832"/>
    </row>
    <row r="1833" spans="4:4" x14ac:dyDescent="0.25">
      <c r="D1833"/>
    </row>
    <row r="1834" spans="4:4" x14ac:dyDescent="0.25">
      <c r="D1834"/>
    </row>
    <row r="1835" spans="4:4" x14ac:dyDescent="0.25">
      <c r="D1835"/>
    </row>
    <row r="1836" spans="4:4" x14ac:dyDescent="0.25">
      <c r="D1836"/>
    </row>
    <row r="1837" spans="4:4" x14ac:dyDescent="0.25">
      <c r="D1837"/>
    </row>
    <row r="1838" spans="4:4" x14ac:dyDescent="0.25">
      <c r="D1838"/>
    </row>
    <row r="1839" spans="4:4" x14ac:dyDescent="0.25">
      <c r="D1839"/>
    </row>
    <row r="1840" spans="4:4" x14ac:dyDescent="0.25">
      <c r="D1840"/>
    </row>
    <row r="1841" spans="4:4" x14ac:dyDescent="0.25">
      <c r="D1841"/>
    </row>
    <row r="1842" spans="4:4" x14ac:dyDescent="0.25">
      <c r="D1842"/>
    </row>
    <row r="1843" spans="4:4" x14ac:dyDescent="0.25">
      <c r="D1843"/>
    </row>
    <row r="1844" spans="4:4" x14ac:dyDescent="0.25">
      <c r="D1844"/>
    </row>
    <row r="1845" spans="4:4" x14ac:dyDescent="0.25">
      <c r="D1845"/>
    </row>
    <row r="1846" spans="4:4" x14ac:dyDescent="0.25">
      <c r="D1846"/>
    </row>
    <row r="1847" spans="4:4" x14ac:dyDescent="0.25">
      <c r="D1847"/>
    </row>
    <row r="1848" spans="4:4" x14ac:dyDescent="0.25">
      <c r="D1848"/>
    </row>
    <row r="1849" spans="4:4" x14ac:dyDescent="0.25">
      <c r="D1849"/>
    </row>
    <row r="1850" spans="4:4" x14ac:dyDescent="0.25">
      <c r="D1850"/>
    </row>
    <row r="1851" spans="4:4" x14ac:dyDescent="0.25">
      <c r="D1851"/>
    </row>
    <row r="1852" spans="4:4" x14ac:dyDescent="0.25">
      <c r="D1852"/>
    </row>
    <row r="1853" spans="4:4" x14ac:dyDescent="0.25">
      <c r="D1853"/>
    </row>
    <row r="1854" spans="4:4" x14ac:dyDescent="0.25">
      <c r="D1854"/>
    </row>
    <row r="1855" spans="4:4" x14ac:dyDescent="0.25">
      <c r="D1855"/>
    </row>
    <row r="1856" spans="4:4" x14ac:dyDescent="0.25">
      <c r="D1856"/>
    </row>
    <row r="1857" spans="4:4" x14ac:dyDescent="0.25">
      <c r="D1857"/>
    </row>
    <row r="1858" spans="4:4" x14ac:dyDescent="0.25">
      <c r="D1858"/>
    </row>
    <row r="1859" spans="4:4" x14ac:dyDescent="0.25">
      <c r="D1859"/>
    </row>
    <row r="1860" spans="4:4" x14ac:dyDescent="0.25">
      <c r="D1860"/>
    </row>
    <row r="1861" spans="4:4" x14ac:dyDescent="0.25">
      <c r="D1861"/>
    </row>
    <row r="1862" spans="4:4" x14ac:dyDescent="0.25">
      <c r="D1862"/>
    </row>
    <row r="1863" spans="4:4" x14ac:dyDescent="0.25">
      <c r="D1863"/>
    </row>
    <row r="1864" spans="4:4" x14ac:dyDescent="0.25">
      <c r="D1864"/>
    </row>
    <row r="1865" spans="4:4" x14ac:dyDescent="0.25">
      <c r="D1865"/>
    </row>
    <row r="1866" spans="4:4" x14ac:dyDescent="0.25">
      <c r="D1866"/>
    </row>
    <row r="1867" spans="4:4" x14ac:dyDescent="0.25">
      <c r="D1867"/>
    </row>
    <row r="1868" spans="4:4" x14ac:dyDescent="0.25">
      <c r="D1868"/>
    </row>
    <row r="1869" spans="4:4" x14ac:dyDescent="0.25">
      <c r="D1869"/>
    </row>
    <row r="1870" spans="4:4" x14ac:dyDescent="0.25">
      <c r="D1870"/>
    </row>
    <row r="1871" spans="4:4" x14ac:dyDescent="0.25">
      <c r="D1871"/>
    </row>
    <row r="1872" spans="4:4" x14ac:dyDescent="0.25">
      <c r="D1872"/>
    </row>
    <row r="1873" spans="4:4" x14ac:dyDescent="0.25">
      <c r="D1873"/>
    </row>
    <row r="1874" spans="4:4" x14ac:dyDescent="0.25">
      <c r="D1874"/>
    </row>
    <row r="1875" spans="4:4" x14ac:dyDescent="0.25">
      <c r="D1875"/>
    </row>
    <row r="1876" spans="4:4" x14ac:dyDescent="0.25">
      <c r="D1876"/>
    </row>
    <row r="1877" spans="4:4" x14ac:dyDescent="0.25">
      <c r="D1877"/>
    </row>
    <row r="1878" spans="4:4" x14ac:dyDescent="0.25">
      <c r="D1878"/>
    </row>
    <row r="1879" spans="4:4" x14ac:dyDescent="0.25">
      <c r="D1879"/>
    </row>
    <row r="1880" spans="4:4" x14ac:dyDescent="0.25">
      <c r="D1880"/>
    </row>
    <row r="1881" spans="4:4" x14ac:dyDescent="0.25">
      <c r="D1881"/>
    </row>
    <row r="1882" spans="4:4" x14ac:dyDescent="0.25">
      <c r="D1882"/>
    </row>
    <row r="1883" spans="4:4" x14ac:dyDescent="0.25">
      <c r="D1883"/>
    </row>
    <row r="1884" spans="4:4" x14ac:dyDescent="0.25">
      <c r="D1884"/>
    </row>
    <row r="1885" spans="4:4" x14ac:dyDescent="0.25">
      <c r="D1885"/>
    </row>
    <row r="1886" spans="4:4" x14ac:dyDescent="0.25">
      <c r="D1886"/>
    </row>
    <row r="1887" spans="4:4" x14ac:dyDescent="0.25">
      <c r="D1887"/>
    </row>
    <row r="1888" spans="4:4" x14ac:dyDescent="0.25">
      <c r="D1888"/>
    </row>
    <row r="1889" spans="4:4" x14ac:dyDescent="0.25">
      <c r="D1889"/>
    </row>
    <row r="1890" spans="4:4" x14ac:dyDescent="0.25">
      <c r="D1890"/>
    </row>
    <row r="1891" spans="4:4" x14ac:dyDescent="0.25">
      <c r="D1891"/>
    </row>
    <row r="1892" spans="4:4" x14ac:dyDescent="0.25">
      <c r="D1892"/>
    </row>
    <row r="1893" spans="4:4" x14ac:dyDescent="0.25">
      <c r="D1893"/>
    </row>
    <row r="1894" spans="4:4" x14ac:dyDescent="0.25">
      <c r="D1894"/>
    </row>
    <row r="1895" spans="4:4" x14ac:dyDescent="0.25">
      <c r="D1895"/>
    </row>
    <row r="1896" spans="4:4" x14ac:dyDescent="0.25">
      <c r="D1896"/>
    </row>
    <row r="1897" spans="4:4" x14ac:dyDescent="0.25">
      <c r="D1897"/>
    </row>
    <row r="1898" spans="4:4" x14ac:dyDescent="0.25">
      <c r="D1898"/>
    </row>
    <row r="1899" spans="4:4" x14ac:dyDescent="0.25">
      <c r="D1899"/>
    </row>
    <row r="1900" spans="4:4" x14ac:dyDescent="0.25">
      <c r="D1900"/>
    </row>
    <row r="1901" spans="4:4" x14ac:dyDescent="0.25">
      <c r="D1901"/>
    </row>
    <row r="1902" spans="4:4" x14ac:dyDescent="0.25">
      <c r="D1902"/>
    </row>
    <row r="1903" spans="4:4" x14ac:dyDescent="0.25">
      <c r="D1903"/>
    </row>
    <row r="1904" spans="4:4" x14ac:dyDescent="0.25">
      <c r="D1904"/>
    </row>
    <row r="1905" spans="4:4" x14ac:dyDescent="0.25">
      <c r="D1905"/>
    </row>
    <row r="1906" spans="4:4" x14ac:dyDescent="0.25">
      <c r="D1906"/>
    </row>
    <row r="1907" spans="4:4" x14ac:dyDescent="0.25">
      <c r="D1907"/>
    </row>
    <row r="1908" spans="4:4" x14ac:dyDescent="0.25">
      <c r="D1908"/>
    </row>
    <row r="1909" spans="4:4" x14ac:dyDescent="0.25">
      <c r="D1909"/>
    </row>
    <row r="1910" spans="4:4" x14ac:dyDescent="0.25">
      <c r="D1910"/>
    </row>
    <row r="1911" spans="4:4" x14ac:dyDescent="0.25">
      <c r="D1911"/>
    </row>
    <row r="1912" spans="4:4" x14ac:dyDescent="0.25">
      <c r="D1912"/>
    </row>
    <row r="1913" spans="4:4" x14ac:dyDescent="0.25">
      <c r="D1913"/>
    </row>
    <row r="1914" spans="4:4" x14ac:dyDescent="0.25">
      <c r="D1914"/>
    </row>
    <row r="1915" spans="4:4" x14ac:dyDescent="0.25">
      <c r="D1915"/>
    </row>
    <row r="1916" spans="4:4" x14ac:dyDescent="0.25">
      <c r="D1916"/>
    </row>
    <row r="1917" spans="4:4" x14ac:dyDescent="0.25">
      <c r="D1917"/>
    </row>
    <row r="1918" spans="4:4" x14ac:dyDescent="0.25">
      <c r="D1918"/>
    </row>
    <row r="1919" spans="4:4" x14ac:dyDescent="0.25">
      <c r="D1919"/>
    </row>
    <row r="1920" spans="4:4" x14ac:dyDescent="0.25">
      <c r="D1920"/>
    </row>
    <row r="1921" spans="4:4" x14ac:dyDescent="0.25">
      <c r="D1921"/>
    </row>
    <row r="1922" spans="4:4" x14ac:dyDescent="0.25">
      <c r="D1922"/>
    </row>
    <row r="1923" spans="4:4" x14ac:dyDescent="0.25">
      <c r="D1923"/>
    </row>
    <row r="1924" spans="4:4" x14ac:dyDescent="0.25">
      <c r="D1924"/>
    </row>
    <row r="1925" spans="4:4" x14ac:dyDescent="0.25">
      <c r="D1925"/>
    </row>
    <row r="1926" spans="4:4" x14ac:dyDescent="0.25">
      <c r="D1926"/>
    </row>
    <row r="1927" spans="4:4" x14ac:dyDescent="0.25">
      <c r="D1927"/>
    </row>
    <row r="1928" spans="4:4" x14ac:dyDescent="0.25">
      <c r="D1928"/>
    </row>
    <row r="1929" spans="4:4" x14ac:dyDescent="0.25">
      <c r="D1929"/>
    </row>
    <row r="1930" spans="4:4" x14ac:dyDescent="0.25">
      <c r="D1930"/>
    </row>
    <row r="1931" spans="4:4" x14ac:dyDescent="0.25">
      <c r="D1931"/>
    </row>
    <row r="1932" spans="4:4" x14ac:dyDescent="0.25">
      <c r="D1932"/>
    </row>
    <row r="1933" spans="4:4" x14ac:dyDescent="0.25">
      <c r="D1933"/>
    </row>
    <row r="1934" spans="4:4" x14ac:dyDescent="0.25">
      <c r="D1934"/>
    </row>
    <row r="1935" spans="4:4" x14ac:dyDescent="0.25">
      <c r="D1935"/>
    </row>
    <row r="1936" spans="4:4" x14ac:dyDescent="0.25">
      <c r="D1936"/>
    </row>
    <row r="1937" spans="4:4" x14ac:dyDescent="0.25">
      <c r="D1937"/>
    </row>
    <row r="1938" spans="4:4" x14ac:dyDescent="0.25">
      <c r="D1938"/>
    </row>
    <row r="1939" spans="4:4" x14ac:dyDescent="0.25">
      <c r="D1939"/>
    </row>
    <row r="1940" spans="4:4" x14ac:dyDescent="0.25">
      <c r="D1940"/>
    </row>
    <row r="1941" spans="4:4" x14ac:dyDescent="0.25">
      <c r="D1941"/>
    </row>
    <row r="1942" spans="4:4" x14ac:dyDescent="0.25">
      <c r="D1942"/>
    </row>
    <row r="1943" spans="4:4" x14ac:dyDescent="0.25">
      <c r="D1943"/>
    </row>
    <row r="1944" spans="4:4" x14ac:dyDescent="0.25">
      <c r="D1944"/>
    </row>
    <row r="1945" spans="4:4" x14ac:dyDescent="0.25">
      <c r="D1945"/>
    </row>
    <row r="1946" spans="4:4" x14ac:dyDescent="0.25">
      <c r="D1946"/>
    </row>
    <row r="1947" spans="4:4" x14ac:dyDescent="0.25">
      <c r="D1947"/>
    </row>
    <row r="1948" spans="4:4" x14ac:dyDescent="0.25">
      <c r="D1948"/>
    </row>
    <row r="1949" spans="4:4" x14ac:dyDescent="0.25">
      <c r="D1949"/>
    </row>
    <row r="1950" spans="4:4" x14ac:dyDescent="0.25">
      <c r="D1950"/>
    </row>
    <row r="1951" spans="4:4" x14ac:dyDescent="0.25">
      <c r="D1951"/>
    </row>
    <row r="1952" spans="4:4" x14ac:dyDescent="0.25">
      <c r="D1952"/>
    </row>
    <row r="1953" spans="4:4" x14ac:dyDescent="0.25">
      <c r="D1953"/>
    </row>
    <row r="1954" spans="4:4" x14ac:dyDescent="0.25">
      <c r="D1954"/>
    </row>
    <row r="1955" spans="4:4" x14ac:dyDescent="0.25">
      <c r="D1955"/>
    </row>
    <row r="1956" spans="4:4" x14ac:dyDescent="0.25">
      <c r="D1956"/>
    </row>
    <row r="1957" spans="4:4" x14ac:dyDescent="0.25">
      <c r="D1957"/>
    </row>
    <row r="1958" spans="4:4" x14ac:dyDescent="0.25">
      <c r="D1958"/>
    </row>
    <row r="1959" spans="4:4" x14ac:dyDescent="0.25">
      <c r="D1959"/>
    </row>
    <row r="1960" spans="4:4" x14ac:dyDescent="0.25">
      <c r="D1960"/>
    </row>
    <row r="1961" spans="4:4" x14ac:dyDescent="0.25">
      <c r="D1961"/>
    </row>
    <row r="1962" spans="4:4" x14ac:dyDescent="0.25">
      <c r="D1962"/>
    </row>
    <row r="1963" spans="4:4" x14ac:dyDescent="0.25">
      <c r="D1963"/>
    </row>
    <row r="1964" spans="4:4" x14ac:dyDescent="0.25">
      <c r="D1964"/>
    </row>
    <row r="1965" spans="4:4" x14ac:dyDescent="0.25">
      <c r="D1965"/>
    </row>
    <row r="1966" spans="4:4" x14ac:dyDescent="0.25">
      <c r="D1966"/>
    </row>
    <row r="1967" spans="4:4" x14ac:dyDescent="0.25">
      <c r="D1967"/>
    </row>
    <row r="1968" spans="4:4" x14ac:dyDescent="0.25">
      <c r="D1968"/>
    </row>
    <row r="1969" spans="4:4" x14ac:dyDescent="0.25">
      <c r="D1969"/>
    </row>
    <row r="1970" spans="4:4" x14ac:dyDescent="0.25">
      <c r="D1970"/>
    </row>
    <row r="1971" spans="4:4" x14ac:dyDescent="0.25">
      <c r="D1971"/>
    </row>
    <row r="1972" spans="4:4" x14ac:dyDescent="0.25">
      <c r="D1972"/>
    </row>
    <row r="1973" spans="4:4" x14ac:dyDescent="0.25">
      <c r="D1973"/>
    </row>
    <row r="1974" spans="4:4" x14ac:dyDescent="0.25">
      <c r="D1974"/>
    </row>
    <row r="1975" spans="4:4" x14ac:dyDescent="0.25">
      <c r="D1975"/>
    </row>
    <row r="1976" spans="4:4" x14ac:dyDescent="0.25">
      <c r="D1976"/>
    </row>
    <row r="1977" spans="4:4" x14ac:dyDescent="0.25">
      <c r="D1977"/>
    </row>
    <row r="1978" spans="4:4" x14ac:dyDescent="0.25">
      <c r="D1978"/>
    </row>
    <row r="1979" spans="4:4" x14ac:dyDescent="0.25">
      <c r="D1979"/>
    </row>
    <row r="1980" spans="4:4" x14ac:dyDescent="0.25">
      <c r="D1980"/>
    </row>
    <row r="1981" spans="4:4" x14ac:dyDescent="0.25">
      <c r="D1981"/>
    </row>
    <row r="1982" spans="4:4" x14ac:dyDescent="0.25">
      <c r="D1982"/>
    </row>
    <row r="1983" spans="4:4" x14ac:dyDescent="0.25">
      <c r="D1983"/>
    </row>
    <row r="1984" spans="4:4" x14ac:dyDescent="0.25">
      <c r="D1984"/>
    </row>
    <row r="1985" spans="4:4" x14ac:dyDescent="0.25">
      <c r="D1985"/>
    </row>
    <row r="1986" spans="4:4" x14ac:dyDescent="0.25">
      <c r="D1986"/>
    </row>
    <row r="1987" spans="4:4" x14ac:dyDescent="0.25">
      <c r="D1987"/>
    </row>
    <row r="1988" spans="4:4" x14ac:dyDescent="0.25">
      <c r="D1988"/>
    </row>
    <row r="1989" spans="4:4" x14ac:dyDescent="0.25">
      <c r="D1989"/>
    </row>
    <row r="1990" spans="4:4" x14ac:dyDescent="0.25">
      <c r="D1990"/>
    </row>
    <row r="1991" spans="4:4" x14ac:dyDescent="0.25">
      <c r="D1991"/>
    </row>
    <row r="1992" spans="4:4" x14ac:dyDescent="0.25">
      <c r="D1992"/>
    </row>
    <row r="1993" spans="4:4" x14ac:dyDescent="0.25">
      <c r="D1993"/>
    </row>
    <row r="1994" spans="4:4" x14ac:dyDescent="0.25">
      <c r="D1994"/>
    </row>
    <row r="1995" spans="4:4" x14ac:dyDescent="0.25">
      <c r="D1995"/>
    </row>
    <row r="1996" spans="4:4" x14ac:dyDescent="0.25">
      <c r="D1996"/>
    </row>
    <row r="1997" spans="4:4" x14ac:dyDescent="0.25">
      <c r="D1997"/>
    </row>
    <row r="1998" spans="4:4" x14ac:dyDescent="0.25">
      <c r="D1998"/>
    </row>
    <row r="1999" spans="4:4" x14ac:dyDescent="0.25">
      <c r="D1999"/>
    </row>
    <row r="2000" spans="4:4" x14ac:dyDescent="0.25">
      <c r="D2000"/>
    </row>
    <row r="2001" spans="4:4" x14ac:dyDescent="0.25">
      <c r="D2001"/>
    </row>
    <row r="2002" spans="4:4" x14ac:dyDescent="0.25">
      <c r="D2002"/>
    </row>
    <row r="2003" spans="4:4" x14ac:dyDescent="0.25">
      <c r="D2003"/>
    </row>
    <row r="2004" spans="4:4" x14ac:dyDescent="0.25">
      <c r="D2004"/>
    </row>
    <row r="2005" spans="4:4" x14ac:dyDescent="0.25">
      <c r="D2005"/>
    </row>
    <row r="2006" spans="4:4" x14ac:dyDescent="0.25">
      <c r="D2006"/>
    </row>
    <row r="2007" spans="4:4" x14ac:dyDescent="0.25">
      <c r="D2007"/>
    </row>
    <row r="2008" spans="4:4" x14ac:dyDescent="0.25">
      <c r="D2008"/>
    </row>
    <row r="2009" spans="4:4" x14ac:dyDescent="0.25">
      <c r="D2009"/>
    </row>
    <row r="2010" spans="4:4" x14ac:dyDescent="0.25">
      <c r="D2010"/>
    </row>
    <row r="2011" spans="4:4" x14ac:dyDescent="0.25">
      <c r="D2011"/>
    </row>
    <row r="2012" spans="4:4" x14ac:dyDescent="0.25">
      <c r="D2012"/>
    </row>
    <row r="2013" spans="4:4" x14ac:dyDescent="0.25">
      <c r="D2013"/>
    </row>
    <row r="2014" spans="4:4" x14ac:dyDescent="0.25">
      <c r="D2014"/>
    </row>
    <row r="2015" spans="4:4" x14ac:dyDescent="0.25">
      <c r="D2015"/>
    </row>
    <row r="2016" spans="4:4" x14ac:dyDescent="0.25">
      <c r="D2016"/>
    </row>
    <row r="2017" spans="4:4" x14ac:dyDescent="0.25">
      <c r="D2017"/>
    </row>
    <row r="2018" spans="4:4" x14ac:dyDescent="0.25">
      <c r="D2018"/>
    </row>
    <row r="2019" spans="4:4" x14ac:dyDescent="0.25">
      <c r="D2019"/>
    </row>
    <row r="2020" spans="4:4" x14ac:dyDescent="0.25">
      <c r="D2020"/>
    </row>
    <row r="2021" spans="4:4" x14ac:dyDescent="0.25">
      <c r="D2021"/>
    </row>
    <row r="2022" spans="4:4" x14ac:dyDescent="0.25">
      <c r="D2022"/>
    </row>
    <row r="2023" spans="4:4" x14ac:dyDescent="0.25">
      <c r="D2023"/>
    </row>
    <row r="2024" spans="4:4" x14ac:dyDescent="0.25">
      <c r="D2024"/>
    </row>
    <row r="2025" spans="4:4" x14ac:dyDescent="0.25">
      <c r="D2025"/>
    </row>
    <row r="2026" spans="4:4" x14ac:dyDescent="0.25">
      <c r="D2026"/>
    </row>
    <row r="2027" spans="4:4" x14ac:dyDescent="0.25">
      <c r="D2027"/>
    </row>
    <row r="2028" spans="4:4" x14ac:dyDescent="0.25">
      <c r="D2028"/>
    </row>
    <row r="2029" spans="4:4" x14ac:dyDescent="0.25">
      <c r="D2029"/>
    </row>
    <row r="2030" spans="4:4" x14ac:dyDescent="0.25">
      <c r="D2030"/>
    </row>
    <row r="2031" spans="4:4" x14ac:dyDescent="0.25">
      <c r="D2031"/>
    </row>
    <row r="2032" spans="4:4" x14ac:dyDescent="0.25">
      <c r="D2032"/>
    </row>
    <row r="2033" spans="4:4" x14ac:dyDescent="0.25">
      <c r="D2033"/>
    </row>
    <row r="2034" spans="4:4" x14ac:dyDescent="0.25">
      <c r="D2034"/>
    </row>
    <row r="2035" spans="4:4" x14ac:dyDescent="0.25">
      <c r="D2035"/>
    </row>
    <row r="2036" spans="4:4" x14ac:dyDescent="0.25">
      <c r="D2036"/>
    </row>
    <row r="2037" spans="4:4" x14ac:dyDescent="0.25">
      <c r="D2037"/>
    </row>
    <row r="2038" spans="4:4" x14ac:dyDescent="0.25">
      <c r="D2038"/>
    </row>
    <row r="2039" spans="4:4" x14ac:dyDescent="0.25">
      <c r="D2039"/>
    </row>
    <row r="2040" spans="4:4" x14ac:dyDescent="0.25">
      <c r="D2040"/>
    </row>
    <row r="2041" spans="4:4" x14ac:dyDescent="0.25">
      <c r="D2041"/>
    </row>
    <row r="2042" spans="4:4" x14ac:dyDescent="0.25">
      <c r="D2042"/>
    </row>
    <row r="2043" spans="4:4" x14ac:dyDescent="0.25">
      <c r="D2043"/>
    </row>
    <row r="2044" spans="4:4" x14ac:dyDescent="0.25">
      <c r="D2044"/>
    </row>
    <row r="2045" spans="4:4" x14ac:dyDescent="0.25">
      <c r="D2045"/>
    </row>
    <row r="2046" spans="4:4" x14ac:dyDescent="0.25">
      <c r="D2046"/>
    </row>
    <row r="2047" spans="4:4" x14ac:dyDescent="0.25">
      <c r="D2047"/>
    </row>
    <row r="2048" spans="4:4" x14ac:dyDescent="0.25">
      <c r="D2048"/>
    </row>
    <row r="2049" spans="4:4" x14ac:dyDescent="0.25">
      <c r="D2049"/>
    </row>
    <row r="2050" spans="4:4" x14ac:dyDescent="0.25">
      <c r="D2050"/>
    </row>
    <row r="2051" spans="4:4" x14ac:dyDescent="0.25">
      <c r="D2051"/>
    </row>
    <row r="2052" spans="4:4" x14ac:dyDescent="0.25">
      <c r="D2052"/>
    </row>
    <row r="2053" spans="4:4" x14ac:dyDescent="0.25">
      <c r="D2053"/>
    </row>
    <row r="2054" spans="4:4" x14ac:dyDescent="0.25">
      <c r="D2054"/>
    </row>
    <row r="2055" spans="4:4" x14ac:dyDescent="0.25">
      <c r="D2055"/>
    </row>
    <row r="2056" spans="4:4" x14ac:dyDescent="0.25">
      <c r="D2056"/>
    </row>
    <row r="2057" spans="4:4" x14ac:dyDescent="0.25">
      <c r="D2057"/>
    </row>
    <row r="2058" spans="4:4" x14ac:dyDescent="0.25">
      <c r="D2058"/>
    </row>
    <row r="2059" spans="4:4" x14ac:dyDescent="0.25">
      <c r="D2059"/>
    </row>
    <row r="2060" spans="4:4" x14ac:dyDescent="0.25">
      <c r="D2060"/>
    </row>
    <row r="2061" spans="4:4" x14ac:dyDescent="0.25">
      <c r="D2061"/>
    </row>
    <row r="2062" spans="4:4" x14ac:dyDescent="0.25">
      <c r="D2062"/>
    </row>
    <row r="2063" spans="4:4" x14ac:dyDescent="0.25">
      <c r="D2063"/>
    </row>
    <row r="2064" spans="4:4" x14ac:dyDescent="0.25">
      <c r="D2064"/>
    </row>
    <row r="2065" spans="4:4" x14ac:dyDescent="0.25">
      <c r="D2065"/>
    </row>
    <row r="2066" spans="4:4" x14ac:dyDescent="0.25">
      <c r="D2066"/>
    </row>
    <row r="2067" spans="4:4" x14ac:dyDescent="0.25">
      <c r="D2067"/>
    </row>
    <row r="2068" spans="4:4" x14ac:dyDescent="0.25">
      <c r="D2068"/>
    </row>
    <row r="2069" spans="4:4" x14ac:dyDescent="0.25">
      <c r="D2069"/>
    </row>
    <row r="2070" spans="4:4" x14ac:dyDescent="0.25">
      <c r="D2070"/>
    </row>
    <row r="2071" spans="4:4" x14ac:dyDescent="0.25">
      <c r="D2071"/>
    </row>
    <row r="2072" spans="4:4" x14ac:dyDescent="0.25">
      <c r="D2072"/>
    </row>
    <row r="2073" spans="4:4" x14ac:dyDescent="0.25">
      <c r="D2073"/>
    </row>
    <row r="2074" spans="4:4" x14ac:dyDescent="0.25">
      <c r="D2074"/>
    </row>
    <row r="2075" spans="4:4" x14ac:dyDescent="0.25">
      <c r="D2075"/>
    </row>
    <row r="2076" spans="4:4" x14ac:dyDescent="0.25">
      <c r="D2076"/>
    </row>
    <row r="2077" spans="4:4" x14ac:dyDescent="0.25">
      <c r="D2077"/>
    </row>
    <row r="2078" spans="4:4" x14ac:dyDescent="0.25">
      <c r="D2078"/>
    </row>
    <row r="2079" spans="4:4" x14ac:dyDescent="0.25">
      <c r="D2079"/>
    </row>
    <row r="2080" spans="4:4" x14ac:dyDescent="0.25">
      <c r="D2080"/>
    </row>
    <row r="2081" spans="4:4" x14ac:dyDescent="0.25">
      <c r="D2081"/>
    </row>
    <row r="2082" spans="4:4" x14ac:dyDescent="0.25">
      <c r="D2082"/>
    </row>
    <row r="2083" spans="4:4" x14ac:dyDescent="0.25">
      <c r="D2083"/>
    </row>
    <row r="2084" spans="4:4" x14ac:dyDescent="0.25">
      <c r="D2084"/>
    </row>
    <row r="2085" spans="4:4" x14ac:dyDescent="0.25">
      <c r="D2085"/>
    </row>
    <row r="2086" spans="4:4" x14ac:dyDescent="0.25">
      <c r="D2086"/>
    </row>
    <row r="2087" spans="4:4" x14ac:dyDescent="0.25">
      <c r="D2087"/>
    </row>
    <row r="2088" spans="4:4" x14ac:dyDescent="0.25">
      <c r="D2088"/>
    </row>
    <row r="2089" spans="4:4" x14ac:dyDescent="0.25">
      <c r="D2089"/>
    </row>
    <row r="2090" spans="4:4" x14ac:dyDescent="0.25">
      <c r="D2090"/>
    </row>
    <row r="2091" spans="4:4" x14ac:dyDescent="0.25">
      <c r="D2091"/>
    </row>
    <row r="2092" spans="4:4" x14ac:dyDescent="0.25">
      <c r="D2092"/>
    </row>
    <row r="2093" spans="4:4" x14ac:dyDescent="0.25">
      <c r="D2093"/>
    </row>
    <row r="2094" spans="4:4" x14ac:dyDescent="0.25">
      <c r="D2094"/>
    </row>
    <row r="2095" spans="4:4" x14ac:dyDescent="0.25">
      <c r="D2095"/>
    </row>
    <row r="2096" spans="4:4" x14ac:dyDescent="0.25">
      <c r="D2096"/>
    </row>
    <row r="2097" spans="4:4" x14ac:dyDescent="0.25">
      <c r="D2097"/>
    </row>
    <row r="2098" spans="4:4" x14ac:dyDescent="0.25">
      <c r="D2098"/>
    </row>
    <row r="2099" spans="4:4" x14ac:dyDescent="0.25">
      <c r="D2099"/>
    </row>
    <row r="2100" spans="4:4" x14ac:dyDescent="0.25">
      <c r="D2100"/>
    </row>
    <row r="2101" spans="4:4" x14ac:dyDescent="0.25">
      <c r="D2101"/>
    </row>
    <row r="2102" spans="4:4" x14ac:dyDescent="0.25">
      <c r="D2102"/>
    </row>
    <row r="2103" spans="4:4" x14ac:dyDescent="0.25">
      <c r="D2103"/>
    </row>
    <row r="2104" spans="4:4" x14ac:dyDescent="0.25">
      <c r="D2104"/>
    </row>
    <row r="2105" spans="4:4" x14ac:dyDescent="0.25">
      <c r="D2105"/>
    </row>
    <row r="2106" spans="4:4" x14ac:dyDescent="0.25">
      <c r="D2106"/>
    </row>
    <row r="2107" spans="4:4" x14ac:dyDescent="0.25">
      <c r="D2107"/>
    </row>
    <row r="2108" spans="4:4" x14ac:dyDescent="0.25">
      <c r="D2108"/>
    </row>
    <row r="2109" spans="4:4" x14ac:dyDescent="0.25">
      <c r="D2109"/>
    </row>
    <row r="2110" spans="4:4" x14ac:dyDescent="0.25">
      <c r="D2110"/>
    </row>
    <row r="2111" spans="4:4" x14ac:dyDescent="0.25">
      <c r="D2111"/>
    </row>
    <row r="2112" spans="4:4" x14ac:dyDescent="0.25">
      <c r="D2112"/>
    </row>
    <row r="2113" spans="4:4" x14ac:dyDescent="0.25">
      <c r="D2113"/>
    </row>
    <row r="2114" spans="4:4" x14ac:dyDescent="0.25">
      <c r="D2114"/>
    </row>
    <row r="2115" spans="4:4" x14ac:dyDescent="0.25">
      <c r="D2115"/>
    </row>
    <row r="2116" spans="4:4" x14ac:dyDescent="0.25">
      <c r="D2116"/>
    </row>
    <row r="2117" spans="4:4" x14ac:dyDescent="0.25">
      <c r="D2117"/>
    </row>
    <row r="2118" spans="4:4" x14ac:dyDescent="0.25">
      <c r="D2118"/>
    </row>
    <row r="2119" spans="4:4" x14ac:dyDescent="0.25">
      <c r="D2119"/>
    </row>
    <row r="2120" spans="4:4" x14ac:dyDescent="0.25">
      <c r="D2120"/>
    </row>
    <row r="2121" spans="4:4" x14ac:dyDescent="0.25">
      <c r="D2121"/>
    </row>
    <row r="2122" spans="4:4" x14ac:dyDescent="0.25">
      <c r="D2122"/>
    </row>
    <row r="2123" spans="4:4" x14ac:dyDescent="0.25">
      <c r="D2123"/>
    </row>
    <row r="2124" spans="4:4" x14ac:dyDescent="0.25">
      <c r="D2124"/>
    </row>
    <row r="2125" spans="4:4" x14ac:dyDescent="0.25">
      <c r="D2125"/>
    </row>
    <row r="2126" spans="4:4" x14ac:dyDescent="0.25">
      <c r="D2126"/>
    </row>
    <row r="2127" spans="4:4" x14ac:dyDescent="0.25">
      <c r="D2127"/>
    </row>
    <row r="2128" spans="4:4" x14ac:dyDescent="0.25">
      <c r="D2128"/>
    </row>
    <row r="2129" spans="4:4" x14ac:dyDescent="0.25">
      <c r="D2129"/>
    </row>
    <row r="2130" spans="4:4" x14ac:dyDescent="0.25">
      <c r="D2130"/>
    </row>
    <row r="2131" spans="4:4" x14ac:dyDescent="0.25">
      <c r="D2131"/>
    </row>
    <row r="2132" spans="4:4" x14ac:dyDescent="0.25">
      <c r="D2132"/>
    </row>
    <row r="2133" spans="4:4" x14ac:dyDescent="0.25">
      <c r="D2133"/>
    </row>
    <row r="2134" spans="4:4" x14ac:dyDescent="0.25">
      <c r="D2134"/>
    </row>
    <row r="2135" spans="4:4" x14ac:dyDescent="0.25">
      <c r="D2135"/>
    </row>
    <row r="2136" spans="4:4" x14ac:dyDescent="0.25">
      <c r="D2136"/>
    </row>
    <row r="2137" spans="4:4" x14ac:dyDescent="0.25">
      <c r="D2137"/>
    </row>
    <row r="2138" spans="4:4" x14ac:dyDescent="0.25">
      <c r="D2138"/>
    </row>
    <row r="2139" spans="4:4" x14ac:dyDescent="0.25">
      <c r="D2139"/>
    </row>
    <row r="2140" spans="4:4" x14ac:dyDescent="0.25">
      <c r="D2140"/>
    </row>
    <row r="2141" spans="4:4" x14ac:dyDescent="0.25">
      <c r="D2141"/>
    </row>
    <row r="2142" spans="4:4" x14ac:dyDescent="0.25">
      <c r="D2142"/>
    </row>
    <row r="2143" spans="4:4" x14ac:dyDescent="0.25">
      <c r="D2143"/>
    </row>
    <row r="2144" spans="4:4" x14ac:dyDescent="0.25">
      <c r="D2144"/>
    </row>
    <row r="2145" spans="4:4" x14ac:dyDescent="0.25">
      <c r="D2145"/>
    </row>
    <row r="2146" spans="4:4" x14ac:dyDescent="0.25">
      <c r="D2146"/>
    </row>
    <row r="2147" spans="4:4" x14ac:dyDescent="0.25">
      <c r="D2147"/>
    </row>
    <row r="2148" spans="4:4" x14ac:dyDescent="0.25">
      <c r="D2148"/>
    </row>
    <row r="2149" spans="4:4" x14ac:dyDescent="0.25">
      <c r="D2149"/>
    </row>
    <row r="2150" spans="4:4" x14ac:dyDescent="0.25">
      <c r="D2150"/>
    </row>
    <row r="2151" spans="4:4" x14ac:dyDescent="0.25">
      <c r="D2151"/>
    </row>
    <row r="2152" spans="4:4" x14ac:dyDescent="0.25">
      <c r="D2152"/>
    </row>
    <row r="2153" spans="4:4" x14ac:dyDescent="0.25">
      <c r="D2153"/>
    </row>
    <row r="2154" spans="4:4" x14ac:dyDescent="0.25">
      <c r="D2154"/>
    </row>
    <row r="2155" spans="4:4" x14ac:dyDescent="0.25">
      <c r="D2155"/>
    </row>
    <row r="2156" spans="4:4" x14ac:dyDescent="0.25">
      <c r="D2156"/>
    </row>
    <row r="2157" spans="4:4" x14ac:dyDescent="0.25">
      <c r="D2157"/>
    </row>
    <row r="2158" spans="4:4" x14ac:dyDescent="0.25">
      <c r="D2158"/>
    </row>
    <row r="2159" spans="4:4" x14ac:dyDescent="0.25">
      <c r="D2159"/>
    </row>
    <row r="2160" spans="4:4" x14ac:dyDescent="0.25">
      <c r="D2160"/>
    </row>
    <row r="2161" spans="4:4" x14ac:dyDescent="0.25">
      <c r="D2161"/>
    </row>
    <row r="2162" spans="4:4" x14ac:dyDescent="0.25">
      <c r="D2162"/>
    </row>
    <row r="2163" spans="4:4" x14ac:dyDescent="0.25">
      <c r="D2163"/>
    </row>
    <row r="2164" spans="4:4" x14ac:dyDescent="0.25">
      <c r="D2164"/>
    </row>
    <row r="2165" spans="4:4" x14ac:dyDescent="0.25">
      <c r="D2165"/>
    </row>
    <row r="2166" spans="4:4" x14ac:dyDescent="0.25">
      <c r="D2166"/>
    </row>
    <row r="2167" spans="4:4" x14ac:dyDescent="0.25">
      <c r="D2167"/>
    </row>
    <row r="2168" spans="4:4" x14ac:dyDescent="0.25">
      <c r="D2168"/>
    </row>
    <row r="2169" spans="4:4" x14ac:dyDescent="0.25">
      <c r="D2169"/>
    </row>
    <row r="2170" spans="4:4" x14ac:dyDescent="0.25">
      <c r="D2170"/>
    </row>
    <row r="2171" spans="4:4" x14ac:dyDescent="0.25">
      <c r="D2171"/>
    </row>
    <row r="2172" spans="4:4" x14ac:dyDescent="0.25">
      <c r="D2172"/>
    </row>
    <row r="2173" spans="4:4" x14ac:dyDescent="0.25">
      <c r="D2173"/>
    </row>
    <row r="2174" spans="4:4" x14ac:dyDescent="0.25">
      <c r="D2174"/>
    </row>
    <row r="2175" spans="4:4" x14ac:dyDescent="0.25">
      <c r="D2175"/>
    </row>
    <row r="2176" spans="4:4" x14ac:dyDescent="0.25">
      <c r="D2176"/>
    </row>
    <row r="2177" spans="4:4" x14ac:dyDescent="0.25">
      <c r="D2177"/>
    </row>
    <row r="2178" spans="4:4" x14ac:dyDescent="0.25">
      <c r="D2178"/>
    </row>
    <row r="2179" spans="4:4" x14ac:dyDescent="0.25">
      <c r="D2179"/>
    </row>
    <row r="2180" spans="4:4" x14ac:dyDescent="0.25">
      <c r="D2180"/>
    </row>
    <row r="2181" spans="4:4" x14ac:dyDescent="0.25">
      <c r="D2181"/>
    </row>
    <row r="2182" spans="4:4" x14ac:dyDescent="0.25">
      <c r="D2182"/>
    </row>
  </sheetData>
  <mergeCells count="5">
    <mergeCell ref="B10:C10"/>
    <mergeCell ref="B9:C9"/>
    <mergeCell ref="A12:C12"/>
    <mergeCell ref="B5:C5"/>
    <mergeCell ref="F2:G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Using Excel Solver</vt:lpstr>
    </vt:vector>
  </TitlesOfParts>
  <Company>Hec Paris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IIS</cp:lastModifiedBy>
  <dcterms:created xsi:type="dcterms:W3CDTF">2016-03-22T09:10:11Z</dcterms:created>
  <dcterms:modified xsi:type="dcterms:W3CDTF">2016-09-10T13:34:43Z</dcterms:modified>
</cp:coreProperties>
</file>