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855" yWindow="465" windowWidth="20610" windowHeight="11640"/>
  </bookViews>
  <sheets>
    <sheet name="Part 1" sheetId="2" r:id="rId1"/>
  </sheets>
  <definedNames>
    <definedName name="rf" localSheetId="0">'Part 1'!#REF!</definedName>
    <definedName name="rf">#REF!</definedName>
    <definedName name="RiskAversion" localSheetId="0">'Part 1'!#REF!</definedName>
    <definedName name="RiskAversion">#REF!</definedName>
    <definedName name="solver_adj" localSheetId="0" hidden="1">'Part 1'!#REF!</definedName>
    <definedName name="solver_cvg" localSheetId="0" hidden="1">0.0000001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'Part 1'!#REF!</definedName>
    <definedName name="solver_lhs2" localSheetId="0" hidden="1">'Part 1'!#REF!</definedName>
    <definedName name="solver_lhs3" localSheetId="0" hidden="1">'Part 1'!#REF!</definedName>
    <definedName name="solver_lhs4" localSheetId="0" hidden="1">'Part 1'!#REF!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'Part 1'!#REF!</definedName>
    <definedName name="solver_pre" localSheetId="0" hidden="1">0.0000000001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H9" i="2"/>
  <c r="I7" i="2"/>
  <c r="G7" i="2"/>
  <c r="H7" i="2"/>
  <c r="G9" i="2"/>
  <c r="F9" i="2"/>
  <c r="F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E7" i="2"/>
  <c r="D7" i="2"/>
</calcChain>
</file>

<file path=xl/sharedStrings.xml><?xml version="1.0" encoding="utf-8"?>
<sst xmlns="http://schemas.openxmlformats.org/spreadsheetml/2006/main" count="27" uniqueCount="18">
  <si>
    <t>SPX Index</t>
  </si>
  <si>
    <t>USG4TR Index</t>
  </si>
  <si>
    <t>Date</t>
  </si>
  <si>
    <t>Source</t>
  </si>
  <si>
    <t>Bloomberg</t>
  </si>
  <si>
    <t>S&amp;P 500 Index</t>
  </si>
  <si>
    <t>US 7-10 year government bond index</t>
  </si>
  <si>
    <t>Monthly Total Returns</t>
  </si>
  <si>
    <t>Question 1</t>
  </si>
  <si>
    <t>Question 3</t>
  </si>
  <si>
    <t>Question 5</t>
  </si>
  <si>
    <t>Average return of indices</t>
  </si>
  <si>
    <t>January 1992- December 2003</t>
  </si>
  <si>
    <t>January 2004- December 2015</t>
  </si>
  <si>
    <t xml:space="preserve">Variance of indices returns (Volatility) </t>
  </si>
  <si>
    <t>Bloomberg Ticker</t>
  </si>
  <si>
    <t>Time Series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</si>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</sst>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0" fontId="0" fillId="0" borderId="0" xfId="0" applyBorder="1"/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 applyBorder="1"/>
    <xf numFmtId="14" fontId="0" fillId="4" borderId="0" xfId="0" applyNumberFormat="1" applyFill="1"/>
    <xf numFmtId="10" fontId="0" fillId="5" borderId="0" xfId="1" applyNumberFormat="1" applyFont="1" applyFill="1"/>
    <xf numFmtId="10" fontId="0" fillId="5" borderId="0" xfId="0" applyNumberFormat="1" applyFill="1"/>
    <xf numFmtId="0" fontId="0" fillId="6" borderId="5" xfId="0" applyFill="1" applyBorder="1"/>
    <xf numFmtId="0" fontId="0" fillId="6" borderId="6" xfId="0" applyFill="1" applyBorder="1"/>
    <xf numFmtId="10" fontId="0" fillId="6" borderId="6" xfId="1" applyNumberFormat="1" applyFont="1" applyFill="1" applyBorder="1"/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6" borderId="4" xfId="0" applyFill="1" applyBorder="1" applyAlignment="1">
      <alignment vertical="top" wrapText="1"/>
    </xf>
    <xf numFmtId="0" fontId="0" fillId="6" borderId="3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4" borderId="3" xfId="0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0" xfId="0" applyFill="1" applyBorder="1" applyAlignment="1">
      <alignment wrapText="1"/>
    </xf>
    <xf numFmtId="0" fontId="0" fillId="6" borderId="0" xfId="0" applyFill="1" applyBorder="1" applyAlignment="1">
      <alignment vertical="top" wrapText="1"/>
    </xf>
    <xf numFmtId="10" fontId="0" fillId="6" borderId="10" xfId="1" applyNumberFormat="1" applyFont="1" applyFill="1" applyBorder="1"/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164" fontId="0" fillId="5" borderId="0" xfId="1" applyNumberFormat="1" applyFont="1" applyFill="1"/>
    <xf numFmtId="0" fontId="3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10" fontId="3" fillId="6" borderId="5" xfId="1" applyNumberFormat="1" applyFont="1" applyFill="1" applyBorder="1" applyAlignment="1">
      <alignment horizontal="center" vertical="center" wrapText="1"/>
    </xf>
    <xf numFmtId="10" fontId="3" fillId="6" borderId="6" xfId="1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0" fontId="3" fillId="6" borderId="0" xfId="1" applyNumberFormat="1" applyFont="1" applyFill="1" applyBorder="1" applyAlignment="1">
      <alignment horizontal="center" vertical="center" wrapText="1"/>
    </xf>
    <xf numFmtId="10" fontId="3" fillId="6" borderId="4" xfId="1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top"/>
    </xf>
    <xf numFmtId="10" fontId="3" fillId="6" borderId="3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FFFF99"/>
      <color rgb="FFFFFFCC"/>
      <color rgb="FF48C8F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5"/>
  <sheetViews>
    <sheetView tabSelected="1" zoomScale="85" zoomScaleNormal="85" zoomScalePage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4" sqref="G14"/>
    </sheetView>
  </sheetViews>
  <sheetFormatPr defaultColWidth="9.140625" defaultRowHeight="15" x14ac:dyDescent="0.25"/>
  <cols>
    <col min="1" max="1" width="17.140625" style="4" bestFit="1" customWidth="1"/>
    <col min="2" max="2" width="16.7109375" style="4" customWidth="1"/>
    <col min="3" max="3" width="23.7109375" style="4" customWidth="1"/>
    <col min="4" max="4" width="16.7109375" style="2" customWidth="1"/>
    <col min="5" max="5" width="18.28515625" style="2" customWidth="1"/>
    <col min="6" max="9" width="16.7109375" style="1" customWidth="1"/>
    <col min="10" max="16384" width="9.140625" style="1"/>
  </cols>
  <sheetData>
    <row r="1" spans="1:10" s="3" customFormat="1" x14ac:dyDescent="0.2">
      <c r="A1" s="8" t="s">
        <v>2</v>
      </c>
      <c r="B1" s="31" t="s">
        <v>16</v>
      </c>
      <c r="C1" s="32"/>
      <c r="D1" s="41" t="s">
        <v>8</v>
      </c>
      <c r="E1" s="36"/>
      <c r="F1" s="35" t="s">
        <v>9</v>
      </c>
      <c r="G1" s="36"/>
      <c r="H1" s="35" t="s">
        <v>10</v>
      </c>
      <c r="I1" s="36"/>
    </row>
    <row r="2" spans="1:10" s="3" customFormat="1" ht="15" customHeight="1" x14ac:dyDescent="0.2">
      <c r="A2" s="8"/>
      <c r="B2" s="28"/>
      <c r="C2" s="29"/>
      <c r="D2" s="39" t="s">
        <v>7</v>
      </c>
      <c r="E2" s="40"/>
      <c r="F2" s="42" t="s">
        <v>11</v>
      </c>
      <c r="G2" s="40"/>
      <c r="H2" s="42" t="s">
        <v>14</v>
      </c>
      <c r="I2" s="40"/>
    </row>
    <row r="3" spans="1:10" s="3" customFormat="1" ht="15" customHeight="1" x14ac:dyDescent="0.2">
      <c r="A3" s="25" t="s">
        <v>3</v>
      </c>
      <c r="B3" s="16" t="s">
        <v>4</v>
      </c>
      <c r="C3" s="17" t="s">
        <v>4</v>
      </c>
      <c r="D3" s="26"/>
      <c r="E3" s="20"/>
      <c r="F3" s="13"/>
      <c r="G3" s="14"/>
      <c r="H3" s="33"/>
      <c r="I3" s="34"/>
    </row>
    <row r="4" spans="1:10" ht="45" x14ac:dyDescent="0.2">
      <c r="A4" s="9" t="s">
        <v>17</v>
      </c>
      <c r="B4" s="23" t="s">
        <v>5</v>
      </c>
      <c r="C4" s="24" t="s">
        <v>6</v>
      </c>
      <c r="D4" s="26" t="s">
        <v>5</v>
      </c>
      <c r="E4" s="20" t="s">
        <v>6</v>
      </c>
      <c r="F4" s="21" t="s">
        <v>5</v>
      </c>
      <c r="G4" s="22" t="s">
        <v>6</v>
      </c>
      <c r="H4" s="21" t="s">
        <v>5</v>
      </c>
      <c r="I4" s="22" t="s">
        <v>6</v>
      </c>
      <c r="J4" s="3"/>
    </row>
    <row r="5" spans="1:10" s="6" customFormat="1" x14ac:dyDescent="0.2">
      <c r="A5" s="9" t="s">
        <v>15</v>
      </c>
      <c r="B5" s="18" t="s">
        <v>0</v>
      </c>
      <c r="C5" s="19" t="s">
        <v>1</v>
      </c>
      <c r="D5" s="27"/>
      <c r="E5" s="15"/>
      <c r="F5" s="13"/>
      <c r="G5" s="14"/>
      <c r="H5" s="13"/>
      <c r="I5" s="14"/>
    </row>
    <row r="6" spans="1:10" x14ac:dyDescent="0.2">
      <c r="A6" s="10">
        <v>33603</v>
      </c>
      <c r="B6" s="7">
        <v>417.09</v>
      </c>
      <c r="C6" s="7">
        <v>100</v>
      </c>
      <c r="D6" s="30"/>
      <c r="E6" s="30"/>
      <c r="F6" s="37" t="s">
        <v>12</v>
      </c>
      <c r="G6" s="38"/>
      <c r="H6" s="37" t="s">
        <v>12</v>
      </c>
      <c r="I6" s="38"/>
    </row>
    <row r="7" spans="1:10" x14ac:dyDescent="0.2">
      <c r="A7" s="10">
        <v>33634</v>
      </c>
      <c r="B7" s="7">
        <v>409.32830000000001</v>
      </c>
      <c r="C7" s="7">
        <v>97.352999999999994</v>
      </c>
      <c r="D7" s="30">
        <f>B7/B6-1</f>
        <v>-1.8609173080150532E-2</v>
      </c>
      <c r="E7" s="30">
        <f>C7/C6-1</f>
        <v>-2.6470000000000105E-2</v>
      </c>
      <c r="F7" s="12">
        <f>AVERAGE(D7:D150)</f>
        <v>9.3860220197723911E-3</v>
      </c>
      <c r="G7" s="12">
        <f>AVERAGE(E7:E150)</f>
        <v>6.2511910124328348E-3</v>
      </c>
      <c r="H7" s="11">
        <f>_xlfn.VAR.S(D7:D150)</f>
        <v>1.7980597653136574E-3</v>
      </c>
      <c r="I7" s="11">
        <f>_xlfn.VAR.S(E7:E150)</f>
        <v>3.0403950648786319E-4</v>
      </c>
    </row>
    <row r="8" spans="1:10" x14ac:dyDescent="0.2">
      <c r="A8" s="10">
        <v>33662</v>
      </c>
      <c r="B8" s="7">
        <v>414.6223</v>
      </c>
      <c r="C8" s="7">
        <v>97.893000000000001</v>
      </c>
      <c r="D8" s="30">
        <f t="shared" ref="D8:D71" si="0">B8/B7-1</f>
        <v>1.293338378997988E-2</v>
      </c>
      <c r="E8" s="30">
        <f t="shared" ref="E8:E71" si="1">C8/C7-1</f>
        <v>5.5468244430063596E-3</v>
      </c>
      <c r="F8" s="37" t="s">
        <v>13</v>
      </c>
      <c r="G8" s="38"/>
      <c r="H8" s="37" t="s">
        <v>13</v>
      </c>
      <c r="I8" s="38"/>
    </row>
    <row r="9" spans="1:10" x14ac:dyDescent="0.2">
      <c r="A9" s="10">
        <v>33694</v>
      </c>
      <c r="B9" s="7">
        <v>406.56549999999999</v>
      </c>
      <c r="C9" s="7">
        <v>97.027000000000001</v>
      </c>
      <c r="D9" s="30">
        <f t="shared" si="0"/>
        <v>-1.9431661056339755E-2</v>
      </c>
      <c r="E9" s="30">
        <f t="shared" si="1"/>
        <v>-8.8463935112826908E-3</v>
      </c>
      <c r="F9" s="12">
        <f>AVERAGE(D151:D294)</f>
        <v>6.7917989172573551E-3</v>
      </c>
      <c r="G9" s="12">
        <f>AVERAGE(E151:E294)</f>
        <v>4.3802275917604154E-3</v>
      </c>
      <c r="H9" s="11">
        <f>_xlfn.VAR.S(D151:D294)</f>
        <v>1.6455528210773378E-3</v>
      </c>
      <c r="I9" s="11">
        <f>_xlfn.VAR.S(E151:E294)</f>
        <v>3.3808553433081116E-4</v>
      </c>
    </row>
    <row r="10" spans="1:10" x14ac:dyDescent="0.2">
      <c r="A10" s="10">
        <v>33724</v>
      </c>
      <c r="B10" s="7">
        <v>418.48719999999997</v>
      </c>
      <c r="C10" s="7">
        <v>97.548000000000002</v>
      </c>
      <c r="D10" s="30">
        <f t="shared" si="0"/>
        <v>2.9322950422502547E-2</v>
      </c>
      <c r="E10" s="30">
        <f t="shared" si="1"/>
        <v>5.3696393787296959E-3</v>
      </c>
    </row>
    <row r="11" spans="1:10" x14ac:dyDescent="0.2">
      <c r="A11" s="10">
        <v>33753</v>
      </c>
      <c r="B11" s="7">
        <v>420.56470000000002</v>
      </c>
      <c r="C11" s="7">
        <v>99.605000000000004</v>
      </c>
      <c r="D11" s="30">
        <f t="shared" si="0"/>
        <v>4.9643095416060934E-3</v>
      </c>
      <c r="E11" s="30">
        <f t="shared" si="1"/>
        <v>2.1087054578258879E-2</v>
      </c>
    </row>
    <row r="12" spans="1:10" x14ac:dyDescent="0.2">
      <c r="A12" s="10">
        <v>33785</v>
      </c>
      <c r="B12" s="7">
        <v>414.31060000000002</v>
      </c>
      <c r="C12" s="7">
        <v>101.548</v>
      </c>
      <c r="D12" s="30">
        <f t="shared" si="0"/>
        <v>-1.4870720248275737E-2</v>
      </c>
      <c r="E12" s="30">
        <f t="shared" si="1"/>
        <v>1.9507052858792173E-2</v>
      </c>
    </row>
    <row r="13" spans="1:10" x14ac:dyDescent="0.2">
      <c r="A13" s="10">
        <v>33816</v>
      </c>
      <c r="B13" s="7">
        <v>431.22219999999999</v>
      </c>
      <c r="C13" s="7">
        <v>104.881</v>
      </c>
      <c r="D13" s="30">
        <f t="shared" si="0"/>
        <v>4.0818651514105575E-2</v>
      </c>
      <c r="E13" s="30">
        <f t="shared" si="1"/>
        <v>3.282191672903445E-2</v>
      </c>
    </row>
    <row r="14" spans="1:10" x14ac:dyDescent="0.2">
      <c r="A14" s="10">
        <v>33847</v>
      </c>
      <c r="B14" s="7">
        <v>422.40980000000002</v>
      </c>
      <c r="C14" s="7">
        <v>106.09699999999999</v>
      </c>
      <c r="D14" s="30">
        <f t="shared" si="0"/>
        <v>-2.0435868097699927E-2</v>
      </c>
      <c r="E14" s="30">
        <f t="shared" si="1"/>
        <v>1.1594092352284813E-2</v>
      </c>
      <c r="F14"/>
    </row>
    <row r="15" spans="1:10" x14ac:dyDescent="0.2">
      <c r="A15" s="10">
        <v>33877</v>
      </c>
      <c r="B15" s="7">
        <v>427.3768</v>
      </c>
      <c r="C15" s="7">
        <v>108.197</v>
      </c>
      <c r="D15" s="30">
        <f t="shared" si="0"/>
        <v>1.1758723400830062E-2</v>
      </c>
      <c r="E15" s="30">
        <f t="shared" si="1"/>
        <v>1.979320810202001E-2</v>
      </c>
      <c r="F15"/>
    </row>
    <row r="16" spans="1:10" x14ac:dyDescent="0.2">
      <c r="A16" s="10">
        <v>33907</v>
      </c>
      <c r="B16" s="7">
        <v>428.84210000000002</v>
      </c>
      <c r="C16" s="7">
        <v>105.986</v>
      </c>
      <c r="D16" s="30">
        <f t="shared" si="0"/>
        <v>3.4285904148283475E-3</v>
      </c>
      <c r="E16" s="30">
        <f t="shared" si="1"/>
        <v>-2.0434947364529554E-2</v>
      </c>
    </row>
    <row r="17" spans="1:5" x14ac:dyDescent="0.2">
      <c r="A17" s="10">
        <v>33938</v>
      </c>
      <c r="B17" s="7">
        <v>443.40100000000001</v>
      </c>
      <c r="C17" s="7">
        <v>105.49</v>
      </c>
      <c r="D17" s="30">
        <f t="shared" si="0"/>
        <v>3.3949325404385444E-2</v>
      </c>
      <c r="E17" s="30">
        <f t="shared" si="1"/>
        <v>-4.6798633781821586E-3</v>
      </c>
    </row>
    <row r="18" spans="1:5" x14ac:dyDescent="0.2">
      <c r="A18" s="10">
        <v>33969</v>
      </c>
      <c r="B18" s="7">
        <v>448.83359999999999</v>
      </c>
      <c r="C18" s="7">
        <v>107.724</v>
      </c>
      <c r="D18" s="30">
        <f t="shared" si="0"/>
        <v>1.2252114902763012E-2</v>
      </c>
      <c r="E18" s="30">
        <f t="shared" si="1"/>
        <v>2.1177362783202369E-2</v>
      </c>
    </row>
    <row r="19" spans="1:5" x14ac:dyDescent="0.2">
      <c r="A19" s="10">
        <v>33998</v>
      </c>
      <c r="B19" s="7">
        <v>452.58210000000003</v>
      </c>
      <c r="C19" s="7">
        <v>110.02500000000001</v>
      </c>
      <c r="D19" s="30">
        <f t="shared" si="0"/>
        <v>8.3516474702429733E-3</v>
      </c>
      <c r="E19" s="30">
        <f t="shared" si="1"/>
        <v>2.1360142586610342E-2</v>
      </c>
    </row>
    <row r="20" spans="1:5" x14ac:dyDescent="0.2">
      <c r="A20" s="10">
        <v>34026</v>
      </c>
      <c r="B20" s="7">
        <v>458.74489999999997</v>
      </c>
      <c r="C20" s="7">
        <v>112.664</v>
      </c>
      <c r="D20" s="30">
        <f t="shared" si="0"/>
        <v>1.3616976897672162E-2</v>
      </c>
      <c r="E20" s="30">
        <f t="shared" si="1"/>
        <v>2.3985457850488556E-2</v>
      </c>
    </row>
    <row r="21" spans="1:5" x14ac:dyDescent="0.2">
      <c r="A21" s="10">
        <v>34059</v>
      </c>
      <c r="B21" s="7">
        <v>468.42360000000002</v>
      </c>
      <c r="C21" s="7">
        <v>113.15</v>
      </c>
      <c r="D21" s="30">
        <f t="shared" si="0"/>
        <v>2.1098218203624786E-2</v>
      </c>
      <c r="E21" s="30">
        <f t="shared" si="1"/>
        <v>4.313711567137668E-3</v>
      </c>
    </row>
    <row r="22" spans="1:5" x14ac:dyDescent="0.2">
      <c r="A22" s="10">
        <v>34089</v>
      </c>
      <c r="B22" s="7">
        <v>457.10079999999999</v>
      </c>
      <c r="C22" s="7">
        <v>114.235</v>
      </c>
      <c r="D22" s="30">
        <f t="shared" si="0"/>
        <v>-2.4172138209945127E-2</v>
      </c>
      <c r="E22" s="30">
        <f t="shared" si="1"/>
        <v>9.5890410958903161E-3</v>
      </c>
    </row>
    <row r="23" spans="1:5" x14ac:dyDescent="0.2">
      <c r="A23" s="10">
        <v>34120</v>
      </c>
      <c r="B23" s="7">
        <v>469.28620000000001</v>
      </c>
      <c r="C23" s="7">
        <v>113.94</v>
      </c>
      <c r="D23" s="30">
        <f t="shared" si="0"/>
        <v>2.6658015037383409E-2</v>
      </c>
      <c r="E23" s="30">
        <f t="shared" si="1"/>
        <v>-2.5823959381975348E-3</v>
      </c>
    </row>
    <row r="24" spans="1:5" x14ac:dyDescent="0.2">
      <c r="A24" s="10">
        <v>34150</v>
      </c>
      <c r="B24" s="7">
        <v>470.64749999999998</v>
      </c>
      <c r="C24" s="7">
        <v>117.32</v>
      </c>
      <c r="D24" s="30">
        <f t="shared" si="0"/>
        <v>2.9007884740697154E-3</v>
      </c>
      <c r="E24" s="30">
        <f t="shared" si="1"/>
        <v>2.9664735825873256E-2</v>
      </c>
    </row>
    <row r="25" spans="1:5" x14ac:dyDescent="0.2">
      <c r="A25" s="10">
        <v>34180</v>
      </c>
      <c r="B25" s="7">
        <v>468.75450000000001</v>
      </c>
      <c r="C25" s="7">
        <v>117.858</v>
      </c>
      <c r="D25" s="30">
        <f t="shared" si="0"/>
        <v>-4.0221184644557706E-3</v>
      </c>
      <c r="E25" s="30">
        <f t="shared" si="1"/>
        <v>4.585748380497856E-3</v>
      </c>
    </row>
    <row r="26" spans="1:5" x14ac:dyDescent="0.2">
      <c r="A26" s="10">
        <v>34212</v>
      </c>
      <c r="B26" s="7">
        <v>486.49259999999998</v>
      </c>
      <c r="C26" s="7">
        <v>120.855</v>
      </c>
      <c r="D26" s="30">
        <f t="shared" si="0"/>
        <v>3.7840916727199359E-2</v>
      </c>
      <c r="E26" s="30">
        <f t="shared" si="1"/>
        <v>2.5428905971592863E-2</v>
      </c>
    </row>
    <row r="27" spans="1:5" x14ac:dyDescent="0.2">
      <c r="A27" s="10">
        <v>34242</v>
      </c>
      <c r="B27" s="7">
        <v>482.74299999999999</v>
      </c>
      <c r="C27" s="7">
        <v>121.893</v>
      </c>
      <c r="D27" s="30">
        <f t="shared" si="0"/>
        <v>-7.7074142546053048E-3</v>
      </c>
      <c r="E27" s="30">
        <f t="shared" si="1"/>
        <v>8.5888047660418465E-3</v>
      </c>
    </row>
    <row r="28" spans="1:5" x14ac:dyDescent="0.2">
      <c r="A28" s="10">
        <v>34271</v>
      </c>
      <c r="B28" s="7">
        <v>492.72239999999999</v>
      </c>
      <c r="C28" s="7">
        <v>121.995</v>
      </c>
      <c r="D28" s="30">
        <f t="shared" si="0"/>
        <v>2.0672283181734308E-2</v>
      </c>
      <c r="E28" s="30">
        <f t="shared" si="1"/>
        <v>8.3679948807557913E-4</v>
      </c>
    </row>
    <row r="29" spans="1:5" x14ac:dyDescent="0.2">
      <c r="A29" s="10">
        <v>34303</v>
      </c>
      <c r="B29" s="7">
        <v>488.02460000000002</v>
      </c>
      <c r="C29" s="7">
        <v>120.301</v>
      </c>
      <c r="D29" s="30">
        <f t="shared" si="0"/>
        <v>-9.5343747310858706E-3</v>
      </c>
      <c r="E29" s="30">
        <f t="shared" si="1"/>
        <v>-1.38858149924177E-2</v>
      </c>
    </row>
    <row r="30" spans="1:5" x14ac:dyDescent="0.2">
      <c r="A30" s="10">
        <v>34334</v>
      </c>
      <c r="B30" s="7">
        <v>493.91329999999999</v>
      </c>
      <c r="C30" s="7">
        <v>121.048</v>
      </c>
      <c r="D30" s="30">
        <f t="shared" si="0"/>
        <v>1.2066399931478733E-2</v>
      </c>
      <c r="E30" s="30">
        <f t="shared" si="1"/>
        <v>6.209424693061516E-3</v>
      </c>
    </row>
    <row r="31" spans="1:5" x14ac:dyDescent="0.2">
      <c r="A31" s="10">
        <v>34365</v>
      </c>
      <c r="B31" s="7">
        <v>510.69189999999998</v>
      </c>
      <c r="C31" s="7">
        <v>123.34699999999999</v>
      </c>
      <c r="D31" s="30">
        <f t="shared" si="0"/>
        <v>3.3970739398999861E-2</v>
      </c>
      <c r="E31" s="30">
        <f t="shared" si="1"/>
        <v>1.8992465798691294E-2</v>
      </c>
    </row>
    <row r="32" spans="1:5" x14ac:dyDescent="0.2">
      <c r="A32" s="10">
        <v>34393</v>
      </c>
      <c r="B32" s="7">
        <v>496.8426</v>
      </c>
      <c r="C32" s="7">
        <v>119.81</v>
      </c>
      <c r="D32" s="30">
        <f t="shared" si="0"/>
        <v>-2.7118699160883497E-2</v>
      </c>
      <c r="E32" s="30">
        <f t="shared" si="1"/>
        <v>-2.8675200856121297E-2</v>
      </c>
    </row>
    <row r="33" spans="1:5" x14ac:dyDescent="0.2">
      <c r="A33" s="10">
        <v>34424</v>
      </c>
      <c r="B33" s="7">
        <v>475.23090000000002</v>
      </c>
      <c r="C33" s="7">
        <v>115.988</v>
      </c>
      <c r="D33" s="30">
        <f t="shared" si="0"/>
        <v>-4.3498081686232148E-2</v>
      </c>
      <c r="E33" s="30">
        <f t="shared" si="1"/>
        <v>-3.1900509139470845E-2</v>
      </c>
    </row>
    <row r="34" spans="1:5" x14ac:dyDescent="0.2">
      <c r="A34" s="10">
        <v>34453</v>
      </c>
      <c r="B34" s="7">
        <v>481.3186</v>
      </c>
      <c r="C34" s="7">
        <v>114.61199999999999</v>
      </c>
      <c r="D34" s="30">
        <f t="shared" si="0"/>
        <v>1.2809983525902791E-2</v>
      </c>
      <c r="E34" s="30">
        <f t="shared" si="1"/>
        <v>-1.1863296203055484E-2</v>
      </c>
    </row>
    <row r="35" spans="1:5" x14ac:dyDescent="0.2">
      <c r="A35" s="10">
        <v>34485</v>
      </c>
      <c r="B35" s="7">
        <v>489.17959999999999</v>
      </c>
      <c r="C35" s="7">
        <v>114.593</v>
      </c>
      <c r="D35" s="30">
        <f t="shared" si="0"/>
        <v>1.6332217371196611E-2</v>
      </c>
      <c r="E35" s="30">
        <f t="shared" si="1"/>
        <v>-1.657767075000649E-4</v>
      </c>
    </row>
    <row r="36" spans="1:5" x14ac:dyDescent="0.2">
      <c r="A36" s="10">
        <v>34515</v>
      </c>
      <c r="B36" s="7">
        <v>477.21850000000001</v>
      </c>
      <c r="C36" s="7">
        <v>114.02800000000001</v>
      </c>
      <c r="D36" s="30">
        <f t="shared" si="0"/>
        <v>-2.4451346703746379E-2</v>
      </c>
      <c r="E36" s="30">
        <f t="shared" si="1"/>
        <v>-4.9304931365790061E-3</v>
      </c>
    </row>
    <row r="37" spans="1:5" x14ac:dyDescent="0.2">
      <c r="A37" s="10">
        <v>34544</v>
      </c>
      <c r="B37" s="7">
        <v>492.85320000000002</v>
      </c>
      <c r="C37" s="7">
        <v>116.351</v>
      </c>
      <c r="D37" s="30">
        <f t="shared" si="0"/>
        <v>3.2762141450928706E-2</v>
      </c>
      <c r="E37" s="30">
        <f t="shared" si="1"/>
        <v>2.0372189286841813E-2</v>
      </c>
    </row>
    <row r="38" spans="1:5" x14ac:dyDescent="0.2">
      <c r="A38" s="10">
        <v>34577</v>
      </c>
      <c r="B38" s="7">
        <v>513.01310000000001</v>
      </c>
      <c r="C38" s="7">
        <v>116.684</v>
      </c>
      <c r="D38" s="30">
        <f t="shared" si="0"/>
        <v>4.090447216331361E-2</v>
      </c>
      <c r="E38" s="30">
        <f t="shared" si="1"/>
        <v>2.8620295485213276E-3</v>
      </c>
    </row>
    <row r="39" spans="1:5" x14ac:dyDescent="0.2">
      <c r="A39" s="10">
        <v>34607</v>
      </c>
      <c r="B39" s="7">
        <v>500.46609999999998</v>
      </c>
      <c r="C39" s="7">
        <v>114.23699999999999</v>
      </c>
      <c r="D39" s="30">
        <f t="shared" si="0"/>
        <v>-2.4457465121261124E-2</v>
      </c>
      <c r="E39" s="30">
        <f t="shared" si="1"/>
        <v>-2.0971169997600403E-2</v>
      </c>
    </row>
    <row r="40" spans="1:5" x14ac:dyDescent="0.2">
      <c r="A40" s="10">
        <v>34638</v>
      </c>
      <c r="B40" s="7">
        <v>511.68579999999997</v>
      </c>
      <c r="C40" s="7">
        <v>113.7</v>
      </c>
      <c r="D40" s="30">
        <f t="shared" si="0"/>
        <v>2.241850147292701E-2</v>
      </c>
      <c r="E40" s="30">
        <f t="shared" si="1"/>
        <v>-4.7007536962629937E-3</v>
      </c>
    </row>
    <row r="41" spans="1:5" x14ac:dyDescent="0.2">
      <c r="A41" s="10">
        <v>34668</v>
      </c>
      <c r="B41" s="7">
        <v>493.0763</v>
      </c>
      <c r="C41" s="7">
        <v>113.45</v>
      </c>
      <c r="D41" s="30">
        <f t="shared" si="0"/>
        <v>-3.6368998318890178E-2</v>
      </c>
      <c r="E41" s="30">
        <f t="shared" si="1"/>
        <v>-2.1987686895338365E-3</v>
      </c>
    </row>
    <row r="42" spans="1:5" x14ac:dyDescent="0.2">
      <c r="A42" s="10">
        <v>34698</v>
      </c>
      <c r="B42" s="7">
        <v>500.35140000000001</v>
      </c>
      <c r="C42" s="7">
        <v>114.545</v>
      </c>
      <c r="D42" s="30">
        <f t="shared" si="0"/>
        <v>1.4754511624265776E-2</v>
      </c>
      <c r="E42" s="30">
        <f t="shared" si="1"/>
        <v>9.6518289995592976E-3</v>
      </c>
    </row>
    <row r="43" spans="1:5" x14ac:dyDescent="0.2">
      <c r="A43" s="10">
        <v>34730</v>
      </c>
      <c r="B43" s="7">
        <v>513.29970000000003</v>
      </c>
      <c r="C43" s="7">
        <v>117.15</v>
      </c>
      <c r="D43" s="30">
        <f t="shared" si="0"/>
        <v>2.5878412651588523E-2</v>
      </c>
      <c r="E43" s="30">
        <f t="shared" si="1"/>
        <v>2.2742153738705362E-2</v>
      </c>
    </row>
    <row r="44" spans="1:5" x14ac:dyDescent="0.2">
      <c r="A44" s="10">
        <v>34758</v>
      </c>
      <c r="B44" s="7">
        <v>533.28440000000001</v>
      </c>
      <c r="C44" s="7">
        <v>120.57</v>
      </c>
      <c r="D44" s="30">
        <f t="shared" si="0"/>
        <v>3.8933784687581019E-2</v>
      </c>
      <c r="E44" s="30">
        <f t="shared" si="1"/>
        <v>2.9193341869398148E-2</v>
      </c>
    </row>
    <row r="45" spans="1:5" x14ac:dyDescent="0.2">
      <c r="A45" s="10">
        <v>34789</v>
      </c>
      <c r="B45" s="7">
        <v>548.99239999999998</v>
      </c>
      <c r="C45" s="7">
        <v>121.199</v>
      </c>
      <c r="D45" s="30">
        <f t="shared" si="0"/>
        <v>2.9455202514830692E-2</v>
      </c>
      <c r="E45" s="30">
        <f t="shared" si="1"/>
        <v>5.2168864560007133E-3</v>
      </c>
    </row>
    <row r="46" spans="1:5" x14ac:dyDescent="0.2">
      <c r="A46" s="10">
        <v>34817</v>
      </c>
      <c r="B46" s="7">
        <v>565.12819999999999</v>
      </c>
      <c r="C46" s="7">
        <v>123.15900000000001</v>
      </c>
      <c r="D46" s="30">
        <f t="shared" si="0"/>
        <v>2.939166370973445E-2</v>
      </c>
      <c r="E46" s="30">
        <f t="shared" si="1"/>
        <v>1.6171750592001599E-2</v>
      </c>
    </row>
    <row r="47" spans="1:5" x14ac:dyDescent="0.2">
      <c r="A47" s="10">
        <v>34850</v>
      </c>
      <c r="B47" s="7">
        <v>587.65909999999997</v>
      </c>
      <c r="C47" s="7">
        <v>129.83500000000001</v>
      </c>
      <c r="D47" s="30">
        <f t="shared" si="0"/>
        <v>3.9868652811875238E-2</v>
      </c>
      <c r="E47" s="30">
        <f t="shared" si="1"/>
        <v>5.420635113958383E-2</v>
      </c>
    </row>
    <row r="48" spans="1:5" x14ac:dyDescent="0.2">
      <c r="A48" s="10">
        <v>34880</v>
      </c>
      <c r="B48" s="7">
        <v>601.29340000000002</v>
      </c>
      <c r="C48" s="7">
        <v>131.066</v>
      </c>
      <c r="D48" s="30">
        <f t="shared" si="0"/>
        <v>2.3201036110901851E-2</v>
      </c>
      <c r="E48" s="30">
        <f t="shared" si="1"/>
        <v>9.4812646820965352E-3</v>
      </c>
    </row>
    <row r="49" spans="1:5" x14ac:dyDescent="0.25">
      <c r="A49" s="10">
        <v>34911</v>
      </c>
      <c r="B49" s="7">
        <v>621.20529999999997</v>
      </c>
      <c r="C49" s="7">
        <v>130.14500000000001</v>
      </c>
      <c r="D49" s="30">
        <f t="shared" si="0"/>
        <v>3.3115114850753358E-2</v>
      </c>
      <c r="E49" s="30">
        <f t="shared" si="1"/>
        <v>-7.0269940335403458E-3</v>
      </c>
    </row>
    <row r="50" spans="1:5" x14ac:dyDescent="0.25">
      <c r="A50" s="10">
        <v>34942</v>
      </c>
      <c r="B50" s="7">
        <v>622.73739999999998</v>
      </c>
      <c r="C50" s="7">
        <v>131.863</v>
      </c>
      <c r="D50" s="30">
        <f t="shared" si="0"/>
        <v>2.4663343986279784E-3</v>
      </c>
      <c r="E50" s="30">
        <f t="shared" si="1"/>
        <v>1.3200660801413688E-2</v>
      </c>
    </row>
    <row r="51" spans="1:5" x14ac:dyDescent="0.25">
      <c r="A51" s="10">
        <v>34971</v>
      </c>
      <c r="B51" s="7">
        <v>649.00490000000002</v>
      </c>
      <c r="C51" s="7">
        <v>133.21700000000001</v>
      </c>
      <c r="D51" s="30">
        <f t="shared" si="0"/>
        <v>4.2180700886119915E-2</v>
      </c>
      <c r="E51" s="30">
        <f t="shared" si="1"/>
        <v>1.0268232938732025E-2</v>
      </c>
    </row>
    <row r="52" spans="1:5" x14ac:dyDescent="0.25">
      <c r="A52" s="10">
        <v>35003</v>
      </c>
      <c r="B52" s="7">
        <v>646.66150000000005</v>
      </c>
      <c r="C52" s="7">
        <v>135.70599999999999</v>
      </c>
      <c r="D52" s="30">
        <f t="shared" si="0"/>
        <v>-3.6107585628397665E-3</v>
      </c>
      <c r="E52" s="30">
        <f t="shared" si="1"/>
        <v>1.8683801616910634E-2</v>
      </c>
    </row>
    <row r="53" spans="1:5" x14ac:dyDescent="0.25">
      <c r="A53" s="10">
        <v>35033</v>
      </c>
      <c r="B53" s="7">
        <v>675.0009</v>
      </c>
      <c r="C53" s="7">
        <v>138.55500000000001</v>
      </c>
      <c r="D53" s="30">
        <f t="shared" si="0"/>
        <v>4.3824164574510771E-2</v>
      </c>
      <c r="E53" s="30">
        <f t="shared" si="1"/>
        <v>2.0993913312602475E-2</v>
      </c>
    </row>
    <row r="54" spans="1:5" x14ac:dyDescent="0.25">
      <c r="A54" s="10">
        <v>35062</v>
      </c>
      <c r="B54" s="7">
        <v>687.97540000000004</v>
      </c>
      <c r="C54" s="7">
        <v>141.72200000000001</v>
      </c>
      <c r="D54" s="30">
        <f t="shared" si="0"/>
        <v>1.9221455852873826E-2</v>
      </c>
      <c r="E54" s="30">
        <f t="shared" si="1"/>
        <v>2.2857349067157529E-2</v>
      </c>
    </row>
    <row r="55" spans="1:5" x14ac:dyDescent="0.25">
      <c r="A55" s="10">
        <v>35095</v>
      </c>
      <c r="B55" s="7">
        <v>711.29280000000006</v>
      </c>
      <c r="C55" s="7">
        <v>142.584</v>
      </c>
      <c r="D55" s="30">
        <f t="shared" si="0"/>
        <v>3.3892781631436275E-2</v>
      </c>
      <c r="E55" s="30">
        <f t="shared" si="1"/>
        <v>6.0823301957353415E-3</v>
      </c>
    </row>
    <row r="56" spans="1:5" x14ac:dyDescent="0.25">
      <c r="A56" s="10">
        <v>35124</v>
      </c>
      <c r="B56" s="7">
        <v>717.90160000000003</v>
      </c>
      <c r="C56" s="7">
        <v>139.113</v>
      </c>
      <c r="D56" s="30">
        <f t="shared" si="0"/>
        <v>9.2912510853475627E-3</v>
      </c>
      <c r="E56" s="30">
        <f t="shared" si="1"/>
        <v>-2.4343544857768129E-2</v>
      </c>
    </row>
    <row r="57" spans="1:5" x14ac:dyDescent="0.25">
      <c r="A57" s="10">
        <v>35153</v>
      </c>
      <c r="B57" s="7">
        <v>724.81269999999995</v>
      </c>
      <c r="C57" s="7">
        <v>137.52799999999999</v>
      </c>
      <c r="D57" s="30">
        <f t="shared" si="0"/>
        <v>9.6268067935771917E-3</v>
      </c>
      <c r="E57" s="30">
        <f t="shared" si="1"/>
        <v>-1.1393615262412671E-2</v>
      </c>
    </row>
    <row r="58" spans="1:5" x14ac:dyDescent="0.25">
      <c r="A58" s="10">
        <v>35185</v>
      </c>
      <c r="B58" s="7">
        <v>735.43219999999997</v>
      </c>
      <c r="C58" s="7">
        <v>135.63</v>
      </c>
      <c r="D58" s="30">
        <f t="shared" si="0"/>
        <v>1.4651371312892403E-2</v>
      </c>
      <c r="E58" s="30">
        <f t="shared" si="1"/>
        <v>-1.3800826013611767E-2</v>
      </c>
    </row>
    <row r="59" spans="1:5" x14ac:dyDescent="0.25">
      <c r="A59" s="10">
        <v>35216</v>
      </c>
      <c r="B59" s="7">
        <v>754.31610000000001</v>
      </c>
      <c r="C59" s="7">
        <v>135.16800000000001</v>
      </c>
      <c r="D59" s="30">
        <f t="shared" si="0"/>
        <v>2.5677282011856484E-2</v>
      </c>
      <c r="E59" s="30">
        <f t="shared" si="1"/>
        <v>-3.4063260340632118E-3</v>
      </c>
    </row>
    <row r="60" spans="1:5" x14ac:dyDescent="0.25">
      <c r="A60" s="10">
        <v>35244</v>
      </c>
      <c r="B60" s="7">
        <v>757.17920000000004</v>
      </c>
      <c r="C60" s="7">
        <v>137.16499999999999</v>
      </c>
      <c r="D60" s="30">
        <f t="shared" si="0"/>
        <v>3.7956236119049969E-3</v>
      </c>
      <c r="E60" s="30">
        <f t="shared" si="1"/>
        <v>1.4774206912878673E-2</v>
      </c>
    </row>
    <row r="61" spans="1:5" x14ac:dyDescent="0.25">
      <c r="A61" s="10">
        <v>35277</v>
      </c>
      <c r="B61" s="7">
        <v>723.69439999999997</v>
      </c>
      <c r="C61" s="7">
        <v>137.19999999999999</v>
      </c>
      <c r="D61" s="30">
        <f t="shared" si="0"/>
        <v>-4.4223084839097648E-2</v>
      </c>
      <c r="E61" s="30">
        <f t="shared" si="1"/>
        <v>2.551671344730444E-4</v>
      </c>
    </row>
    <row r="62" spans="1:5" x14ac:dyDescent="0.25">
      <c r="A62" s="10">
        <v>35307</v>
      </c>
      <c r="B62" s="7">
        <v>738.98469999999998</v>
      </c>
      <c r="C62" s="7">
        <v>136.42099999999999</v>
      </c>
      <c r="D62" s="30">
        <f t="shared" si="0"/>
        <v>2.1128117061566254E-2</v>
      </c>
      <c r="E62" s="30">
        <f t="shared" si="1"/>
        <v>-5.6778425655976683E-3</v>
      </c>
    </row>
    <row r="63" spans="1:5" x14ac:dyDescent="0.25">
      <c r="A63" s="10">
        <v>35338</v>
      </c>
      <c r="B63" s="7">
        <v>780.5421</v>
      </c>
      <c r="C63" s="7">
        <v>139.21199999999999</v>
      </c>
      <c r="D63" s="30">
        <f t="shared" si="0"/>
        <v>5.6235805693947372E-2</v>
      </c>
      <c r="E63" s="30">
        <f t="shared" si="1"/>
        <v>2.0458727028829893E-2</v>
      </c>
    </row>
    <row r="64" spans="1:5" x14ac:dyDescent="0.25">
      <c r="A64" s="10">
        <v>35369</v>
      </c>
      <c r="B64" s="7">
        <v>802.01580000000001</v>
      </c>
      <c r="C64" s="7">
        <v>143.166</v>
      </c>
      <c r="D64" s="30">
        <f t="shared" si="0"/>
        <v>2.7511264286705472E-2</v>
      </c>
      <c r="E64" s="30">
        <f t="shared" si="1"/>
        <v>2.8402723903111937E-2</v>
      </c>
    </row>
    <row r="65" spans="1:5" x14ac:dyDescent="0.25">
      <c r="A65" s="10">
        <v>35398</v>
      </c>
      <c r="B65" s="7">
        <v>862.58050000000003</v>
      </c>
      <c r="C65" s="7">
        <v>146.33799999999999</v>
      </c>
      <c r="D65" s="30">
        <f t="shared" si="0"/>
        <v>7.5515594580555678E-2</v>
      </c>
      <c r="E65" s="30">
        <f t="shared" si="1"/>
        <v>2.2156098515010436E-2</v>
      </c>
    </row>
    <row r="66" spans="1:5" x14ac:dyDescent="0.25">
      <c r="A66" s="10">
        <v>35430</v>
      </c>
      <c r="B66" s="7">
        <v>845.47699999999998</v>
      </c>
      <c r="C66" s="7">
        <v>143.86600000000001</v>
      </c>
      <c r="D66" s="30">
        <f t="shared" si="0"/>
        <v>-1.9828294286736159E-2</v>
      </c>
      <c r="E66" s="30">
        <f t="shared" si="1"/>
        <v>-1.6892399786794798E-2</v>
      </c>
    </row>
    <row r="67" spans="1:5" x14ac:dyDescent="0.25">
      <c r="A67" s="10">
        <v>35461</v>
      </c>
      <c r="B67" s="7">
        <v>898.21780000000001</v>
      </c>
      <c r="C67" s="7">
        <v>143.97800000000001</v>
      </c>
      <c r="D67" s="30">
        <f t="shared" si="0"/>
        <v>6.2379934640445667E-2</v>
      </c>
      <c r="E67" s="30">
        <f t="shared" si="1"/>
        <v>7.7850221734099279E-4</v>
      </c>
    </row>
    <row r="68" spans="1:5" x14ac:dyDescent="0.25">
      <c r="A68" s="10">
        <v>35489</v>
      </c>
      <c r="B68" s="7">
        <v>905.27</v>
      </c>
      <c r="C68" s="7">
        <v>143.89500000000001</v>
      </c>
      <c r="D68" s="30">
        <f t="shared" si="0"/>
        <v>7.851325146306376E-3</v>
      </c>
      <c r="E68" s="30">
        <f t="shared" si="1"/>
        <v>-5.7647696175799901E-4</v>
      </c>
    </row>
    <row r="69" spans="1:5" x14ac:dyDescent="0.25">
      <c r="A69" s="10">
        <v>35520</v>
      </c>
      <c r="B69" s="7">
        <v>868.14610000000005</v>
      </c>
      <c r="C69" s="7">
        <v>141.47499999999999</v>
      </c>
      <c r="D69" s="30">
        <f t="shared" si="0"/>
        <v>-4.1008649353231563E-2</v>
      </c>
      <c r="E69" s="30">
        <f t="shared" si="1"/>
        <v>-1.6817818548247043E-2</v>
      </c>
    </row>
    <row r="70" spans="1:5" x14ac:dyDescent="0.25">
      <c r="A70" s="10">
        <v>35550</v>
      </c>
      <c r="B70" s="7">
        <v>919.86670000000004</v>
      </c>
      <c r="C70" s="7">
        <v>143.82900000000001</v>
      </c>
      <c r="D70" s="30">
        <f t="shared" si="0"/>
        <v>5.9575917002909984E-2</v>
      </c>
      <c r="E70" s="30">
        <f t="shared" si="1"/>
        <v>1.6638982152323845E-2</v>
      </c>
    </row>
    <row r="71" spans="1:5" x14ac:dyDescent="0.25">
      <c r="A71" s="10">
        <v>35580</v>
      </c>
      <c r="B71" s="7">
        <v>975.82590000000005</v>
      </c>
      <c r="C71" s="7">
        <v>145.38</v>
      </c>
      <c r="D71" s="30">
        <f t="shared" si="0"/>
        <v>6.0834031713508097E-2</v>
      </c>
      <c r="E71" s="30">
        <f t="shared" si="1"/>
        <v>1.0783638904532378E-2</v>
      </c>
    </row>
    <row r="72" spans="1:5" x14ac:dyDescent="0.25">
      <c r="A72" s="10">
        <v>35611</v>
      </c>
      <c r="B72" s="7">
        <v>1019.52</v>
      </c>
      <c r="C72" s="7">
        <v>147.279</v>
      </c>
      <c r="D72" s="30">
        <f t="shared" ref="D72:D135" si="2">B72/B71-1</f>
        <v>4.4776532371194389E-2</v>
      </c>
      <c r="E72" s="30">
        <f t="shared" ref="E72:E135" si="3">C72/C71-1</f>
        <v>1.3062319438712278E-2</v>
      </c>
    </row>
    <row r="73" spans="1:5" x14ac:dyDescent="0.25">
      <c r="A73" s="10">
        <v>35642</v>
      </c>
      <c r="B73" s="7">
        <v>1100.5114000000001</v>
      </c>
      <c r="C73" s="7">
        <v>152.416</v>
      </c>
      <c r="D73" s="30">
        <f t="shared" si="2"/>
        <v>7.9440717200251143E-2</v>
      </c>
      <c r="E73" s="30">
        <f t="shared" si="3"/>
        <v>3.4879378594368626E-2</v>
      </c>
    </row>
    <row r="74" spans="1:5" x14ac:dyDescent="0.25">
      <c r="A74" s="10">
        <v>35671</v>
      </c>
      <c r="B74" s="7">
        <v>1038.8719000000001</v>
      </c>
      <c r="C74" s="7">
        <v>150.001</v>
      </c>
      <c r="D74" s="30">
        <f t="shared" si="2"/>
        <v>-5.6009869593354522E-2</v>
      </c>
      <c r="E74" s="30">
        <f t="shared" si="3"/>
        <v>-1.5844793197564488E-2</v>
      </c>
    </row>
    <row r="75" spans="1:5" x14ac:dyDescent="0.25">
      <c r="A75" s="10">
        <v>35703</v>
      </c>
      <c r="B75" s="7">
        <v>1095.7335</v>
      </c>
      <c r="C75" s="7">
        <v>152.98099999999999</v>
      </c>
      <c r="D75" s="30">
        <f t="shared" si="2"/>
        <v>5.4733985970743859E-2</v>
      </c>
      <c r="E75" s="30">
        <f t="shared" si="3"/>
        <v>1.9866534223105026E-2</v>
      </c>
    </row>
    <row r="76" spans="1:5" x14ac:dyDescent="0.25">
      <c r="A76" s="10">
        <v>35734</v>
      </c>
      <c r="B76" s="7">
        <v>1059.1334999999999</v>
      </c>
      <c r="C76" s="7">
        <v>156.042</v>
      </c>
      <c r="D76" s="30">
        <f t="shared" si="2"/>
        <v>-3.3402282580572873E-2</v>
      </c>
      <c r="E76" s="30">
        <f t="shared" si="3"/>
        <v>2.000902072806432E-2</v>
      </c>
    </row>
    <row r="77" spans="1:5" x14ac:dyDescent="0.25">
      <c r="A77" s="10">
        <v>35762</v>
      </c>
      <c r="B77" s="7">
        <v>1108.1297</v>
      </c>
      <c r="C77" s="7">
        <v>156.488</v>
      </c>
      <c r="D77" s="30">
        <f t="shared" si="2"/>
        <v>4.626064608474767E-2</v>
      </c>
      <c r="E77" s="30">
        <f t="shared" si="3"/>
        <v>2.8582048422860495E-3</v>
      </c>
    </row>
    <row r="78" spans="1:5" x14ac:dyDescent="0.25">
      <c r="A78" s="10">
        <v>35795</v>
      </c>
      <c r="B78" s="7">
        <v>1127.1226999999999</v>
      </c>
      <c r="C78" s="7">
        <v>158.648</v>
      </c>
      <c r="D78" s="30">
        <f t="shared" si="2"/>
        <v>1.7139690417105502E-2</v>
      </c>
      <c r="E78" s="30">
        <f t="shared" si="3"/>
        <v>1.380297530801089E-2</v>
      </c>
    </row>
    <row r="79" spans="1:5" x14ac:dyDescent="0.25">
      <c r="A79" s="10">
        <v>35825</v>
      </c>
      <c r="B79" s="7">
        <v>1139.5254</v>
      </c>
      <c r="C79" s="7">
        <v>161.87100000000001</v>
      </c>
      <c r="D79" s="30">
        <f t="shared" si="2"/>
        <v>1.1003859650772885E-2</v>
      </c>
      <c r="E79" s="30">
        <f t="shared" si="3"/>
        <v>2.0315415258938208E-2</v>
      </c>
    </row>
    <row r="80" spans="1:5" x14ac:dyDescent="0.25">
      <c r="A80" s="10">
        <v>35853</v>
      </c>
      <c r="B80" s="7">
        <v>1221.664</v>
      </c>
      <c r="C80" s="7">
        <v>161.17699999999999</v>
      </c>
      <c r="D80" s="30">
        <f t="shared" si="2"/>
        <v>7.2081412138772949E-2</v>
      </c>
      <c r="E80" s="30">
        <f t="shared" si="3"/>
        <v>-4.2873646298596801E-3</v>
      </c>
    </row>
    <row r="81" spans="1:5" x14ac:dyDescent="0.25">
      <c r="A81" s="10">
        <v>35885</v>
      </c>
      <c r="B81" s="7">
        <v>1284.1641</v>
      </c>
      <c r="C81" s="7">
        <v>161.61799999999999</v>
      </c>
      <c r="D81" s="30">
        <f t="shared" si="2"/>
        <v>5.1159811535741451E-2</v>
      </c>
      <c r="E81" s="30">
        <f t="shared" si="3"/>
        <v>2.7361223995978623E-3</v>
      </c>
    </row>
    <row r="82" spans="1:5" x14ac:dyDescent="0.25">
      <c r="A82" s="10">
        <v>35915</v>
      </c>
      <c r="B82" s="7">
        <v>1297.0078000000001</v>
      </c>
      <c r="C82" s="7">
        <v>162.26499999999999</v>
      </c>
      <c r="D82" s="30">
        <f t="shared" si="2"/>
        <v>1.0001603377636892E-2</v>
      </c>
      <c r="E82" s="30">
        <f t="shared" si="3"/>
        <v>4.0032669628382589E-3</v>
      </c>
    </row>
    <row r="83" spans="1:5" x14ac:dyDescent="0.25">
      <c r="A83" s="10">
        <v>35944</v>
      </c>
      <c r="B83" s="7">
        <v>1274.7043000000001</v>
      </c>
      <c r="C83" s="7">
        <v>163.88200000000001</v>
      </c>
      <c r="D83" s="30">
        <f t="shared" si="2"/>
        <v>-1.7196118635523949E-2</v>
      </c>
      <c r="E83" s="30">
        <f t="shared" si="3"/>
        <v>9.9651804147538048E-3</v>
      </c>
    </row>
    <row r="84" spans="1:5" x14ac:dyDescent="0.25">
      <c r="A84" s="10">
        <v>35976</v>
      </c>
      <c r="B84" s="7">
        <v>1326.4326000000001</v>
      </c>
      <c r="C84" s="7">
        <v>165.76300000000001</v>
      </c>
      <c r="D84" s="30">
        <f t="shared" si="2"/>
        <v>4.0580627208992803E-2</v>
      </c>
      <c r="E84" s="30">
        <f t="shared" si="3"/>
        <v>1.1477770591034941E-2</v>
      </c>
    </row>
    <row r="85" spans="1:5" x14ac:dyDescent="0.25">
      <c r="A85" s="10">
        <v>36007</v>
      </c>
      <c r="B85" s="7">
        <v>1312.2908</v>
      </c>
      <c r="C85" s="7">
        <v>166.22800000000001</v>
      </c>
      <c r="D85" s="30">
        <f t="shared" si="2"/>
        <v>-1.066152927785402E-2</v>
      </c>
      <c r="E85" s="30">
        <f t="shared" si="3"/>
        <v>2.805209847794865E-3</v>
      </c>
    </row>
    <row r="86" spans="1:5" x14ac:dyDescent="0.25">
      <c r="A86" s="10">
        <v>36038</v>
      </c>
      <c r="B86" s="7">
        <v>1122.7483999999999</v>
      </c>
      <c r="C86" s="7">
        <v>172.66200000000001</v>
      </c>
      <c r="D86" s="30">
        <f t="shared" si="2"/>
        <v>-0.14443627891013189</v>
      </c>
      <c r="E86" s="30">
        <f t="shared" si="3"/>
        <v>3.8705873859999462E-2</v>
      </c>
    </row>
    <row r="87" spans="1:5" x14ac:dyDescent="0.25">
      <c r="A87" s="10">
        <v>36068</v>
      </c>
      <c r="B87" s="7">
        <v>1194.6803</v>
      </c>
      <c r="C87" s="7">
        <v>180.023</v>
      </c>
      <c r="D87" s="30">
        <f t="shared" si="2"/>
        <v>6.4067693171506734E-2</v>
      </c>
      <c r="E87" s="30">
        <f t="shared" si="3"/>
        <v>4.2632426359013431E-2</v>
      </c>
    </row>
    <row r="88" spans="1:5" x14ac:dyDescent="0.25">
      <c r="A88" s="10">
        <v>36098</v>
      </c>
      <c r="B88" s="7">
        <v>1291.7578000000001</v>
      </c>
      <c r="C88" s="7">
        <v>178.709</v>
      </c>
      <c r="D88" s="30">
        <f t="shared" si="2"/>
        <v>8.1258140776239607E-2</v>
      </c>
      <c r="E88" s="30">
        <f t="shared" si="3"/>
        <v>-7.2990673413951823E-3</v>
      </c>
    </row>
    <row r="89" spans="1:5" x14ac:dyDescent="0.25">
      <c r="A89" s="10">
        <v>36129</v>
      </c>
      <c r="B89" s="7">
        <v>1370.0137</v>
      </c>
      <c r="C89" s="7">
        <v>177.64099999999999</v>
      </c>
      <c r="D89" s="30">
        <f t="shared" si="2"/>
        <v>6.0580938624872127E-2</v>
      </c>
      <c r="E89" s="30">
        <f t="shared" si="3"/>
        <v>-5.9761959386489538E-3</v>
      </c>
    </row>
    <row r="90" spans="1:5" x14ac:dyDescent="0.25">
      <c r="A90" s="10">
        <v>36160</v>
      </c>
      <c r="B90" s="7">
        <v>1448.8801000000001</v>
      </c>
      <c r="C90" s="7">
        <v>178.761</v>
      </c>
      <c r="D90" s="30">
        <f t="shared" si="2"/>
        <v>5.7566139667070582E-2</v>
      </c>
      <c r="E90" s="30">
        <f t="shared" si="3"/>
        <v>6.3048507945802079E-3</v>
      </c>
    </row>
    <row r="91" spans="1:5" x14ac:dyDescent="0.25">
      <c r="A91" s="10">
        <v>36189</v>
      </c>
      <c r="B91" s="7">
        <v>1509.4446</v>
      </c>
      <c r="C91" s="7">
        <v>179.416</v>
      </c>
      <c r="D91" s="30">
        <f t="shared" si="2"/>
        <v>4.1800905402731292E-2</v>
      </c>
      <c r="E91" s="30">
        <f t="shared" si="3"/>
        <v>3.6641101806322851E-3</v>
      </c>
    </row>
    <row r="92" spans="1:5" x14ac:dyDescent="0.25">
      <c r="A92" s="10">
        <v>36217</v>
      </c>
      <c r="B92" s="7">
        <v>1462.5283999999999</v>
      </c>
      <c r="C92" s="7">
        <v>172.886</v>
      </c>
      <c r="D92" s="30">
        <f t="shared" si="2"/>
        <v>-3.1081763451272115E-2</v>
      </c>
      <c r="E92" s="30">
        <f t="shared" si="3"/>
        <v>-3.6395862130467749E-2</v>
      </c>
    </row>
    <row r="93" spans="1:5" x14ac:dyDescent="0.25">
      <c r="A93" s="10">
        <v>36250</v>
      </c>
      <c r="B93" s="7">
        <v>1521.0255999999999</v>
      </c>
      <c r="C93" s="7">
        <v>173.905</v>
      </c>
      <c r="D93" s="30">
        <f t="shared" si="2"/>
        <v>3.9997308770209239E-2</v>
      </c>
      <c r="E93" s="30">
        <f t="shared" si="3"/>
        <v>5.8940573557142439E-3</v>
      </c>
    </row>
    <row r="94" spans="1:5" x14ac:dyDescent="0.25">
      <c r="A94" s="10">
        <v>36280</v>
      </c>
      <c r="B94" s="7">
        <v>1579.9143999999999</v>
      </c>
      <c r="C94" s="7">
        <v>174.358</v>
      </c>
      <c r="D94" s="30">
        <f t="shared" si="2"/>
        <v>3.871650812451799E-2</v>
      </c>
      <c r="E94" s="30">
        <f t="shared" si="3"/>
        <v>2.6048704752594798E-3</v>
      </c>
    </row>
    <row r="95" spans="1:5" x14ac:dyDescent="0.25">
      <c r="A95" s="10">
        <v>36311</v>
      </c>
      <c r="B95" s="7">
        <v>1542.6542999999999</v>
      </c>
      <c r="C95" s="7">
        <v>171.22399999999999</v>
      </c>
      <c r="D95" s="30">
        <f t="shared" si="2"/>
        <v>-2.3583619466978734E-2</v>
      </c>
      <c r="E95" s="30">
        <f t="shared" si="3"/>
        <v>-1.7974512210509497E-2</v>
      </c>
    </row>
    <row r="96" spans="1:5" x14ac:dyDescent="0.25">
      <c r="A96" s="10">
        <v>36341</v>
      </c>
      <c r="B96" s="7">
        <v>1628.1986999999999</v>
      </c>
      <c r="C96" s="7">
        <v>170.84</v>
      </c>
      <c r="D96" s="30">
        <f t="shared" si="2"/>
        <v>5.5452734938735038E-2</v>
      </c>
      <c r="E96" s="30">
        <f t="shared" si="3"/>
        <v>-2.2426762603372508E-3</v>
      </c>
    </row>
    <row r="97" spans="1:5" x14ac:dyDescent="0.25">
      <c r="A97" s="10">
        <v>36371</v>
      </c>
      <c r="B97" s="7">
        <v>1577.3922</v>
      </c>
      <c r="C97" s="7">
        <v>170.01499999999999</v>
      </c>
      <c r="D97" s="30">
        <f t="shared" si="2"/>
        <v>-3.1204115320814241E-2</v>
      </c>
      <c r="E97" s="30">
        <f t="shared" si="3"/>
        <v>-4.8290798407868429E-3</v>
      </c>
    </row>
    <row r="98" spans="1:5" x14ac:dyDescent="0.25">
      <c r="A98" s="10">
        <v>36403</v>
      </c>
      <c r="B98" s="7">
        <v>1569.6024</v>
      </c>
      <c r="C98" s="7">
        <v>169.88300000000001</v>
      </c>
      <c r="D98" s="30">
        <f t="shared" si="2"/>
        <v>-4.9384040316670097E-3</v>
      </c>
      <c r="E98" s="30">
        <f t="shared" si="3"/>
        <v>-7.7640208216911422E-4</v>
      </c>
    </row>
    <row r="99" spans="1:5" x14ac:dyDescent="0.25">
      <c r="A99" s="10">
        <v>36433</v>
      </c>
      <c r="B99" s="7">
        <v>1526.6234999999999</v>
      </c>
      <c r="C99" s="7">
        <v>171.68299999999999</v>
      </c>
      <c r="D99" s="30">
        <f t="shared" si="2"/>
        <v>-2.7382029996896096E-2</v>
      </c>
      <c r="E99" s="30">
        <f t="shared" si="3"/>
        <v>1.0595527510109726E-2</v>
      </c>
    </row>
    <row r="100" spans="1:5" x14ac:dyDescent="0.25">
      <c r="A100" s="10">
        <v>36462</v>
      </c>
      <c r="B100" s="7">
        <v>1623.1773000000001</v>
      </c>
      <c r="C100" s="7">
        <v>171.31800000000001</v>
      </c>
      <c r="D100" s="30">
        <f t="shared" si="2"/>
        <v>6.3246635467094636E-2</v>
      </c>
      <c r="E100" s="30">
        <f t="shared" si="3"/>
        <v>-2.1260113115449952E-3</v>
      </c>
    </row>
    <row r="101" spans="1:5" x14ac:dyDescent="0.25">
      <c r="A101" s="10">
        <v>36494</v>
      </c>
      <c r="B101" s="7">
        <v>1656.1646000000001</v>
      </c>
      <c r="C101" s="7">
        <v>170.761</v>
      </c>
      <c r="D101" s="30">
        <f t="shared" si="2"/>
        <v>2.0322672082710769E-2</v>
      </c>
      <c r="E101" s="30">
        <f t="shared" si="3"/>
        <v>-3.2512637317737569E-3</v>
      </c>
    </row>
    <row r="102" spans="1:5" x14ac:dyDescent="0.25">
      <c r="A102" s="10">
        <v>36525</v>
      </c>
      <c r="B102" s="7">
        <v>1753.6266000000001</v>
      </c>
      <c r="C102" s="7">
        <v>169.07400000000001</v>
      </c>
      <c r="D102" s="30">
        <f t="shared" si="2"/>
        <v>5.8848015468993875E-2</v>
      </c>
      <c r="E102" s="30">
        <f t="shared" si="3"/>
        <v>-9.8793049935288479E-3</v>
      </c>
    </row>
    <row r="103" spans="1:5" x14ac:dyDescent="0.25">
      <c r="A103" s="10">
        <v>36556</v>
      </c>
      <c r="B103" s="7">
        <v>1665.5305000000001</v>
      </c>
      <c r="C103" s="7">
        <v>168.04300000000001</v>
      </c>
      <c r="D103" s="30">
        <f t="shared" si="2"/>
        <v>-5.0236521275395796E-2</v>
      </c>
      <c r="E103" s="30">
        <f t="shared" si="3"/>
        <v>-6.0979216201190178E-3</v>
      </c>
    </row>
    <row r="104" spans="1:5" x14ac:dyDescent="0.25">
      <c r="A104" s="10">
        <v>36585</v>
      </c>
      <c r="B104" s="7">
        <v>1634.0214000000001</v>
      </c>
      <c r="C104" s="7">
        <v>169.88200000000001</v>
      </c>
      <c r="D104" s="30">
        <f t="shared" si="2"/>
        <v>-1.8918356643723988E-2</v>
      </c>
      <c r="E104" s="30">
        <f t="shared" si="3"/>
        <v>1.0943627523907651E-2</v>
      </c>
    </row>
    <row r="105" spans="1:5" x14ac:dyDescent="0.25">
      <c r="A105" s="10">
        <v>36616</v>
      </c>
      <c r="B105" s="7">
        <v>1793.7755</v>
      </c>
      <c r="C105" s="7">
        <v>174.852</v>
      </c>
      <c r="D105" s="30">
        <f t="shared" si="2"/>
        <v>9.7767446619732024E-2</v>
      </c>
      <c r="E105" s="30">
        <f t="shared" si="3"/>
        <v>2.9255600946539451E-2</v>
      </c>
    </row>
    <row r="106" spans="1:5" x14ac:dyDescent="0.25">
      <c r="A106" s="10">
        <v>36644</v>
      </c>
      <c r="B106" s="7">
        <v>1739.8169</v>
      </c>
      <c r="C106" s="7">
        <v>173.74299999999999</v>
      </c>
      <c r="D106" s="30">
        <f t="shared" si="2"/>
        <v>-3.0081021844706846E-2</v>
      </c>
      <c r="E106" s="30">
        <f t="shared" si="3"/>
        <v>-6.3425068057557654E-3</v>
      </c>
    </row>
    <row r="107" spans="1:5" x14ac:dyDescent="0.25">
      <c r="A107" s="10">
        <v>36677</v>
      </c>
      <c r="B107" s="7">
        <v>1704.0925999999999</v>
      </c>
      <c r="C107" s="7">
        <v>174.55</v>
      </c>
      <c r="D107" s="30">
        <f t="shared" si="2"/>
        <v>-2.0533367620466314E-2</v>
      </c>
      <c r="E107" s="30">
        <f t="shared" si="3"/>
        <v>4.6447914448353167E-3</v>
      </c>
    </row>
    <row r="108" spans="1:5" x14ac:dyDescent="0.25">
      <c r="A108" s="10">
        <v>36707</v>
      </c>
      <c r="B108" s="7">
        <v>1746.11</v>
      </c>
      <c r="C108" s="7">
        <v>177.98099999999999</v>
      </c>
      <c r="D108" s="30">
        <f t="shared" si="2"/>
        <v>2.4656758676142365E-2</v>
      </c>
      <c r="E108" s="30">
        <f t="shared" si="3"/>
        <v>1.9656258951589622E-2</v>
      </c>
    </row>
    <row r="109" spans="1:5" x14ac:dyDescent="0.25">
      <c r="A109" s="10">
        <v>36738</v>
      </c>
      <c r="B109" s="7">
        <v>1718.9448</v>
      </c>
      <c r="C109" s="7">
        <v>178.84399999999999</v>
      </c>
      <c r="D109" s="30">
        <f t="shared" si="2"/>
        <v>-1.5557553647822853E-2</v>
      </c>
      <c r="E109" s="30">
        <f t="shared" si="3"/>
        <v>4.8488321787156785E-3</v>
      </c>
    </row>
    <row r="110" spans="1:5" x14ac:dyDescent="0.25">
      <c r="A110" s="10">
        <v>36769</v>
      </c>
      <c r="B110" s="7">
        <v>1825.6566</v>
      </c>
      <c r="C110" s="7">
        <v>181.607</v>
      </c>
      <c r="D110" s="30">
        <f t="shared" si="2"/>
        <v>6.2079829439549261E-2</v>
      </c>
      <c r="E110" s="30">
        <f t="shared" si="3"/>
        <v>1.5449218313166702E-2</v>
      </c>
    </row>
    <row r="111" spans="1:5" x14ac:dyDescent="0.25">
      <c r="A111" s="10">
        <v>36798</v>
      </c>
      <c r="B111" s="7">
        <v>1729.2940000000001</v>
      </c>
      <c r="C111" s="7">
        <v>182.262</v>
      </c>
      <c r="D111" s="30">
        <f t="shared" si="2"/>
        <v>-5.2782434549848989E-2</v>
      </c>
      <c r="E111" s="30">
        <f t="shared" si="3"/>
        <v>3.6066891694703784E-3</v>
      </c>
    </row>
    <row r="112" spans="1:5" x14ac:dyDescent="0.25">
      <c r="A112" s="10">
        <v>36830</v>
      </c>
      <c r="B112" s="7">
        <v>1721.9508000000001</v>
      </c>
      <c r="C112" s="7">
        <v>184.10599999999999</v>
      </c>
      <c r="D112" s="30">
        <f t="shared" si="2"/>
        <v>-4.2463571839144176E-3</v>
      </c>
      <c r="E112" s="30">
        <f t="shared" si="3"/>
        <v>1.0117303661761667E-2</v>
      </c>
    </row>
    <row r="113" spans="1:5" x14ac:dyDescent="0.25">
      <c r="A113" s="10">
        <v>36860</v>
      </c>
      <c r="B113" s="7">
        <v>1586.2995000000001</v>
      </c>
      <c r="C113" s="7">
        <v>188.50399999999999</v>
      </c>
      <c r="D113" s="30">
        <f t="shared" si="2"/>
        <v>-7.877768633110771E-2</v>
      </c>
      <c r="E113" s="30">
        <f t="shared" si="3"/>
        <v>2.3888412110414592E-2</v>
      </c>
    </row>
    <row r="114" spans="1:5" x14ac:dyDescent="0.25">
      <c r="A114" s="10">
        <v>36889</v>
      </c>
      <c r="B114" s="7">
        <v>1594.0709999999999</v>
      </c>
      <c r="C114" s="7">
        <v>193.17500000000001</v>
      </c>
      <c r="D114" s="30">
        <f t="shared" si="2"/>
        <v>4.8991378992426782E-3</v>
      </c>
      <c r="E114" s="30">
        <f t="shared" si="3"/>
        <v>2.4779315027797955E-2</v>
      </c>
    </row>
    <row r="115" spans="1:5" x14ac:dyDescent="0.25">
      <c r="A115" s="10">
        <v>36922</v>
      </c>
      <c r="B115" s="7">
        <v>1650.5924</v>
      </c>
      <c r="C115" s="7">
        <v>195.143</v>
      </c>
      <c r="D115" s="30">
        <f t="shared" si="2"/>
        <v>3.5457266332553639E-2</v>
      </c>
      <c r="E115" s="30">
        <f t="shared" si="3"/>
        <v>1.018765368189456E-2</v>
      </c>
    </row>
    <row r="116" spans="1:5" x14ac:dyDescent="0.25">
      <c r="A116" s="10">
        <v>36950</v>
      </c>
      <c r="B116" s="7">
        <v>1500.1718000000001</v>
      </c>
      <c r="C116" s="7">
        <v>197.47200000000001</v>
      </c>
      <c r="D116" s="30">
        <f t="shared" si="2"/>
        <v>-9.1131281108527973E-2</v>
      </c>
      <c r="E116" s="30">
        <f t="shared" si="3"/>
        <v>1.1934837529401499E-2</v>
      </c>
    </row>
    <row r="117" spans="1:5" x14ac:dyDescent="0.25">
      <c r="A117" s="10">
        <v>36980</v>
      </c>
      <c r="B117" s="7">
        <v>1405.1890000000001</v>
      </c>
      <c r="C117" s="7">
        <v>198.58799999999999</v>
      </c>
      <c r="D117" s="30">
        <f t="shared" si="2"/>
        <v>-6.3314615032758259E-2</v>
      </c>
      <c r="E117" s="30">
        <f t="shared" si="3"/>
        <v>5.6514341273699031E-3</v>
      </c>
    </row>
    <row r="118" spans="1:5" x14ac:dyDescent="0.25">
      <c r="A118" s="10">
        <v>37011</v>
      </c>
      <c r="B118" s="7">
        <v>1514.288</v>
      </c>
      <c r="C118" s="7">
        <v>195.221</v>
      </c>
      <c r="D118" s="30">
        <f t="shared" si="2"/>
        <v>7.764008969611913E-2</v>
      </c>
      <c r="E118" s="30">
        <f t="shared" si="3"/>
        <v>-1.6954700183294036E-2</v>
      </c>
    </row>
    <row r="119" spans="1:5" x14ac:dyDescent="0.25">
      <c r="A119" s="10">
        <v>37042</v>
      </c>
      <c r="B119" s="7">
        <v>1524.4455</v>
      </c>
      <c r="C119" s="7">
        <v>195.501</v>
      </c>
      <c r="D119" s="30">
        <f t="shared" si="2"/>
        <v>6.7077728939277659E-3</v>
      </c>
      <c r="E119" s="30">
        <f t="shared" si="3"/>
        <v>1.4342719277127269E-3</v>
      </c>
    </row>
    <row r="120" spans="1:5" x14ac:dyDescent="0.25">
      <c r="A120" s="10">
        <v>37071</v>
      </c>
      <c r="B120" s="7">
        <v>1487.3459</v>
      </c>
      <c r="C120" s="7">
        <v>195.946</v>
      </c>
      <c r="D120" s="30">
        <f t="shared" si="2"/>
        <v>-2.4336455452162786E-2</v>
      </c>
      <c r="E120" s="30">
        <f t="shared" si="3"/>
        <v>2.2762031907765934E-3</v>
      </c>
    </row>
    <row r="121" spans="1:5" x14ac:dyDescent="0.25">
      <c r="A121" s="10">
        <v>37103</v>
      </c>
      <c r="B121" s="7">
        <v>1472.6840999999999</v>
      </c>
      <c r="C121" s="7">
        <v>201.54400000000001</v>
      </c>
      <c r="D121" s="30">
        <f t="shared" si="2"/>
        <v>-9.8576934928183979E-3</v>
      </c>
      <c r="E121" s="30">
        <f t="shared" si="3"/>
        <v>2.8569095567146041E-2</v>
      </c>
    </row>
    <row r="122" spans="1:5" x14ac:dyDescent="0.25">
      <c r="A122" s="10">
        <v>37134</v>
      </c>
      <c r="B122" s="7">
        <v>1380.5879</v>
      </c>
      <c r="C122" s="7">
        <v>204.124</v>
      </c>
      <c r="D122" s="30">
        <f t="shared" si="2"/>
        <v>-6.2536290029884811E-2</v>
      </c>
      <c r="E122" s="30">
        <f t="shared" si="3"/>
        <v>1.2801174929543802E-2</v>
      </c>
    </row>
    <row r="123" spans="1:5" x14ac:dyDescent="0.25">
      <c r="A123" s="10">
        <v>37162</v>
      </c>
      <c r="B123" s="7">
        <v>1269.1119000000001</v>
      </c>
      <c r="C123" s="7">
        <v>209.01</v>
      </c>
      <c r="D123" s="30">
        <f t="shared" si="2"/>
        <v>-8.0745311472018466E-2</v>
      </c>
      <c r="E123" s="30">
        <f t="shared" si="3"/>
        <v>2.3936430796966501E-2</v>
      </c>
    </row>
    <row r="124" spans="1:5" x14ac:dyDescent="0.25">
      <c r="A124" s="10">
        <v>37195</v>
      </c>
      <c r="B124" s="7">
        <v>1293.3071</v>
      </c>
      <c r="C124" s="7">
        <v>214.471</v>
      </c>
      <c r="D124" s="30">
        <f t="shared" si="2"/>
        <v>1.9064670341519818E-2</v>
      </c>
      <c r="E124" s="30">
        <f t="shared" si="3"/>
        <v>2.6127936462370327E-2</v>
      </c>
    </row>
    <row r="125" spans="1:5" x14ac:dyDescent="0.25">
      <c r="A125" s="10">
        <v>37225</v>
      </c>
      <c r="B125" s="7">
        <v>1392.4994999999999</v>
      </c>
      <c r="C125" s="7">
        <v>208.815</v>
      </c>
      <c r="D125" s="30">
        <f t="shared" si="2"/>
        <v>7.6696710317294192E-2</v>
      </c>
      <c r="E125" s="30">
        <f t="shared" si="3"/>
        <v>-2.6371863795105144E-2</v>
      </c>
    </row>
    <row r="126" spans="1:5" x14ac:dyDescent="0.25">
      <c r="A126" s="10">
        <v>37256</v>
      </c>
      <c r="B126" s="7">
        <v>1404.7081000000001</v>
      </c>
      <c r="C126" s="7">
        <v>205.941</v>
      </c>
      <c r="D126" s="30">
        <f t="shared" si="2"/>
        <v>8.7673999164812333E-3</v>
      </c>
      <c r="E126" s="30">
        <f t="shared" si="3"/>
        <v>-1.3763379067595727E-2</v>
      </c>
    </row>
    <row r="127" spans="1:5" x14ac:dyDescent="0.25">
      <c r="A127" s="10">
        <v>37287</v>
      </c>
      <c r="B127" s="7">
        <v>1384.2226000000001</v>
      </c>
      <c r="C127" s="7">
        <v>207.18</v>
      </c>
      <c r="D127" s="30">
        <f t="shared" si="2"/>
        <v>-1.4583456876200773E-2</v>
      </c>
      <c r="E127" s="30">
        <f t="shared" si="3"/>
        <v>6.0162862178974041E-3</v>
      </c>
    </row>
    <row r="128" spans="1:5" x14ac:dyDescent="0.25">
      <c r="A128" s="10">
        <v>37315</v>
      </c>
      <c r="B128" s="7">
        <v>1357.5027</v>
      </c>
      <c r="C128" s="7">
        <v>209.53399999999999</v>
      </c>
      <c r="D128" s="30">
        <f t="shared" si="2"/>
        <v>-1.9303181439170314E-2</v>
      </c>
      <c r="E128" s="30">
        <f t="shared" si="3"/>
        <v>1.136210058885978E-2</v>
      </c>
    </row>
    <row r="129" spans="1:5" x14ac:dyDescent="0.25">
      <c r="A129" s="10">
        <v>37344</v>
      </c>
      <c r="B129" s="7">
        <v>1408.5544</v>
      </c>
      <c r="C129" s="7">
        <v>203.71799999999999</v>
      </c>
      <c r="D129" s="30">
        <f t="shared" si="2"/>
        <v>3.7607070689435806E-2</v>
      </c>
      <c r="E129" s="30">
        <f t="shared" si="3"/>
        <v>-2.7756831826815764E-2</v>
      </c>
    </row>
    <row r="130" spans="1:5" x14ac:dyDescent="0.25">
      <c r="A130" s="10">
        <v>37376</v>
      </c>
      <c r="B130" s="7">
        <v>1323.1831999999999</v>
      </c>
      <c r="C130" s="7">
        <v>209.13900000000001</v>
      </c>
      <c r="D130" s="30">
        <f t="shared" si="2"/>
        <v>-6.0609089716378794E-2</v>
      </c>
      <c r="E130" s="30">
        <f t="shared" si="3"/>
        <v>2.66103142579448E-2</v>
      </c>
    </row>
    <row r="131" spans="1:5" x14ac:dyDescent="0.25">
      <c r="A131" s="10">
        <v>37407</v>
      </c>
      <c r="B131" s="7">
        <v>1313.4618</v>
      </c>
      <c r="C131" s="7">
        <v>211.238</v>
      </c>
      <c r="D131" s="30">
        <f t="shared" si="2"/>
        <v>-7.3469796170325674E-3</v>
      </c>
      <c r="E131" s="30">
        <f t="shared" si="3"/>
        <v>1.0036387283098858E-2</v>
      </c>
    </row>
    <row r="132" spans="1:5" x14ac:dyDescent="0.25">
      <c r="A132" s="10">
        <v>37435</v>
      </c>
      <c r="B132" s="7">
        <v>1220.0531000000001</v>
      </c>
      <c r="C132" s="7">
        <v>215.256</v>
      </c>
      <c r="D132" s="30">
        <f t="shared" si="2"/>
        <v>-7.1116419221327942E-2</v>
      </c>
      <c r="E132" s="30">
        <f t="shared" si="3"/>
        <v>1.9021198837330333E-2</v>
      </c>
    </row>
    <row r="133" spans="1:5" x14ac:dyDescent="0.25">
      <c r="A133" s="10">
        <v>37468</v>
      </c>
      <c r="B133" s="7">
        <v>1124.981</v>
      </c>
      <c r="C133" s="7">
        <v>221.41800000000001</v>
      </c>
      <c r="D133" s="30">
        <f t="shared" si="2"/>
        <v>-7.7924559185169939E-2</v>
      </c>
      <c r="E133" s="30">
        <f t="shared" si="3"/>
        <v>2.8626379752480835E-2</v>
      </c>
    </row>
    <row r="134" spans="1:5" x14ac:dyDescent="0.25">
      <c r="A134" s="10">
        <v>37498</v>
      </c>
      <c r="B134" s="7">
        <v>1132.3326999999999</v>
      </c>
      <c r="C134" s="7">
        <v>226.6</v>
      </c>
      <c r="D134" s="30">
        <f t="shared" si="2"/>
        <v>6.5349548125701595E-3</v>
      </c>
      <c r="E134" s="30">
        <f t="shared" si="3"/>
        <v>2.3403697983000349E-2</v>
      </c>
    </row>
    <row r="135" spans="1:5" x14ac:dyDescent="0.25">
      <c r="A135" s="10">
        <v>37529</v>
      </c>
      <c r="B135" s="7">
        <v>1009.3836</v>
      </c>
      <c r="C135" s="7">
        <v>235.053</v>
      </c>
      <c r="D135" s="30">
        <f t="shared" si="2"/>
        <v>-0.10858036688333728</v>
      </c>
      <c r="E135" s="30">
        <f t="shared" si="3"/>
        <v>3.7303618711385766E-2</v>
      </c>
    </row>
    <row r="136" spans="1:5" x14ac:dyDescent="0.25">
      <c r="A136" s="10">
        <v>37560</v>
      </c>
      <c r="B136" s="7">
        <v>1098.1379999999999</v>
      </c>
      <c r="C136" s="7">
        <v>232.351</v>
      </c>
      <c r="D136" s="30">
        <f t="shared" ref="D136:D199" si="4">B136/B135-1</f>
        <v>8.7929306558973241E-2</v>
      </c>
      <c r="E136" s="30">
        <f t="shared" ref="E136:E199" si="5">C136/C135-1</f>
        <v>-1.149527978796272E-2</v>
      </c>
    </row>
    <row r="137" spans="1:5" x14ac:dyDescent="0.25">
      <c r="A137" s="10">
        <v>37589</v>
      </c>
      <c r="B137" s="7">
        <v>1162.7119</v>
      </c>
      <c r="C137" s="7">
        <v>228.04</v>
      </c>
      <c r="D137" s="30">
        <f t="shared" si="4"/>
        <v>5.880308303692261E-2</v>
      </c>
      <c r="E137" s="30">
        <f t="shared" si="5"/>
        <v>-1.8553825892722697E-2</v>
      </c>
    </row>
    <row r="138" spans="1:5" x14ac:dyDescent="0.25">
      <c r="A138" s="10">
        <v>37621</v>
      </c>
      <c r="B138" s="7">
        <v>1094.4241999999999</v>
      </c>
      <c r="C138" s="7">
        <v>235.501</v>
      </c>
      <c r="D138" s="30">
        <f t="shared" si="4"/>
        <v>-5.8731401992187515E-2</v>
      </c>
      <c r="E138" s="30">
        <f t="shared" si="5"/>
        <v>3.2717944220312267E-2</v>
      </c>
    </row>
    <row r="139" spans="1:5" x14ac:dyDescent="0.25">
      <c r="A139" s="10">
        <v>37652</v>
      </c>
      <c r="B139" s="7">
        <v>1065.8104000000001</v>
      </c>
      <c r="C139" s="7">
        <v>234.08099999999999</v>
      </c>
      <c r="D139" s="30">
        <f t="shared" si="4"/>
        <v>-2.6145072449969442E-2</v>
      </c>
      <c r="E139" s="30">
        <f t="shared" si="5"/>
        <v>-6.029698387692739E-3</v>
      </c>
    </row>
    <row r="140" spans="1:5" x14ac:dyDescent="0.25">
      <c r="A140" s="10">
        <v>37680</v>
      </c>
      <c r="B140" s="7">
        <v>1049.7961</v>
      </c>
      <c r="C140" s="7">
        <v>239.02799999999999</v>
      </c>
      <c r="D140" s="30">
        <f t="shared" si="4"/>
        <v>-1.5025467944392412E-2</v>
      </c>
      <c r="E140" s="30">
        <f t="shared" si="5"/>
        <v>2.1133710125982086E-2</v>
      </c>
    </row>
    <row r="141" spans="1:5" x14ac:dyDescent="0.25">
      <c r="A141" s="10">
        <v>37711</v>
      </c>
      <c r="B141" s="7">
        <v>1059.9486999999999</v>
      </c>
      <c r="C141" s="7">
        <v>238.352</v>
      </c>
      <c r="D141" s="30">
        <f t="shared" si="4"/>
        <v>9.6710208772921025E-3</v>
      </c>
      <c r="E141" s="30">
        <f t="shared" si="5"/>
        <v>-2.8281205549139932E-3</v>
      </c>
    </row>
    <row r="142" spans="1:5" x14ac:dyDescent="0.25">
      <c r="A142" s="10">
        <v>37741</v>
      </c>
      <c r="B142" s="7">
        <v>1147.1891000000001</v>
      </c>
      <c r="C142" s="7">
        <v>238.83</v>
      </c>
      <c r="D142" s="30">
        <f t="shared" si="4"/>
        <v>8.2306247462731186E-2</v>
      </c>
      <c r="E142" s="30">
        <f t="shared" si="5"/>
        <v>2.005437336376481E-3</v>
      </c>
    </row>
    <row r="143" spans="1:5" x14ac:dyDescent="0.25">
      <c r="A143" s="10">
        <v>37771</v>
      </c>
      <c r="B143" s="7">
        <v>1207.5690999999999</v>
      </c>
      <c r="C143" s="7">
        <v>246.42400000000001</v>
      </c>
      <c r="D143" s="30">
        <f t="shared" si="4"/>
        <v>5.2632996600124438E-2</v>
      </c>
      <c r="E143" s="30">
        <f t="shared" si="5"/>
        <v>3.1796675459531798E-2</v>
      </c>
    </row>
    <row r="144" spans="1:5" x14ac:dyDescent="0.25">
      <c r="A144" s="10">
        <v>37802</v>
      </c>
      <c r="B144" s="7">
        <v>1222.9951000000001</v>
      </c>
      <c r="C144" s="7">
        <v>245.26499999999999</v>
      </c>
      <c r="D144" s="30">
        <f t="shared" si="4"/>
        <v>1.277442425447961E-2</v>
      </c>
      <c r="E144" s="30">
        <f t="shared" si="5"/>
        <v>-4.7032756549687527E-3</v>
      </c>
    </row>
    <row r="145" spans="1:5" x14ac:dyDescent="0.25">
      <c r="A145" s="10">
        <v>37833</v>
      </c>
      <c r="B145" s="7">
        <v>1244.5201999999999</v>
      </c>
      <c r="C145" s="7">
        <v>232.33699999999999</v>
      </c>
      <c r="D145" s="30">
        <f t="shared" si="4"/>
        <v>1.7600315814838341E-2</v>
      </c>
      <c r="E145" s="30">
        <f t="shared" si="5"/>
        <v>-5.2710333720669467E-2</v>
      </c>
    </row>
    <row r="146" spans="1:5" x14ac:dyDescent="0.25">
      <c r="A146" s="10">
        <v>37862</v>
      </c>
      <c r="B146" s="7">
        <v>1268.7396000000001</v>
      </c>
      <c r="C146" s="7">
        <v>232.47399999999999</v>
      </c>
      <c r="D146" s="30">
        <f t="shared" si="4"/>
        <v>1.946083317892322E-2</v>
      </c>
      <c r="E146" s="30">
        <f t="shared" si="5"/>
        <v>5.8966070836752316E-4</v>
      </c>
    </row>
    <row r="147" spans="1:5" x14ac:dyDescent="0.25">
      <c r="A147" s="10">
        <v>37894</v>
      </c>
      <c r="B147" s="7">
        <v>1255.2891</v>
      </c>
      <c r="C147" s="7">
        <v>242.101</v>
      </c>
      <c r="D147" s="30">
        <f t="shared" si="4"/>
        <v>-1.0601466211033528E-2</v>
      </c>
      <c r="E147" s="30">
        <f t="shared" si="5"/>
        <v>4.1411082529659193E-2</v>
      </c>
    </row>
    <row r="148" spans="1:5" x14ac:dyDescent="0.25">
      <c r="A148" s="10">
        <v>37925</v>
      </c>
      <c r="B148" s="7">
        <v>1326.23</v>
      </c>
      <c r="C148" s="7">
        <v>237.364</v>
      </c>
      <c r="D148" s="30">
        <f t="shared" si="4"/>
        <v>5.6513595155092133E-2</v>
      </c>
      <c r="E148" s="30">
        <f t="shared" si="5"/>
        <v>-1.9566214100726564E-2</v>
      </c>
    </row>
    <row r="149" spans="1:5" x14ac:dyDescent="0.25">
      <c r="A149" s="10">
        <v>37953</v>
      </c>
      <c r="B149" s="7">
        <v>1337.8646000000001</v>
      </c>
      <c r="C149" s="7">
        <v>237.48099999999999</v>
      </c>
      <c r="D149" s="30">
        <f t="shared" si="4"/>
        <v>8.7726864872610388E-3</v>
      </c>
      <c r="E149" s="30">
        <f t="shared" si="5"/>
        <v>4.9291383697602775E-4</v>
      </c>
    </row>
    <row r="150" spans="1:5" x14ac:dyDescent="0.25">
      <c r="A150" s="10">
        <v>37986</v>
      </c>
      <c r="B150" s="7">
        <v>1407.9483</v>
      </c>
      <c r="C150" s="7">
        <v>240.08500000000001</v>
      </c>
      <c r="D150" s="30">
        <f t="shared" si="4"/>
        <v>5.2384748052979324E-2</v>
      </c>
      <c r="E150" s="30">
        <f t="shared" si="5"/>
        <v>1.0965087733334489E-2</v>
      </c>
    </row>
    <row r="151" spans="1:5" x14ac:dyDescent="0.25">
      <c r="A151" s="10">
        <v>38016</v>
      </c>
      <c r="B151" s="7">
        <v>1433.7882999999999</v>
      </c>
      <c r="C151" s="7">
        <v>242.43199999999999</v>
      </c>
      <c r="D151" s="30">
        <f t="shared" si="4"/>
        <v>1.8352946624531574E-2</v>
      </c>
      <c r="E151" s="30">
        <f t="shared" si="5"/>
        <v>9.7757044380113456E-3</v>
      </c>
    </row>
    <row r="152" spans="1:5" x14ac:dyDescent="0.25">
      <c r="A152" s="10">
        <v>38044</v>
      </c>
      <c r="B152" s="7">
        <v>1453.7097000000001</v>
      </c>
      <c r="C152" s="7">
        <v>246.37700000000001</v>
      </c>
      <c r="D152" s="30">
        <f t="shared" si="4"/>
        <v>1.3894240872240449E-2</v>
      </c>
      <c r="E152" s="30">
        <f t="shared" si="5"/>
        <v>1.6272604276663216E-2</v>
      </c>
    </row>
    <row r="153" spans="1:5" x14ac:dyDescent="0.25">
      <c r="A153" s="10">
        <v>38077</v>
      </c>
      <c r="B153" s="7">
        <v>1431.7781</v>
      </c>
      <c r="C153" s="7">
        <v>249.53200000000001</v>
      </c>
      <c r="D153" s="30">
        <f t="shared" si="4"/>
        <v>-1.5086643502482011E-2</v>
      </c>
      <c r="E153" s="30">
        <f t="shared" si="5"/>
        <v>1.2805578442792953E-2</v>
      </c>
    </row>
    <row r="154" spans="1:5" x14ac:dyDescent="0.25">
      <c r="A154" s="10">
        <v>38107</v>
      </c>
      <c r="B154" s="7">
        <v>1409.3354999999999</v>
      </c>
      <c r="C154" s="7">
        <v>238.80699999999999</v>
      </c>
      <c r="D154" s="30">
        <f t="shared" si="4"/>
        <v>-1.5674635615672616E-2</v>
      </c>
      <c r="E154" s="30">
        <f t="shared" si="5"/>
        <v>-4.2980459420034367E-2</v>
      </c>
    </row>
    <row r="155" spans="1:5" x14ac:dyDescent="0.25">
      <c r="A155" s="10">
        <v>38138</v>
      </c>
      <c r="B155" s="7">
        <v>1428.623</v>
      </c>
      <c r="C155" s="7">
        <v>237.55500000000001</v>
      </c>
      <c r="D155" s="30">
        <f t="shared" si="4"/>
        <v>1.3685527683081844E-2</v>
      </c>
      <c r="E155" s="30">
        <f t="shared" si="5"/>
        <v>-5.2427273907380556E-3</v>
      </c>
    </row>
    <row r="156" spans="1:5" x14ac:dyDescent="0.25">
      <c r="A156" s="10">
        <v>38168</v>
      </c>
      <c r="B156" s="7">
        <v>1456.3849</v>
      </c>
      <c r="C156" s="7">
        <v>239.523</v>
      </c>
      <c r="D156" s="30">
        <f t="shared" si="4"/>
        <v>1.9432628482111802E-2</v>
      </c>
      <c r="E156" s="30">
        <f t="shared" si="5"/>
        <v>8.2843972974679936E-3</v>
      </c>
    </row>
    <row r="157" spans="1:5" x14ac:dyDescent="0.25">
      <c r="A157" s="10">
        <v>38198</v>
      </c>
      <c r="B157" s="7">
        <v>1408.1925000000001</v>
      </c>
      <c r="C157" s="7">
        <v>242.02799999999999</v>
      </c>
      <c r="D157" s="30">
        <f t="shared" si="4"/>
        <v>-3.3090428224022306E-2</v>
      </c>
      <c r="E157" s="30">
        <f t="shared" si="5"/>
        <v>1.0458285843113257E-2</v>
      </c>
    </row>
    <row r="158" spans="1:5" x14ac:dyDescent="0.25">
      <c r="A158" s="10">
        <v>38230</v>
      </c>
      <c r="B158" s="7">
        <v>1413.8293000000001</v>
      </c>
      <c r="C158" s="7">
        <v>248.90100000000001</v>
      </c>
      <c r="D158" s="30">
        <f t="shared" si="4"/>
        <v>4.0028618246439329E-3</v>
      </c>
      <c r="E158" s="30">
        <f t="shared" si="5"/>
        <v>2.8397540780405572E-2</v>
      </c>
    </row>
    <row r="159" spans="1:5" x14ac:dyDescent="0.25">
      <c r="A159" s="10">
        <v>38260</v>
      </c>
      <c r="B159" s="7">
        <v>1429.1405</v>
      </c>
      <c r="C159" s="7">
        <v>249.53700000000001</v>
      </c>
      <c r="D159" s="30">
        <f t="shared" si="4"/>
        <v>1.0829595906662659E-2</v>
      </c>
      <c r="E159" s="30">
        <f t="shared" si="5"/>
        <v>2.5552328034037508E-3</v>
      </c>
    </row>
    <row r="160" spans="1:5" x14ac:dyDescent="0.25">
      <c r="A160" s="10">
        <v>38289</v>
      </c>
      <c r="B160" s="7">
        <v>1450.9698000000001</v>
      </c>
      <c r="C160" s="7">
        <v>251.976</v>
      </c>
      <c r="D160" s="30">
        <f t="shared" si="4"/>
        <v>1.5274425432628913E-2</v>
      </c>
      <c r="E160" s="30">
        <f t="shared" si="5"/>
        <v>9.7741016362302702E-3</v>
      </c>
    </row>
    <row r="161" spans="1:5" x14ac:dyDescent="0.25">
      <c r="A161" s="10">
        <v>38321</v>
      </c>
      <c r="B161" s="7">
        <v>1509.6661999999999</v>
      </c>
      <c r="C161" s="7">
        <v>247.30600000000001</v>
      </c>
      <c r="D161" s="30">
        <f t="shared" si="4"/>
        <v>4.0453219632827553E-2</v>
      </c>
      <c r="E161" s="30">
        <f t="shared" si="5"/>
        <v>-1.8533511128043911E-2</v>
      </c>
    </row>
    <row r="162" spans="1:5" x14ac:dyDescent="0.25">
      <c r="A162" s="10">
        <v>38352</v>
      </c>
      <c r="B162" s="7">
        <v>1560.9632999999999</v>
      </c>
      <c r="C162" s="7">
        <v>250.31800000000001</v>
      </c>
      <c r="D162" s="30">
        <f t="shared" si="4"/>
        <v>3.3979100810497043E-2</v>
      </c>
      <c r="E162" s="30">
        <f t="shared" si="5"/>
        <v>1.2179243528260608E-2</v>
      </c>
    </row>
    <row r="163" spans="1:5" x14ac:dyDescent="0.25">
      <c r="A163" s="10">
        <v>38383</v>
      </c>
      <c r="B163" s="7">
        <v>1522.9172000000001</v>
      </c>
      <c r="C163" s="7">
        <v>252.16499999999999</v>
      </c>
      <c r="D163" s="30">
        <f t="shared" si="4"/>
        <v>-2.4373475020200486E-2</v>
      </c>
      <c r="E163" s="30">
        <f t="shared" si="5"/>
        <v>7.3786144024798883E-3</v>
      </c>
    </row>
    <row r="164" spans="1:5" x14ac:dyDescent="0.25">
      <c r="A164" s="10">
        <v>38411</v>
      </c>
      <c r="B164" s="7">
        <v>1554.9511</v>
      </c>
      <c r="C164" s="7">
        <v>248.55199999999999</v>
      </c>
      <c r="D164" s="30">
        <f t="shared" si="4"/>
        <v>2.1034564453011662E-2</v>
      </c>
      <c r="E164" s="30">
        <f t="shared" si="5"/>
        <v>-1.4327920210972955E-2</v>
      </c>
    </row>
    <row r="165" spans="1:5" x14ac:dyDescent="0.25">
      <c r="A165" s="10">
        <v>38442</v>
      </c>
      <c r="B165" s="7">
        <v>1527.4457</v>
      </c>
      <c r="C165" s="7">
        <v>247.67500000000001</v>
      </c>
      <c r="D165" s="30">
        <f t="shared" si="4"/>
        <v>-1.7688916391004228E-2</v>
      </c>
      <c r="E165" s="30">
        <f t="shared" si="5"/>
        <v>-3.5284367053975974E-3</v>
      </c>
    </row>
    <row r="166" spans="1:5" x14ac:dyDescent="0.25">
      <c r="A166" s="10">
        <v>38471</v>
      </c>
      <c r="B166" s="7">
        <v>1498.4864</v>
      </c>
      <c r="C166" s="7">
        <v>253.45599999999999</v>
      </c>
      <c r="D166" s="30">
        <f t="shared" si="4"/>
        <v>-1.8959299175086874E-2</v>
      </c>
      <c r="E166" s="30">
        <f t="shared" si="5"/>
        <v>2.3341071969314564E-2</v>
      </c>
    </row>
    <row r="167" spans="1:5" x14ac:dyDescent="0.25">
      <c r="A167" s="10">
        <v>38503</v>
      </c>
      <c r="B167" s="7">
        <v>1546.1266000000001</v>
      </c>
      <c r="C167" s="7">
        <v>257.71100000000001</v>
      </c>
      <c r="D167" s="30">
        <f t="shared" si="4"/>
        <v>3.1792213796534963E-2</v>
      </c>
      <c r="E167" s="30">
        <f t="shared" si="5"/>
        <v>1.6787923742188182E-2</v>
      </c>
    </row>
    <row r="168" spans="1:5" x14ac:dyDescent="0.25">
      <c r="A168" s="10">
        <v>38533</v>
      </c>
      <c r="B168" s="7">
        <v>1548.3388</v>
      </c>
      <c r="C168" s="7">
        <v>259.548</v>
      </c>
      <c r="D168" s="30">
        <f t="shared" si="4"/>
        <v>1.4308013328274694E-3</v>
      </c>
      <c r="E168" s="30">
        <f t="shared" si="5"/>
        <v>7.1281396603171121E-3</v>
      </c>
    </row>
    <row r="169" spans="1:5" x14ac:dyDescent="0.25">
      <c r="A169" s="10">
        <v>38562</v>
      </c>
      <c r="B169" s="7">
        <v>1605.8978999999999</v>
      </c>
      <c r="C169" s="7">
        <v>254.20099999999999</v>
      </c>
      <c r="D169" s="30">
        <f t="shared" si="4"/>
        <v>3.7174744958919703E-2</v>
      </c>
      <c r="E169" s="30">
        <f t="shared" si="5"/>
        <v>-2.0601199007505344E-2</v>
      </c>
    </row>
    <row r="170" spans="1:5" x14ac:dyDescent="0.25">
      <c r="A170" s="10">
        <v>38595</v>
      </c>
      <c r="B170" s="7">
        <v>1591.2585999999999</v>
      </c>
      <c r="C170" s="7">
        <v>259.23899999999998</v>
      </c>
      <c r="D170" s="30">
        <f t="shared" si="4"/>
        <v>-9.1159593645399051E-3</v>
      </c>
      <c r="E170" s="30">
        <f t="shared" si="5"/>
        <v>1.981896215986545E-2</v>
      </c>
    </row>
    <row r="171" spans="1:5" x14ac:dyDescent="0.25">
      <c r="A171" s="10">
        <v>38625</v>
      </c>
      <c r="B171" s="7">
        <v>1604.1412</v>
      </c>
      <c r="C171" s="7">
        <v>254.79499999999999</v>
      </c>
      <c r="D171" s="30">
        <f t="shared" si="4"/>
        <v>8.0958556956109984E-3</v>
      </c>
      <c r="E171" s="30">
        <f t="shared" si="5"/>
        <v>-1.7142482419697624E-2</v>
      </c>
    </row>
    <row r="172" spans="1:5" x14ac:dyDescent="0.25">
      <c r="A172" s="10">
        <v>38656</v>
      </c>
      <c r="B172" s="7">
        <v>1577.3775000000001</v>
      </c>
      <c r="C172" s="7">
        <v>251.85599999999999</v>
      </c>
      <c r="D172" s="30">
        <f t="shared" si="4"/>
        <v>-1.6684129801042391E-2</v>
      </c>
      <c r="E172" s="30">
        <f t="shared" si="5"/>
        <v>-1.1534763241036861E-2</v>
      </c>
    </row>
    <row r="173" spans="1:5" x14ac:dyDescent="0.25">
      <c r="A173" s="10">
        <v>38686</v>
      </c>
      <c r="B173" s="7">
        <v>1636.9820999999999</v>
      </c>
      <c r="C173" s="7">
        <v>253.447</v>
      </c>
      <c r="D173" s="30">
        <f t="shared" si="4"/>
        <v>3.7787149873761861E-2</v>
      </c>
      <c r="E173" s="30">
        <f t="shared" si="5"/>
        <v>6.317101835969785E-3</v>
      </c>
    </row>
    <row r="174" spans="1:5" x14ac:dyDescent="0.25">
      <c r="A174" s="10">
        <v>38716</v>
      </c>
      <c r="B174" s="7">
        <v>1637.5016000000001</v>
      </c>
      <c r="C174" s="7">
        <v>256.21199999999999</v>
      </c>
      <c r="D174" s="30">
        <f t="shared" si="4"/>
        <v>3.1735227892837337E-4</v>
      </c>
      <c r="E174" s="30">
        <f t="shared" si="5"/>
        <v>1.0909578728491409E-2</v>
      </c>
    </row>
    <row r="175" spans="1:5" x14ac:dyDescent="0.25">
      <c r="A175" s="10">
        <v>38748</v>
      </c>
      <c r="B175" s="7">
        <v>1680.8603000000001</v>
      </c>
      <c r="C175" s="7">
        <v>254.98400000000001</v>
      </c>
      <c r="D175" s="30">
        <f t="shared" si="4"/>
        <v>2.647856954765726E-2</v>
      </c>
      <c r="E175" s="30">
        <f t="shared" si="5"/>
        <v>-4.7929058748222841E-3</v>
      </c>
    </row>
    <row r="176" spans="1:5" x14ac:dyDescent="0.25">
      <c r="A176" s="10">
        <v>38776</v>
      </c>
      <c r="B176" s="7">
        <v>1685.4024999999999</v>
      </c>
      <c r="C176" s="7">
        <v>254.62899999999999</v>
      </c>
      <c r="D176" s="30">
        <f t="shared" si="4"/>
        <v>2.7023066699831677E-3</v>
      </c>
      <c r="E176" s="30">
        <f t="shared" si="5"/>
        <v>-1.39224421924522E-3</v>
      </c>
    </row>
    <row r="177" spans="1:5" x14ac:dyDescent="0.25">
      <c r="A177" s="10">
        <v>38807</v>
      </c>
      <c r="B177" s="7">
        <v>1706.3448000000001</v>
      </c>
      <c r="C177" s="7">
        <v>251.18799999999999</v>
      </c>
      <c r="D177" s="30">
        <f t="shared" si="4"/>
        <v>1.2425696532430752E-2</v>
      </c>
      <c r="E177" s="30">
        <f t="shared" si="5"/>
        <v>-1.3513778870435034E-2</v>
      </c>
    </row>
    <row r="178" spans="1:5" x14ac:dyDescent="0.25">
      <c r="A178" s="10">
        <v>38835</v>
      </c>
      <c r="B178" s="7">
        <v>1729.2474</v>
      </c>
      <c r="C178" s="7">
        <v>249.65799999999999</v>
      </c>
      <c r="D178" s="30">
        <f t="shared" si="4"/>
        <v>1.3422023497243973E-2</v>
      </c>
      <c r="E178" s="30">
        <f t="shared" si="5"/>
        <v>-6.0910553051897187E-3</v>
      </c>
    </row>
    <row r="179" spans="1:5" x14ac:dyDescent="0.25">
      <c r="A179" s="10">
        <v>38868</v>
      </c>
      <c r="B179" s="7">
        <v>1679.5368000000001</v>
      </c>
      <c r="C179" s="7">
        <v>249.30600000000001</v>
      </c>
      <c r="D179" s="30">
        <f t="shared" si="4"/>
        <v>-2.874695662402027E-2</v>
      </c>
      <c r="E179" s="30">
        <f t="shared" si="5"/>
        <v>-1.4099287825745099E-3</v>
      </c>
    </row>
    <row r="180" spans="1:5" x14ac:dyDescent="0.25">
      <c r="A180" s="10">
        <v>38898</v>
      </c>
      <c r="B180" s="7">
        <v>1681.7299</v>
      </c>
      <c r="C180" s="7">
        <v>250.155</v>
      </c>
      <c r="D180" s="30">
        <f t="shared" si="4"/>
        <v>1.3057766879533972E-3</v>
      </c>
      <c r="E180" s="30">
        <f t="shared" si="5"/>
        <v>3.4054535390242169E-3</v>
      </c>
    </row>
    <row r="181" spans="1:5" x14ac:dyDescent="0.25">
      <c r="A181" s="10">
        <v>38929</v>
      </c>
      <c r="B181" s="7">
        <v>1692.0900999999999</v>
      </c>
      <c r="C181" s="7">
        <v>254.13200000000001</v>
      </c>
      <c r="D181" s="30">
        <f t="shared" si="4"/>
        <v>6.1604422921897051E-3</v>
      </c>
      <c r="E181" s="30">
        <f t="shared" si="5"/>
        <v>1.5898143151246158E-2</v>
      </c>
    </row>
    <row r="182" spans="1:5" x14ac:dyDescent="0.25">
      <c r="A182" s="10">
        <v>38960</v>
      </c>
      <c r="B182" s="7">
        <v>1732.2867000000001</v>
      </c>
      <c r="C182" s="7">
        <v>258.85399999999998</v>
      </c>
      <c r="D182" s="30">
        <f t="shared" si="4"/>
        <v>2.3755590792712722E-2</v>
      </c>
      <c r="E182" s="30">
        <f t="shared" si="5"/>
        <v>1.858089496796933E-2</v>
      </c>
    </row>
    <row r="183" spans="1:5" x14ac:dyDescent="0.25">
      <c r="A183" s="10">
        <v>38989</v>
      </c>
      <c r="B183" s="7">
        <v>1776.8547000000001</v>
      </c>
      <c r="C183" s="7">
        <v>261.75099999999998</v>
      </c>
      <c r="D183" s="30">
        <f t="shared" si="4"/>
        <v>2.5727842856497096E-2</v>
      </c>
      <c r="E183" s="30">
        <f t="shared" si="5"/>
        <v>1.1191636984555053E-2</v>
      </c>
    </row>
    <row r="184" spans="1:5" x14ac:dyDescent="0.25">
      <c r="A184" s="10">
        <v>39021</v>
      </c>
      <c r="B184" s="7">
        <v>1834.7283</v>
      </c>
      <c r="C184" s="7">
        <v>263.31</v>
      </c>
      <c r="D184" s="30">
        <f t="shared" si="4"/>
        <v>3.2570811783315667E-2</v>
      </c>
      <c r="E184" s="30">
        <f t="shared" si="5"/>
        <v>5.9560421927711271E-3</v>
      </c>
    </row>
    <row r="185" spans="1:5" x14ac:dyDescent="0.25">
      <c r="A185" s="10">
        <v>39051</v>
      </c>
      <c r="B185" s="7">
        <v>1869.5724</v>
      </c>
      <c r="C185" s="7">
        <v>266.65499999999997</v>
      </c>
      <c r="D185" s="30">
        <f t="shared" si="4"/>
        <v>1.8991422326673613E-2</v>
      </c>
      <c r="E185" s="30">
        <f t="shared" si="5"/>
        <v>1.2703657286088577E-2</v>
      </c>
    </row>
    <row r="186" spans="1:5" x14ac:dyDescent="0.25">
      <c r="A186" s="10">
        <v>39080</v>
      </c>
      <c r="B186" s="7">
        <v>1895.6271999999999</v>
      </c>
      <c r="C186" s="7">
        <v>263.19600000000003</v>
      </c>
      <c r="D186" s="30">
        <f t="shared" si="4"/>
        <v>1.3936234831023242E-2</v>
      </c>
      <c r="E186" s="30">
        <f t="shared" si="5"/>
        <v>-1.2971817517016149E-2</v>
      </c>
    </row>
    <row r="187" spans="1:5" x14ac:dyDescent="0.25">
      <c r="A187" s="10">
        <v>39113</v>
      </c>
      <c r="B187" s="7">
        <v>1924.2696000000001</v>
      </c>
      <c r="C187" s="7">
        <v>262.53800000000001</v>
      </c>
      <c r="D187" s="30">
        <f t="shared" si="4"/>
        <v>1.5109721995970604E-2</v>
      </c>
      <c r="E187" s="30">
        <f t="shared" si="5"/>
        <v>-2.5000379944984941E-3</v>
      </c>
    </row>
    <row r="188" spans="1:5" x14ac:dyDescent="0.25">
      <c r="A188" s="10">
        <v>39141</v>
      </c>
      <c r="B188" s="7">
        <v>1886.7438</v>
      </c>
      <c r="C188" s="7">
        <v>267.68799999999999</v>
      </c>
      <c r="D188" s="30">
        <f t="shared" si="4"/>
        <v>-1.9501321436455776E-2</v>
      </c>
      <c r="E188" s="30">
        <f t="shared" si="5"/>
        <v>1.9616207939421981E-2</v>
      </c>
    </row>
    <row r="189" spans="1:5" x14ac:dyDescent="0.25">
      <c r="A189" s="10">
        <v>39171</v>
      </c>
      <c r="B189" s="7">
        <v>1907.7837999999999</v>
      </c>
      <c r="C189" s="7">
        <v>267.60899999999998</v>
      </c>
      <c r="D189" s="30">
        <f t="shared" si="4"/>
        <v>1.1151487552258033E-2</v>
      </c>
      <c r="E189" s="30">
        <f t="shared" si="5"/>
        <v>-2.9511969158124707E-4</v>
      </c>
    </row>
    <row r="190" spans="1:5" x14ac:dyDescent="0.25">
      <c r="A190" s="10">
        <v>39202</v>
      </c>
      <c r="B190" s="7">
        <v>1992.2556</v>
      </c>
      <c r="C190" s="7">
        <v>269.24200000000002</v>
      </c>
      <c r="D190" s="30">
        <f t="shared" si="4"/>
        <v>4.4277449048471862E-2</v>
      </c>
      <c r="E190" s="30">
        <f t="shared" si="5"/>
        <v>6.1021863988133251E-3</v>
      </c>
    </row>
    <row r="191" spans="1:5" x14ac:dyDescent="0.25">
      <c r="A191" s="10">
        <v>39233</v>
      </c>
      <c r="B191" s="7">
        <v>2061.6965</v>
      </c>
      <c r="C191" s="7">
        <v>265.27499999999998</v>
      </c>
      <c r="D191" s="30">
        <f t="shared" si="4"/>
        <v>3.4855417146273826E-2</v>
      </c>
      <c r="E191" s="30">
        <f t="shared" si="5"/>
        <v>-1.4733956812087445E-2</v>
      </c>
    </row>
    <row r="192" spans="1:5" x14ac:dyDescent="0.25">
      <c r="A192" s="10">
        <v>39262</v>
      </c>
      <c r="B192" s="7">
        <v>2027.4409000000001</v>
      </c>
      <c r="C192" s="7">
        <v>264.08300000000003</v>
      </c>
      <c r="D192" s="30">
        <f t="shared" si="4"/>
        <v>-1.661524865565811E-2</v>
      </c>
      <c r="E192" s="30">
        <f t="shared" si="5"/>
        <v>-4.4934501931955806E-3</v>
      </c>
    </row>
    <row r="193" spans="1:5" x14ac:dyDescent="0.25">
      <c r="A193" s="10">
        <v>39294</v>
      </c>
      <c r="B193" s="7">
        <v>1964.6643999999999</v>
      </c>
      <c r="C193" s="7">
        <v>270.23099999999999</v>
      </c>
      <c r="D193" s="30">
        <f t="shared" si="4"/>
        <v>-3.096341797188773E-2</v>
      </c>
      <c r="E193" s="30">
        <f t="shared" si="5"/>
        <v>2.3280559521059452E-2</v>
      </c>
    </row>
    <row r="194" spans="1:5" x14ac:dyDescent="0.25">
      <c r="A194" s="10">
        <v>39325</v>
      </c>
      <c r="B194" s="7">
        <v>1994.0628999999999</v>
      </c>
      <c r="C194" s="7">
        <v>275.76499999999999</v>
      </c>
      <c r="D194" s="30">
        <f t="shared" si="4"/>
        <v>1.4963624321792546E-2</v>
      </c>
      <c r="E194" s="30">
        <f t="shared" si="5"/>
        <v>2.0478775566089791E-2</v>
      </c>
    </row>
    <row r="195" spans="1:5" x14ac:dyDescent="0.25">
      <c r="A195" s="10">
        <v>39353</v>
      </c>
      <c r="B195" s="7">
        <v>2068.5371</v>
      </c>
      <c r="C195" s="7">
        <v>276.18</v>
      </c>
      <c r="D195" s="30">
        <f t="shared" si="4"/>
        <v>3.7347969314307949E-2</v>
      </c>
      <c r="E195" s="30">
        <f t="shared" si="5"/>
        <v>1.5049045382844461E-3</v>
      </c>
    </row>
    <row r="196" spans="1:5" x14ac:dyDescent="0.25">
      <c r="A196" s="10">
        <v>39386</v>
      </c>
      <c r="B196" s="7">
        <v>2101.4364999999998</v>
      </c>
      <c r="C196" s="7">
        <v>279.435</v>
      </c>
      <c r="D196" s="30">
        <f t="shared" si="4"/>
        <v>1.5904670020179923E-2</v>
      </c>
      <c r="E196" s="30">
        <f t="shared" si="5"/>
        <v>1.1785791874864282E-2</v>
      </c>
    </row>
    <row r="197" spans="1:5" x14ac:dyDescent="0.25">
      <c r="A197" s="10">
        <v>39416</v>
      </c>
      <c r="B197" s="7">
        <v>2015.1297999999999</v>
      </c>
      <c r="C197" s="7">
        <v>290.56200000000001</v>
      </c>
      <c r="D197" s="30">
        <f t="shared" si="4"/>
        <v>-4.1070334506895567E-2</v>
      </c>
      <c r="E197" s="30">
        <f t="shared" si="5"/>
        <v>3.9819636051317886E-2</v>
      </c>
    </row>
    <row r="198" spans="1:5" x14ac:dyDescent="0.25">
      <c r="A198" s="10">
        <v>39447</v>
      </c>
      <c r="B198" s="7">
        <v>2001.0864999999999</v>
      </c>
      <c r="C198" s="7">
        <v>290.33600000000001</v>
      </c>
      <c r="D198" s="30">
        <f t="shared" si="4"/>
        <v>-6.9689307358762331E-3</v>
      </c>
      <c r="E198" s="30">
        <f t="shared" si="5"/>
        <v>-7.7780301622376591E-4</v>
      </c>
    </row>
    <row r="199" spans="1:5" x14ac:dyDescent="0.25">
      <c r="A199" s="10">
        <v>39478</v>
      </c>
      <c r="B199" s="7">
        <v>1881.0761</v>
      </c>
      <c r="C199" s="7">
        <v>300.92099999999999</v>
      </c>
      <c r="D199" s="30">
        <f t="shared" si="4"/>
        <v>-5.9972619874253286E-2</v>
      </c>
      <c r="E199" s="30">
        <f t="shared" si="5"/>
        <v>3.6457759285792868E-2</v>
      </c>
    </row>
    <row r="200" spans="1:5" x14ac:dyDescent="0.25">
      <c r="A200" s="10">
        <v>39507</v>
      </c>
      <c r="B200" s="7">
        <v>1820.0250000000001</v>
      </c>
      <c r="C200" s="7">
        <v>304.42200000000003</v>
      </c>
      <c r="D200" s="30">
        <f t="shared" ref="D200:D263" si="6">B200/B199-1</f>
        <v>-3.2455412090983349E-2</v>
      </c>
      <c r="E200" s="30">
        <f t="shared" ref="E200:E263" si="7">C200/C199-1</f>
        <v>1.1634282751951552E-2</v>
      </c>
    </row>
    <row r="201" spans="1:5" x14ac:dyDescent="0.25">
      <c r="A201" s="10">
        <v>39538</v>
      </c>
      <c r="B201" s="7">
        <v>1812.1405999999999</v>
      </c>
      <c r="C201" s="7">
        <v>308.52999999999997</v>
      </c>
      <c r="D201" s="30">
        <f t="shared" si="6"/>
        <v>-4.332028406203281E-3</v>
      </c>
      <c r="E201" s="30">
        <f t="shared" si="7"/>
        <v>1.3494425501441976E-2</v>
      </c>
    </row>
    <row r="202" spans="1:5" x14ac:dyDescent="0.25">
      <c r="A202" s="10">
        <v>39568</v>
      </c>
      <c r="B202" s="7">
        <v>1900.3671999999999</v>
      </c>
      <c r="C202" s="7">
        <v>301.44400000000002</v>
      </c>
      <c r="D202" s="30">
        <f t="shared" si="6"/>
        <v>4.868639883682313E-2</v>
      </c>
      <c r="E202" s="30">
        <f t="shared" si="7"/>
        <v>-2.2966972417592935E-2</v>
      </c>
    </row>
    <row r="203" spans="1:5" x14ac:dyDescent="0.25">
      <c r="A203" s="10">
        <v>39598</v>
      </c>
      <c r="B203" s="7">
        <v>1924.9784</v>
      </c>
      <c r="C203" s="7">
        <v>295.08100000000002</v>
      </c>
      <c r="D203" s="30">
        <f t="shared" si="6"/>
        <v>1.2950760253071181E-2</v>
      </c>
      <c r="E203" s="30">
        <f t="shared" si="7"/>
        <v>-2.110839824312305E-2</v>
      </c>
    </row>
    <row r="204" spans="1:5" x14ac:dyDescent="0.25">
      <c r="A204" s="10">
        <v>39629</v>
      </c>
      <c r="B204" s="7">
        <v>1762.8447000000001</v>
      </c>
      <c r="C204" s="7">
        <v>298.51299999999998</v>
      </c>
      <c r="D204" s="30">
        <f t="shared" si="6"/>
        <v>-8.4226243785384791E-2</v>
      </c>
      <c r="E204" s="30">
        <f t="shared" si="7"/>
        <v>1.163070478953232E-2</v>
      </c>
    </row>
    <row r="205" spans="1:5" x14ac:dyDescent="0.25">
      <c r="A205" s="10">
        <v>39660</v>
      </c>
      <c r="B205" s="7">
        <v>1748.0192</v>
      </c>
      <c r="C205" s="7">
        <v>300.63499999999999</v>
      </c>
      <c r="D205" s="30">
        <f t="shared" si="6"/>
        <v>-8.4099864270518188E-3</v>
      </c>
      <c r="E205" s="30">
        <f t="shared" si="7"/>
        <v>7.1085681360611996E-3</v>
      </c>
    </row>
    <row r="206" spans="1:5" x14ac:dyDescent="0.25">
      <c r="A206" s="10">
        <v>39689</v>
      </c>
      <c r="B206" s="7">
        <v>1773.3152</v>
      </c>
      <c r="C206" s="7">
        <v>305.28699999999998</v>
      </c>
      <c r="D206" s="30">
        <f t="shared" si="6"/>
        <v>1.4471236929205489E-2</v>
      </c>
      <c r="E206" s="30">
        <f t="shared" si="7"/>
        <v>1.5473913549653107E-2</v>
      </c>
    </row>
    <row r="207" spans="1:5" x14ac:dyDescent="0.25">
      <c r="A207" s="10">
        <v>39721</v>
      </c>
      <c r="B207" s="7">
        <v>1615.472</v>
      </c>
      <c r="C207" s="7">
        <v>305.47199999999998</v>
      </c>
      <c r="D207" s="30">
        <f t="shared" si="6"/>
        <v>-8.9010233488101886E-2</v>
      </c>
      <c r="E207" s="30">
        <f t="shared" si="7"/>
        <v>6.0598715307236262E-4</v>
      </c>
    </row>
    <row r="208" spans="1:5" x14ac:dyDescent="0.25">
      <c r="A208" s="10">
        <v>39752</v>
      </c>
      <c r="B208" s="7">
        <v>1344.1908000000001</v>
      </c>
      <c r="C208" s="7">
        <v>301.916</v>
      </c>
      <c r="D208" s="30">
        <f t="shared" si="6"/>
        <v>-0.16792689690691009</v>
      </c>
      <c r="E208" s="30">
        <f t="shared" si="7"/>
        <v>-1.1641001466582757E-2</v>
      </c>
    </row>
    <row r="209" spans="1:5" x14ac:dyDescent="0.25">
      <c r="A209" s="10">
        <v>39780</v>
      </c>
      <c r="B209" s="7">
        <v>1247.6985999999999</v>
      </c>
      <c r="C209" s="7">
        <v>326.53300000000002</v>
      </c>
      <c r="D209" s="30">
        <f t="shared" si="6"/>
        <v>-7.1784600817086486E-2</v>
      </c>
      <c r="E209" s="30">
        <f t="shared" si="7"/>
        <v>8.1535923899362706E-2</v>
      </c>
    </row>
    <row r="210" spans="1:5" x14ac:dyDescent="0.25">
      <c r="A210" s="10">
        <v>39813</v>
      </c>
      <c r="B210" s="7">
        <v>1260.8489999999999</v>
      </c>
      <c r="C210" s="7">
        <v>343.38200000000001</v>
      </c>
      <c r="D210" s="30">
        <f t="shared" si="6"/>
        <v>1.0539724898304792E-2</v>
      </c>
      <c r="E210" s="30">
        <f t="shared" si="7"/>
        <v>5.1599685177302179E-2</v>
      </c>
    </row>
    <row r="211" spans="1:5" x14ac:dyDescent="0.25">
      <c r="A211" s="10">
        <v>39843</v>
      </c>
      <c r="B211" s="7">
        <v>1154.6985</v>
      </c>
      <c r="C211" s="7">
        <v>329.25</v>
      </c>
      <c r="D211" s="30">
        <f t="shared" si="6"/>
        <v>-8.4189700749257024E-2</v>
      </c>
      <c r="E211" s="30">
        <f t="shared" si="7"/>
        <v>-4.1155331380212101E-2</v>
      </c>
    </row>
    <row r="212" spans="1:5" x14ac:dyDescent="0.25">
      <c r="A212" s="10">
        <v>39871</v>
      </c>
      <c r="B212" s="7">
        <v>1032.1455000000001</v>
      </c>
      <c r="C212" s="7">
        <v>327.21499999999997</v>
      </c>
      <c r="D212" s="30">
        <f t="shared" si="6"/>
        <v>-0.10613419866744422</v>
      </c>
      <c r="E212" s="30">
        <f t="shared" si="7"/>
        <v>-6.1807137433561588E-3</v>
      </c>
    </row>
    <row r="213" spans="1:5" x14ac:dyDescent="0.25">
      <c r="A213" s="10">
        <v>39903</v>
      </c>
      <c r="B213" s="7">
        <v>1122.3842999999999</v>
      </c>
      <c r="C213" s="7">
        <v>338.82900000000001</v>
      </c>
      <c r="D213" s="30">
        <f t="shared" si="6"/>
        <v>8.7428371290675377E-2</v>
      </c>
      <c r="E213" s="30">
        <f t="shared" si="7"/>
        <v>3.5493482878230065E-2</v>
      </c>
    </row>
    <row r="214" spans="1:5" x14ac:dyDescent="0.25">
      <c r="A214" s="10">
        <v>39933</v>
      </c>
      <c r="B214" s="7">
        <v>1229.6927000000001</v>
      </c>
      <c r="C214" s="7">
        <v>328.93</v>
      </c>
      <c r="D214" s="30">
        <f t="shared" si="6"/>
        <v>9.5607538344932408E-2</v>
      </c>
      <c r="E214" s="30">
        <f t="shared" si="7"/>
        <v>-2.9215326905312144E-2</v>
      </c>
    </row>
    <row r="215" spans="1:5" x14ac:dyDescent="0.25">
      <c r="A215" s="10">
        <v>39962</v>
      </c>
      <c r="B215" s="7">
        <v>1298.3589999999999</v>
      </c>
      <c r="C215" s="7">
        <v>322.255</v>
      </c>
      <c r="D215" s="30">
        <f t="shared" si="6"/>
        <v>5.5840211135676387E-2</v>
      </c>
      <c r="E215" s="30">
        <f t="shared" si="7"/>
        <v>-2.0293071474173918E-2</v>
      </c>
    </row>
    <row r="216" spans="1:5" x14ac:dyDescent="0.25">
      <c r="A216" s="10">
        <v>39994</v>
      </c>
      <c r="B216" s="7">
        <v>1300.9575</v>
      </c>
      <c r="C216" s="7">
        <v>320.81</v>
      </c>
      <c r="D216" s="30">
        <f t="shared" si="6"/>
        <v>2.0013725017502537E-3</v>
      </c>
      <c r="E216" s="30">
        <f t="shared" si="7"/>
        <v>-4.4840266248777905E-3</v>
      </c>
    </row>
    <row r="217" spans="1:5" x14ac:dyDescent="0.25">
      <c r="A217" s="10">
        <v>40025</v>
      </c>
      <c r="B217" s="7">
        <v>1399.1977999999999</v>
      </c>
      <c r="C217" s="7">
        <v>323.50799999999998</v>
      </c>
      <c r="D217" s="30">
        <f t="shared" si="6"/>
        <v>7.5513842688942567E-2</v>
      </c>
      <c r="E217" s="30">
        <f t="shared" si="7"/>
        <v>8.4099622829711951E-3</v>
      </c>
    </row>
    <row r="218" spans="1:5" x14ac:dyDescent="0.25">
      <c r="A218" s="10">
        <v>40056</v>
      </c>
      <c r="B218" s="7">
        <v>1449.6285</v>
      </c>
      <c r="C218" s="7">
        <v>326.20400000000001</v>
      </c>
      <c r="D218" s="30">
        <f t="shared" si="6"/>
        <v>3.6042580970324645E-2</v>
      </c>
      <c r="E218" s="30">
        <f t="shared" si="7"/>
        <v>8.333642444700029E-3</v>
      </c>
    </row>
    <row r="219" spans="1:5" x14ac:dyDescent="0.25">
      <c r="A219" s="10">
        <v>40086</v>
      </c>
      <c r="B219" s="7">
        <v>1503.6742999999999</v>
      </c>
      <c r="C219" s="7">
        <v>329.779</v>
      </c>
      <c r="D219" s="30">
        <f t="shared" si="6"/>
        <v>3.7282517555359718E-2</v>
      </c>
      <c r="E219" s="30">
        <f t="shared" si="7"/>
        <v>1.0959399639489442E-2</v>
      </c>
    </row>
    <row r="220" spans="1:5" x14ac:dyDescent="0.25">
      <c r="A220" s="10">
        <v>40116</v>
      </c>
      <c r="B220" s="7">
        <v>1475.7635</v>
      </c>
      <c r="C220" s="7">
        <v>329.77699999999999</v>
      </c>
      <c r="D220" s="30">
        <f t="shared" si="6"/>
        <v>-1.8561732417718302E-2</v>
      </c>
      <c r="E220" s="30">
        <f t="shared" si="7"/>
        <v>-6.0646675501541125E-6</v>
      </c>
    </row>
    <row r="221" spans="1:5" x14ac:dyDescent="0.25">
      <c r="A221" s="10">
        <v>40147</v>
      </c>
      <c r="B221" s="7">
        <v>1564.2</v>
      </c>
      <c r="C221" s="7">
        <v>336.28800000000001</v>
      </c>
      <c r="D221" s="30">
        <f t="shared" si="6"/>
        <v>5.9925929866133654E-2</v>
      </c>
      <c r="E221" s="30">
        <f t="shared" si="7"/>
        <v>1.9743644947949779E-2</v>
      </c>
    </row>
    <row r="222" spans="1:5" x14ac:dyDescent="0.25">
      <c r="A222" s="10">
        <v>40178</v>
      </c>
      <c r="B222" s="7">
        <v>1594.4045000000001</v>
      </c>
      <c r="C222" s="7">
        <v>322.26100000000002</v>
      </c>
      <c r="D222" s="30">
        <f t="shared" si="6"/>
        <v>1.9309870860503731E-2</v>
      </c>
      <c r="E222" s="30">
        <f t="shared" si="7"/>
        <v>-4.1711271291274055E-2</v>
      </c>
    </row>
    <row r="223" spans="1:5" x14ac:dyDescent="0.25">
      <c r="A223" s="10">
        <v>40207</v>
      </c>
      <c r="B223" s="7">
        <v>1537.1313</v>
      </c>
      <c r="C223" s="7">
        <v>329.82600000000002</v>
      </c>
      <c r="D223" s="30">
        <f t="shared" si="6"/>
        <v>-3.5921373779364107E-2</v>
      </c>
      <c r="E223" s="30">
        <f t="shared" si="7"/>
        <v>2.3474761140814371E-2</v>
      </c>
    </row>
    <row r="224" spans="1:5" x14ac:dyDescent="0.25">
      <c r="A224" s="10">
        <v>40235</v>
      </c>
      <c r="B224" s="7">
        <v>1584.6575</v>
      </c>
      <c r="C224" s="7">
        <v>330.69499999999999</v>
      </c>
      <c r="D224" s="30">
        <f t="shared" si="6"/>
        <v>3.0918764063941673E-2</v>
      </c>
      <c r="E224" s="30">
        <f t="shared" si="7"/>
        <v>2.6347225506782035E-3</v>
      </c>
    </row>
    <row r="225" spans="1:5" x14ac:dyDescent="0.25">
      <c r="A225" s="10">
        <v>40268</v>
      </c>
      <c r="B225" s="7">
        <v>1680.2430999999999</v>
      </c>
      <c r="C225" s="7">
        <v>327.32799999999997</v>
      </c>
      <c r="D225" s="30">
        <f t="shared" si="6"/>
        <v>6.0319406559461441E-2</v>
      </c>
      <c r="E225" s="30">
        <f t="shared" si="7"/>
        <v>-1.0181587263188185E-2</v>
      </c>
    </row>
    <row r="226" spans="1:5" x14ac:dyDescent="0.25">
      <c r="A226" s="10">
        <v>40298</v>
      </c>
      <c r="B226" s="7">
        <v>1706.7592</v>
      </c>
      <c r="C226" s="7">
        <v>332.70600000000002</v>
      </c>
      <c r="D226" s="30">
        <f t="shared" si="6"/>
        <v>1.5781109293054207E-2</v>
      </c>
      <c r="E226" s="30">
        <f t="shared" si="7"/>
        <v>1.6430002932838139E-2</v>
      </c>
    </row>
    <row r="227" spans="1:5" x14ac:dyDescent="0.25">
      <c r="A227" s="10">
        <v>40329</v>
      </c>
      <c r="B227" s="7">
        <v>1570.6088</v>
      </c>
      <c r="C227" s="7">
        <v>342.22800000000001</v>
      </c>
      <c r="D227" s="30">
        <f t="shared" si="6"/>
        <v>-7.9771299899833559E-2</v>
      </c>
      <c r="E227" s="30">
        <f t="shared" si="7"/>
        <v>2.8619862581378053E-2</v>
      </c>
    </row>
    <row r="228" spans="1:5" x14ac:dyDescent="0.25">
      <c r="A228" s="10">
        <v>40359</v>
      </c>
      <c r="B228" s="7">
        <v>1488.501</v>
      </c>
      <c r="C228" s="7">
        <v>352.88400000000001</v>
      </c>
      <c r="D228" s="30">
        <f t="shared" si="6"/>
        <v>-5.2277690026950041E-2</v>
      </c>
      <c r="E228" s="30">
        <f t="shared" si="7"/>
        <v>3.1137136645744912E-2</v>
      </c>
    </row>
    <row r="229" spans="1:5" x14ac:dyDescent="0.25">
      <c r="A229" s="10">
        <v>40389</v>
      </c>
      <c r="B229" s="7">
        <v>1592.7281</v>
      </c>
      <c r="C229" s="7">
        <v>356.18799999999999</v>
      </c>
      <c r="D229" s="30">
        <f t="shared" si="6"/>
        <v>7.0021518292564089E-2</v>
      </c>
      <c r="E229" s="30">
        <f t="shared" si="7"/>
        <v>9.3628501150520016E-3</v>
      </c>
    </row>
    <row r="230" spans="1:5" x14ac:dyDescent="0.25">
      <c r="A230" s="10">
        <v>40421</v>
      </c>
      <c r="B230" s="7">
        <v>1520.9522999999999</v>
      </c>
      <c r="C230" s="7">
        <v>368.14299999999997</v>
      </c>
      <c r="D230" s="30">
        <f t="shared" si="6"/>
        <v>-4.5064691204983576E-2</v>
      </c>
      <c r="E230" s="30">
        <f t="shared" si="7"/>
        <v>3.3563736004581735E-2</v>
      </c>
    </row>
    <row r="231" spans="1:5" x14ac:dyDescent="0.25">
      <c r="A231" s="10">
        <v>40451</v>
      </c>
      <c r="B231" s="7">
        <v>1656.6384</v>
      </c>
      <c r="C231" s="7">
        <v>368.15100000000001</v>
      </c>
      <c r="D231" s="30">
        <f t="shared" si="6"/>
        <v>8.9211279012497702E-2</v>
      </c>
      <c r="E231" s="30">
        <f t="shared" si="7"/>
        <v>2.173068617361551E-5</v>
      </c>
    </row>
    <row r="232" spans="1:5" x14ac:dyDescent="0.25">
      <c r="A232" s="10">
        <v>40480</v>
      </c>
      <c r="B232" s="7">
        <v>1719.6393</v>
      </c>
      <c r="C232" s="7">
        <v>367.92399999999998</v>
      </c>
      <c r="D232" s="30">
        <f t="shared" si="6"/>
        <v>3.8029361144834128E-2</v>
      </c>
      <c r="E232" s="30">
        <f t="shared" si="7"/>
        <v>-6.1659482114684305E-4</v>
      </c>
    </row>
    <row r="233" spans="1:5" x14ac:dyDescent="0.25">
      <c r="A233" s="10">
        <v>40512</v>
      </c>
      <c r="B233" s="7">
        <v>1719.915</v>
      </c>
      <c r="C233" s="7">
        <v>364.71100000000001</v>
      </c>
      <c r="D233" s="30">
        <f t="shared" si="6"/>
        <v>1.6032431917545331E-4</v>
      </c>
      <c r="E233" s="30">
        <f t="shared" si="7"/>
        <v>-8.7327817701481347E-3</v>
      </c>
    </row>
    <row r="234" spans="1:5" x14ac:dyDescent="0.25">
      <c r="A234" s="10">
        <v>40543</v>
      </c>
      <c r="B234" s="7">
        <v>1834.8208</v>
      </c>
      <c r="C234" s="7">
        <v>352.53699999999998</v>
      </c>
      <c r="D234" s="30">
        <f t="shared" si="6"/>
        <v>6.6808999281941173E-2</v>
      </c>
      <c r="E234" s="30">
        <f t="shared" si="7"/>
        <v>-3.3379854185917157E-2</v>
      </c>
    </row>
    <row r="235" spans="1:5" x14ac:dyDescent="0.25">
      <c r="A235" s="10">
        <v>40574</v>
      </c>
      <c r="B235" s="7">
        <v>1878.2989</v>
      </c>
      <c r="C235" s="7">
        <v>352.81599999999997</v>
      </c>
      <c r="D235" s="30">
        <f t="shared" si="6"/>
        <v>2.3696101548445592E-2</v>
      </c>
      <c r="E235" s="30">
        <f t="shared" si="7"/>
        <v>7.9140629210550095E-4</v>
      </c>
    </row>
    <row r="236" spans="1:5" x14ac:dyDescent="0.25">
      <c r="A236" s="10">
        <v>40602</v>
      </c>
      <c r="B236" s="7">
        <v>1942.6129000000001</v>
      </c>
      <c r="C236" s="7">
        <v>351.88099999999997</v>
      </c>
      <c r="D236" s="30">
        <f t="shared" si="6"/>
        <v>3.4240556707987313E-2</v>
      </c>
      <c r="E236" s="30">
        <f t="shared" si="7"/>
        <v>-2.6501065711305172E-3</v>
      </c>
    </row>
    <row r="237" spans="1:5" x14ac:dyDescent="0.25">
      <c r="A237" s="10">
        <v>40633</v>
      </c>
      <c r="B237" s="7">
        <v>1943.3514</v>
      </c>
      <c r="C237" s="7">
        <v>351.59300000000002</v>
      </c>
      <c r="D237" s="30">
        <f t="shared" si="6"/>
        <v>3.8015808502045445E-4</v>
      </c>
      <c r="E237" s="30">
        <f t="shared" si="7"/>
        <v>-8.184585129630273E-4</v>
      </c>
    </row>
    <row r="238" spans="1:5" x14ac:dyDescent="0.25">
      <c r="A238" s="10">
        <v>40662</v>
      </c>
      <c r="B238" s="7">
        <v>2000.8520000000001</v>
      </c>
      <c r="C238" s="7">
        <v>357.709</v>
      </c>
      <c r="D238" s="30">
        <f t="shared" si="6"/>
        <v>2.9588369864554709E-2</v>
      </c>
      <c r="E238" s="30">
        <f t="shared" si="7"/>
        <v>1.7395113099521353E-2</v>
      </c>
    </row>
    <row r="239" spans="1:5" x14ac:dyDescent="0.25">
      <c r="A239" s="10">
        <v>40694</v>
      </c>
      <c r="B239" s="7">
        <v>1978.1596999999999</v>
      </c>
      <c r="C239" s="7">
        <v>366.44900000000001</v>
      </c>
      <c r="D239" s="30">
        <f t="shared" si="6"/>
        <v>-1.134131859827725E-2</v>
      </c>
      <c r="E239" s="30">
        <f t="shared" si="7"/>
        <v>2.4433268382959339E-2</v>
      </c>
    </row>
    <row r="240" spans="1:5" x14ac:dyDescent="0.25">
      <c r="A240" s="10">
        <v>40724</v>
      </c>
      <c r="B240" s="7">
        <v>1945.1033</v>
      </c>
      <c r="C240" s="7">
        <v>365.21199999999999</v>
      </c>
      <c r="D240" s="30">
        <f t="shared" si="6"/>
        <v>-1.6710683166783702E-2</v>
      </c>
      <c r="E240" s="30">
        <f t="shared" si="7"/>
        <v>-3.3756402664490981E-3</v>
      </c>
    </row>
    <row r="241" spans="1:5" x14ac:dyDescent="0.25">
      <c r="A241" s="10">
        <v>40753</v>
      </c>
      <c r="B241" s="7">
        <v>1905.6079</v>
      </c>
      <c r="C241" s="7">
        <v>376.34</v>
      </c>
      <c r="D241" s="30">
        <f t="shared" si="6"/>
        <v>-2.0305039840300521E-2</v>
      </c>
      <c r="E241" s="30">
        <f t="shared" si="7"/>
        <v>3.0469973604372314E-2</v>
      </c>
    </row>
    <row r="242" spans="1:5" x14ac:dyDescent="0.25">
      <c r="A242" s="10">
        <v>40786</v>
      </c>
      <c r="B242" s="7">
        <v>1801.9426000000001</v>
      </c>
      <c r="C242" s="7">
        <v>393.77800000000002</v>
      </c>
      <c r="D242" s="30">
        <f t="shared" si="6"/>
        <v>-5.4400120822337028E-2</v>
      </c>
      <c r="E242" s="30">
        <f t="shared" si="7"/>
        <v>4.6335760216825284E-2</v>
      </c>
    </row>
    <row r="243" spans="1:5" x14ac:dyDescent="0.25">
      <c r="A243" s="10">
        <v>40816</v>
      </c>
      <c r="B243" s="7">
        <v>1675.3706</v>
      </c>
      <c r="C243" s="7">
        <v>401.26900000000001</v>
      </c>
      <c r="D243" s="30">
        <f t="shared" si="6"/>
        <v>-7.0241971081653864E-2</v>
      </c>
      <c r="E243" s="30">
        <f t="shared" si="7"/>
        <v>1.9023409129001578E-2</v>
      </c>
    </row>
    <row r="244" spans="1:5" x14ac:dyDescent="0.25">
      <c r="A244" s="10">
        <v>40847</v>
      </c>
      <c r="B244" s="7">
        <v>1858.3023000000001</v>
      </c>
      <c r="C244" s="7">
        <v>397.31700000000001</v>
      </c>
      <c r="D244" s="30">
        <f t="shared" si="6"/>
        <v>0.1091887967951688</v>
      </c>
      <c r="E244" s="30">
        <f t="shared" si="7"/>
        <v>-9.8487548253166635E-3</v>
      </c>
    </row>
    <row r="245" spans="1:5" x14ac:dyDescent="0.25">
      <c r="A245" s="10">
        <v>40877</v>
      </c>
      <c r="B245" s="7">
        <v>1854.1224</v>
      </c>
      <c r="C245" s="7">
        <v>399.68700000000001</v>
      </c>
      <c r="D245" s="30">
        <f t="shared" si="6"/>
        <v>-2.2493111050877479E-3</v>
      </c>
      <c r="E245" s="30">
        <f t="shared" si="7"/>
        <v>5.9650103066317683E-3</v>
      </c>
    </row>
    <row r="246" spans="1:5" x14ac:dyDescent="0.25">
      <c r="A246" s="10">
        <v>40907</v>
      </c>
      <c r="B246" s="7">
        <v>1873.0110999999999</v>
      </c>
      <c r="C246" s="7">
        <v>406.28</v>
      </c>
      <c r="D246" s="30">
        <f t="shared" si="6"/>
        <v>1.0187407260707326E-2</v>
      </c>
      <c r="E246" s="30">
        <f t="shared" si="7"/>
        <v>1.6495407656491157E-2</v>
      </c>
    </row>
    <row r="247" spans="1:5" x14ac:dyDescent="0.25">
      <c r="A247" s="10">
        <v>40939</v>
      </c>
      <c r="B247" s="7">
        <v>1956.9141</v>
      </c>
      <c r="C247" s="7">
        <v>410.29199999999997</v>
      </c>
      <c r="D247" s="30">
        <f t="shared" si="6"/>
        <v>4.4795783644848708E-2</v>
      </c>
      <c r="E247" s="30">
        <f t="shared" si="7"/>
        <v>9.8749630796495236E-3</v>
      </c>
    </row>
    <row r="248" spans="1:5" x14ac:dyDescent="0.25">
      <c r="A248" s="10">
        <v>40968</v>
      </c>
      <c r="B248" s="7">
        <v>2041.4817</v>
      </c>
      <c r="C248" s="7">
        <v>406.56799999999998</v>
      </c>
      <c r="D248" s="30">
        <f t="shared" si="6"/>
        <v>4.3214773709280285E-2</v>
      </c>
      <c r="E248" s="30">
        <f t="shared" si="7"/>
        <v>-9.0764626168680085E-3</v>
      </c>
    </row>
    <row r="249" spans="1:5" x14ac:dyDescent="0.25">
      <c r="A249" s="10">
        <v>40998</v>
      </c>
      <c r="B249" s="7">
        <v>2108.4872999999998</v>
      </c>
      <c r="C249" s="7">
        <v>400.26100000000002</v>
      </c>
      <c r="D249" s="30">
        <f t="shared" si="6"/>
        <v>3.2822042930876982E-2</v>
      </c>
      <c r="E249" s="30">
        <f t="shared" si="7"/>
        <v>-1.5512780149937955E-2</v>
      </c>
    </row>
    <row r="250" spans="1:5" x14ac:dyDescent="0.25">
      <c r="A250" s="10">
        <v>41029</v>
      </c>
      <c r="B250" s="7">
        <v>2095.2397000000001</v>
      </c>
      <c r="C250" s="7">
        <v>409.98</v>
      </c>
      <c r="D250" s="30">
        <f t="shared" si="6"/>
        <v>-6.2829878083684454E-3</v>
      </c>
      <c r="E250" s="30">
        <f t="shared" si="7"/>
        <v>2.4281656219316883E-2</v>
      </c>
    </row>
    <row r="251" spans="1:5" x14ac:dyDescent="0.25">
      <c r="A251" s="10">
        <v>41060</v>
      </c>
      <c r="B251" s="7">
        <v>1969.4319</v>
      </c>
      <c r="C251" s="7">
        <v>421.584</v>
      </c>
      <c r="D251" s="30">
        <f t="shared" si="6"/>
        <v>-6.0044585829487684E-2</v>
      </c>
      <c r="E251" s="30">
        <f t="shared" si="7"/>
        <v>2.8303819698521915E-2</v>
      </c>
    </row>
    <row r="252" spans="1:5" x14ac:dyDescent="0.25">
      <c r="A252" s="10">
        <v>41089</v>
      </c>
      <c r="B252" s="7">
        <v>2050.4782</v>
      </c>
      <c r="C252" s="7">
        <v>419.59399999999999</v>
      </c>
      <c r="D252" s="30">
        <f t="shared" si="6"/>
        <v>4.1152121076133641E-2</v>
      </c>
      <c r="E252" s="30">
        <f t="shared" si="7"/>
        <v>-4.7202929902463442E-3</v>
      </c>
    </row>
    <row r="253" spans="1:5" x14ac:dyDescent="0.25">
      <c r="A253" s="10">
        <v>41121</v>
      </c>
      <c r="B253" s="7">
        <v>2078.9272000000001</v>
      </c>
      <c r="C253" s="7">
        <v>425.33300000000003</v>
      </c>
      <c r="D253" s="30">
        <f t="shared" si="6"/>
        <v>1.3874324535613214E-2</v>
      </c>
      <c r="E253" s="30">
        <f t="shared" si="7"/>
        <v>1.3677507304680425E-2</v>
      </c>
    </row>
    <row r="254" spans="1:5" x14ac:dyDescent="0.25">
      <c r="A254" s="10">
        <v>41152</v>
      </c>
      <c r="B254" s="7">
        <v>2125.7516999999998</v>
      </c>
      <c r="C254" s="7">
        <v>424.78300000000002</v>
      </c>
      <c r="D254" s="30">
        <f t="shared" si="6"/>
        <v>2.2523395720638772E-2</v>
      </c>
      <c r="E254" s="30">
        <f t="shared" si="7"/>
        <v>-1.2931044616806275E-3</v>
      </c>
    </row>
    <row r="255" spans="1:5" x14ac:dyDescent="0.25">
      <c r="A255" s="10">
        <v>41180</v>
      </c>
      <c r="B255" s="7">
        <v>2180.6714999999999</v>
      </c>
      <c r="C255" s="7">
        <v>423.50700000000001</v>
      </c>
      <c r="D255" s="30">
        <f t="shared" si="6"/>
        <v>2.5835472694200501E-2</v>
      </c>
      <c r="E255" s="30">
        <f t="shared" si="7"/>
        <v>-3.0038866903807637E-3</v>
      </c>
    </row>
    <row r="256" spans="1:5" x14ac:dyDescent="0.25">
      <c r="A256" s="10">
        <v>41213</v>
      </c>
      <c r="B256" s="7">
        <v>2140.4740000000002</v>
      </c>
      <c r="C256" s="7">
        <v>421.95299999999997</v>
      </c>
      <c r="D256" s="30">
        <f t="shared" si="6"/>
        <v>-1.8433542145160242E-2</v>
      </c>
      <c r="E256" s="30">
        <f t="shared" si="7"/>
        <v>-3.669360837011082E-3</v>
      </c>
    </row>
    <row r="257" spans="1:5" x14ac:dyDescent="0.25">
      <c r="A257" s="10">
        <v>41243</v>
      </c>
      <c r="B257" s="7">
        <v>2152.7635</v>
      </c>
      <c r="C257" s="7">
        <v>426.04500000000002</v>
      </c>
      <c r="D257" s="30">
        <f t="shared" si="6"/>
        <v>5.7414852971817698E-3</v>
      </c>
      <c r="E257" s="30">
        <f t="shared" si="7"/>
        <v>9.6977625470135997E-3</v>
      </c>
    </row>
    <row r="258" spans="1:5" x14ac:dyDescent="0.25">
      <c r="A258" s="10">
        <v>41274</v>
      </c>
      <c r="B258" s="7">
        <v>2172.2782999999999</v>
      </c>
      <c r="C258" s="7">
        <v>422.58499999999998</v>
      </c>
      <c r="D258" s="30">
        <f t="shared" si="6"/>
        <v>9.0649994762546093E-3</v>
      </c>
      <c r="E258" s="30">
        <f t="shared" si="7"/>
        <v>-8.1212078536305743E-3</v>
      </c>
    </row>
    <row r="259" spans="1:5" x14ac:dyDescent="0.25">
      <c r="A259" s="10">
        <v>41305</v>
      </c>
      <c r="B259" s="7">
        <v>2284.7397000000001</v>
      </c>
      <c r="C259" s="7">
        <v>416.58800000000002</v>
      </c>
      <c r="D259" s="30">
        <f t="shared" si="6"/>
        <v>5.1771174991712687E-2</v>
      </c>
      <c r="E259" s="30">
        <f t="shared" si="7"/>
        <v>-1.4191227800324113E-2</v>
      </c>
    </row>
    <row r="260" spans="1:5" x14ac:dyDescent="0.25">
      <c r="A260" s="10">
        <v>41333</v>
      </c>
      <c r="B260" s="7">
        <v>2315.7312999999999</v>
      </c>
      <c r="C260" s="7">
        <v>421.536</v>
      </c>
      <c r="D260" s="30">
        <f t="shared" si="6"/>
        <v>1.3564608694810909E-2</v>
      </c>
      <c r="E260" s="30">
        <f t="shared" si="7"/>
        <v>1.1877442461136534E-2</v>
      </c>
    </row>
    <row r="261" spans="1:5" x14ac:dyDescent="0.25">
      <c r="A261" s="10">
        <v>41362</v>
      </c>
      <c r="B261" s="7">
        <v>2402.5428999999999</v>
      </c>
      <c r="C261" s="7">
        <v>423.23500000000001</v>
      </c>
      <c r="D261" s="30">
        <f t="shared" si="6"/>
        <v>3.7487768982523928E-2</v>
      </c>
      <c r="E261" s="30">
        <f t="shared" si="7"/>
        <v>4.030497988309456E-3</v>
      </c>
    </row>
    <row r="262" spans="1:5" x14ac:dyDescent="0.25">
      <c r="A262" s="10">
        <v>41394</v>
      </c>
      <c r="B262" s="7">
        <v>2448.7743999999998</v>
      </c>
      <c r="C262" s="7">
        <v>428.97199999999998</v>
      </c>
      <c r="D262" s="30">
        <f t="shared" si="6"/>
        <v>1.9242736518877424E-2</v>
      </c>
      <c r="E262" s="30">
        <f t="shared" si="7"/>
        <v>1.3555117133507322E-2</v>
      </c>
    </row>
    <row r="263" spans="1:5" x14ac:dyDescent="0.25">
      <c r="A263" s="10">
        <v>41425</v>
      </c>
      <c r="B263" s="7">
        <v>2506.0536000000002</v>
      </c>
      <c r="C263" s="7">
        <v>416.53</v>
      </c>
      <c r="D263" s="30">
        <f t="shared" si="6"/>
        <v>2.3390966517781386E-2</v>
      </c>
      <c r="E263" s="30">
        <f t="shared" si="7"/>
        <v>-2.9004224051919492E-2</v>
      </c>
    </row>
    <row r="264" spans="1:5" x14ac:dyDescent="0.25">
      <c r="A264" s="10">
        <v>41453</v>
      </c>
      <c r="B264" s="7">
        <v>2472.4238999999998</v>
      </c>
      <c r="C264" s="7">
        <v>405.42599999999999</v>
      </c>
      <c r="D264" s="30">
        <f t="shared" ref="D264:D294" si="8">B264/B263-1</f>
        <v>-1.3419385762539315E-2</v>
      </c>
      <c r="E264" s="30">
        <f t="shared" ref="E264:E294" si="9">C264/C263-1</f>
        <v>-2.6658343936811213E-2</v>
      </c>
    </row>
    <row r="265" spans="1:5" x14ac:dyDescent="0.25">
      <c r="A265" s="10">
        <v>41486</v>
      </c>
      <c r="B265" s="7">
        <v>2598.1653000000001</v>
      </c>
      <c r="C265" s="7">
        <v>404.46899999999999</v>
      </c>
      <c r="D265" s="30">
        <f t="shared" si="8"/>
        <v>5.0857541055156608E-2</v>
      </c>
      <c r="E265" s="30">
        <f t="shared" si="9"/>
        <v>-2.3604800876115828E-3</v>
      </c>
    </row>
    <row r="266" spans="1:5" x14ac:dyDescent="0.25">
      <c r="A266" s="10">
        <v>41516</v>
      </c>
      <c r="B266" s="7">
        <v>2523.0410999999999</v>
      </c>
      <c r="C266" s="7">
        <v>398.58699999999999</v>
      </c>
      <c r="D266" s="30">
        <f t="shared" si="8"/>
        <v>-2.8914326582685224E-2</v>
      </c>
      <c r="E266" s="30">
        <f t="shared" si="9"/>
        <v>-1.4542523654470396E-2</v>
      </c>
    </row>
    <row r="267" spans="1:5" x14ac:dyDescent="0.25">
      <c r="A267" s="10">
        <v>41547</v>
      </c>
      <c r="B267" s="7">
        <v>2602.1689000000001</v>
      </c>
      <c r="C267" s="7">
        <v>406.10300000000001</v>
      </c>
      <c r="D267" s="30">
        <f t="shared" si="8"/>
        <v>3.1362073332852347E-2</v>
      </c>
      <c r="E267" s="30">
        <f t="shared" si="9"/>
        <v>1.8856610978280841E-2</v>
      </c>
    </row>
    <row r="268" spans="1:5" x14ac:dyDescent="0.25">
      <c r="A268" s="10">
        <v>41578</v>
      </c>
      <c r="B268" s="7">
        <v>2721.6550999999999</v>
      </c>
      <c r="C268" s="7">
        <v>408.96499999999997</v>
      </c>
      <c r="D268" s="30">
        <f t="shared" si="8"/>
        <v>4.5917926388252539E-2</v>
      </c>
      <c r="E268" s="30">
        <f t="shared" si="9"/>
        <v>7.0474731779868183E-3</v>
      </c>
    </row>
    <row r="269" spans="1:5" x14ac:dyDescent="0.25">
      <c r="A269" s="10">
        <v>41607</v>
      </c>
      <c r="B269" s="7">
        <v>2804.4830000000002</v>
      </c>
      <c r="C269" s="7">
        <v>405.786</v>
      </c>
      <c r="D269" s="30">
        <f t="shared" si="8"/>
        <v>3.0432915618147316E-2</v>
      </c>
      <c r="E269" s="30">
        <f t="shared" si="9"/>
        <v>-7.7732813321432781E-3</v>
      </c>
    </row>
    <row r="270" spans="1:5" x14ac:dyDescent="0.25">
      <c r="A270" s="10">
        <v>41639</v>
      </c>
      <c r="B270" s="7">
        <v>2875.1797000000001</v>
      </c>
      <c r="C270" s="7">
        <v>397.58699999999999</v>
      </c>
      <c r="D270" s="30">
        <f t="shared" si="8"/>
        <v>2.520846088209483E-2</v>
      </c>
      <c r="E270" s="30">
        <f t="shared" si="9"/>
        <v>-2.0205231328828566E-2</v>
      </c>
    </row>
    <row r="271" spans="1:5" x14ac:dyDescent="0.25">
      <c r="A271" s="10">
        <v>41670</v>
      </c>
      <c r="B271" s="7">
        <v>2775.8397</v>
      </c>
      <c r="C271" s="7">
        <v>409.18900000000002</v>
      </c>
      <c r="D271" s="30">
        <f t="shared" si="8"/>
        <v>-3.4550883897796036E-2</v>
      </c>
      <c r="E271" s="30">
        <f t="shared" si="9"/>
        <v>2.9181034591171384E-2</v>
      </c>
    </row>
    <row r="272" spans="1:5" x14ac:dyDescent="0.25">
      <c r="A272" s="10">
        <v>41698</v>
      </c>
      <c r="B272" s="7">
        <v>2902.5907999999999</v>
      </c>
      <c r="C272" s="7">
        <v>410.95100000000002</v>
      </c>
      <c r="D272" s="30">
        <f t="shared" si="8"/>
        <v>4.5662254920556089E-2</v>
      </c>
      <c r="E272" s="30">
        <f t="shared" si="9"/>
        <v>4.3060786091513314E-3</v>
      </c>
    </row>
    <row r="273" spans="1:5" x14ac:dyDescent="0.25">
      <c r="A273" s="10">
        <v>41729</v>
      </c>
      <c r="B273" s="7">
        <v>2926.9762000000001</v>
      </c>
      <c r="C273" s="7">
        <v>408.41399999999999</v>
      </c>
      <c r="D273" s="30">
        <f t="shared" si="8"/>
        <v>8.4012531149757486E-3</v>
      </c>
      <c r="E273" s="30">
        <f t="shared" si="9"/>
        <v>-6.173485403369372E-3</v>
      </c>
    </row>
    <row r="274" spans="1:5" x14ac:dyDescent="0.25">
      <c r="A274" s="10">
        <v>41759</v>
      </c>
      <c r="B274" s="7">
        <v>2948.5679</v>
      </c>
      <c r="C274" s="7">
        <v>411.577</v>
      </c>
      <c r="D274" s="30">
        <f t="shared" si="8"/>
        <v>7.3767938393212162E-3</v>
      </c>
      <c r="E274" s="30">
        <f t="shared" si="9"/>
        <v>7.744592496829128E-3</v>
      </c>
    </row>
    <row r="275" spans="1:5" x14ac:dyDescent="0.25">
      <c r="A275" s="10">
        <v>41789</v>
      </c>
      <c r="B275" s="7">
        <v>3017.6133</v>
      </c>
      <c r="C275" s="7">
        <v>418.447</v>
      </c>
      <c r="D275" s="30">
        <f t="shared" si="8"/>
        <v>2.3416588100277469E-2</v>
      </c>
      <c r="E275" s="30">
        <f t="shared" si="9"/>
        <v>1.6691894833773535E-2</v>
      </c>
    </row>
    <row r="276" spans="1:5" x14ac:dyDescent="0.25">
      <c r="A276" s="10">
        <v>41820</v>
      </c>
      <c r="B276" s="7">
        <v>3079.9059999999999</v>
      </c>
      <c r="C276" s="7">
        <v>417.67500000000001</v>
      </c>
      <c r="D276" s="30">
        <f t="shared" si="8"/>
        <v>2.0643036004646342E-2</v>
      </c>
      <c r="E276" s="30">
        <f t="shared" si="9"/>
        <v>-1.844917038478E-3</v>
      </c>
    </row>
    <row r="277" spans="1:5" x14ac:dyDescent="0.25">
      <c r="A277" s="10">
        <v>41851</v>
      </c>
      <c r="B277" s="7">
        <v>3037.5021999999999</v>
      </c>
      <c r="C277" s="7">
        <v>416.85399999999998</v>
      </c>
      <c r="D277" s="30">
        <f t="shared" si="8"/>
        <v>-1.3767887721248706E-2</v>
      </c>
      <c r="E277" s="30">
        <f t="shared" si="9"/>
        <v>-1.9656431435925992E-3</v>
      </c>
    </row>
    <row r="278" spans="1:5" x14ac:dyDescent="0.25">
      <c r="A278" s="10">
        <v>41880</v>
      </c>
      <c r="B278" s="7">
        <v>3158.8294999999998</v>
      </c>
      <c r="C278" s="7">
        <v>424.25700000000001</v>
      </c>
      <c r="D278" s="30">
        <f t="shared" si="8"/>
        <v>3.9943115102929028E-2</v>
      </c>
      <c r="E278" s="30">
        <f t="shared" si="9"/>
        <v>1.7759215456730759E-2</v>
      </c>
    </row>
    <row r="279" spans="1:5" x14ac:dyDescent="0.25">
      <c r="A279" s="10">
        <v>41912</v>
      </c>
      <c r="B279" s="7">
        <v>3114.5904</v>
      </c>
      <c r="C279" s="7">
        <v>420.45100000000002</v>
      </c>
      <c r="D279" s="30">
        <f t="shared" si="8"/>
        <v>-1.4004902765407223E-2</v>
      </c>
      <c r="E279" s="30">
        <f t="shared" si="9"/>
        <v>-8.9709774971302725E-3</v>
      </c>
    </row>
    <row r="280" spans="1:5" x14ac:dyDescent="0.25">
      <c r="A280" s="10">
        <v>41943</v>
      </c>
      <c r="B280" s="7">
        <v>3190.5079999999998</v>
      </c>
      <c r="C280" s="7">
        <v>426.47899999999998</v>
      </c>
      <c r="D280" s="30">
        <f t="shared" si="8"/>
        <v>2.4374826301397423E-2</v>
      </c>
      <c r="E280" s="30">
        <f t="shared" si="9"/>
        <v>1.4336985760528442E-2</v>
      </c>
    </row>
    <row r="281" spans="1:5" x14ac:dyDescent="0.25">
      <c r="A281" s="10">
        <v>41971</v>
      </c>
      <c r="B281" s="7">
        <v>3276.181</v>
      </c>
      <c r="C281" s="7">
        <v>432.78399999999999</v>
      </c>
      <c r="D281" s="30">
        <f t="shared" si="8"/>
        <v>2.6852463620213429E-2</v>
      </c>
      <c r="E281" s="30">
        <f t="shared" si="9"/>
        <v>1.4783846332410366E-2</v>
      </c>
    </row>
    <row r="282" spans="1:5" x14ac:dyDescent="0.25">
      <c r="A282" s="10">
        <v>42004</v>
      </c>
      <c r="B282" s="7">
        <v>3267.7511</v>
      </c>
      <c r="C282" s="7">
        <v>432.49400000000003</v>
      </c>
      <c r="D282" s="30">
        <f t="shared" si="8"/>
        <v>-2.5730873843661239E-3</v>
      </c>
      <c r="E282" s="30">
        <f t="shared" si="9"/>
        <v>-6.7008022477721418E-4</v>
      </c>
    </row>
    <row r="283" spans="1:5" x14ac:dyDescent="0.25">
      <c r="A283" s="10">
        <v>42034</v>
      </c>
      <c r="B283" s="7">
        <v>3169.7114000000001</v>
      </c>
      <c r="C283" s="7">
        <v>450.76</v>
      </c>
      <c r="D283" s="30">
        <f t="shared" si="8"/>
        <v>-3.0002193251499443E-2</v>
      </c>
      <c r="E283" s="30">
        <f t="shared" si="9"/>
        <v>4.2234111918315609E-2</v>
      </c>
    </row>
    <row r="284" spans="1:5" x14ac:dyDescent="0.25">
      <c r="A284" s="10">
        <v>42062</v>
      </c>
      <c r="B284" s="7">
        <v>3351.7653</v>
      </c>
      <c r="C284" s="7">
        <v>439.68200000000002</v>
      </c>
      <c r="D284" s="30">
        <f t="shared" si="8"/>
        <v>5.7435481350131656E-2</v>
      </c>
      <c r="E284" s="30">
        <f t="shared" si="9"/>
        <v>-2.4576271186440568E-2</v>
      </c>
    </row>
    <row r="285" spans="1:5" x14ac:dyDescent="0.25">
      <c r="A285" s="10">
        <v>42094</v>
      </c>
      <c r="B285" s="7">
        <v>3298.7791000000002</v>
      </c>
      <c r="C285" s="7">
        <v>443.57600000000002</v>
      </c>
      <c r="D285" s="30">
        <f t="shared" si="8"/>
        <v>-1.580844577631968E-2</v>
      </c>
      <c r="E285" s="30">
        <f t="shared" si="9"/>
        <v>8.8564007623692653E-3</v>
      </c>
    </row>
    <row r="286" spans="1:5" x14ac:dyDescent="0.25">
      <c r="A286" s="10">
        <v>42124</v>
      </c>
      <c r="B286" s="7">
        <v>3330.42</v>
      </c>
      <c r="C286" s="7">
        <v>441.154</v>
      </c>
      <c r="D286" s="30">
        <f t="shared" si="8"/>
        <v>9.5917001535508195E-3</v>
      </c>
      <c r="E286" s="30">
        <f t="shared" si="9"/>
        <v>-5.4601691705593591E-3</v>
      </c>
    </row>
    <row r="287" spans="1:5" x14ac:dyDescent="0.25">
      <c r="A287" s="10">
        <v>42153</v>
      </c>
      <c r="B287" s="7">
        <v>3373.2442000000001</v>
      </c>
      <c r="C287" s="7">
        <v>439.19799999999998</v>
      </c>
      <c r="D287" s="30">
        <f t="shared" si="8"/>
        <v>1.2858498327538381E-2</v>
      </c>
      <c r="E287" s="30">
        <f t="shared" si="9"/>
        <v>-4.4338258295290034E-3</v>
      </c>
    </row>
    <row r="288" spans="1:5" x14ac:dyDescent="0.25">
      <c r="A288" s="10">
        <v>42185</v>
      </c>
      <c r="B288" s="7">
        <v>3308.0417000000002</v>
      </c>
      <c r="C288" s="7">
        <v>432.45</v>
      </c>
      <c r="D288" s="30">
        <f t="shared" si="8"/>
        <v>-1.9329315084866905E-2</v>
      </c>
      <c r="E288" s="30">
        <f t="shared" si="9"/>
        <v>-1.5364368690203523E-2</v>
      </c>
    </row>
    <row r="289" spans="1:5" x14ac:dyDescent="0.25">
      <c r="A289" s="10">
        <v>42216</v>
      </c>
      <c r="B289" s="7">
        <v>3377.3222000000001</v>
      </c>
      <c r="C289" s="7">
        <v>439.02100000000002</v>
      </c>
      <c r="D289" s="30">
        <f t="shared" si="8"/>
        <v>2.0943055222066853E-2</v>
      </c>
      <c r="E289" s="30">
        <f t="shared" si="9"/>
        <v>1.5194820210429061E-2</v>
      </c>
    </row>
    <row r="290" spans="1:5" x14ac:dyDescent="0.25">
      <c r="A290" s="10">
        <v>42247</v>
      </c>
      <c r="B290" s="7">
        <v>3173.8656000000001</v>
      </c>
      <c r="C290" s="7">
        <v>438.76400000000001</v>
      </c>
      <c r="D290" s="30">
        <f t="shared" si="8"/>
        <v>-6.0241986980099194E-2</v>
      </c>
      <c r="E290" s="30">
        <f t="shared" si="9"/>
        <v>-5.853934094268709E-4</v>
      </c>
    </row>
    <row r="291" spans="1:5" x14ac:dyDescent="0.25">
      <c r="A291" s="10">
        <v>42277</v>
      </c>
      <c r="B291" s="7">
        <v>3095.3991999999998</v>
      </c>
      <c r="C291" s="7">
        <v>446.43200000000002</v>
      </c>
      <c r="D291" s="30">
        <f t="shared" si="8"/>
        <v>-2.472265996392542E-2</v>
      </c>
      <c r="E291" s="30">
        <f t="shared" si="9"/>
        <v>1.7476365426516427E-2</v>
      </c>
    </row>
    <row r="292" spans="1:5" x14ac:dyDescent="0.25">
      <c r="A292" s="10">
        <v>42307</v>
      </c>
      <c r="B292" s="7">
        <v>3356.3622999999998</v>
      </c>
      <c r="C292" s="7">
        <v>443.24700000000001</v>
      </c>
      <c r="D292" s="30">
        <f t="shared" si="8"/>
        <v>8.4306767282229744E-2</v>
      </c>
      <c r="E292" s="30">
        <f t="shared" si="9"/>
        <v>-7.134345208228754E-3</v>
      </c>
    </row>
    <row r="293" spans="1:5" x14ac:dyDescent="0.25">
      <c r="A293" s="10">
        <v>42338</v>
      </c>
      <c r="B293" s="7">
        <v>3366.3413</v>
      </c>
      <c r="C293" s="7">
        <v>441.548</v>
      </c>
      <c r="D293" s="30">
        <f t="shared" si="8"/>
        <v>2.9731593636361797E-3</v>
      </c>
      <c r="E293" s="30">
        <f t="shared" si="9"/>
        <v>-3.8330772684305181E-3</v>
      </c>
    </row>
    <row r="294" spans="1:5" x14ac:dyDescent="0.25">
      <c r="A294" s="10">
        <v>42369</v>
      </c>
      <c r="B294" s="7">
        <v>3312.9704000000002</v>
      </c>
      <c r="C294" s="7">
        <v>439.87700000000001</v>
      </c>
      <c r="D294" s="30">
        <f t="shared" si="8"/>
        <v>-1.5854274787883149E-2</v>
      </c>
      <c r="E294" s="30">
        <f t="shared" si="9"/>
        <v>-3.7844130196490466E-3</v>
      </c>
    </row>
    <row r="295" spans="1:5" x14ac:dyDescent="0.25">
      <c r="A295" s="5"/>
    </row>
    <row r="296" spans="1:5" x14ac:dyDescent="0.25">
      <c r="A296" s="5"/>
    </row>
    <row r="297" spans="1:5" x14ac:dyDescent="0.25">
      <c r="A297" s="5"/>
    </row>
    <row r="298" spans="1:5" x14ac:dyDescent="0.25">
      <c r="A298" s="5"/>
    </row>
    <row r="299" spans="1:5" x14ac:dyDescent="0.25">
      <c r="A299" s="5"/>
    </row>
    <row r="300" spans="1:5" x14ac:dyDescent="0.25">
      <c r="A300" s="5"/>
    </row>
    <row r="301" spans="1:5" x14ac:dyDescent="0.25">
      <c r="A301" s="5"/>
    </row>
    <row r="302" spans="1:5" x14ac:dyDescent="0.25">
      <c r="A302" s="5"/>
    </row>
    <row r="303" spans="1:5" x14ac:dyDescent="0.25">
      <c r="A303" s="5"/>
    </row>
    <row r="304" spans="1:5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</sheetData>
  <mergeCells count="12">
    <mergeCell ref="B1:C1"/>
    <mergeCell ref="H3:I3"/>
    <mergeCell ref="H1:I1"/>
    <mergeCell ref="H6:I6"/>
    <mergeCell ref="H8:I8"/>
    <mergeCell ref="D2:E2"/>
    <mergeCell ref="D1:E1"/>
    <mergeCell ref="F2:G2"/>
    <mergeCell ref="F6:G6"/>
    <mergeCell ref="F8:G8"/>
    <mergeCell ref="F1:G1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>Hec Paris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IIS</cp:lastModifiedBy>
  <dcterms:created xsi:type="dcterms:W3CDTF">2016-02-17T16:49:19Z</dcterms:created>
  <dcterms:modified xsi:type="dcterms:W3CDTF">2016-09-03T13:43:13Z</dcterms:modified>
</cp:coreProperties>
</file>