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EstaPasta_de_trabalho"/>
  <bookViews>
    <workbookView xWindow="240" yWindow="108" windowWidth="14808" windowHeight="8016"/>
  </bookViews>
  <sheets>
    <sheet name="TITULAR" sheetId="2" r:id="rId1"/>
    <sheet name="INFORMES" sheetId="5" r:id="rId2"/>
    <sheet name="NOTAS" sheetId="6" r:id="rId3"/>
    <sheet name="CHECKLIST" sheetId="8" r:id="rId4"/>
    <sheet name="TABELAS" sheetId="7" state="hidden" r:id="rId5"/>
  </sheets>
  <calcPr calcId="145621"/>
</workbook>
</file>

<file path=xl/calcChain.xml><?xml version="1.0" encoding="utf-8"?>
<calcChain xmlns="http://schemas.openxmlformats.org/spreadsheetml/2006/main">
  <c r="D8" i="8" l="1"/>
  <c r="D7" i="8"/>
  <c r="F6" i="8"/>
  <c r="F7" i="8" s="1"/>
  <c r="D6" i="8"/>
  <c r="C7" i="5"/>
  <c r="F8" i="8" l="1"/>
</calcChain>
</file>

<file path=xl/sharedStrings.xml><?xml version="1.0" encoding="utf-8"?>
<sst xmlns="http://schemas.openxmlformats.org/spreadsheetml/2006/main" count="170" uniqueCount="124">
  <si>
    <t>NOME</t>
  </si>
  <si>
    <t>CPF</t>
  </si>
  <si>
    <t>NASCIMENTO</t>
  </si>
  <si>
    <t>TITULO DE ELEITOR</t>
  </si>
  <si>
    <t>CONJUGE</t>
  </si>
  <si>
    <t>RUA</t>
  </si>
  <si>
    <t>RUA ABREVIADA</t>
  </si>
  <si>
    <t>CEP</t>
  </si>
  <si>
    <t>TELEPHONE</t>
  </si>
  <si>
    <t>CELULAR</t>
  </si>
  <si>
    <t>E-MAIL</t>
  </si>
  <si>
    <t>HOUVE ALTERACOES DA ENTREGA ANTERIOR</t>
  </si>
  <si>
    <t>DEPENDENTE CONJUGE</t>
  </si>
  <si>
    <t>RESIDENTE DO EXTERIOR</t>
  </si>
  <si>
    <t>1. DADOS DO TITULAR</t>
  </si>
  <si>
    <t>preencha os dados da sua pessoa fisica embaixo</t>
  </si>
  <si>
    <t>JEAN OLDWING</t>
  </si>
  <si>
    <t>SIM</t>
  </si>
  <si>
    <t>NAO</t>
  </si>
  <si>
    <t>jeanoldwing@gmail.com</t>
  </si>
  <si>
    <t>Rua Dos limoeiros. R, - Nº 180</t>
  </si>
  <si>
    <t>Rua Dos limoeiros. Ruan, - Nº 180</t>
  </si>
  <si>
    <t>Mia Goth</t>
  </si>
  <si>
    <t>preencha com seus dados atuais de cada banco</t>
  </si>
  <si>
    <t>BANCO</t>
  </si>
  <si>
    <t>VALOR ATUAL</t>
  </si>
  <si>
    <t>ANEXO</t>
  </si>
  <si>
    <t>2. INFORMES DE RENDIMENTOS BANCARIOS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</si>
  <si>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</si>
  <si>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</si>
  <si>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</si>
  <si>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</si>
  <si>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</si>
  <si>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</si>
  <si>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</si>
  <si>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</si>
  <si>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</si>
  <si>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</si>
  <si>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</si>
  <si>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</si>
  <si>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</si>
  <si>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</si>
  <si>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</si>
  <si>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</si>
  <si>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</si>
  <si>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</si>
  <si>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</si>
  <si>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</si>
  <si>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</si>
  <si>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</si>
  <si>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</si>
  <si>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</si>
  <si>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</si>
  <si>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</si>
  <si>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</si>
  <si>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</si>
  <si>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</si>
  <si>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</si>
  <si>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</si>
  <si>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</si>
  <si>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</si>
  <si>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</si>
  <si>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</si>
  <si>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</si>
  <si>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</si>
  <si>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</si>
  <si>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</si>
  <si>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</si>
  <si>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</si>
  <si>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</si>
  <si>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</si>
  <si>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</si>
  <si>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</si>
  <si>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</si>
  <si>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</si>
  <si>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</si>
  <si>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</si>
  <si>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</si>
  <si>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</si>
  <si>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bancodobrasil_2026.pdf</t>
  </si>
  <si>
    <t>1e Banco</t>
  </si>
  <si>
    <t>2e Banco</t>
  </si>
  <si>
    <t>3e Banco</t>
  </si>
  <si>
    <t>caixaecofederal_2026.pdf</t>
  </si>
  <si>
    <t>bancoitausa_2026.pdf</t>
  </si>
  <si>
    <t>TOTAL</t>
  </si>
  <si>
    <t>saos todos os valores de entrada mês a mês de receita</t>
  </si>
  <si>
    <t>3. NOTAS BANCARIAS OU EXTRATO DE HOLHERITES</t>
  </si>
  <si>
    <t>DATA</t>
  </si>
  <si>
    <t>CATEGORIA</t>
  </si>
  <si>
    <t>VALOR</t>
  </si>
  <si>
    <t>ENTRADA</t>
  </si>
  <si>
    <t>HOLHERITE</t>
  </si>
  <si>
    <t>4. CHECKLIST DA DECLARACAO DE IMPOSTO DE RENDA</t>
  </si>
  <si>
    <t>controle dos documentos e informacoes necessarios para prerarar a declaracao</t>
  </si>
  <si>
    <t>TOTAL DE ITENS</t>
  </si>
  <si>
    <t>PENDENTES</t>
  </si>
  <si>
    <t>CONCLUIDOS</t>
  </si>
  <si>
    <t>PROGRESSO</t>
  </si>
  <si>
    <t>DOCUMENTO/INFORMACAO</t>
  </si>
  <si>
    <t>STATUS</t>
  </si>
  <si>
    <t>COMPROVANTE DE ENDERECO</t>
  </si>
  <si>
    <t>DOCUMENTO IDENTIFICAO</t>
  </si>
  <si>
    <t>DOCUMENTO DO CONJUGE</t>
  </si>
  <si>
    <t>CPF DOS DEPENDENTES</t>
  </si>
  <si>
    <t>RECEBIDO DECLARACAO ANT.</t>
  </si>
  <si>
    <t>INFORMES BANCOS</t>
  </si>
  <si>
    <t>INFORMES OUTROS BANCOS</t>
  </si>
  <si>
    <t>EXTRATOS BANCARIOS</t>
  </si>
  <si>
    <t>INFORMES INVESTIMENTOS</t>
  </si>
  <si>
    <t>HOLERITE/MÊS</t>
  </si>
  <si>
    <t>INFORME ANUAL RENDIMENTOS</t>
  </si>
  <si>
    <t>COMPROVANTE OUTRAS RENDAS</t>
  </si>
  <si>
    <t>CARNE-LEAO/DARF</t>
  </si>
  <si>
    <t>TITULAR</t>
  </si>
  <si>
    <t>DEPENDENTES</t>
  </si>
  <si>
    <t>DECLARACAO ANTERIOR</t>
  </si>
  <si>
    <t>INFORME BANCARIO</t>
  </si>
  <si>
    <t>INVESTIMENTOS</t>
  </si>
  <si>
    <t>RENDIMENTOS DO TRABALHO</t>
  </si>
  <si>
    <t>OUTROS RENDIMENTOS</t>
  </si>
  <si>
    <t>IMPOSTOS</t>
  </si>
  <si>
    <t>EM ANALISE</t>
  </si>
  <si>
    <t>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</si>
</sst>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2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2"/>
      <color theme="1"/>
      <name val="Batang"/>
    </font>
    <font>
      <sz val="12"/>
      <color theme="1"/>
      <name val="Bahnschrift Condensed"/>
      <family val="2"/>
    </font>
    <font>
      <b/>
      <sz val="15"/>
      <color rgb="FF063B7A"/>
      <name val="Aptos Narrow"/>
      <family val="2"/>
      <scheme val="minor"/>
    </font>
    <font>
      <i/>
      <sz val="12"/>
      <name val="Bahnschrift Light"/>
      <family val="2"/>
    </font>
    <font>
      <sz val="12"/>
      <name val="Batang"/>
    </font>
    <font>
      <sz val="11"/>
      <color rgb="FF063B7A"/>
      <name val="Aptos Narrow"/>
      <family val="2"/>
      <scheme val="minor"/>
    </font>
    <font>
      <i/>
      <sz val="11"/>
      <name val="Bahnschrift Light"/>
      <family val="2"/>
    </font>
    <font>
      <sz val="11"/>
      <name val="Batang"/>
    </font>
    <font>
      <sz val="12"/>
      <color rgb="FF063B7A"/>
      <name val="Bahnschrift Condensed"/>
      <family val="2"/>
    </font>
    <font>
      <b/>
      <sz val="12"/>
      <name val="Bahnschrift Light Condensed"/>
      <family val="2"/>
    </font>
    <font>
      <sz val="13"/>
      <color rgb="FF063B7A"/>
      <name val="Bahnschrift Condensed"/>
      <family val="2"/>
    </font>
    <font>
      <b/>
      <sz val="12"/>
      <color rgb="FF063B7A"/>
      <name val="Aptos Narrow"/>
      <family val="2"/>
      <scheme val="minor"/>
    </font>
    <font>
      <b/>
      <sz val="11"/>
      <color rgb="FF063B7A"/>
      <name val="Aptos Narrow"/>
      <family val="2"/>
      <scheme val="minor"/>
    </font>
    <font>
      <sz val="12"/>
      <name val="Bahnschrift Condensed"/>
      <family val="2"/>
    </font>
    <font>
      <b/>
      <sz val="12"/>
      <name val="Bahnschrift Condensed"/>
      <family val="2"/>
    </font>
    <font>
      <b/>
      <sz val="12"/>
      <color rgb="FFFFFFFF"/>
      <name val="Bahnschrift Condensed"/>
      <family val="2"/>
    </font>
    <font>
      <u/>
      <sz val="11"/>
      <color theme="10"/>
      <name val="Bahnschrift Condense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19A83A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19A83A"/>
      </bottom>
      <diagonal/>
    </border>
    <border>
      <left/>
      <right/>
      <top style="thick">
        <color rgb="FF19A83A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0" xfId="0" applyFont="1"/>
    <xf numFmtId="0" fontId="4" fillId="3" borderId="2" xfId="0" applyFont="1" applyFill="1" applyBorder="1" applyAlignment="1">
      <alignment horizontal="right"/>
    </xf>
    <xf numFmtId="0" fontId="4" fillId="3" borderId="2" xfId="1" applyFont="1" applyFill="1" applyBorder="1" applyAlignment="1">
      <alignment horizontal="right" vertical="center"/>
    </xf>
    <xf numFmtId="0" fontId="5" fillId="0" borderId="3" xfId="2" applyFont="1" applyBorder="1"/>
    <xf numFmtId="0" fontId="2" fillId="0" borderId="3" xfId="2" applyBorder="1"/>
    <xf numFmtId="0" fontId="6" fillId="3" borderId="4" xfId="0" applyFont="1" applyFill="1" applyBorder="1" applyAlignment="1">
      <alignment horizontal="left" indent="2"/>
    </xf>
    <xf numFmtId="0" fontId="7" fillId="3" borderId="4" xfId="0" applyFont="1" applyFill="1" applyBorder="1" applyAlignment="1">
      <alignment horizontal="left" indent="2"/>
    </xf>
    <xf numFmtId="0" fontId="0" fillId="0" borderId="0" xfId="0"/>
    <xf numFmtId="0" fontId="8" fillId="5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left" indent="2"/>
    </xf>
    <xf numFmtId="0" fontId="7" fillId="0" borderId="0" xfId="0" applyFont="1" applyFill="1" applyBorder="1" applyAlignment="1">
      <alignment horizontal="left" indent="2"/>
    </xf>
    <xf numFmtId="0" fontId="10" fillId="0" borderId="0" xfId="0" applyFont="1" applyFill="1" applyBorder="1" applyAlignment="1">
      <alignment horizontal="left"/>
    </xf>
    <xf numFmtId="0" fontId="10" fillId="0" borderId="5" xfId="0" applyFont="1" applyFill="1" applyBorder="1" applyAlignment="1"/>
    <xf numFmtId="0" fontId="12" fillId="0" borderId="5" xfId="0" applyFont="1" applyFill="1" applyBorder="1" applyAlignment="1"/>
    <xf numFmtId="0" fontId="9" fillId="0" borderId="5" xfId="0" applyFont="1" applyFill="1" applyBorder="1" applyAlignment="1"/>
    <xf numFmtId="0" fontId="9" fillId="0" borderId="0" xfId="0" applyFont="1" applyFill="1" applyBorder="1" applyAlignment="1">
      <alignment horizontal="left"/>
    </xf>
    <xf numFmtId="0" fontId="3" fillId="0" borderId="0" xfId="0" applyFont="1" applyFill="1" applyAlignment="1">
      <alignment horizontal="left" indent="2"/>
    </xf>
    <xf numFmtId="0" fontId="3" fillId="3" borderId="0" xfId="0" applyFont="1" applyFill="1" applyAlignment="1">
      <alignment horizontal="left" indent="2"/>
    </xf>
    <xf numFmtId="0" fontId="14" fillId="0" borderId="3" xfId="2" applyFont="1" applyBorder="1"/>
    <xf numFmtId="0" fontId="15" fillId="0" borderId="3" xfId="2" applyFont="1" applyBorder="1"/>
    <xf numFmtId="0" fontId="16" fillId="3" borderId="0" xfId="0" applyFont="1" applyFill="1" applyAlignment="1">
      <alignment horizontal="center" vertical="center"/>
    </xf>
    <xf numFmtId="0" fontId="16" fillId="0" borderId="7" xfId="0" applyFont="1" applyBorder="1" applyAlignment="1">
      <alignment horizontal="center"/>
    </xf>
    <xf numFmtId="169" fontId="16" fillId="0" borderId="0" xfId="0" applyNumberFormat="1" applyFont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168" fontId="16" fillId="0" borderId="0" xfId="0" applyNumberFormat="1" applyFont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164" fontId="11" fillId="4" borderId="2" xfId="0" applyNumberFormat="1" applyFont="1" applyFill="1" applyBorder="1" applyAlignment="1" applyProtection="1">
      <alignment horizontal="left"/>
      <protection locked="0"/>
    </xf>
    <xf numFmtId="14" fontId="11" fillId="4" borderId="2" xfId="0" applyNumberFormat="1" applyFont="1" applyFill="1" applyBorder="1" applyAlignment="1" applyProtection="1">
      <alignment horizontal="left"/>
      <protection locked="0"/>
    </xf>
    <xf numFmtId="165" fontId="11" fillId="4" borderId="2" xfId="0" applyNumberFormat="1" applyFont="1" applyFill="1" applyBorder="1" applyAlignment="1" applyProtection="1">
      <alignment horizontal="left"/>
      <protection locked="0"/>
    </xf>
    <xf numFmtId="166" fontId="11" fillId="4" borderId="2" xfId="0" applyNumberFormat="1" applyFont="1" applyFill="1" applyBorder="1" applyAlignment="1" applyProtection="1">
      <alignment horizontal="left"/>
      <protection locked="0"/>
    </xf>
    <xf numFmtId="167" fontId="11" fillId="4" borderId="2" xfId="0" applyNumberFormat="1" applyFont="1" applyFill="1" applyBorder="1" applyAlignment="1" applyProtection="1">
      <alignment horizontal="left"/>
      <protection locked="0"/>
    </xf>
    <xf numFmtId="0" fontId="19" fillId="4" borderId="2" xfId="3" applyFont="1" applyFill="1" applyBorder="1" applyAlignment="1" applyProtection="1">
      <alignment horizontal="left"/>
      <protection locked="0"/>
    </xf>
    <xf numFmtId="168" fontId="11" fillId="4" borderId="2" xfId="0" applyNumberFormat="1" applyFont="1" applyFill="1" applyBorder="1" applyAlignment="1" applyProtection="1">
      <alignment horizontal="left"/>
      <protection locked="0"/>
    </xf>
    <xf numFmtId="0" fontId="17" fillId="3" borderId="0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6" fillId="0" borderId="7" xfId="0" applyNumberFormat="1" applyFont="1" applyBorder="1" applyAlignment="1">
      <alignment horizontal="center"/>
    </xf>
    <xf numFmtId="0" fontId="13" fillId="4" borderId="2" xfId="0" applyNumberFormat="1" applyFont="1" applyFill="1" applyBorder="1" applyAlignment="1" applyProtection="1">
      <alignment horizontal="center"/>
    </xf>
    <xf numFmtId="10" fontId="13" fillId="4" borderId="2" xfId="0" applyNumberFormat="1" applyFont="1" applyFill="1" applyBorder="1" applyAlignment="1" applyProtection="1">
      <alignment horizontal="center"/>
    </xf>
    <xf numFmtId="168" fontId="16" fillId="0" borderId="8" xfId="0" applyNumberFormat="1" applyFont="1" applyBorder="1" applyAlignment="1" applyProtection="1">
      <alignment horizontal="center"/>
      <protection locked="0"/>
    </xf>
    <xf numFmtId="14" fontId="16" fillId="0" borderId="6" xfId="0" applyNumberFormat="1" applyFont="1" applyBorder="1" applyAlignment="1" applyProtection="1">
      <alignment horizontal="center"/>
      <protection locked="0"/>
    </xf>
    <xf numFmtId="14" fontId="16" fillId="0" borderId="10" xfId="0" applyNumberFormat="1" applyFont="1" applyBorder="1" applyAlignment="1" applyProtection="1">
      <alignment horizontal="center"/>
      <protection locked="0"/>
    </xf>
    <xf numFmtId="0" fontId="6" fillId="3" borderId="4" xfId="0" applyFont="1" applyFill="1" applyBorder="1" applyAlignment="1">
      <alignment horizontal="left" indent="2"/>
    </xf>
    <xf numFmtId="0" fontId="7" fillId="3" borderId="4" xfId="0" applyFont="1" applyFill="1" applyBorder="1" applyAlignment="1">
      <alignment horizontal="left" indent="2"/>
    </xf>
    <xf numFmtId="168" fontId="13" fillId="4" borderId="2" xfId="0" applyNumberFormat="1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18" fillId="6" borderId="0" xfId="0" applyFont="1" applyFill="1" applyAlignment="1">
      <alignment horizontal="center"/>
    </xf>
  </cellXfs>
  <cellStyles count="4">
    <cellStyle name="Hiperlink" xfId="3" builtinId="8"/>
    <cellStyle name="Hyperlink" xfId="1"/>
    <cellStyle name="Normal" xfId="0" builtinId="0"/>
    <cellStyle name="Título 1" xfId="2" builtinId="16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ahnschrift Condensed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ahnschrift Condensed"/>
        <scheme val="none"/>
      </font>
      <numFmt numFmtId="168" formatCode="&quot;R$&quot;\ #,##0.00"/>
      <alignment horizontal="center" vertical="bottom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ahnschrift Condensed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ahnschrift Condensed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ahnschrift Condensed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ahnschrift Condensed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ahnschrift Condensed"/>
        <scheme val="none"/>
      </font>
      <numFmt numFmtId="169" formatCode="mmmm\-yyyy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ahnschrift Condensed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ahnschrift Condensed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19A83A"/>
      <color rgb="FFFFFFFF"/>
      <color rgb="FF063B7A"/>
      <color rgb="FF66FF99"/>
      <color rgb="FFD6F1FC"/>
      <color rgb="FF2F75B5"/>
      <color rgb="FFEA2AF7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TITULAR!C1"/><Relationship Id="rId1" Type="http://schemas.openxmlformats.org/officeDocument/2006/relationships/hyperlink" Target="#INFORMES!C1"/><Relationship Id="rId6" Type="http://schemas.openxmlformats.org/officeDocument/2006/relationships/hyperlink" Target="#CHECKLIST!C1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TITULAR!C1"/><Relationship Id="rId1" Type="http://schemas.openxmlformats.org/officeDocument/2006/relationships/hyperlink" Target="#NOTAS!C1"/><Relationship Id="rId6" Type="http://schemas.openxmlformats.org/officeDocument/2006/relationships/hyperlink" Target="#CHECKLIST!C1"/><Relationship Id="rId5" Type="http://schemas.openxmlformats.org/officeDocument/2006/relationships/image" Target="../media/image2.png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hyperlink" Target="#CHECKLIST!C1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NOTAS!A1"/><Relationship Id="rId2" Type="http://schemas.openxmlformats.org/officeDocument/2006/relationships/image" Target="../media/image1.png"/><Relationship Id="rId1" Type="http://schemas.openxmlformats.org/officeDocument/2006/relationships/hyperlink" Target="#TITULAR!C1"/><Relationship Id="rId6" Type="http://schemas.openxmlformats.org/officeDocument/2006/relationships/hyperlink" Target="#CHECKLIST!C1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20</xdr:row>
      <xdr:rowOff>0</xdr:rowOff>
    </xdr:from>
    <xdr:to>
      <xdr:col>4</xdr:col>
      <xdr:colOff>0</xdr:colOff>
      <xdr:row>21</xdr:row>
      <xdr:rowOff>99060</xdr:rowOff>
    </xdr:to>
    <xdr:sp macro="" textlink="">
      <xdr:nvSpPr>
        <xdr:cNvPr id="10" name="Pentágono 9">
          <a:hlinkClick xmlns:r="http://schemas.openxmlformats.org/officeDocument/2006/relationships" r:id="rId1"/>
        </xdr:cNvPr>
        <xdr:cNvSpPr/>
      </xdr:nvSpPr>
      <xdr:spPr>
        <a:xfrm>
          <a:off x="5052060" y="3832860"/>
          <a:ext cx="2324100" cy="274320"/>
        </a:xfrm>
        <a:prstGeom prst="homePlate">
          <a:avLst>
            <a:gd name="adj" fmla="val 69444"/>
          </a:avLst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Bahnschrift" pitchFamily="34" charset="0"/>
            </a:rPr>
            <a:t>PROXIMO</a:t>
          </a:r>
        </a:p>
      </xdr:txBody>
    </xdr:sp>
    <xdr:clientData/>
  </xdr:twoCellAnchor>
  <xdr:twoCellAnchor editAs="absolute">
    <xdr:from>
      <xdr:col>0</xdr:col>
      <xdr:colOff>152400</xdr:colOff>
      <xdr:row>0</xdr:row>
      <xdr:rowOff>68580</xdr:rowOff>
    </xdr:from>
    <xdr:to>
      <xdr:col>0</xdr:col>
      <xdr:colOff>1885950</xdr:colOff>
      <xdr:row>26</xdr:row>
      <xdr:rowOff>1905</xdr:rowOff>
    </xdr:to>
    <xdr:grpSp>
      <xdr:nvGrpSpPr>
        <xdr:cNvPr id="21" name="Grupo 20"/>
        <xdr:cNvGrpSpPr/>
      </xdr:nvGrpSpPr>
      <xdr:grpSpPr>
        <a:xfrm>
          <a:off x="152400" y="68580"/>
          <a:ext cx="1733550" cy="4817745"/>
          <a:chOff x="152400" y="68580"/>
          <a:chExt cx="1733550" cy="4817745"/>
        </a:xfrm>
      </xdr:grpSpPr>
      <xdr:sp macro="" textlink="">
        <xdr:nvSpPr>
          <xdr:cNvPr id="12" name="Retângulo 2">
            <a:extLst>
              <a:ext uri="{FF2B5EF4-FFF2-40B4-BE49-F238E27FC236}">
                <a16:creationId xmlns="" xmlns:a16="http://schemas.microsoft.com/office/drawing/2014/main" id="{2B1E28AB-147B-441B-A3FD-F233E1454375}"/>
              </a:ext>
              <a:ext uri="{147F2762-F138-4A5C-976F-8EAC2B608ADB}">
                <a16:predDERef xmlns="" xmlns:a16="http://schemas.microsoft.com/office/drawing/2014/main" pred="{0E1AF760-14F3-0716-CB10-ACB4E79481FA}"/>
              </a:ext>
            </a:extLst>
          </xdr:cNvPr>
          <xdr:cNvSpPr>
            <a:spLocks noChangeAspect="1"/>
          </xdr:cNvSpPr>
        </xdr:nvSpPr>
        <xdr:spPr>
          <a:xfrm>
            <a:off x="152400" y="68580"/>
            <a:ext cx="1733550" cy="295275"/>
          </a:xfrm>
          <a:prstGeom prst="rect">
            <a:avLst/>
          </a:prstGeom>
          <a:noFill/>
          <a:ln>
            <a:noFill/>
          </a:ln>
          <a:scene3d>
            <a:camera prst="orthographicFront"/>
            <a:lightRig rig="threePt" dir="t"/>
          </a:scene3d>
          <a:sp3d>
            <a:bevelT w="114300" prst="artDeco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spcFirstLastPara="0" vertOverflow="clip" horzOverflow="clip" wrap="square" lIns="91440" tIns="45720" rIns="91440" bIns="45720" rtlCol="0" anchor="ctr">
            <a:noAutofit/>
          </a:bodyPr>
          <a:lstStyle/>
          <a:p>
            <a:pPr marL="0" indent="0" algn="ctr"/>
            <a:r>
              <a:rPr lang="en-US" sz="2000" b="0" i="0">
                <a:solidFill>
                  <a:srgbClr val="063B7A"/>
                </a:solidFill>
                <a:latin typeface="Arial Black" panose="020B0A04020102020204" pitchFamily="34" charset="0"/>
              </a:rPr>
              <a:t>LION </a:t>
            </a:r>
            <a:r>
              <a:rPr lang="en-US" sz="2000" b="1" i="0" cap="none" spc="0">
                <a:ln w="1905"/>
                <a:gradFill>
                  <a:gsLst>
                    <a:gs pos="0">
                      <a:schemeClr val="accent6">
                        <a:shade val="20000"/>
                        <a:satMod val="200000"/>
                      </a:schemeClr>
                    </a:gs>
                    <a:gs pos="78000">
                      <a:schemeClr val="accent6">
                        <a:tint val="90000"/>
                        <a:shade val="89000"/>
                        <a:satMod val="220000"/>
                      </a:schemeClr>
                    </a:gs>
                    <a:gs pos="100000">
                      <a:schemeClr val="accent6">
                        <a:tint val="12000"/>
                        <a:satMod val="255000"/>
                      </a:schemeClr>
                    </a:gs>
                  </a:gsLst>
                  <a:lin ang="5400000"/>
                </a:gradFill>
                <a:effectLst>
                  <a:innerShdw blurRad="69850" dist="43180" dir="5400000">
                    <a:srgbClr val="000000">
                      <a:alpha val="65000"/>
                    </a:srgbClr>
                  </a:innerShdw>
                </a:effectLst>
                <a:latin typeface="Arial Black" panose="020B0A04020102020204" pitchFamily="34" charset="0"/>
              </a:rPr>
              <a:t>APP</a:t>
            </a:r>
          </a:p>
        </xdr:txBody>
      </xdr:sp>
      <xdr:sp macro="" textlink="">
        <xdr:nvSpPr>
          <xdr:cNvPr id="13" name="Retângulo Arredondado 4" title="TITULAR">
            <a:hlinkClick xmlns:r="http://schemas.openxmlformats.org/officeDocument/2006/relationships" r:id="rId2"/>
            <a:extLst>
              <a:ext uri="{FF2B5EF4-FFF2-40B4-BE49-F238E27FC236}">
                <a16:creationId xmlns="" xmlns:a16="http://schemas.microsoft.com/office/drawing/2014/main" id="{0C53B720-87B3-4E09-B0E9-352BBB2C0FFA}"/>
              </a:ext>
              <a:ext uri="{147F2762-F138-4A5C-976F-8EAC2B608ADB}">
                <a16:predDERef xmlns="" xmlns:a16="http://schemas.microsoft.com/office/drawing/2014/main" pred="{2B1E28AB-147B-441B-A3FD-F233E1454375}"/>
              </a:ext>
            </a:extLst>
          </xdr:cNvPr>
          <xdr:cNvSpPr>
            <a:spLocks/>
          </xdr:cNvSpPr>
        </xdr:nvSpPr>
        <xdr:spPr>
          <a:xfrm>
            <a:off x="263175" y="1901190"/>
            <a:ext cx="1512000" cy="288000"/>
          </a:xfrm>
          <a:prstGeom prst="roundRect">
            <a:avLst/>
          </a:prstGeom>
          <a:solidFill>
            <a:srgbClr val="19A83A"/>
          </a:solidFill>
          <a:ln>
            <a:solidFill>
              <a:srgbClr val="19A83A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600" b="1">
                <a:solidFill>
                  <a:srgbClr val="063B7A"/>
                </a:solidFill>
                <a:latin typeface="Batang" panose="02030600000101010101" pitchFamily="18" charset="-127"/>
                <a:ea typeface="Batang" panose="02030600000101010101" pitchFamily="18" charset="-127"/>
              </a:rPr>
              <a:t>TITULAR</a:t>
            </a:r>
          </a:p>
        </xdr:txBody>
      </xdr:sp>
      <xdr:pic>
        <xdr:nvPicPr>
          <xdr:cNvPr id="14" name="Imagem 10">
            <a:extLst>
              <a:ext uri="{FF2B5EF4-FFF2-40B4-BE49-F238E27FC236}">
                <a16:creationId xmlns="" xmlns:a16="http://schemas.microsoft.com/office/drawing/2014/main" id="{DE1B92EE-3D56-40F6-8E20-9EBF099AB037}"/>
              </a:ext>
              <a:ext uri="{147F2762-F138-4A5C-976F-8EAC2B608ADB}">
                <a16:predDERef xmlns="" xmlns:a16="http://schemas.microsoft.com/office/drawing/2014/main" pred="{0C53B720-87B3-4E09-B0E9-352BBB2C0F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56592" y="474345"/>
            <a:ext cx="1325166" cy="1143000"/>
          </a:xfrm>
          <a:prstGeom prst="rect">
            <a:avLst/>
          </a:prstGeom>
        </xdr:spPr>
      </xdr:pic>
      <xdr:sp macro="" textlink="">
        <xdr:nvSpPr>
          <xdr:cNvPr id="15" name="Retângulo Arredondado 11">
            <a:hlinkClick xmlns:r="http://schemas.openxmlformats.org/officeDocument/2006/relationships" r:id="rId1"/>
            <a:extLst>
              <a:ext uri="{FF2B5EF4-FFF2-40B4-BE49-F238E27FC236}">
                <a16:creationId xmlns="" xmlns:a16="http://schemas.microsoft.com/office/drawing/2014/main" id="{459AECE5-D8BD-47CD-A772-D08F6642CC6D}"/>
              </a:ext>
              <a:ext uri="{147F2762-F138-4A5C-976F-8EAC2B608ADB}">
                <a16:predDERef xmlns="" xmlns:a16="http://schemas.microsoft.com/office/drawing/2014/main" pred="{DE1B92EE-3D56-40F6-8E20-9EBF099AB037}"/>
              </a:ext>
            </a:extLst>
          </xdr:cNvPr>
          <xdr:cNvSpPr>
            <a:spLocks/>
          </xdr:cNvSpPr>
        </xdr:nvSpPr>
        <xdr:spPr>
          <a:xfrm>
            <a:off x="263175" y="2383155"/>
            <a:ext cx="1512000" cy="288000"/>
          </a:xfrm>
          <a:prstGeom prst="roundRect">
            <a:avLst/>
          </a:prstGeom>
          <a:noFill/>
          <a:ln>
            <a:solidFill>
              <a:srgbClr val="19A83A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600" b="1">
                <a:solidFill>
                  <a:srgbClr val="063B7A"/>
                </a:solidFill>
                <a:latin typeface="Batang" panose="02030600000101010101" pitchFamily="18" charset="-127"/>
                <a:ea typeface="Batang" panose="02030600000101010101" pitchFamily="18" charset="-127"/>
              </a:rPr>
              <a:t>INFORMES</a:t>
            </a:r>
          </a:p>
        </xdr:txBody>
      </xdr:sp>
      <xdr:sp macro="" textlink="">
        <xdr:nvSpPr>
          <xdr:cNvPr id="16" name="Retângulo Arredondado 12">
            <a:hlinkClick xmlns:r="http://schemas.openxmlformats.org/officeDocument/2006/relationships" r:id="rId4"/>
            <a:extLst>
              <a:ext uri="{FF2B5EF4-FFF2-40B4-BE49-F238E27FC236}">
                <a16:creationId xmlns="" xmlns:a16="http://schemas.microsoft.com/office/drawing/2014/main" id="{0C1C848A-C7D9-415D-A2B9-4E99B3836C58}"/>
              </a:ext>
              <a:ext uri="{147F2762-F138-4A5C-976F-8EAC2B608ADB}">
                <a16:predDERef xmlns="" xmlns:a16="http://schemas.microsoft.com/office/drawing/2014/main" pred="{459AECE5-D8BD-47CD-A772-D08F6642CC6D}"/>
              </a:ext>
            </a:extLst>
          </xdr:cNvPr>
          <xdr:cNvSpPr>
            <a:spLocks/>
          </xdr:cNvSpPr>
        </xdr:nvSpPr>
        <xdr:spPr>
          <a:xfrm>
            <a:off x="263175" y="2865120"/>
            <a:ext cx="1512000" cy="288000"/>
          </a:xfrm>
          <a:prstGeom prst="roundRect">
            <a:avLst/>
          </a:prstGeom>
          <a:noFill/>
          <a:ln>
            <a:solidFill>
              <a:srgbClr val="19A83A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600" b="1">
                <a:solidFill>
                  <a:srgbClr val="063B7A"/>
                </a:solidFill>
                <a:latin typeface="Batang" panose="02030600000101010101" pitchFamily="18" charset="-127"/>
                <a:ea typeface="Batang" panose="02030600000101010101" pitchFamily="18" charset="-127"/>
              </a:rPr>
              <a:t>NOTAS</a:t>
            </a:r>
          </a:p>
        </xdr:txBody>
      </xdr:sp>
      <xdr:sp macro="" textlink="">
        <xdr:nvSpPr>
          <xdr:cNvPr id="17" name="Retângulo 14">
            <a:extLst>
              <a:ext uri="{FF2B5EF4-FFF2-40B4-BE49-F238E27FC236}">
                <a16:creationId xmlns="" xmlns:a16="http://schemas.microsoft.com/office/drawing/2014/main" id="{455226CF-10EA-4329-93A6-FB259F9C1B6C}"/>
              </a:ext>
              <a:ext uri="{147F2762-F138-4A5C-976F-8EAC2B608ADB}">
                <a16:predDERef xmlns="" xmlns:a16="http://schemas.microsoft.com/office/drawing/2014/main" pred="{0C1C848A-C7D9-415D-A2B9-4E99B3836C58}"/>
              </a:ext>
            </a:extLst>
          </xdr:cNvPr>
          <xdr:cNvSpPr>
            <a:spLocks noChangeAspect="1"/>
          </xdr:cNvSpPr>
        </xdr:nvSpPr>
        <xdr:spPr>
          <a:xfrm>
            <a:off x="152400" y="4055745"/>
            <a:ext cx="1733550" cy="2952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000" b="1">
                <a:solidFill>
                  <a:srgbClr val="2F75B5"/>
                </a:solidFill>
                <a:latin typeface="Batang" panose="02030600000101010101" pitchFamily="18" charset="-127"/>
                <a:ea typeface="Batang" panose="02030600000101010101" pitchFamily="18" charset="-127"/>
              </a:rPr>
              <a:t>SYSTEM BY ED</a:t>
            </a:r>
          </a:p>
        </xdr:txBody>
      </xdr:sp>
      <xdr:sp macro="" textlink="">
        <xdr:nvSpPr>
          <xdr:cNvPr id="18" name="Retângulo 15">
            <a:extLst>
              <a:ext uri="{FF2B5EF4-FFF2-40B4-BE49-F238E27FC236}">
                <a16:creationId xmlns="" xmlns:a16="http://schemas.microsoft.com/office/drawing/2014/main" id="{9351895B-7DB8-4515-A267-A423409B525C}"/>
              </a:ext>
              <a:ext uri="{147F2762-F138-4A5C-976F-8EAC2B608ADB}">
                <a16:predDERef xmlns="" xmlns:a16="http://schemas.microsoft.com/office/drawing/2014/main" pred="{455226CF-10EA-4329-93A6-FB259F9C1B6C}"/>
              </a:ext>
            </a:extLst>
          </xdr:cNvPr>
          <xdr:cNvSpPr>
            <a:spLocks/>
          </xdr:cNvSpPr>
        </xdr:nvSpPr>
        <xdr:spPr>
          <a:xfrm>
            <a:off x="299175" y="3989071"/>
            <a:ext cx="1440000" cy="36000"/>
          </a:xfrm>
          <a:prstGeom prst="rect">
            <a:avLst/>
          </a:prstGeom>
          <a:solidFill>
            <a:srgbClr val="19A83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/>
          </a:p>
        </xdr:txBody>
      </xdr:sp>
      <xdr:pic>
        <xdr:nvPicPr>
          <xdr:cNvPr id="19" name="Icon What"/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1055" y="4490085"/>
            <a:ext cx="396240" cy="396240"/>
          </a:xfrm>
          <a:prstGeom prst="rect">
            <a:avLst/>
          </a:prstGeom>
        </xdr:spPr>
      </xdr:pic>
      <xdr:sp macro="" textlink="">
        <xdr:nvSpPr>
          <xdr:cNvPr id="20" name="Retângulo Arredondado 12">
            <a:hlinkClick xmlns:r="http://schemas.openxmlformats.org/officeDocument/2006/relationships" r:id="rId6"/>
            <a:extLst>
              <a:ext uri="{FF2B5EF4-FFF2-40B4-BE49-F238E27FC236}">
                <a16:creationId xmlns="" xmlns:a16="http://schemas.microsoft.com/office/drawing/2014/main" id="{0C1C848A-C7D9-415D-A2B9-4E99B3836C58}"/>
              </a:ext>
              <a:ext uri="{147F2762-F138-4A5C-976F-8EAC2B608ADB}">
                <a16:predDERef xmlns="" xmlns:a16="http://schemas.microsoft.com/office/drawing/2014/main" pred="{459AECE5-D8BD-47CD-A772-D08F6642CC6D}"/>
              </a:ext>
            </a:extLst>
          </xdr:cNvPr>
          <xdr:cNvSpPr>
            <a:spLocks/>
          </xdr:cNvSpPr>
        </xdr:nvSpPr>
        <xdr:spPr>
          <a:xfrm>
            <a:off x="263175" y="3345180"/>
            <a:ext cx="1512000" cy="288000"/>
          </a:xfrm>
          <a:prstGeom prst="roundRect">
            <a:avLst/>
          </a:prstGeom>
          <a:noFill/>
          <a:ln>
            <a:solidFill>
              <a:srgbClr val="19A83A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600" b="1">
                <a:solidFill>
                  <a:srgbClr val="063B7A"/>
                </a:solidFill>
                <a:latin typeface="Batang" panose="02030600000101010101" pitchFamily="18" charset="-127"/>
                <a:ea typeface="Batang" panose="02030600000101010101" pitchFamily="18" charset="-127"/>
              </a:rPr>
              <a:t>CHECKLIST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22</xdr:row>
      <xdr:rowOff>172581</xdr:rowOff>
    </xdr:from>
    <xdr:to>
      <xdr:col>3</xdr:col>
      <xdr:colOff>2407920</xdr:colOff>
      <xdr:row>24</xdr:row>
      <xdr:rowOff>96381</xdr:rowOff>
    </xdr:to>
    <xdr:sp macro="" textlink="">
      <xdr:nvSpPr>
        <xdr:cNvPr id="10" name="Pentágono 9">
          <a:hlinkClick xmlns:r="http://schemas.openxmlformats.org/officeDocument/2006/relationships" r:id="rId1"/>
        </xdr:cNvPr>
        <xdr:cNvSpPr/>
      </xdr:nvSpPr>
      <xdr:spPr>
        <a:xfrm>
          <a:off x="5120640" y="4333101"/>
          <a:ext cx="2400300" cy="274320"/>
        </a:xfrm>
        <a:prstGeom prst="homePlate">
          <a:avLst>
            <a:gd name="adj" fmla="val 66666"/>
          </a:avLst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Bahnschrift" pitchFamily="34" charset="0"/>
            </a:rPr>
            <a:t>PROXIMO</a:t>
          </a:r>
        </a:p>
      </xdr:txBody>
    </xdr:sp>
    <xdr:clientData/>
  </xdr:twoCellAnchor>
  <xdr:twoCellAnchor>
    <xdr:from>
      <xdr:col>2</xdr:col>
      <xdr:colOff>15240</xdr:colOff>
      <xdr:row>22</xdr:row>
      <xdr:rowOff>172581</xdr:rowOff>
    </xdr:from>
    <xdr:to>
      <xdr:col>2</xdr:col>
      <xdr:colOff>2400300</xdr:colOff>
      <xdr:row>24</xdr:row>
      <xdr:rowOff>99125</xdr:rowOff>
    </xdr:to>
    <xdr:grpSp>
      <xdr:nvGrpSpPr>
        <xdr:cNvPr id="18" name="Grupo 17">
          <a:hlinkClick xmlns:r="http://schemas.openxmlformats.org/officeDocument/2006/relationships" r:id="rId2"/>
        </xdr:cNvPr>
        <xdr:cNvGrpSpPr/>
      </xdr:nvGrpSpPr>
      <xdr:grpSpPr>
        <a:xfrm>
          <a:off x="2712720" y="4333101"/>
          <a:ext cx="2385060" cy="277064"/>
          <a:chOff x="2697480" y="4340721"/>
          <a:chExt cx="2324100" cy="277064"/>
        </a:xfrm>
      </xdr:grpSpPr>
      <xdr:sp macro="" textlink="">
        <xdr:nvSpPr>
          <xdr:cNvPr id="15" name="Pentágono 14"/>
          <xdr:cNvSpPr/>
        </xdr:nvSpPr>
        <xdr:spPr>
          <a:xfrm rot="10800000">
            <a:off x="2697480" y="4342093"/>
            <a:ext cx="2324100" cy="274320"/>
          </a:xfrm>
          <a:prstGeom prst="homePlate">
            <a:avLst>
              <a:gd name="adj" fmla="val 66666"/>
            </a:avLst>
          </a:prstGeom>
          <a:ln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lang="pt-BR" sz="1200"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Bahnschrift" pitchFamily="34" charset="0"/>
            </a:endParaRPr>
          </a:p>
        </xdr:txBody>
      </xdr:sp>
      <xdr:sp macro="" textlink="">
        <xdr:nvSpPr>
          <xdr:cNvPr id="16" name="CaixaDeTexto 15"/>
          <xdr:cNvSpPr txBox="1"/>
        </xdr:nvSpPr>
        <xdr:spPr>
          <a:xfrm>
            <a:off x="3409374" y="4340721"/>
            <a:ext cx="900311" cy="277064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200">
                <a:solidFill>
                  <a:srgbClr val="00206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Bahnschrift" pitchFamily="34" charset="0"/>
                <a:ea typeface="+mn-ea"/>
                <a:cs typeface="+mn-cs"/>
              </a:rPr>
              <a:t>ANTERIOR</a:t>
            </a:r>
          </a:p>
        </xdr:txBody>
      </xdr:sp>
    </xdr:grpSp>
    <xdr:clientData/>
  </xdr:twoCellAnchor>
  <xdr:twoCellAnchor editAs="absolute">
    <xdr:from>
      <xdr:col>0</xdr:col>
      <xdr:colOff>154305</xdr:colOff>
      <xdr:row>0</xdr:row>
      <xdr:rowOff>70485</xdr:rowOff>
    </xdr:from>
    <xdr:to>
      <xdr:col>0</xdr:col>
      <xdr:colOff>1887855</xdr:colOff>
      <xdr:row>26</xdr:row>
      <xdr:rowOff>78105</xdr:rowOff>
    </xdr:to>
    <xdr:grpSp>
      <xdr:nvGrpSpPr>
        <xdr:cNvPr id="29" name="Grupo 28"/>
        <xdr:cNvGrpSpPr/>
      </xdr:nvGrpSpPr>
      <xdr:grpSpPr>
        <a:xfrm>
          <a:off x="154305" y="70485"/>
          <a:ext cx="1733550" cy="4869180"/>
          <a:chOff x="154305" y="70485"/>
          <a:chExt cx="1733550" cy="4869180"/>
        </a:xfrm>
      </xdr:grpSpPr>
      <xdr:sp macro="" textlink="">
        <xdr:nvSpPr>
          <xdr:cNvPr id="20" name="Retângulo 2">
            <a:extLst>
              <a:ext uri="{FF2B5EF4-FFF2-40B4-BE49-F238E27FC236}">
                <a16:creationId xmlns="" xmlns:a16="http://schemas.microsoft.com/office/drawing/2014/main" id="{2B1E28AB-147B-441B-A3FD-F233E1454375}"/>
              </a:ext>
              <a:ext uri="{147F2762-F138-4A5C-976F-8EAC2B608ADB}">
                <a16:predDERef xmlns="" xmlns:a16="http://schemas.microsoft.com/office/drawing/2014/main" pred="{0E1AF760-14F3-0716-CB10-ACB4E79481FA}"/>
              </a:ext>
            </a:extLst>
          </xdr:cNvPr>
          <xdr:cNvSpPr>
            <a:spLocks noChangeAspect="1"/>
          </xdr:cNvSpPr>
        </xdr:nvSpPr>
        <xdr:spPr>
          <a:xfrm>
            <a:off x="154305" y="70485"/>
            <a:ext cx="1733550" cy="298427"/>
          </a:xfrm>
          <a:prstGeom prst="rect">
            <a:avLst/>
          </a:prstGeom>
          <a:noFill/>
          <a:ln>
            <a:noFill/>
          </a:ln>
          <a:scene3d>
            <a:camera prst="orthographicFront"/>
            <a:lightRig rig="threePt" dir="t"/>
          </a:scene3d>
          <a:sp3d>
            <a:bevelT w="114300" prst="artDeco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spcFirstLastPara="0" vertOverflow="clip" horzOverflow="clip" wrap="square" lIns="91440" tIns="45720" rIns="91440" bIns="45720" rtlCol="0" anchor="ctr">
            <a:noAutofit/>
          </a:bodyPr>
          <a:lstStyle/>
          <a:p>
            <a:pPr marL="0" indent="0" algn="ctr"/>
            <a:r>
              <a:rPr lang="en-US" sz="2000" b="0" i="0">
                <a:solidFill>
                  <a:srgbClr val="063B7A"/>
                </a:solidFill>
                <a:latin typeface="Arial Black" panose="020B0A04020102020204" pitchFamily="34" charset="0"/>
              </a:rPr>
              <a:t>LION </a:t>
            </a:r>
            <a:r>
              <a:rPr lang="en-US" sz="2000" b="1" i="0" cap="none" spc="0">
                <a:ln w="1905"/>
                <a:gradFill>
                  <a:gsLst>
                    <a:gs pos="0">
                      <a:schemeClr val="accent6">
                        <a:shade val="20000"/>
                        <a:satMod val="200000"/>
                      </a:schemeClr>
                    </a:gs>
                    <a:gs pos="78000">
                      <a:schemeClr val="accent6">
                        <a:tint val="90000"/>
                        <a:shade val="89000"/>
                        <a:satMod val="220000"/>
                      </a:schemeClr>
                    </a:gs>
                    <a:gs pos="100000">
                      <a:schemeClr val="accent6">
                        <a:tint val="12000"/>
                        <a:satMod val="255000"/>
                      </a:schemeClr>
                    </a:gs>
                  </a:gsLst>
                  <a:lin ang="5400000"/>
                </a:gradFill>
                <a:effectLst>
                  <a:innerShdw blurRad="69850" dist="43180" dir="5400000">
                    <a:srgbClr val="000000">
                      <a:alpha val="65000"/>
                    </a:srgbClr>
                  </a:innerShdw>
                </a:effectLst>
                <a:latin typeface="Arial Black" panose="020B0A04020102020204" pitchFamily="34" charset="0"/>
              </a:rPr>
              <a:t>APP</a:t>
            </a:r>
          </a:p>
        </xdr:txBody>
      </xdr:sp>
      <xdr:sp macro="" textlink="">
        <xdr:nvSpPr>
          <xdr:cNvPr id="21" name="Retângulo Arredondado 4" title="TITULAR">
            <a:hlinkClick xmlns:r="http://schemas.openxmlformats.org/officeDocument/2006/relationships" r:id="rId2"/>
            <a:extLst>
              <a:ext uri="{FF2B5EF4-FFF2-40B4-BE49-F238E27FC236}">
                <a16:creationId xmlns="" xmlns:a16="http://schemas.microsoft.com/office/drawing/2014/main" id="{0C53B720-87B3-4E09-B0E9-352BBB2C0FFA}"/>
              </a:ext>
              <a:ext uri="{147F2762-F138-4A5C-976F-8EAC2B608ADB}">
                <a16:predDERef xmlns="" xmlns:a16="http://schemas.microsoft.com/office/drawing/2014/main" pred="{2B1E28AB-147B-441B-A3FD-F233E1454375}"/>
              </a:ext>
            </a:extLst>
          </xdr:cNvPr>
          <xdr:cNvSpPr>
            <a:spLocks/>
          </xdr:cNvSpPr>
        </xdr:nvSpPr>
        <xdr:spPr>
          <a:xfrm>
            <a:off x="265080" y="1922660"/>
            <a:ext cx="1512000" cy="291075"/>
          </a:xfrm>
          <a:prstGeom prst="roundRect">
            <a:avLst/>
          </a:prstGeom>
          <a:noFill/>
          <a:ln>
            <a:solidFill>
              <a:srgbClr val="19A83A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600" b="1">
                <a:solidFill>
                  <a:srgbClr val="063B7A"/>
                </a:solidFill>
                <a:latin typeface="Batang" panose="02030600000101010101" pitchFamily="18" charset="-127"/>
                <a:ea typeface="Batang" panose="02030600000101010101" pitchFamily="18" charset="-127"/>
              </a:rPr>
              <a:t>TITULAR</a:t>
            </a:r>
          </a:p>
        </xdr:txBody>
      </xdr:sp>
      <xdr:pic>
        <xdr:nvPicPr>
          <xdr:cNvPr id="22" name="Imagem 10">
            <a:extLst>
              <a:ext uri="{FF2B5EF4-FFF2-40B4-BE49-F238E27FC236}">
                <a16:creationId xmlns="" xmlns:a16="http://schemas.microsoft.com/office/drawing/2014/main" id="{DE1B92EE-3D56-40F6-8E20-9EBF099AB037}"/>
              </a:ext>
              <a:ext uri="{147F2762-F138-4A5C-976F-8EAC2B608ADB}">
                <a16:predDERef xmlns="" xmlns:a16="http://schemas.microsoft.com/office/drawing/2014/main" pred="{0C53B720-87B3-4E09-B0E9-352BBB2C0F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58497" y="480582"/>
            <a:ext cx="1325166" cy="1155203"/>
          </a:xfrm>
          <a:prstGeom prst="rect">
            <a:avLst/>
          </a:prstGeom>
        </xdr:spPr>
      </xdr:pic>
      <xdr:sp macro="" textlink="">
        <xdr:nvSpPr>
          <xdr:cNvPr id="23" name="Retângulo Arredondado 11">
            <a:hlinkClick xmlns:r="http://schemas.openxmlformats.org/officeDocument/2006/relationships" r:id="rId4"/>
            <a:extLst>
              <a:ext uri="{FF2B5EF4-FFF2-40B4-BE49-F238E27FC236}">
                <a16:creationId xmlns="" xmlns:a16="http://schemas.microsoft.com/office/drawing/2014/main" id="{459AECE5-D8BD-47CD-A772-D08F6642CC6D}"/>
              </a:ext>
              <a:ext uri="{147F2762-F138-4A5C-976F-8EAC2B608ADB}">
                <a16:predDERef xmlns="" xmlns:a16="http://schemas.microsoft.com/office/drawing/2014/main" pred="{DE1B92EE-3D56-40F6-8E20-9EBF099AB037}"/>
              </a:ext>
            </a:extLst>
          </xdr:cNvPr>
          <xdr:cNvSpPr>
            <a:spLocks/>
          </xdr:cNvSpPr>
        </xdr:nvSpPr>
        <xdr:spPr>
          <a:xfrm>
            <a:off x="265080" y="2409771"/>
            <a:ext cx="1512000" cy="291075"/>
          </a:xfrm>
          <a:prstGeom prst="roundRect">
            <a:avLst/>
          </a:prstGeom>
          <a:solidFill>
            <a:srgbClr val="19A83A"/>
          </a:solidFill>
          <a:ln>
            <a:solidFill>
              <a:srgbClr val="19A83A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600" b="1">
                <a:solidFill>
                  <a:srgbClr val="063B7A"/>
                </a:solidFill>
                <a:latin typeface="Batang" panose="02030600000101010101" pitchFamily="18" charset="-127"/>
                <a:ea typeface="Batang" panose="02030600000101010101" pitchFamily="18" charset="-127"/>
              </a:rPr>
              <a:t>INFORMES</a:t>
            </a:r>
          </a:p>
        </xdr:txBody>
      </xdr:sp>
      <xdr:sp macro="" textlink="">
        <xdr:nvSpPr>
          <xdr:cNvPr id="24" name="Retângulo Arredondado 12">
            <a:hlinkClick xmlns:r="http://schemas.openxmlformats.org/officeDocument/2006/relationships" r:id="rId1"/>
            <a:extLst>
              <a:ext uri="{FF2B5EF4-FFF2-40B4-BE49-F238E27FC236}">
                <a16:creationId xmlns="" xmlns:a16="http://schemas.microsoft.com/office/drawing/2014/main" id="{0C1C848A-C7D9-415D-A2B9-4E99B3836C58}"/>
              </a:ext>
              <a:ext uri="{147F2762-F138-4A5C-976F-8EAC2B608ADB}">
                <a16:predDERef xmlns="" xmlns:a16="http://schemas.microsoft.com/office/drawing/2014/main" pred="{459AECE5-D8BD-47CD-A772-D08F6642CC6D}"/>
              </a:ext>
            </a:extLst>
          </xdr:cNvPr>
          <xdr:cNvSpPr>
            <a:spLocks/>
          </xdr:cNvSpPr>
        </xdr:nvSpPr>
        <xdr:spPr>
          <a:xfrm>
            <a:off x="265080" y="2896881"/>
            <a:ext cx="1512000" cy="291075"/>
          </a:xfrm>
          <a:prstGeom prst="roundRect">
            <a:avLst/>
          </a:prstGeom>
          <a:noFill/>
          <a:ln>
            <a:solidFill>
              <a:srgbClr val="19A83A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600" b="1">
                <a:solidFill>
                  <a:srgbClr val="063B7A"/>
                </a:solidFill>
                <a:latin typeface="Batang" panose="02030600000101010101" pitchFamily="18" charset="-127"/>
                <a:ea typeface="Batang" panose="02030600000101010101" pitchFamily="18" charset="-127"/>
              </a:rPr>
              <a:t>NOTAS</a:t>
            </a:r>
          </a:p>
        </xdr:txBody>
      </xdr:sp>
      <xdr:sp macro="" textlink="">
        <xdr:nvSpPr>
          <xdr:cNvPr id="25" name="Retângulo 14">
            <a:extLst>
              <a:ext uri="{FF2B5EF4-FFF2-40B4-BE49-F238E27FC236}">
                <a16:creationId xmlns="" xmlns:a16="http://schemas.microsoft.com/office/drawing/2014/main" id="{455226CF-10EA-4329-93A6-FB259F9C1B6C}"/>
              </a:ext>
              <a:ext uri="{147F2762-F138-4A5C-976F-8EAC2B608ADB}">
                <a16:predDERef xmlns="" xmlns:a16="http://schemas.microsoft.com/office/drawing/2014/main" pred="{0C1C848A-C7D9-415D-A2B9-4E99B3836C58}"/>
              </a:ext>
            </a:extLst>
          </xdr:cNvPr>
          <xdr:cNvSpPr>
            <a:spLocks noChangeAspect="1"/>
          </xdr:cNvSpPr>
        </xdr:nvSpPr>
        <xdr:spPr>
          <a:xfrm>
            <a:off x="154305" y="4100218"/>
            <a:ext cx="1733550" cy="29842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000" b="1">
                <a:solidFill>
                  <a:srgbClr val="2F75B5"/>
                </a:solidFill>
                <a:latin typeface="Batang" panose="02030600000101010101" pitchFamily="18" charset="-127"/>
                <a:ea typeface="Batang" panose="02030600000101010101" pitchFamily="18" charset="-127"/>
              </a:rPr>
              <a:t>SYSTEM BY ED</a:t>
            </a:r>
          </a:p>
        </xdr:txBody>
      </xdr:sp>
      <xdr:sp macro="" textlink="">
        <xdr:nvSpPr>
          <xdr:cNvPr id="26" name="Retângulo 15">
            <a:extLst>
              <a:ext uri="{FF2B5EF4-FFF2-40B4-BE49-F238E27FC236}">
                <a16:creationId xmlns="" xmlns:a16="http://schemas.microsoft.com/office/drawing/2014/main" id="{9351895B-7DB8-4515-A267-A423409B525C}"/>
              </a:ext>
              <a:ext uri="{147F2762-F138-4A5C-976F-8EAC2B608ADB}">
                <a16:predDERef xmlns="" xmlns:a16="http://schemas.microsoft.com/office/drawing/2014/main" pred="{455226CF-10EA-4329-93A6-FB259F9C1B6C}"/>
              </a:ext>
            </a:extLst>
          </xdr:cNvPr>
          <xdr:cNvSpPr>
            <a:spLocks/>
          </xdr:cNvSpPr>
        </xdr:nvSpPr>
        <xdr:spPr>
          <a:xfrm>
            <a:off x="301080" y="4032832"/>
            <a:ext cx="1440000" cy="36384"/>
          </a:xfrm>
          <a:prstGeom prst="rect">
            <a:avLst/>
          </a:prstGeom>
          <a:solidFill>
            <a:srgbClr val="19A83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/>
          </a:p>
        </xdr:txBody>
      </xdr:sp>
      <xdr:pic>
        <xdr:nvPicPr>
          <xdr:cNvPr id="27" name="Icon What"/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2960" y="4539195"/>
            <a:ext cx="396240" cy="400470"/>
          </a:xfrm>
          <a:prstGeom prst="rect">
            <a:avLst/>
          </a:prstGeom>
        </xdr:spPr>
      </xdr:pic>
      <xdr:sp macro="" textlink="">
        <xdr:nvSpPr>
          <xdr:cNvPr id="28" name="Retângulo Arredondado 12">
            <a:hlinkClick xmlns:r="http://schemas.openxmlformats.org/officeDocument/2006/relationships" r:id="rId6"/>
            <a:extLst>
              <a:ext uri="{FF2B5EF4-FFF2-40B4-BE49-F238E27FC236}">
                <a16:creationId xmlns="" xmlns:a16="http://schemas.microsoft.com/office/drawing/2014/main" id="{0C1C848A-C7D9-415D-A2B9-4E99B3836C58}"/>
              </a:ext>
              <a:ext uri="{147F2762-F138-4A5C-976F-8EAC2B608ADB}">
                <a16:predDERef xmlns="" xmlns:a16="http://schemas.microsoft.com/office/drawing/2014/main" pred="{459AECE5-D8BD-47CD-A772-D08F6642CC6D}"/>
              </a:ext>
            </a:extLst>
          </xdr:cNvPr>
          <xdr:cNvSpPr>
            <a:spLocks/>
          </xdr:cNvSpPr>
        </xdr:nvSpPr>
        <xdr:spPr>
          <a:xfrm>
            <a:off x="265080" y="3382066"/>
            <a:ext cx="1512000" cy="291075"/>
          </a:xfrm>
          <a:prstGeom prst="roundRect">
            <a:avLst/>
          </a:prstGeom>
          <a:noFill/>
          <a:ln>
            <a:solidFill>
              <a:srgbClr val="19A83A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600" b="1">
                <a:solidFill>
                  <a:srgbClr val="063B7A"/>
                </a:solidFill>
                <a:latin typeface="Batang" panose="02030600000101010101" pitchFamily="18" charset="-127"/>
                <a:ea typeface="Batang" panose="02030600000101010101" pitchFamily="18" charset="-127"/>
              </a:rPr>
              <a:t>CHECKLIST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662940</xdr:colOff>
      <xdr:row>4</xdr:row>
      <xdr:rowOff>76200</xdr:rowOff>
    </xdr:from>
    <xdr:to>
      <xdr:col>3</xdr:col>
      <xdr:colOff>7620</xdr:colOff>
      <xdr:row>5</xdr:row>
      <xdr:rowOff>101804</xdr:rowOff>
    </xdr:to>
    <xdr:grpSp>
      <xdr:nvGrpSpPr>
        <xdr:cNvPr id="13" name="Grupo 12">
          <a:hlinkClick xmlns:r="http://schemas.openxmlformats.org/officeDocument/2006/relationships" r:id="rId1"/>
        </xdr:cNvPr>
        <xdr:cNvGrpSpPr/>
      </xdr:nvGrpSpPr>
      <xdr:grpSpPr>
        <a:xfrm>
          <a:off x="2689860" y="906780"/>
          <a:ext cx="1623060" cy="223724"/>
          <a:chOff x="2686517" y="4340721"/>
          <a:chExt cx="2335063" cy="277064"/>
        </a:xfrm>
      </xdr:grpSpPr>
      <xdr:sp macro="" textlink="">
        <xdr:nvSpPr>
          <xdr:cNvPr id="14" name="Pentágono 13"/>
          <xdr:cNvSpPr/>
        </xdr:nvSpPr>
        <xdr:spPr>
          <a:xfrm rot="10800000">
            <a:off x="2697480" y="4342093"/>
            <a:ext cx="2324100" cy="274320"/>
          </a:xfrm>
          <a:prstGeom prst="homePlate">
            <a:avLst>
              <a:gd name="adj" fmla="val 66666"/>
            </a:avLst>
          </a:prstGeom>
          <a:ln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lang="pt-BR" sz="1200"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Bahnschrift" pitchFamily="34" charset="0"/>
            </a:endParaRPr>
          </a:p>
        </xdr:txBody>
      </xdr:sp>
      <xdr:sp macro="" textlink="">
        <xdr:nvSpPr>
          <xdr:cNvPr id="15" name="CaixaDeTexto 14">
            <a:hlinkClick xmlns:r="http://schemas.openxmlformats.org/officeDocument/2006/relationships" r:id="rId2"/>
          </xdr:cNvPr>
          <xdr:cNvSpPr txBox="1"/>
        </xdr:nvSpPr>
        <xdr:spPr>
          <a:xfrm>
            <a:off x="2686517" y="4340721"/>
            <a:ext cx="2313136" cy="277064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050">
                <a:solidFill>
                  <a:srgbClr val="00206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Bahnschrift" pitchFamily="34" charset="0"/>
                <a:ea typeface="+mn-ea"/>
                <a:cs typeface="+mn-cs"/>
              </a:rPr>
              <a:t>ANTERIOR</a:t>
            </a:r>
          </a:p>
        </xdr:txBody>
      </xdr:sp>
    </xdr:grpSp>
    <xdr:clientData/>
  </xdr:twoCellAnchor>
  <xdr:twoCellAnchor editAs="absolute">
    <xdr:from>
      <xdr:col>0</xdr:col>
      <xdr:colOff>152400</xdr:colOff>
      <xdr:row>0</xdr:row>
      <xdr:rowOff>68580</xdr:rowOff>
    </xdr:from>
    <xdr:to>
      <xdr:col>0</xdr:col>
      <xdr:colOff>1885950</xdr:colOff>
      <xdr:row>25</xdr:row>
      <xdr:rowOff>47625</xdr:rowOff>
    </xdr:to>
    <xdr:grpSp>
      <xdr:nvGrpSpPr>
        <xdr:cNvPr id="26" name="Grupo 25"/>
        <xdr:cNvGrpSpPr/>
      </xdr:nvGrpSpPr>
      <xdr:grpSpPr>
        <a:xfrm>
          <a:off x="152400" y="68580"/>
          <a:ext cx="1733550" cy="4817745"/>
          <a:chOff x="152400" y="68580"/>
          <a:chExt cx="1733550" cy="4817745"/>
        </a:xfrm>
      </xdr:grpSpPr>
      <xdr:sp macro="" textlink="">
        <xdr:nvSpPr>
          <xdr:cNvPr id="17" name="Retângulo 2">
            <a:extLst>
              <a:ext uri="{FF2B5EF4-FFF2-40B4-BE49-F238E27FC236}">
                <a16:creationId xmlns="" xmlns:a16="http://schemas.microsoft.com/office/drawing/2014/main" id="{2B1E28AB-147B-441B-A3FD-F233E1454375}"/>
              </a:ext>
              <a:ext uri="{147F2762-F138-4A5C-976F-8EAC2B608ADB}">
                <a16:predDERef xmlns="" xmlns:a16="http://schemas.microsoft.com/office/drawing/2014/main" pred="{0E1AF760-14F3-0716-CB10-ACB4E79481FA}"/>
              </a:ext>
            </a:extLst>
          </xdr:cNvPr>
          <xdr:cNvSpPr>
            <a:spLocks noChangeAspect="1"/>
          </xdr:cNvSpPr>
        </xdr:nvSpPr>
        <xdr:spPr>
          <a:xfrm>
            <a:off x="152400" y="68580"/>
            <a:ext cx="1733550" cy="295275"/>
          </a:xfrm>
          <a:prstGeom prst="rect">
            <a:avLst/>
          </a:prstGeom>
          <a:noFill/>
          <a:ln>
            <a:noFill/>
          </a:ln>
          <a:scene3d>
            <a:camera prst="orthographicFront"/>
            <a:lightRig rig="threePt" dir="t"/>
          </a:scene3d>
          <a:sp3d>
            <a:bevelT w="114300" prst="artDeco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spcFirstLastPara="0" vertOverflow="clip" horzOverflow="clip" wrap="square" lIns="91440" tIns="45720" rIns="91440" bIns="45720" rtlCol="0" anchor="ctr">
            <a:noAutofit/>
          </a:bodyPr>
          <a:lstStyle/>
          <a:p>
            <a:pPr marL="0" indent="0" algn="ctr"/>
            <a:r>
              <a:rPr lang="en-US" sz="2000" b="0" i="0">
                <a:solidFill>
                  <a:srgbClr val="063B7A"/>
                </a:solidFill>
                <a:latin typeface="Arial Black" panose="020B0A04020102020204" pitchFamily="34" charset="0"/>
              </a:rPr>
              <a:t>LION </a:t>
            </a:r>
            <a:r>
              <a:rPr lang="en-US" sz="2000" b="1" i="0" cap="none" spc="0">
                <a:ln w="1905"/>
                <a:gradFill>
                  <a:gsLst>
                    <a:gs pos="0">
                      <a:schemeClr val="accent6">
                        <a:shade val="20000"/>
                        <a:satMod val="200000"/>
                      </a:schemeClr>
                    </a:gs>
                    <a:gs pos="78000">
                      <a:schemeClr val="accent6">
                        <a:tint val="90000"/>
                        <a:shade val="89000"/>
                        <a:satMod val="220000"/>
                      </a:schemeClr>
                    </a:gs>
                    <a:gs pos="100000">
                      <a:schemeClr val="accent6">
                        <a:tint val="12000"/>
                        <a:satMod val="255000"/>
                      </a:schemeClr>
                    </a:gs>
                  </a:gsLst>
                  <a:lin ang="5400000"/>
                </a:gradFill>
                <a:effectLst>
                  <a:innerShdw blurRad="69850" dist="43180" dir="5400000">
                    <a:srgbClr val="000000">
                      <a:alpha val="65000"/>
                    </a:srgbClr>
                  </a:innerShdw>
                </a:effectLst>
                <a:latin typeface="Arial Black" panose="020B0A04020102020204" pitchFamily="34" charset="0"/>
              </a:rPr>
              <a:t>APP</a:t>
            </a:r>
          </a:p>
        </xdr:txBody>
      </xdr:sp>
      <xdr:sp macro="" textlink="">
        <xdr:nvSpPr>
          <xdr:cNvPr id="18" name="Retângulo Arredondado 4" title="TITULAR">
            <a:hlinkClick xmlns:r="http://schemas.openxmlformats.org/officeDocument/2006/relationships" r:id="rId1"/>
            <a:extLst>
              <a:ext uri="{FF2B5EF4-FFF2-40B4-BE49-F238E27FC236}">
                <a16:creationId xmlns="" xmlns:a16="http://schemas.microsoft.com/office/drawing/2014/main" id="{0C53B720-87B3-4E09-B0E9-352BBB2C0FFA}"/>
              </a:ext>
              <a:ext uri="{147F2762-F138-4A5C-976F-8EAC2B608ADB}">
                <a16:predDERef xmlns="" xmlns:a16="http://schemas.microsoft.com/office/drawing/2014/main" pred="{2B1E28AB-147B-441B-A3FD-F233E1454375}"/>
              </a:ext>
            </a:extLst>
          </xdr:cNvPr>
          <xdr:cNvSpPr>
            <a:spLocks/>
          </xdr:cNvSpPr>
        </xdr:nvSpPr>
        <xdr:spPr>
          <a:xfrm>
            <a:off x="263175" y="1901190"/>
            <a:ext cx="1512000" cy="288000"/>
          </a:xfrm>
          <a:prstGeom prst="roundRect">
            <a:avLst/>
          </a:prstGeom>
          <a:noFill/>
          <a:ln>
            <a:solidFill>
              <a:srgbClr val="19A83A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600" b="1">
                <a:solidFill>
                  <a:srgbClr val="063B7A"/>
                </a:solidFill>
                <a:latin typeface="Batang" panose="02030600000101010101" pitchFamily="18" charset="-127"/>
                <a:ea typeface="Batang" panose="02030600000101010101" pitchFamily="18" charset="-127"/>
              </a:rPr>
              <a:t>TITULAR</a:t>
            </a:r>
          </a:p>
        </xdr:txBody>
      </xdr:sp>
      <xdr:pic>
        <xdr:nvPicPr>
          <xdr:cNvPr id="19" name="Imagem 10">
            <a:extLst>
              <a:ext uri="{FF2B5EF4-FFF2-40B4-BE49-F238E27FC236}">
                <a16:creationId xmlns="" xmlns:a16="http://schemas.microsoft.com/office/drawing/2014/main" id="{DE1B92EE-3D56-40F6-8E20-9EBF099AB037}"/>
              </a:ext>
              <a:ext uri="{147F2762-F138-4A5C-976F-8EAC2B608ADB}">
                <a16:predDERef xmlns="" xmlns:a16="http://schemas.microsoft.com/office/drawing/2014/main" pred="{0C53B720-87B3-4E09-B0E9-352BBB2C0F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56592" y="474345"/>
            <a:ext cx="1325166" cy="1143000"/>
          </a:xfrm>
          <a:prstGeom prst="rect">
            <a:avLst/>
          </a:prstGeom>
        </xdr:spPr>
      </xdr:pic>
      <xdr:sp macro="" textlink="">
        <xdr:nvSpPr>
          <xdr:cNvPr id="20" name="Retângulo Arredondado 11">
            <a:hlinkClick xmlns:r="http://schemas.openxmlformats.org/officeDocument/2006/relationships" r:id="rId2"/>
            <a:extLst>
              <a:ext uri="{FF2B5EF4-FFF2-40B4-BE49-F238E27FC236}">
                <a16:creationId xmlns="" xmlns:a16="http://schemas.microsoft.com/office/drawing/2014/main" id="{459AECE5-D8BD-47CD-A772-D08F6642CC6D}"/>
              </a:ext>
              <a:ext uri="{147F2762-F138-4A5C-976F-8EAC2B608ADB}">
                <a16:predDERef xmlns="" xmlns:a16="http://schemas.microsoft.com/office/drawing/2014/main" pred="{DE1B92EE-3D56-40F6-8E20-9EBF099AB037}"/>
              </a:ext>
            </a:extLst>
          </xdr:cNvPr>
          <xdr:cNvSpPr>
            <a:spLocks/>
          </xdr:cNvSpPr>
        </xdr:nvSpPr>
        <xdr:spPr>
          <a:xfrm>
            <a:off x="263175" y="2383155"/>
            <a:ext cx="1512000" cy="288000"/>
          </a:xfrm>
          <a:prstGeom prst="roundRect">
            <a:avLst/>
          </a:prstGeom>
          <a:noFill/>
          <a:ln>
            <a:solidFill>
              <a:srgbClr val="19A83A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600" b="1">
                <a:solidFill>
                  <a:srgbClr val="063B7A"/>
                </a:solidFill>
                <a:latin typeface="Batang" panose="02030600000101010101" pitchFamily="18" charset="-127"/>
                <a:ea typeface="Batang" panose="02030600000101010101" pitchFamily="18" charset="-127"/>
              </a:rPr>
              <a:t>INFORMES</a:t>
            </a:r>
          </a:p>
        </xdr:txBody>
      </xdr:sp>
      <xdr:sp macro="" textlink="">
        <xdr:nvSpPr>
          <xdr:cNvPr id="21" name="Retângulo Arredondado 12">
            <a:hlinkClick xmlns:r="http://schemas.openxmlformats.org/officeDocument/2006/relationships" r:id="rId4"/>
            <a:extLst>
              <a:ext uri="{FF2B5EF4-FFF2-40B4-BE49-F238E27FC236}">
                <a16:creationId xmlns="" xmlns:a16="http://schemas.microsoft.com/office/drawing/2014/main" id="{0C1C848A-C7D9-415D-A2B9-4E99B3836C58}"/>
              </a:ext>
              <a:ext uri="{147F2762-F138-4A5C-976F-8EAC2B608ADB}">
                <a16:predDERef xmlns="" xmlns:a16="http://schemas.microsoft.com/office/drawing/2014/main" pred="{459AECE5-D8BD-47CD-A772-D08F6642CC6D}"/>
              </a:ext>
            </a:extLst>
          </xdr:cNvPr>
          <xdr:cNvSpPr>
            <a:spLocks/>
          </xdr:cNvSpPr>
        </xdr:nvSpPr>
        <xdr:spPr>
          <a:xfrm>
            <a:off x="263175" y="2865120"/>
            <a:ext cx="1512000" cy="288000"/>
          </a:xfrm>
          <a:prstGeom prst="roundRect">
            <a:avLst/>
          </a:prstGeom>
          <a:solidFill>
            <a:srgbClr val="19A83A"/>
          </a:solidFill>
          <a:ln>
            <a:solidFill>
              <a:srgbClr val="19A83A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600" b="1">
                <a:solidFill>
                  <a:srgbClr val="063B7A"/>
                </a:solidFill>
                <a:latin typeface="Batang" panose="02030600000101010101" pitchFamily="18" charset="-127"/>
                <a:ea typeface="Batang" panose="02030600000101010101" pitchFamily="18" charset="-127"/>
              </a:rPr>
              <a:t>NOTAS</a:t>
            </a:r>
          </a:p>
        </xdr:txBody>
      </xdr:sp>
      <xdr:sp macro="" textlink="">
        <xdr:nvSpPr>
          <xdr:cNvPr id="22" name="Retângulo 14">
            <a:extLst>
              <a:ext uri="{FF2B5EF4-FFF2-40B4-BE49-F238E27FC236}">
                <a16:creationId xmlns="" xmlns:a16="http://schemas.microsoft.com/office/drawing/2014/main" id="{455226CF-10EA-4329-93A6-FB259F9C1B6C}"/>
              </a:ext>
              <a:ext uri="{147F2762-F138-4A5C-976F-8EAC2B608ADB}">
                <a16:predDERef xmlns="" xmlns:a16="http://schemas.microsoft.com/office/drawing/2014/main" pred="{0C1C848A-C7D9-415D-A2B9-4E99B3836C58}"/>
              </a:ext>
            </a:extLst>
          </xdr:cNvPr>
          <xdr:cNvSpPr>
            <a:spLocks noChangeAspect="1"/>
          </xdr:cNvSpPr>
        </xdr:nvSpPr>
        <xdr:spPr>
          <a:xfrm>
            <a:off x="152400" y="4055745"/>
            <a:ext cx="1733550" cy="2952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000" b="1">
                <a:solidFill>
                  <a:srgbClr val="2F75B5"/>
                </a:solidFill>
                <a:latin typeface="Batang" panose="02030600000101010101" pitchFamily="18" charset="-127"/>
                <a:ea typeface="Batang" panose="02030600000101010101" pitchFamily="18" charset="-127"/>
              </a:rPr>
              <a:t>SYSTEM BY ED</a:t>
            </a:r>
          </a:p>
        </xdr:txBody>
      </xdr:sp>
      <xdr:sp macro="" textlink="">
        <xdr:nvSpPr>
          <xdr:cNvPr id="23" name="Retângulo 15">
            <a:extLst>
              <a:ext uri="{FF2B5EF4-FFF2-40B4-BE49-F238E27FC236}">
                <a16:creationId xmlns="" xmlns:a16="http://schemas.microsoft.com/office/drawing/2014/main" id="{9351895B-7DB8-4515-A267-A423409B525C}"/>
              </a:ext>
              <a:ext uri="{147F2762-F138-4A5C-976F-8EAC2B608ADB}">
                <a16:predDERef xmlns="" xmlns:a16="http://schemas.microsoft.com/office/drawing/2014/main" pred="{455226CF-10EA-4329-93A6-FB259F9C1B6C}"/>
              </a:ext>
            </a:extLst>
          </xdr:cNvPr>
          <xdr:cNvSpPr>
            <a:spLocks/>
          </xdr:cNvSpPr>
        </xdr:nvSpPr>
        <xdr:spPr>
          <a:xfrm>
            <a:off x="299175" y="3989071"/>
            <a:ext cx="1440000" cy="36000"/>
          </a:xfrm>
          <a:prstGeom prst="rect">
            <a:avLst/>
          </a:prstGeom>
          <a:solidFill>
            <a:srgbClr val="19A83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/>
          </a:p>
        </xdr:txBody>
      </xdr:sp>
      <xdr:pic>
        <xdr:nvPicPr>
          <xdr:cNvPr id="24" name="Icon What"/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1055" y="4490085"/>
            <a:ext cx="396240" cy="396240"/>
          </a:xfrm>
          <a:prstGeom prst="rect">
            <a:avLst/>
          </a:prstGeom>
        </xdr:spPr>
      </xdr:pic>
      <xdr:sp macro="" textlink="">
        <xdr:nvSpPr>
          <xdr:cNvPr id="25" name="Retângulo Arredondado 12">
            <a:hlinkClick xmlns:r="http://schemas.openxmlformats.org/officeDocument/2006/relationships" r:id="rId6"/>
            <a:extLst>
              <a:ext uri="{FF2B5EF4-FFF2-40B4-BE49-F238E27FC236}">
                <a16:creationId xmlns="" xmlns:a16="http://schemas.microsoft.com/office/drawing/2014/main" id="{0C1C848A-C7D9-415D-A2B9-4E99B3836C58}"/>
              </a:ext>
              <a:ext uri="{147F2762-F138-4A5C-976F-8EAC2B608ADB}">
                <a16:predDERef xmlns="" xmlns:a16="http://schemas.microsoft.com/office/drawing/2014/main" pred="{459AECE5-D8BD-47CD-A772-D08F6642CC6D}"/>
              </a:ext>
            </a:extLst>
          </xdr:cNvPr>
          <xdr:cNvSpPr>
            <a:spLocks/>
          </xdr:cNvSpPr>
        </xdr:nvSpPr>
        <xdr:spPr>
          <a:xfrm>
            <a:off x="263175" y="3345180"/>
            <a:ext cx="1512000" cy="288000"/>
          </a:xfrm>
          <a:prstGeom prst="roundRect">
            <a:avLst/>
          </a:prstGeom>
          <a:noFill/>
          <a:ln>
            <a:solidFill>
              <a:srgbClr val="19A83A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600" b="1">
                <a:solidFill>
                  <a:srgbClr val="063B7A"/>
                </a:solidFill>
                <a:latin typeface="Batang" panose="02030600000101010101" pitchFamily="18" charset="-127"/>
                <a:ea typeface="Batang" panose="02030600000101010101" pitchFamily="18" charset="-127"/>
              </a:rPr>
              <a:t>CHECKLIST</a:t>
            </a:r>
          </a:p>
        </xdr:txBody>
      </xdr:sp>
    </xdr:grpSp>
    <xdr:clientData/>
  </xdr:twoCellAnchor>
  <xdr:twoCellAnchor>
    <xdr:from>
      <xdr:col>4</xdr:col>
      <xdr:colOff>60960</xdr:colOff>
      <xdr:row>4</xdr:row>
      <xdr:rowOff>76200</xdr:rowOff>
    </xdr:from>
    <xdr:to>
      <xdr:col>4</xdr:col>
      <xdr:colOff>1676400</xdr:colOff>
      <xdr:row>5</xdr:row>
      <xdr:rowOff>106680</xdr:rowOff>
    </xdr:to>
    <xdr:sp macro="" textlink="">
      <xdr:nvSpPr>
        <xdr:cNvPr id="27" name="Pentágono 26">
          <a:hlinkClick xmlns:r="http://schemas.openxmlformats.org/officeDocument/2006/relationships" r:id="rId6"/>
        </xdr:cNvPr>
        <xdr:cNvSpPr/>
      </xdr:nvSpPr>
      <xdr:spPr>
        <a:xfrm>
          <a:off x="6065520" y="906780"/>
          <a:ext cx="1615440" cy="228600"/>
        </a:xfrm>
        <a:prstGeom prst="homePlate">
          <a:avLst>
            <a:gd name="adj" fmla="val 66666"/>
          </a:avLst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Bahnschrift" pitchFamily="34" charset="0"/>
            </a:rPr>
            <a:t>PROXIMO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60960</xdr:rowOff>
    </xdr:from>
    <xdr:to>
      <xdr:col>0</xdr:col>
      <xdr:colOff>1885950</xdr:colOff>
      <xdr:row>24</xdr:row>
      <xdr:rowOff>169545</xdr:rowOff>
    </xdr:to>
    <xdr:grpSp>
      <xdr:nvGrpSpPr>
        <xdr:cNvPr id="13" name="Grupo 12"/>
        <xdr:cNvGrpSpPr/>
      </xdr:nvGrpSpPr>
      <xdr:grpSpPr>
        <a:xfrm>
          <a:off x="152400" y="60960"/>
          <a:ext cx="1733550" cy="4817745"/>
          <a:chOff x="152400" y="60960"/>
          <a:chExt cx="1733550" cy="4817745"/>
        </a:xfrm>
      </xdr:grpSpPr>
      <xdr:sp macro="" textlink="">
        <xdr:nvSpPr>
          <xdr:cNvPr id="2" name="Retângulo 2">
            <a:extLst>
              <a:ext uri="{FF2B5EF4-FFF2-40B4-BE49-F238E27FC236}">
                <a16:creationId xmlns="" xmlns:a16="http://schemas.microsoft.com/office/drawing/2014/main" id="{2B1E28AB-147B-441B-A3FD-F233E1454375}"/>
              </a:ext>
              <a:ext uri="{147F2762-F138-4A5C-976F-8EAC2B608ADB}">
                <a16:predDERef xmlns="" xmlns:a16="http://schemas.microsoft.com/office/drawing/2014/main" pred="{0E1AF760-14F3-0716-CB10-ACB4E79481FA}"/>
              </a:ext>
            </a:extLst>
          </xdr:cNvPr>
          <xdr:cNvSpPr>
            <a:spLocks noChangeAspect="1"/>
          </xdr:cNvSpPr>
        </xdr:nvSpPr>
        <xdr:spPr>
          <a:xfrm>
            <a:off x="152400" y="60960"/>
            <a:ext cx="1733550" cy="295275"/>
          </a:xfrm>
          <a:prstGeom prst="rect">
            <a:avLst/>
          </a:prstGeom>
          <a:noFill/>
          <a:ln>
            <a:noFill/>
          </a:ln>
          <a:scene3d>
            <a:camera prst="orthographicFront"/>
            <a:lightRig rig="threePt" dir="t"/>
          </a:scene3d>
          <a:sp3d>
            <a:bevelT w="114300" prst="artDeco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spcFirstLastPara="0" vertOverflow="clip" horzOverflow="clip" wrap="square" lIns="91440" tIns="45720" rIns="91440" bIns="45720" rtlCol="0" anchor="ctr">
            <a:noAutofit/>
          </a:bodyPr>
          <a:lstStyle/>
          <a:p>
            <a:pPr marL="0" indent="0" algn="ctr"/>
            <a:r>
              <a:rPr lang="en-US" sz="2000" b="0" i="0">
                <a:solidFill>
                  <a:srgbClr val="063B7A"/>
                </a:solidFill>
                <a:latin typeface="Arial Black" panose="020B0A04020102020204" pitchFamily="34" charset="0"/>
              </a:rPr>
              <a:t>LION </a:t>
            </a:r>
            <a:r>
              <a:rPr lang="en-US" sz="2000" b="1" i="0" cap="none" spc="0">
                <a:ln w="1905"/>
                <a:gradFill>
                  <a:gsLst>
                    <a:gs pos="0">
                      <a:schemeClr val="accent6">
                        <a:shade val="20000"/>
                        <a:satMod val="200000"/>
                      </a:schemeClr>
                    </a:gs>
                    <a:gs pos="78000">
                      <a:schemeClr val="accent6">
                        <a:tint val="90000"/>
                        <a:shade val="89000"/>
                        <a:satMod val="220000"/>
                      </a:schemeClr>
                    </a:gs>
                    <a:gs pos="100000">
                      <a:schemeClr val="accent6">
                        <a:tint val="12000"/>
                        <a:satMod val="255000"/>
                      </a:schemeClr>
                    </a:gs>
                  </a:gsLst>
                  <a:lin ang="5400000"/>
                </a:gradFill>
                <a:effectLst>
                  <a:innerShdw blurRad="69850" dist="43180" dir="5400000">
                    <a:srgbClr val="000000">
                      <a:alpha val="65000"/>
                    </a:srgbClr>
                  </a:innerShdw>
                </a:effectLst>
                <a:latin typeface="Arial Black" panose="020B0A04020102020204" pitchFamily="34" charset="0"/>
              </a:rPr>
              <a:t>APP</a:t>
            </a:r>
          </a:p>
        </xdr:txBody>
      </xdr:sp>
      <xdr:sp macro="" textlink="">
        <xdr:nvSpPr>
          <xdr:cNvPr id="3" name="Retângulo Arredondado 4" title="TITULAR">
            <a:hlinkClick xmlns:r="http://schemas.openxmlformats.org/officeDocument/2006/relationships" r:id="rId1"/>
            <a:extLst>
              <a:ext uri="{FF2B5EF4-FFF2-40B4-BE49-F238E27FC236}">
                <a16:creationId xmlns="" xmlns:a16="http://schemas.microsoft.com/office/drawing/2014/main" id="{0C53B720-87B3-4E09-B0E9-352BBB2C0FFA}"/>
              </a:ext>
              <a:ext uri="{147F2762-F138-4A5C-976F-8EAC2B608ADB}">
                <a16:predDERef xmlns="" xmlns:a16="http://schemas.microsoft.com/office/drawing/2014/main" pred="{2B1E28AB-147B-441B-A3FD-F233E1454375}"/>
              </a:ext>
            </a:extLst>
          </xdr:cNvPr>
          <xdr:cNvSpPr>
            <a:spLocks/>
          </xdr:cNvSpPr>
        </xdr:nvSpPr>
        <xdr:spPr>
          <a:xfrm>
            <a:off x="263175" y="1893570"/>
            <a:ext cx="1512000" cy="288000"/>
          </a:xfrm>
          <a:prstGeom prst="roundRect">
            <a:avLst/>
          </a:prstGeom>
          <a:noFill/>
          <a:ln>
            <a:solidFill>
              <a:srgbClr val="19A83A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600" b="1">
                <a:solidFill>
                  <a:srgbClr val="063B7A"/>
                </a:solidFill>
                <a:latin typeface="Batang" panose="02030600000101010101" pitchFamily="18" charset="-127"/>
                <a:ea typeface="Batang" panose="02030600000101010101" pitchFamily="18" charset="-127"/>
              </a:rPr>
              <a:t>TITULAR</a:t>
            </a:r>
          </a:p>
        </xdr:txBody>
      </xdr:sp>
      <xdr:pic>
        <xdr:nvPicPr>
          <xdr:cNvPr id="4" name="Imagem 10">
            <a:extLst>
              <a:ext uri="{FF2B5EF4-FFF2-40B4-BE49-F238E27FC236}">
                <a16:creationId xmlns="" xmlns:a16="http://schemas.microsoft.com/office/drawing/2014/main" id="{DE1B92EE-3D56-40F6-8E20-9EBF099AB037}"/>
              </a:ext>
              <a:ext uri="{147F2762-F138-4A5C-976F-8EAC2B608ADB}">
                <a16:predDERef xmlns="" xmlns:a16="http://schemas.microsoft.com/office/drawing/2014/main" pred="{0C53B720-87B3-4E09-B0E9-352BBB2C0F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56592" y="466725"/>
            <a:ext cx="1325166" cy="1143000"/>
          </a:xfrm>
          <a:prstGeom prst="rect">
            <a:avLst/>
          </a:prstGeom>
        </xdr:spPr>
      </xdr:pic>
      <xdr:sp macro="" textlink="">
        <xdr:nvSpPr>
          <xdr:cNvPr id="5" name="Retângulo Arredondado 11">
            <a:hlinkClick xmlns:r="http://schemas.openxmlformats.org/officeDocument/2006/relationships" r:id="rId3"/>
            <a:extLst>
              <a:ext uri="{FF2B5EF4-FFF2-40B4-BE49-F238E27FC236}">
                <a16:creationId xmlns="" xmlns:a16="http://schemas.microsoft.com/office/drawing/2014/main" id="{459AECE5-D8BD-47CD-A772-D08F6642CC6D}"/>
              </a:ext>
              <a:ext uri="{147F2762-F138-4A5C-976F-8EAC2B608ADB}">
                <a16:predDERef xmlns="" xmlns:a16="http://schemas.microsoft.com/office/drawing/2014/main" pred="{DE1B92EE-3D56-40F6-8E20-9EBF099AB037}"/>
              </a:ext>
            </a:extLst>
          </xdr:cNvPr>
          <xdr:cNvSpPr>
            <a:spLocks/>
          </xdr:cNvSpPr>
        </xdr:nvSpPr>
        <xdr:spPr>
          <a:xfrm>
            <a:off x="263175" y="2375535"/>
            <a:ext cx="1512000" cy="288000"/>
          </a:xfrm>
          <a:prstGeom prst="roundRect">
            <a:avLst/>
          </a:prstGeom>
          <a:noFill/>
          <a:ln>
            <a:solidFill>
              <a:srgbClr val="19A83A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600" b="1">
                <a:solidFill>
                  <a:srgbClr val="063B7A"/>
                </a:solidFill>
                <a:latin typeface="Batang" panose="02030600000101010101" pitchFamily="18" charset="-127"/>
                <a:ea typeface="Batang" panose="02030600000101010101" pitchFamily="18" charset="-127"/>
              </a:rPr>
              <a:t>INFORMES</a:t>
            </a:r>
          </a:p>
        </xdr:txBody>
      </xdr:sp>
      <xdr:sp macro="" textlink="">
        <xdr:nvSpPr>
          <xdr:cNvPr id="6" name="Retângulo Arredondado 12">
            <a:hlinkClick xmlns:r="http://schemas.openxmlformats.org/officeDocument/2006/relationships" r:id="rId4"/>
            <a:extLst>
              <a:ext uri="{FF2B5EF4-FFF2-40B4-BE49-F238E27FC236}">
                <a16:creationId xmlns="" xmlns:a16="http://schemas.microsoft.com/office/drawing/2014/main" id="{0C1C848A-C7D9-415D-A2B9-4E99B3836C58}"/>
              </a:ext>
              <a:ext uri="{147F2762-F138-4A5C-976F-8EAC2B608ADB}">
                <a16:predDERef xmlns="" xmlns:a16="http://schemas.microsoft.com/office/drawing/2014/main" pred="{459AECE5-D8BD-47CD-A772-D08F6642CC6D}"/>
              </a:ext>
            </a:extLst>
          </xdr:cNvPr>
          <xdr:cNvSpPr>
            <a:spLocks/>
          </xdr:cNvSpPr>
        </xdr:nvSpPr>
        <xdr:spPr>
          <a:xfrm>
            <a:off x="263175" y="2857500"/>
            <a:ext cx="1512000" cy="288000"/>
          </a:xfrm>
          <a:prstGeom prst="roundRect">
            <a:avLst/>
          </a:prstGeom>
          <a:noFill/>
          <a:ln>
            <a:solidFill>
              <a:srgbClr val="19A83A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600" b="1">
                <a:solidFill>
                  <a:srgbClr val="063B7A"/>
                </a:solidFill>
                <a:latin typeface="Batang" panose="02030600000101010101" pitchFamily="18" charset="-127"/>
                <a:ea typeface="Batang" panose="02030600000101010101" pitchFamily="18" charset="-127"/>
              </a:rPr>
              <a:t>NOTAS</a:t>
            </a:r>
          </a:p>
        </xdr:txBody>
      </xdr:sp>
      <xdr:sp macro="" textlink="">
        <xdr:nvSpPr>
          <xdr:cNvPr id="7" name="Retângulo 14">
            <a:extLst>
              <a:ext uri="{FF2B5EF4-FFF2-40B4-BE49-F238E27FC236}">
                <a16:creationId xmlns="" xmlns:a16="http://schemas.microsoft.com/office/drawing/2014/main" id="{455226CF-10EA-4329-93A6-FB259F9C1B6C}"/>
              </a:ext>
              <a:ext uri="{147F2762-F138-4A5C-976F-8EAC2B608ADB}">
                <a16:predDERef xmlns="" xmlns:a16="http://schemas.microsoft.com/office/drawing/2014/main" pred="{0C1C848A-C7D9-415D-A2B9-4E99B3836C58}"/>
              </a:ext>
            </a:extLst>
          </xdr:cNvPr>
          <xdr:cNvSpPr>
            <a:spLocks noChangeAspect="1"/>
          </xdr:cNvSpPr>
        </xdr:nvSpPr>
        <xdr:spPr>
          <a:xfrm>
            <a:off x="152400" y="4048125"/>
            <a:ext cx="1733550" cy="2952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000" b="1">
                <a:solidFill>
                  <a:srgbClr val="2F75B5"/>
                </a:solidFill>
                <a:latin typeface="Batang" panose="02030600000101010101" pitchFamily="18" charset="-127"/>
                <a:ea typeface="Batang" panose="02030600000101010101" pitchFamily="18" charset="-127"/>
              </a:rPr>
              <a:t>SYSTEM BY ED</a:t>
            </a:r>
          </a:p>
        </xdr:txBody>
      </xdr:sp>
      <xdr:sp macro="" textlink="">
        <xdr:nvSpPr>
          <xdr:cNvPr id="8" name="Retângulo 15">
            <a:extLst>
              <a:ext uri="{FF2B5EF4-FFF2-40B4-BE49-F238E27FC236}">
                <a16:creationId xmlns="" xmlns:a16="http://schemas.microsoft.com/office/drawing/2014/main" id="{9351895B-7DB8-4515-A267-A423409B525C}"/>
              </a:ext>
              <a:ext uri="{147F2762-F138-4A5C-976F-8EAC2B608ADB}">
                <a16:predDERef xmlns="" xmlns:a16="http://schemas.microsoft.com/office/drawing/2014/main" pred="{455226CF-10EA-4329-93A6-FB259F9C1B6C}"/>
              </a:ext>
            </a:extLst>
          </xdr:cNvPr>
          <xdr:cNvSpPr>
            <a:spLocks/>
          </xdr:cNvSpPr>
        </xdr:nvSpPr>
        <xdr:spPr>
          <a:xfrm>
            <a:off x="299175" y="3981451"/>
            <a:ext cx="1440000" cy="36000"/>
          </a:xfrm>
          <a:prstGeom prst="rect">
            <a:avLst/>
          </a:prstGeom>
          <a:solidFill>
            <a:srgbClr val="19A83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/>
          </a:p>
        </xdr:txBody>
      </xdr:sp>
      <xdr:pic>
        <xdr:nvPicPr>
          <xdr:cNvPr id="9" name="Icon What"/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1055" y="4482465"/>
            <a:ext cx="396240" cy="396240"/>
          </a:xfrm>
          <a:prstGeom prst="rect">
            <a:avLst/>
          </a:prstGeom>
        </xdr:spPr>
      </xdr:pic>
      <xdr:sp macro="" textlink="">
        <xdr:nvSpPr>
          <xdr:cNvPr id="10" name="Retângulo Arredondado 12">
            <a:hlinkClick xmlns:r="http://schemas.openxmlformats.org/officeDocument/2006/relationships" r:id="rId6"/>
            <a:extLst>
              <a:ext uri="{FF2B5EF4-FFF2-40B4-BE49-F238E27FC236}">
                <a16:creationId xmlns="" xmlns:a16="http://schemas.microsoft.com/office/drawing/2014/main" id="{0C1C848A-C7D9-415D-A2B9-4E99B3836C58}"/>
              </a:ext>
              <a:ext uri="{147F2762-F138-4A5C-976F-8EAC2B608ADB}">
                <a16:predDERef xmlns="" xmlns:a16="http://schemas.microsoft.com/office/drawing/2014/main" pred="{459AECE5-D8BD-47CD-A772-D08F6642CC6D}"/>
              </a:ext>
            </a:extLst>
          </xdr:cNvPr>
          <xdr:cNvSpPr>
            <a:spLocks/>
          </xdr:cNvSpPr>
        </xdr:nvSpPr>
        <xdr:spPr>
          <a:xfrm>
            <a:off x="263175" y="3337560"/>
            <a:ext cx="1512000" cy="288000"/>
          </a:xfrm>
          <a:prstGeom prst="roundRect">
            <a:avLst/>
          </a:prstGeom>
          <a:solidFill>
            <a:srgbClr val="19A83A"/>
          </a:solidFill>
          <a:ln>
            <a:solidFill>
              <a:srgbClr val="19A83A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600" b="1">
                <a:solidFill>
                  <a:srgbClr val="063B7A"/>
                </a:solidFill>
                <a:latin typeface="Batang" panose="02030600000101010101" pitchFamily="18" charset="-127"/>
                <a:ea typeface="Batang" panose="02030600000101010101" pitchFamily="18" charset="-127"/>
              </a:rPr>
              <a:t>CHECKLIST</a:t>
            </a:r>
          </a:p>
        </xdr:txBody>
      </xdr:sp>
    </xdr:grpSp>
    <xdr:clientData/>
  </xdr:twoCellAnchor>
  <xdr:twoCellAnchor>
    <xdr:from>
      <xdr:col>4</xdr:col>
      <xdr:colOff>769620</xdr:colOff>
      <xdr:row>26</xdr:row>
      <xdr:rowOff>15240</xdr:rowOff>
    </xdr:from>
    <xdr:to>
      <xdr:col>6</xdr:col>
      <xdr:colOff>0</xdr:colOff>
      <xdr:row>27</xdr:row>
      <xdr:rowOff>101804</xdr:rowOff>
    </xdr:to>
    <xdr:grpSp>
      <xdr:nvGrpSpPr>
        <xdr:cNvPr id="18" name="Grupo 17">
          <a:hlinkClick xmlns:r="http://schemas.openxmlformats.org/officeDocument/2006/relationships" r:id="rId4"/>
        </xdr:cNvPr>
        <xdr:cNvGrpSpPr/>
      </xdr:nvGrpSpPr>
      <xdr:grpSpPr>
        <a:xfrm>
          <a:off x="6682740" y="5105400"/>
          <a:ext cx="2385060" cy="277064"/>
          <a:chOff x="2697480" y="4340721"/>
          <a:chExt cx="2324100" cy="277064"/>
        </a:xfrm>
      </xdr:grpSpPr>
      <xdr:sp macro="" textlink="">
        <xdr:nvSpPr>
          <xdr:cNvPr id="19" name="Pentágono 18"/>
          <xdr:cNvSpPr/>
        </xdr:nvSpPr>
        <xdr:spPr>
          <a:xfrm rot="10800000">
            <a:off x="2697480" y="4342093"/>
            <a:ext cx="2324100" cy="274320"/>
          </a:xfrm>
          <a:prstGeom prst="homePlate">
            <a:avLst>
              <a:gd name="adj" fmla="val 66666"/>
            </a:avLst>
          </a:prstGeom>
          <a:ln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lang="pt-BR" sz="1200"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Bahnschrift" pitchFamily="34" charset="0"/>
            </a:endParaRPr>
          </a:p>
        </xdr:txBody>
      </xdr:sp>
      <xdr:sp macro="" textlink="">
        <xdr:nvSpPr>
          <xdr:cNvPr id="20" name="CaixaDeTexto 19">
            <a:hlinkClick xmlns:r="http://schemas.openxmlformats.org/officeDocument/2006/relationships" r:id="rId7"/>
          </xdr:cNvPr>
          <xdr:cNvSpPr txBox="1"/>
        </xdr:nvSpPr>
        <xdr:spPr>
          <a:xfrm>
            <a:off x="3409374" y="4340721"/>
            <a:ext cx="900311" cy="277064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200">
                <a:solidFill>
                  <a:srgbClr val="00206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Bahnschrift" pitchFamily="34" charset="0"/>
                <a:ea typeface="+mn-ea"/>
                <a:cs typeface="+mn-cs"/>
              </a:rPr>
              <a:t>ANTERIOR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id="1" name="Tabela1" displayName="Tabela1" ref="C8:E32" totalsRowShown="0" headerRowDxfId="9" dataDxfId="8">
  <autoFilter ref="C8:E32"/>
  <tableColumns count="3">
    <tableColumn id="1" name="DATA" dataDxfId="7"/>
    <tableColumn id="2" name="CATEGORIA" dataDxfId="6"/>
    <tableColumn id="3" name="VALOR" dataDxfId="5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C10:F25" totalsRowShown="0" tableBorderDxfId="4">
  <autoFilter ref="C10:F25"/>
  <tableColumns count="4">
    <tableColumn id="1" name="DOCUMENTO/INFORMACAO" dataDxfId="3"/>
    <tableColumn id="2" name="CATEGORIA" dataDxfId="2"/>
    <tableColumn id="3" name="STATUS" dataDxfId="1"/>
    <tableColumn id="4" name="DAT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eanoldwing@gmail.com?subject=Oi,%20precisamos%20falar%20sobre%20seu%20assunto%20de%20imposto.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3:D19"/>
  <sheetViews>
    <sheetView tabSelected="1" zoomScaleNormal="100" workbookViewId="0">
      <selection activeCell="D6" sqref="D6"/>
    </sheetView>
  </sheetViews>
  <sheetFormatPr defaultRowHeight="13.8"/>
  <cols>
    <col min="1" max="1" width="26.59765625" style="1" customWidth="1"/>
    <col min="3" max="4" width="31.69921875" customWidth="1"/>
  </cols>
  <sheetData>
    <row r="3" spans="3:4" ht="19.8" customHeight="1" thickBot="1">
      <c r="C3" s="22" t="s">
        <v>14</v>
      </c>
      <c r="D3" s="7"/>
    </row>
    <row r="4" spans="3:4" ht="15.6" customHeight="1" thickTop="1">
      <c r="C4" s="45" t="s">
        <v>15</v>
      </c>
      <c r="D4" s="46"/>
    </row>
    <row r="5" spans="3:4" ht="15">
      <c r="C5" s="3"/>
      <c r="D5" s="3"/>
    </row>
    <row r="6" spans="3:4" ht="15">
      <c r="C6" s="4" t="s">
        <v>0</v>
      </c>
      <c r="D6" s="28" t="s">
        <v>16</v>
      </c>
    </row>
    <row r="7" spans="3:4" ht="15">
      <c r="C7" s="5" t="s">
        <v>1</v>
      </c>
      <c r="D7" s="29">
        <v>12913046758</v>
      </c>
    </row>
    <row r="8" spans="3:4" ht="15">
      <c r="C8" s="4" t="s">
        <v>2</v>
      </c>
      <c r="D8" s="30">
        <v>36153</v>
      </c>
    </row>
    <row r="9" spans="3:4" ht="15">
      <c r="C9" s="4" t="s">
        <v>3</v>
      </c>
      <c r="D9" s="28">
        <v>38913388</v>
      </c>
    </row>
    <row r="10" spans="3:4" ht="15">
      <c r="C10" s="4" t="s">
        <v>4</v>
      </c>
      <c r="D10" s="28" t="s">
        <v>22</v>
      </c>
    </row>
    <row r="11" spans="3:4" ht="15">
      <c r="C11" s="4" t="s">
        <v>5</v>
      </c>
      <c r="D11" s="28" t="s">
        <v>21</v>
      </c>
    </row>
    <row r="12" spans="3:4" ht="15">
      <c r="C12" s="4" t="s">
        <v>6</v>
      </c>
      <c r="D12" s="28" t="s">
        <v>20</v>
      </c>
    </row>
    <row r="13" spans="3:4" ht="15">
      <c r="C13" s="4" t="s">
        <v>7</v>
      </c>
      <c r="D13" s="31">
        <v>987654321</v>
      </c>
    </row>
    <row r="14" spans="3:4" ht="15">
      <c r="C14" s="4" t="s">
        <v>8</v>
      </c>
      <c r="D14" s="32">
        <v>1131713388</v>
      </c>
    </row>
    <row r="15" spans="3:4" ht="15">
      <c r="C15" s="4" t="s">
        <v>9</v>
      </c>
      <c r="D15" s="33">
        <v>11931713389</v>
      </c>
    </row>
    <row r="16" spans="3:4" ht="15">
      <c r="C16" s="4" t="s">
        <v>10</v>
      </c>
      <c r="D16" s="34" t="s">
        <v>19</v>
      </c>
    </row>
    <row r="17" spans="3:4" ht="15">
      <c r="C17" s="4" t="s">
        <v>11</v>
      </c>
      <c r="D17" s="28" t="s">
        <v>17</v>
      </c>
    </row>
    <row r="18" spans="3:4" ht="15">
      <c r="C18" s="4" t="s">
        <v>12</v>
      </c>
      <c r="D18" s="28" t="s">
        <v>18</v>
      </c>
    </row>
    <row r="19" spans="3:4" ht="15">
      <c r="C19" s="4" t="s">
        <v>13</v>
      </c>
      <c r="D19" s="28" t="s">
        <v>18</v>
      </c>
    </row>
  </sheetData>
  <sheetProtection sheet="1" objects="1" scenarios="1" selectLockedCells="1"/>
  <mergeCells count="1">
    <mergeCell ref="C4:D4"/>
  </mergeCells>
  <dataValidations count="1">
    <dataValidation type="list" allowBlank="1" showInputMessage="1" showErrorMessage="1" sqref="D17:D19">
      <formula1>"SIM,NAO"</formula1>
    </dataValidation>
  </dataValidations>
  <hyperlinks>
    <hyperlink ref="D16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3:D22"/>
  <sheetViews>
    <sheetView zoomScaleNormal="100" workbookViewId="0">
      <selection activeCell="D10" sqref="D10"/>
    </sheetView>
  </sheetViews>
  <sheetFormatPr defaultRowHeight="13.8"/>
  <cols>
    <col min="1" max="1" width="26.59765625" style="1" customWidth="1"/>
    <col min="3" max="4" width="31.69921875" customWidth="1"/>
  </cols>
  <sheetData>
    <row r="3" spans="1:4" ht="19.8" customHeight="1" thickBot="1">
      <c r="C3" s="22" t="s">
        <v>27</v>
      </c>
      <c r="D3" s="7"/>
    </row>
    <row r="4" spans="1:4" ht="15.6" customHeight="1" thickTop="1">
      <c r="C4" s="45" t="s">
        <v>23</v>
      </c>
      <c r="D4" s="46"/>
    </row>
    <row r="5" spans="1:4" s="10" customFormat="1" ht="15">
      <c r="A5" s="1"/>
      <c r="C5" s="12"/>
      <c r="D5" s="13"/>
    </row>
    <row r="6" spans="1:4" ht="15">
      <c r="C6" s="16" t="s">
        <v>85</v>
      </c>
      <c r="D6" s="15"/>
    </row>
    <row r="7" spans="1:4" ht="16.8">
      <c r="C7" s="47">
        <f>SUM(D11,D16,D21)</f>
        <v>850000</v>
      </c>
      <c r="D7" s="48"/>
    </row>
    <row r="9" spans="1:4">
      <c r="C9" s="17" t="s">
        <v>80</v>
      </c>
      <c r="D9" s="15"/>
    </row>
    <row r="10" spans="1:4" ht="15">
      <c r="C10" s="4" t="s">
        <v>24</v>
      </c>
      <c r="D10" s="28" t="s">
        <v>28</v>
      </c>
    </row>
    <row r="11" spans="1:4" ht="15">
      <c r="C11" s="4" t="s">
        <v>25</v>
      </c>
      <c r="D11" s="35">
        <v>500000</v>
      </c>
    </row>
    <row r="12" spans="1:4" ht="15">
      <c r="C12" s="4" t="s">
        <v>26</v>
      </c>
      <c r="D12" s="28" t="s">
        <v>79</v>
      </c>
    </row>
    <row r="13" spans="1:4">
      <c r="C13" s="10"/>
      <c r="D13" s="10"/>
    </row>
    <row r="14" spans="1:4">
      <c r="C14" s="18" t="s">
        <v>81</v>
      </c>
      <c r="D14" s="14"/>
    </row>
    <row r="15" spans="1:4" ht="15">
      <c r="C15" s="4" t="s">
        <v>24</v>
      </c>
      <c r="D15" s="28" t="s">
        <v>30</v>
      </c>
    </row>
    <row r="16" spans="1:4" ht="15">
      <c r="C16" s="4" t="s">
        <v>25</v>
      </c>
      <c r="D16" s="35">
        <v>250000</v>
      </c>
    </row>
    <row r="17" spans="3:4" ht="15">
      <c r="C17" s="4" t="s">
        <v>26</v>
      </c>
      <c r="D17" s="28" t="s">
        <v>83</v>
      </c>
    </row>
    <row r="18" spans="3:4">
      <c r="C18" s="10"/>
      <c r="D18" s="10"/>
    </row>
    <row r="19" spans="3:4">
      <c r="C19" s="18" t="s">
        <v>82</v>
      </c>
      <c r="D19" s="14"/>
    </row>
    <row r="20" spans="3:4" ht="15">
      <c r="C20" s="4" t="s">
        <v>24</v>
      </c>
      <c r="D20" s="28" t="s">
        <v>32</v>
      </c>
    </row>
    <row r="21" spans="3:4" ht="15">
      <c r="C21" s="4" t="s">
        <v>25</v>
      </c>
      <c r="D21" s="35">
        <v>100000</v>
      </c>
    </row>
    <row r="22" spans="3:4" ht="15">
      <c r="C22" s="4" t="s">
        <v>26</v>
      </c>
      <c r="D22" s="28" t="s">
        <v>84</v>
      </c>
    </row>
  </sheetData>
  <sheetProtection sheet="1" objects="1" scenarios="1" selectLockedCells="1"/>
  <mergeCells count="2">
    <mergeCell ref="C4:D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ao encontrado" error="Informe um banco na lista" promptTitle="Informe um banco" prompt="Informe um banco vinculado ao seu CPF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3:E32"/>
  <sheetViews>
    <sheetView workbookViewId="0">
      <selection activeCell="D9" sqref="D9"/>
    </sheetView>
  </sheetViews>
  <sheetFormatPr defaultRowHeight="15"/>
  <cols>
    <col min="1" max="1" width="26.59765625" style="2" customWidth="1"/>
    <col min="2" max="2" width="8.796875" style="3"/>
    <col min="3" max="3" width="21.09765625" style="3" customWidth="1"/>
    <col min="4" max="4" width="22.296875" style="3" customWidth="1"/>
    <col min="5" max="5" width="22.09765625" style="3" customWidth="1"/>
    <col min="6" max="16384" width="8.796875" style="3"/>
  </cols>
  <sheetData>
    <row r="3" spans="3:5" ht="19.8" customHeight="1" thickBot="1">
      <c r="C3" s="21" t="s">
        <v>87</v>
      </c>
      <c r="D3" s="6"/>
      <c r="E3" s="6"/>
    </row>
    <row r="4" spans="3:5" ht="15.6" customHeight="1" thickTop="1">
      <c r="C4" s="8" t="s">
        <v>86</v>
      </c>
      <c r="D4" s="9"/>
      <c r="E4" s="20"/>
    </row>
    <row r="5" spans="3:5" ht="15.6" customHeight="1">
      <c r="C5" s="12"/>
      <c r="D5" s="13"/>
      <c r="E5" s="19"/>
    </row>
    <row r="7" spans="3:5">
      <c r="C7" s="49" t="s">
        <v>91</v>
      </c>
      <c r="D7" s="49"/>
      <c r="E7" s="49"/>
    </row>
    <row r="8" spans="3:5">
      <c r="C8" s="23" t="s">
        <v>88</v>
      </c>
      <c r="D8" s="23" t="s">
        <v>89</v>
      </c>
      <c r="E8" s="23" t="s">
        <v>90</v>
      </c>
    </row>
    <row r="9" spans="3:5">
      <c r="C9" s="25">
        <v>46287</v>
      </c>
      <c r="D9" s="26" t="s">
        <v>92</v>
      </c>
      <c r="E9" s="27">
        <v>3000</v>
      </c>
    </row>
    <row r="10" spans="3:5">
      <c r="C10" s="25"/>
      <c r="D10" s="26"/>
      <c r="E10" s="27"/>
    </row>
    <row r="11" spans="3:5">
      <c r="C11" s="25"/>
      <c r="D11" s="26"/>
      <c r="E11" s="27"/>
    </row>
    <row r="12" spans="3:5">
      <c r="C12" s="25"/>
      <c r="D12" s="26"/>
      <c r="E12" s="27"/>
    </row>
    <row r="13" spans="3:5">
      <c r="C13" s="25"/>
      <c r="D13" s="26"/>
      <c r="E13" s="27"/>
    </row>
    <row r="14" spans="3:5">
      <c r="C14" s="25"/>
      <c r="D14" s="26"/>
      <c r="E14" s="27"/>
    </row>
    <row r="15" spans="3:5">
      <c r="C15" s="25"/>
      <c r="D15" s="26"/>
      <c r="E15" s="27"/>
    </row>
    <row r="16" spans="3:5">
      <c r="C16" s="25"/>
      <c r="D16" s="26"/>
      <c r="E16" s="27"/>
    </row>
    <row r="17" spans="3:5">
      <c r="C17" s="25"/>
      <c r="D17" s="26"/>
      <c r="E17" s="27"/>
    </row>
    <row r="18" spans="3:5">
      <c r="C18" s="25"/>
      <c r="D18" s="26"/>
      <c r="E18" s="27"/>
    </row>
    <row r="19" spans="3:5">
      <c r="C19" s="25"/>
      <c r="D19" s="26"/>
      <c r="E19" s="27"/>
    </row>
    <row r="20" spans="3:5">
      <c r="C20" s="25"/>
      <c r="D20" s="26"/>
      <c r="E20" s="27"/>
    </row>
    <row r="21" spans="3:5">
      <c r="C21" s="25"/>
      <c r="D21" s="26"/>
      <c r="E21" s="27"/>
    </row>
    <row r="22" spans="3:5">
      <c r="C22" s="25"/>
      <c r="D22" s="26"/>
      <c r="E22" s="27"/>
    </row>
    <row r="23" spans="3:5">
      <c r="C23" s="25"/>
      <c r="D23" s="26"/>
      <c r="E23" s="27"/>
    </row>
    <row r="24" spans="3:5">
      <c r="C24" s="25"/>
      <c r="D24" s="26"/>
      <c r="E24" s="27"/>
    </row>
    <row r="25" spans="3:5">
      <c r="C25" s="25"/>
      <c r="D25" s="26"/>
      <c r="E25" s="27"/>
    </row>
    <row r="26" spans="3:5">
      <c r="C26" s="25"/>
      <c r="D26" s="26"/>
      <c r="E26" s="27"/>
    </row>
    <row r="27" spans="3:5">
      <c r="C27" s="25"/>
      <c r="D27" s="26"/>
      <c r="E27" s="27"/>
    </row>
    <row r="28" spans="3:5">
      <c r="C28" s="25"/>
      <c r="D28" s="26"/>
      <c r="E28" s="27"/>
    </row>
    <row r="29" spans="3:5">
      <c r="C29" s="25"/>
      <c r="D29" s="26"/>
      <c r="E29" s="27"/>
    </row>
    <row r="30" spans="3:5">
      <c r="C30" s="25"/>
      <c r="D30" s="26"/>
      <c r="E30" s="27"/>
    </row>
    <row r="31" spans="3:5">
      <c r="C31" s="25"/>
      <c r="D31" s="26"/>
      <c r="E31" s="27"/>
    </row>
    <row r="32" spans="3:5">
      <c r="C32" s="25"/>
      <c r="D32" s="26"/>
      <c r="E32" s="27"/>
    </row>
  </sheetData>
  <sheetProtection sheet="1" objects="1" scenarios="1" selectLockedCells="1"/>
  <mergeCells count="1">
    <mergeCell ref="C7:E7"/>
  </mergeCells>
  <dataValidations count="1">
    <dataValidation type="list" allowBlank="1" showInputMessage="1" showErrorMessage="1" sqref="D9:D32">
      <formula1>"HOLHERITE,CNPJ,FREELENCE"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5"/>
  <sheetViews>
    <sheetView workbookViewId="0">
      <selection activeCell="E11" sqref="E11"/>
    </sheetView>
  </sheetViews>
  <sheetFormatPr defaultRowHeight="15"/>
  <cols>
    <col min="1" max="1" width="26.59765625" style="2" customWidth="1"/>
    <col min="3" max="3" width="21.5" customWidth="1"/>
    <col min="4" max="6" width="20.69921875" customWidth="1"/>
  </cols>
  <sheetData>
    <row r="3" spans="1:6" ht="19.8" thickBot="1">
      <c r="C3" s="21" t="s">
        <v>93</v>
      </c>
      <c r="D3" s="6"/>
      <c r="E3" s="6"/>
      <c r="F3" s="21"/>
    </row>
    <row r="4" spans="1:6" ht="15.6" thickTop="1">
      <c r="C4" s="8" t="s">
        <v>94</v>
      </c>
      <c r="D4" s="9"/>
      <c r="E4" s="20"/>
      <c r="F4" s="8"/>
    </row>
    <row r="6" spans="1:6" ht="16.8">
      <c r="C6" s="40" t="s">
        <v>95</v>
      </c>
      <c r="D6" s="40">
        <f>COUNTA(Tabela2[DOCUMENTO/INFORMACAO])</f>
        <v>15</v>
      </c>
      <c r="E6" s="40" t="s">
        <v>97</v>
      </c>
      <c r="F6" s="40">
        <f>COUNTIF(Tabela2[STATUS],"CONCLUIDO")</f>
        <v>0</v>
      </c>
    </row>
    <row r="7" spans="1:6" s="10" customFormat="1" ht="16.8">
      <c r="A7" s="2"/>
      <c r="C7" s="40" t="s">
        <v>96</v>
      </c>
      <c r="D7" s="40">
        <f>COUNTIF(Tabela2[STATUS],"PENDENTE")</f>
        <v>0</v>
      </c>
      <c r="E7" s="40" t="s">
        <v>123</v>
      </c>
      <c r="F7" s="40">
        <f>$D$6-$F$6</f>
        <v>15</v>
      </c>
    </row>
    <row r="8" spans="1:6" ht="16.8">
      <c r="C8" s="40" t="s">
        <v>122</v>
      </c>
      <c r="D8" s="40">
        <f>COUNTIF(Tabela2[STATUS],"EM ANALISE")</f>
        <v>15</v>
      </c>
      <c r="E8" s="40" t="s">
        <v>98</v>
      </c>
      <c r="F8" s="41">
        <f>IFERROR(F6/D6,0)</f>
        <v>0</v>
      </c>
    </row>
    <row r="10" spans="1:6">
      <c r="C10" s="36" t="s">
        <v>99</v>
      </c>
      <c r="D10" s="36" t="s">
        <v>89</v>
      </c>
      <c r="E10" s="37" t="s">
        <v>100</v>
      </c>
      <c r="F10" s="38" t="s">
        <v>88</v>
      </c>
    </row>
    <row r="11" spans="1:6">
      <c r="C11" s="39" t="s">
        <v>102</v>
      </c>
      <c r="D11" s="24" t="s">
        <v>114</v>
      </c>
      <c r="E11" s="42" t="s">
        <v>122</v>
      </c>
      <c r="F11" s="43"/>
    </row>
    <row r="12" spans="1:6">
      <c r="C12" s="39" t="s">
        <v>1</v>
      </c>
      <c r="D12" s="24" t="s">
        <v>114</v>
      </c>
      <c r="E12" s="42" t="s">
        <v>122</v>
      </c>
      <c r="F12" s="43"/>
    </row>
    <row r="13" spans="1:6">
      <c r="C13" s="39" t="s">
        <v>3</v>
      </c>
      <c r="D13" s="24" t="s">
        <v>114</v>
      </c>
      <c r="E13" s="42" t="s">
        <v>122</v>
      </c>
      <c r="F13" s="43"/>
    </row>
    <row r="14" spans="1:6">
      <c r="C14" s="39" t="s">
        <v>101</v>
      </c>
      <c r="D14" s="24" t="s">
        <v>114</v>
      </c>
      <c r="E14" s="42" t="s">
        <v>122</v>
      </c>
      <c r="F14" s="43"/>
    </row>
    <row r="15" spans="1:6">
      <c r="C15" s="39" t="s">
        <v>103</v>
      </c>
      <c r="D15" s="24" t="s">
        <v>4</v>
      </c>
      <c r="E15" s="42" t="s">
        <v>122</v>
      </c>
      <c r="F15" s="43"/>
    </row>
    <row r="16" spans="1:6">
      <c r="C16" s="39" t="s">
        <v>104</v>
      </c>
      <c r="D16" s="24" t="s">
        <v>115</v>
      </c>
      <c r="E16" s="42" t="s">
        <v>122</v>
      </c>
      <c r="F16" s="43"/>
    </row>
    <row r="17" spans="3:6">
      <c r="C17" s="39" t="s">
        <v>105</v>
      </c>
      <c r="D17" s="24" t="s">
        <v>116</v>
      </c>
      <c r="E17" s="42" t="s">
        <v>122</v>
      </c>
      <c r="F17" s="43"/>
    </row>
    <row r="18" spans="3:6">
      <c r="C18" s="39" t="s">
        <v>106</v>
      </c>
      <c r="D18" s="24" t="s">
        <v>117</v>
      </c>
      <c r="E18" s="42" t="s">
        <v>122</v>
      </c>
      <c r="F18" s="43"/>
    </row>
    <row r="19" spans="3:6">
      <c r="C19" s="39" t="s">
        <v>107</v>
      </c>
      <c r="D19" s="24" t="s">
        <v>117</v>
      </c>
      <c r="E19" s="42" t="s">
        <v>122</v>
      </c>
      <c r="F19" s="43"/>
    </row>
    <row r="20" spans="3:6">
      <c r="C20" s="39" t="s">
        <v>108</v>
      </c>
      <c r="D20" s="24" t="s">
        <v>117</v>
      </c>
      <c r="E20" s="42" t="s">
        <v>122</v>
      </c>
      <c r="F20" s="43"/>
    </row>
    <row r="21" spans="3:6">
      <c r="C21" s="39" t="s">
        <v>109</v>
      </c>
      <c r="D21" s="24" t="s">
        <v>118</v>
      </c>
      <c r="E21" s="42" t="s">
        <v>122</v>
      </c>
      <c r="F21" s="43"/>
    </row>
    <row r="22" spans="3:6">
      <c r="C22" s="39" t="s">
        <v>110</v>
      </c>
      <c r="D22" s="24" t="s">
        <v>119</v>
      </c>
      <c r="E22" s="42" t="s">
        <v>122</v>
      </c>
      <c r="F22" s="43"/>
    </row>
    <row r="23" spans="3:6">
      <c r="C23" s="39" t="s">
        <v>111</v>
      </c>
      <c r="D23" s="24" t="s">
        <v>119</v>
      </c>
      <c r="E23" s="42" t="s">
        <v>122</v>
      </c>
      <c r="F23" s="44"/>
    </row>
    <row r="24" spans="3:6">
      <c r="C24" s="39" t="s">
        <v>112</v>
      </c>
      <c r="D24" s="24" t="s">
        <v>120</v>
      </c>
      <c r="E24" s="42" t="s">
        <v>122</v>
      </c>
      <c r="F24" s="44"/>
    </row>
    <row r="25" spans="3:6">
      <c r="C25" s="39" t="s">
        <v>113</v>
      </c>
      <c r="D25" s="24" t="s">
        <v>121</v>
      </c>
      <c r="E25" s="42" t="s">
        <v>122</v>
      </c>
      <c r="F25" s="44"/>
    </row>
  </sheetData>
  <sheetProtection sheet="1" objects="1" scenarios="1" selectLockedCells="1"/>
  <dataValidations count="1">
    <dataValidation type="list" allowBlank="1" showInputMessage="1" showErrorMessage="1" sqref="E11:E25">
      <formula1>"PENDENTE,EM ANALISE,CONCLUIDO,NÃO SE APLICA"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TABELAS!$B$2:$B$10</xm:f>
          </x14:formula1>
          <xm:sqref>D11:D25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/>
  </sheetViews>
  <sheetFormatPr defaultRowHeight="13.8"/>
  <cols>
    <col min="1" max="1" width="36.59765625" bestFit="1" customWidth="1"/>
    <col min="2" max="2" width="27.8984375" bestFit="1" customWidth="1"/>
  </cols>
  <sheetData>
    <row r="1" spans="1:2">
      <c r="A1" s="11" t="s">
        <v>78</v>
      </c>
      <c r="B1" s="11" t="s">
        <v>89</v>
      </c>
    </row>
    <row r="2" spans="1:2">
      <c r="A2" s="10" t="s">
        <v>28</v>
      </c>
      <c r="B2" s="10" t="s">
        <v>114</v>
      </c>
    </row>
    <row r="3" spans="1:2">
      <c r="A3" s="10" t="s">
        <v>29</v>
      </c>
      <c r="B3" s="10" t="s">
        <v>4</v>
      </c>
    </row>
    <row r="4" spans="1:2">
      <c r="A4" s="10" t="s">
        <v>30</v>
      </c>
      <c r="B4" s="10" t="s">
        <v>115</v>
      </c>
    </row>
    <row r="5" spans="1:2">
      <c r="A5" s="10" t="s">
        <v>31</v>
      </c>
      <c r="B5" s="10" t="s">
        <v>116</v>
      </c>
    </row>
    <row r="6" spans="1:2">
      <c r="A6" s="10" t="s">
        <v>32</v>
      </c>
      <c r="B6" s="10" t="s">
        <v>117</v>
      </c>
    </row>
    <row r="7" spans="1:2">
      <c r="A7" s="10" t="s">
        <v>33</v>
      </c>
      <c r="B7" s="10" t="s">
        <v>118</v>
      </c>
    </row>
    <row r="8" spans="1:2">
      <c r="A8" s="10" t="s">
        <v>34</v>
      </c>
      <c r="B8" s="10" t="s">
        <v>119</v>
      </c>
    </row>
    <row r="9" spans="1:2">
      <c r="A9" s="10" t="s">
        <v>35</v>
      </c>
      <c r="B9" s="10" t="s">
        <v>120</v>
      </c>
    </row>
    <row r="10" spans="1:2">
      <c r="A10" s="10" t="s">
        <v>36</v>
      </c>
      <c r="B10" s="10" t="s">
        <v>121</v>
      </c>
    </row>
    <row r="11" spans="1:2">
      <c r="A11" s="10" t="s">
        <v>37</v>
      </c>
      <c r="B11" s="10"/>
    </row>
    <row r="12" spans="1:2">
      <c r="A12" s="10" t="s">
        <v>38</v>
      </c>
    </row>
    <row r="13" spans="1:2">
      <c r="A13" s="10" t="s">
        <v>39</v>
      </c>
    </row>
    <row r="14" spans="1:2">
      <c r="A14" s="10" t="s">
        <v>40</v>
      </c>
    </row>
    <row r="15" spans="1:2">
      <c r="A15" s="10" t="s">
        <v>41</v>
      </c>
    </row>
    <row r="16" spans="1:2">
      <c r="A16" s="10" t="s">
        <v>42</v>
      </c>
    </row>
    <row r="17" spans="1:1">
      <c r="A17" s="10" t="s">
        <v>43</v>
      </c>
    </row>
    <row r="18" spans="1:1">
      <c r="A18" s="10" t="s">
        <v>44</v>
      </c>
    </row>
    <row r="19" spans="1:1">
      <c r="A19" s="10" t="s">
        <v>45</v>
      </c>
    </row>
    <row r="20" spans="1:1">
      <c r="A20" s="10" t="s">
        <v>46</v>
      </c>
    </row>
    <row r="21" spans="1:1">
      <c r="A21" s="10" t="s">
        <v>47</v>
      </c>
    </row>
    <row r="22" spans="1:1">
      <c r="A22" s="10" t="s">
        <v>48</v>
      </c>
    </row>
    <row r="23" spans="1:1">
      <c r="A23" s="10" t="s">
        <v>49</v>
      </c>
    </row>
    <row r="24" spans="1:1">
      <c r="A24" s="10" t="s">
        <v>50</v>
      </c>
    </row>
    <row r="25" spans="1:1">
      <c r="A25" s="10" t="s">
        <v>51</v>
      </c>
    </row>
    <row r="26" spans="1:1">
      <c r="A26" s="10" t="s">
        <v>52</v>
      </c>
    </row>
    <row r="27" spans="1:1">
      <c r="A27" s="10" t="s">
        <v>53</v>
      </c>
    </row>
    <row r="28" spans="1:1">
      <c r="A28" s="10" t="s">
        <v>54</v>
      </c>
    </row>
    <row r="29" spans="1:1">
      <c r="A29" s="10" t="s">
        <v>55</v>
      </c>
    </row>
    <row r="30" spans="1:1">
      <c r="A30" s="10" t="s">
        <v>56</v>
      </c>
    </row>
    <row r="31" spans="1:1">
      <c r="A31" s="10" t="s">
        <v>57</v>
      </c>
    </row>
    <row r="32" spans="1:1">
      <c r="A32" s="10" t="s">
        <v>58</v>
      </c>
    </row>
    <row r="33" spans="1:1">
      <c r="A33" s="10" t="s">
        <v>59</v>
      </c>
    </row>
    <row r="34" spans="1:1">
      <c r="A34" s="10" t="s">
        <v>60</v>
      </c>
    </row>
    <row r="35" spans="1:1">
      <c r="A35" s="10" t="s">
        <v>61</v>
      </c>
    </row>
    <row r="36" spans="1:1">
      <c r="A36" s="10" t="s">
        <v>62</v>
      </c>
    </row>
    <row r="37" spans="1:1">
      <c r="A37" s="10" t="s">
        <v>63</v>
      </c>
    </row>
    <row r="38" spans="1:1">
      <c r="A38" s="10" t="s">
        <v>64</v>
      </c>
    </row>
    <row r="39" spans="1:1">
      <c r="A39" s="10" t="s">
        <v>65</v>
      </c>
    </row>
    <row r="40" spans="1:1">
      <c r="A40" s="10" t="s">
        <v>66</v>
      </c>
    </row>
    <row r="41" spans="1:1">
      <c r="A41" s="10" t="s">
        <v>67</v>
      </c>
    </row>
    <row r="42" spans="1:1">
      <c r="A42" s="10" t="s">
        <v>68</v>
      </c>
    </row>
    <row r="43" spans="1:1">
      <c r="A43" s="10" t="s">
        <v>69</v>
      </c>
    </row>
    <row r="44" spans="1:1">
      <c r="A44" s="10" t="s">
        <v>70</v>
      </c>
    </row>
    <row r="45" spans="1:1">
      <c r="A45" s="10" t="s">
        <v>71</v>
      </c>
    </row>
    <row r="46" spans="1:1">
      <c r="A46" s="10" t="s">
        <v>72</v>
      </c>
    </row>
    <row r="47" spans="1:1">
      <c r="A47" s="10" t="s">
        <v>73</v>
      </c>
    </row>
    <row r="48" spans="1:1">
      <c r="A48" s="10" t="s">
        <v>74</v>
      </c>
    </row>
    <row r="49" spans="1:1">
      <c r="A49" s="10" t="s">
        <v>75</v>
      </c>
    </row>
    <row r="50" spans="1:1">
      <c r="A50" s="10" t="s">
        <v>76</v>
      </c>
    </row>
    <row r="51" spans="1:1">
      <c r="A51" s="10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CHECKLIST</vt:lpstr>
      <vt:lpstr>TABELAS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Jean Dael Edouard</cp:lastModifiedBy>
  <cp:revision/>
  <dcterms:created xsi:type="dcterms:W3CDTF">2026-09-21T16:29:09Z</dcterms:created>
  <dcterms:modified xsi:type="dcterms:W3CDTF">2026-09-23T21:37:07Z</dcterms:modified>
  <cp:category/>
  <cp:contentStatus/>
</cp:coreProperties>
</file>