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835" windowHeight="6480"/>
  </bookViews>
  <sheets>
    <sheet name="SOLVED" sheetId="4" r:id="rId1"/>
    <sheet name="RAW" sheetId="1" r:id="rId2"/>
  </sheets>
  <definedNames>
    <definedName name="solver_adj" localSheetId="0" hidden="1">SOLVED!$B$5:$B$6,SOLVED!$B$10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SOLVED!$B$10</definedName>
    <definedName name="solver_lhs2" localSheetId="0" hidden="1">SOLVED!$B$5</definedName>
    <definedName name="solver_lhs3" localSheetId="0" hidden="1">SOLVED!$B$6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SOLVED!$E$14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75000</definedName>
    <definedName name="solver_rhs2" localSheetId="0" hidden="1">139000</definedName>
    <definedName name="solver_rhs3" localSheetId="0" hidden="1">28000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265000</definedName>
  </definedNames>
  <calcPr calcId="125725"/>
</workbook>
</file>

<file path=xl/calcChain.xml><?xml version="1.0" encoding="utf-8"?>
<calcChain xmlns="http://schemas.openxmlformats.org/spreadsheetml/2006/main">
  <c r="E13" i="4"/>
  <c r="D13"/>
  <c r="C13"/>
  <c r="B13"/>
  <c r="E7"/>
  <c r="E14" s="1"/>
  <c r="A1" s="1"/>
  <c r="D7"/>
  <c r="D14" s="1"/>
  <c r="C7"/>
  <c r="C14" s="1"/>
  <c r="B7"/>
  <c r="B14" s="1"/>
  <c r="C14" i="1"/>
  <c r="D14"/>
  <c r="E14"/>
  <c r="B14"/>
  <c r="C13"/>
  <c r="D13"/>
  <c r="E13"/>
  <c r="B13"/>
  <c r="C7"/>
  <c r="D7"/>
  <c r="E7"/>
  <c r="B7"/>
  <c r="A1"/>
</calcChain>
</file>

<file path=xl/sharedStrings.xml><?xml version="1.0" encoding="utf-8"?>
<sst xmlns="http://schemas.openxmlformats.org/spreadsheetml/2006/main" count="38" uniqueCount="23">
  <si>
    <t>Jan</t>
    <phoneticPr fontId="2" type="noConversion"/>
  </si>
  <si>
    <t>Feb</t>
    <phoneticPr fontId="2" type="noConversion"/>
  </si>
  <si>
    <t>Mar</t>
    <phoneticPr fontId="2" type="noConversion"/>
  </si>
  <si>
    <t>1st Q</t>
    <phoneticPr fontId="2" type="noConversion"/>
  </si>
  <si>
    <t>Gross Revenue</t>
    <phoneticPr fontId="2" type="noConversion"/>
  </si>
  <si>
    <t>Sales</t>
    <phoneticPr fontId="2" type="noConversion"/>
  </si>
  <si>
    <t>Shipping</t>
    <phoneticPr fontId="2" type="noConversion"/>
  </si>
  <si>
    <t>Cost of Goods Sold</t>
    <phoneticPr fontId="2" type="noConversion"/>
  </si>
  <si>
    <t>Goods</t>
    <phoneticPr fontId="2" type="noConversion"/>
  </si>
  <si>
    <t>Freight</t>
    <phoneticPr fontId="2" type="noConversion"/>
  </si>
  <si>
    <t>Miscellaneous</t>
    <phoneticPr fontId="2" type="noConversion"/>
  </si>
  <si>
    <t>Cost of Goods Total</t>
    <phoneticPr fontId="2" type="noConversion"/>
  </si>
  <si>
    <t>Gross Profit</t>
    <phoneticPr fontId="2" type="noConversion"/>
  </si>
  <si>
    <t>規劃求解</t>
    <phoneticPr fontId="2" type="noConversion"/>
  </si>
  <si>
    <t>設定目標 E14</t>
    <phoneticPr fontId="2" type="noConversion"/>
  </si>
  <si>
    <t>值265000</t>
    <phoneticPr fontId="2" type="noConversion"/>
  </si>
  <si>
    <t>變數儲存格</t>
    <phoneticPr fontId="2" type="noConversion"/>
  </si>
  <si>
    <t>B5:B6,B10</t>
    <phoneticPr fontId="2" type="noConversion"/>
  </si>
  <si>
    <t>限制式</t>
    <phoneticPr fontId="2" type="noConversion"/>
  </si>
  <si>
    <t>B10&gt;=75000</t>
    <phoneticPr fontId="2" type="noConversion"/>
  </si>
  <si>
    <t>B6&lt;=28000</t>
    <phoneticPr fontId="2" type="noConversion"/>
  </si>
  <si>
    <t>www.solver.com</t>
    <phoneticPr fontId="2" type="noConversion"/>
  </si>
  <si>
    <t>B5&lt;=136000</t>
    <phoneticPr fontId="2" type="noConversion"/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</si>
</sst>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4" fontId="0" fillId="2" borderId="0" xfId="1" applyFont="1" applyFill="1">
      <alignment vertical="center"/>
    </xf>
    <xf numFmtId="1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76" fontId="0" fillId="2" borderId="0" xfId="0" applyNumberFormat="1" applyFill="1">
      <alignment vertical="center"/>
    </xf>
    <xf numFmtId="176" fontId="0" fillId="2" borderId="0" xfId="1" applyNumberFormat="1" applyFont="1" applyFill="1">
      <alignment vertical="center"/>
    </xf>
    <xf numFmtId="0" fontId="3" fillId="0" borderId="0" xfId="2" applyAlignment="1" applyProtection="1">
      <alignment vertical="center"/>
    </xf>
  </cellXfs>
  <cellStyles count="3">
    <cellStyle name="一般" xfId="0" builtinId="0"/>
    <cellStyle name="貨幣" xfId="1" builtinId="4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l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8" sqref="G8"/>
    </sheetView>
  </sheetViews>
  <sheetFormatPr defaultRowHeight="16.5"/>
  <cols>
    <col min="1" max="1" width="15.25" customWidth="1"/>
    <col min="2" max="5" width="13" bestFit="1" customWidth="1"/>
    <col min="7" max="7" width="11.625" customWidth="1"/>
  </cols>
  <sheetData>
    <row r="1" spans="1:7">
      <c r="A1" s="2">
        <f>E14</f>
        <v>258760</v>
      </c>
      <c r="G1" t="s">
        <v>13</v>
      </c>
    </row>
    <row r="2" spans="1:7">
      <c r="G2" t="s">
        <v>14</v>
      </c>
    </row>
    <row r="3" spans="1:7">
      <c r="B3" t="s">
        <v>0</v>
      </c>
      <c r="C3" t="s">
        <v>1</v>
      </c>
      <c r="D3" t="s">
        <v>2</v>
      </c>
      <c r="E3" t="s">
        <v>3</v>
      </c>
      <c r="G3" t="s">
        <v>15</v>
      </c>
    </row>
    <row r="4" spans="1:7">
      <c r="A4" t="s">
        <v>4</v>
      </c>
      <c r="B4" s="3">
        <v>0.01</v>
      </c>
      <c r="G4" t="s">
        <v>16</v>
      </c>
    </row>
    <row r="5" spans="1:7">
      <c r="A5" t="s">
        <v>5</v>
      </c>
      <c r="B5" s="9">
        <v>137000</v>
      </c>
      <c r="C5" s="4">
        <v>138370</v>
      </c>
      <c r="D5" s="4">
        <v>139750</v>
      </c>
      <c r="E5" s="4">
        <v>415120</v>
      </c>
      <c r="G5" t="s">
        <v>17</v>
      </c>
    </row>
    <row r="6" spans="1:7">
      <c r="A6" t="s">
        <v>6</v>
      </c>
      <c r="B6" s="1">
        <v>26700</v>
      </c>
      <c r="C6">
        <v>26970</v>
      </c>
      <c r="D6">
        <v>27240</v>
      </c>
      <c r="E6">
        <v>80910</v>
      </c>
      <c r="G6" t="s">
        <v>18</v>
      </c>
    </row>
    <row r="7" spans="1:7">
      <c r="A7" t="s">
        <v>4</v>
      </c>
      <c r="B7" s="7">
        <f>SUM(B5:B6)</f>
        <v>163700</v>
      </c>
      <c r="C7" s="7">
        <f t="shared" ref="C7:E7" si="0">SUM(C5:C6)</f>
        <v>165340</v>
      </c>
      <c r="D7" s="7">
        <f t="shared" si="0"/>
        <v>166990</v>
      </c>
      <c r="E7" s="7">
        <f t="shared" si="0"/>
        <v>496030</v>
      </c>
      <c r="G7" t="s">
        <v>19</v>
      </c>
    </row>
    <row r="8" spans="1:7">
      <c r="G8" t="s">
        <v>22</v>
      </c>
    </row>
    <row r="9" spans="1:7">
      <c r="A9" t="s">
        <v>7</v>
      </c>
      <c r="G9" t="s">
        <v>20</v>
      </c>
    </row>
    <row r="10" spans="1:7">
      <c r="A10" t="s">
        <v>8</v>
      </c>
      <c r="B10" s="1">
        <v>76500</v>
      </c>
      <c r="C10">
        <v>77270</v>
      </c>
      <c r="D10">
        <v>78040</v>
      </c>
      <c r="E10">
        <v>231810</v>
      </c>
    </row>
    <row r="11" spans="1:7">
      <c r="A11" t="s">
        <v>9</v>
      </c>
      <c r="B11">
        <v>1300</v>
      </c>
      <c r="C11">
        <v>1310</v>
      </c>
      <c r="D11">
        <v>1320</v>
      </c>
      <c r="E11">
        <v>3930</v>
      </c>
      <c r="G11" s="10" t="s">
        <v>21</v>
      </c>
    </row>
    <row r="12" spans="1:7">
      <c r="A12" t="s">
        <v>10</v>
      </c>
      <c r="B12" s="6">
        <v>500</v>
      </c>
      <c r="C12" s="6">
        <v>510</v>
      </c>
      <c r="D12" s="6">
        <v>520</v>
      </c>
      <c r="E12" s="6">
        <v>1530</v>
      </c>
    </row>
    <row r="13" spans="1:7">
      <c r="A13" t="s">
        <v>11</v>
      </c>
      <c r="B13" s="6">
        <f>SUM(B10:B12)</f>
        <v>78300</v>
      </c>
      <c r="C13" s="6">
        <f t="shared" ref="C13:E13" si="1">SUM(C10:C12)</f>
        <v>79090</v>
      </c>
      <c r="D13" s="6">
        <f t="shared" si="1"/>
        <v>79880</v>
      </c>
      <c r="E13" s="6">
        <f t="shared" si="1"/>
        <v>237270</v>
      </c>
    </row>
    <row r="14" spans="1:7">
      <c r="A14" t="s">
        <v>12</v>
      </c>
      <c r="B14" s="5">
        <f>B7-B13</f>
        <v>85400</v>
      </c>
      <c r="C14" s="5">
        <f t="shared" ref="C14:E14" si="2">C7-C13</f>
        <v>86250</v>
      </c>
      <c r="D14" s="5">
        <f t="shared" si="2"/>
        <v>87110</v>
      </c>
      <c r="E14" s="8">
        <f t="shared" si="2"/>
        <v>258760</v>
      </c>
    </row>
  </sheetData>
  <phoneticPr fontId="2" type="noConversion"/>
  <hyperlinks>
    <hyperlink ref="G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4" sqref="A1:E14"/>
    </sheetView>
  </sheetViews>
  <sheetFormatPr defaultRowHeight="16.5"/>
  <cols>
    <col min="1" max="1" width="15.25" customWidth="1"/>
    <col min="2" max="5" width="13" bestFit="1" customWidth="1"/>
  </cols>
  <sheetData>
    <row r="1" spans="1:5">
      <c r="A1" s="2">
        <f>E14</f>
        <v>258760</v>
      </c>
    </row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4</v>
      </c>
      <c r="B4" s="3">
        <v>0.01</v>
      </c>
    </row>
    <row r="5" spans="1:5">
      <c r="A5" t="s">
        <v>5</v>
      </c>
      <c r="B5" s="4">
        <v>137000</v>
      </c>
      <c r="C5" s="4">
        <v>138370</v>
      </c>
      <c r="D5" s="4">
        <v>139750</v>
      </c>
      <c r="E5" s="4">
        <v>415120</v>
      </c>
    </row>
    <row r="6" spans="1:5">
      <c r="A6" t="s">
        <v>6</v>
      </c>
      <c r="B6">
        <v>26700</v>
      </c>
      <c r="C6">
        <v>26970</v>
      </c>
      <c r="D6">
        <v>27240</v>
      </c>
      <c r="E6">
        <v>80910</v>
      </c>
    </row>
    <row r="7" spans="1:5">
      <c r="A7" t="s">
        <v>4</v>
      </c>
      <c r="B7" s="7">
        <f>SUM(B5:B6)</f>
        <v>163700</v>
      </c>
      <c r="C7" s="7">
        <f t="shared" ref="C7:E7" si="0">SUM(C5:C6)</f>
        <v>165340</v>
      </c>
      <c r="D7" s="7">
        <f t="shared" si="0"/>
        <v>166990</v>
      </c>
      <c r="E7" s="7">
        <f t="shared" si="0"/>
        <v>496030</v>
      </c>
    </row>
    <row r="9" spans="1:5">
      <c r="A9" t="s">
        <v>7</v>
      </c>
    </row>
    <row r="10" spans="1:5">
      <c r="A10" t="s">
        <v>8</v>
      </c>
      <c r="B10">
        <v>76500</v>
      </c>
      <c r="C10">
        <v>77270</v>
      </c>
      <c r="D10">
        <v>78040</v>
      </c>
      <c r="E10">
        <v>231810</v>
      </c>
    </row>
    <row r="11" spans="1:5">
      <c r="A11" t="s">
        <v>9</v>
      </c>
      <c r="B11">
        <v>1300</v>
      </c>
      <c r="C11">
        <v>1310</v>
      </c>
      <c r="D11">
        <v>1320</v>
      </c>
      <c r="E11">
        <v>3930</v>
      </c>
    </row>
    <row r="12" spans="1:5">
      <c r="A12" t="s">
        <v>10</v>
      </c>
      <c r="B12" s="6">
        <v>500</v>
      </c>
      <c r="C12" s="6">
        <v>510</v>
      </c>
      <c r="D12" s="6">
        <v>520</v>
      </c>
      <c r="E12" s="6">
        <v>1530</v>
      </c>
    </row>
    <row r="13" spans="1:5">
      <c r="A13" t="s">
        <v>11</v>
      </c>
      <c r="B13" s="6">
        <f>SUM(B10:B12)</f>
        <v>78300</v>
      </c>
      <c r="C13" s="6">
        <f t="shared" ref="C13:E13" si="1">SUM(C10:C12)</f>
        <v>79090</v>
      </c>
      <c r="D13" s="6">
        <f t="shared" si="1"/>
        <v>79880</v>
      </c>
      <c r="E13" s="6">
        <f t="shared" si="1"/>
        <v>237270</v>
      </c>
    </row>
    <row r="14" spans="1:5">
      <c r="A14" t="s">
        <v>12</v>
      </c>
      <c r="B14" s="5">
        <f>B7-B13</f>
        <v>85400</v>
      </c>
      <c r="C14" s="5">
        <f t="shared" ref="C14:E14" si="2">C7-C13</f>
        <v>86250</v>
      </c>
      <c r="D14" s="5">
        <f t="shared" si="2"/>
        <v>87110</v>
      </c>
      <c r="E14" s="5">
        <f t="shared" si="2"/>
        <v>258760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SOLVED</vt:lpstr>
      <vt:lpstr>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2020-07-28T09:30:55Z</dcterms:created>
  <dcterms:modified xsi:type="dcterms:W3CDTF">2020-07-28T10:29:32Z</dcterms:modified>
</cp:coreProperties>
</file>