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6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25" customWidth="1" min="8" max="8"/>
    <col width="15" customWidth="1" min="9" max="9"/>
    <col width="12" customWidth="1" min="10" max="10"/>
    <col width="12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A1" s="1" t="inlineStr">
        <is>
          <t>Risk ID</t>
        </is>
      </c>
      <c r="B1" s="1" t="inlineStr">
        <is>
          <t>Risk Description</t>
        </is>
      </c>
      <c r="C1" s="1" t="inlineStr">
        <is>
          <t>Category</t>
        </is>
      </c>
      <c r="D1" s="1" t="inlineStr">
        <is>
          <t>Probability</t>
        </is>
      </c>
      <c r="E1" s="1" t="inlineStr">
        <is>
          <t>Impact</t>
        </is>
      </c>
      <c r="F1" s="1" t="inlineStr">
        <is>
          <t>Risk Score</t>
        </is>
      </c>
      <c r="G1" s="1" t="inlineStr">
        <is>
          <t>Risk Level</t>
        </is>
      </c>
      <c r="H1" s="1" t="inlineStr">
        <is>
          <t>Mitigation Strategy</t>
        </is>
      </c>
      <c r="I1" s="1" t="inlineStr">
        <is>
          <t>Owner</t>
        </is>
      </c>
      <c r="J1" s="1" t="inlineStr">
        <is>
          <t>Status</t>
        </is>
      </c>
      <c r="K1" s="1" t="inlineStr">
        <is>
          <t>Target Date</t>
        </is>
      </c>
      <c r="L1" s="1" t="inlineStr">
        <is>
          <t>Residual Probability</t>
        </is>
      </c>
      <c r="M1" s="1" t="inlineStr">
        <is>
          <t>Residual Impact</t>
        </is>
      </c>
      <c r="N1" s="1" t="inlineStr">
        <is>
          <t>Residual Score</t>
        </is>
      </c>
      <c r="O1" s="1" t="inlineStr">
        <is>
          <t>Residual Level</t>
        </is>
      </c>
    </row>
    <row r="2">
      <c r="A2" t="inlineStr">
        <is>
          <t>R001</t>
        </is>
      </c>
      <c r="B2" t="inlineStr">
        <is>
          <t>Budget overrun due to scope creep</t>
        </is>
      </c>
      <c r="C2" t="inlineStr">
        <is>
          <t>Financial</t>
        </is>
      </c>
      <c r="D2" t="n">
        <v>3</v>
      </c>
      <c r="E2" t="n">
        <v>4</v>
      </c>
      <c r="F2">
        <f>D2*E2</f>
        <v/>
      </c>
      <c r="G2">
        <f>IF(F2&gt;=12,"High",IF(F2&gt;=6,"Medium","Low"))</f>
        <v/>
      </c>
      <c r="H2" t="inlineStr">
        <is>
          <t>[Enter mitigation strategy]</t>
        </is>
      </c>
      <c r="I2" t="inlineStr">
        <is>
          <t>[Assign owner]</t>
        </is>
      </c>
      <c r="J2" t="inlineStr">
        <is>
          <t>Open</t>
        </is>
      </c>
      <c r="K2" t="inlineStr">
        <is>
          <t>[Set date]</t>
        </is>
      </c>
      <c r="L2" t="n">
        <v>2</v>
      </c>
      <c r="M2" t="n">
        <v>3</v>
      </c>
      <c r="N2">
        <f>L2*M2</f>
        <v/>
      </c>
      <c r="O2">
        <f>IF(N2&gt;=12,"High",IF(N2&gt;=6,"Medium","Low"))</f>
        <v/>
      </c>
    </row>
    <row r="3">
      <c r="A3" t="inlineStr">
        <is>
          <t>R002</t>
        </is>
      </c>
      <c r="B3" t="inlineStr">
        <is>
          <t>Key team member unavailability</t>
        </is>
      </c>
      <c r="C3" t="inlineStr">
        <is>
          <t>Resource</t>
        </is>
      </c>
      <c r="D3" t="n">
        <v>2</v>
      </c>
      <c r="E3" t="n">
        <v>3</v>
      </c>
      <c r="F3">
        <f>D3*E3</f>
        <v/>
      </c>
      <c r="G3">
        <f>IF(F3&gt;=12,"High",IF(F3&gt;=6,"Medium","Low"))</f>
        <v/>
      </c>
      <c r="H3" t="inlineStr">
        <is>
          <t>[Enter mitigation strategy]</t>
        </is>
      </c>
      <c r="I3" t="inlineStr">
        <is>
          <t>[Assign owner]</t>
        </is>
      </c>
      <c r="J3" t="inlineStr">
        <is>
          <t>Open</t>
        </is>
      </c>
      <c r="K3" t="inlineStr">
        <is>
          <t>[Set date]</t>
        </is>
      </c>
      <c r="L3" t="n">
        <v>1</v>
      </c>
      <c r="M3" t="n">
        <v>2</v>
      </c>
      <c r="N3">
        <f>L3*M3</f>
        <v/>
      </c>
      <c r="O3">
        <f>IF(N3&gt;=12,"High",IF(N3&gt;=6,"Medium","Low"))</f>
        <v/>
      </c>
    </row>
    <row r="4">
      <c r="A4" t="inlineStr">
        <is>
          <t>R003</t>
        </is>
      </c>
      <c r="B4" t="inlineStr">
        <is>
          <t>Technology integration issues</t>
        </is>
      </c>
      <c r="C4" t="inlineStr">
        <is>
          <t>Technical</t>
        </is>
      </c>
      <c r="D4" t="n">
        <v>4</v>
      </c>
      <c r="E4" t="n">
        <v>3</v>
      </c>
      <c r="F4">
        <f>D4*E4</f>
        <v/>
      </c>
      <c r="G4">
        <f>IF(F4&gt;=12,"High",IF(F4&gt;=6,"Medium","Low"))</f>
        <v/>
      </c>
      <c r="H4" t="inlineStr">
        <is>
          <t>[Enter mitigation strategy]</t>
        </is>
      </c>
      <c r="I4" t="inlineStr">
        <is>
          <t>[Assign owner]</t>
        </is>
      </c>
      <c r="J4" t="inlineStr">
        <is>
          <t>Open</t>
        </is>
      </c>
      <c r="K4" t="inlineStr">
        <is>
          <t>[Set date]</t>
        </is>
      </c>
      <c r="L4" t="n">
        <v>3</v>
      </c>
      <c r="M4" t="n">
        <v>2</v>
      </c>
      <c r="N4">
        <f>L4*M4</f>
        <v/>
      </c>
      <c r="O4">
        <f>IF(N4&gt;=12,"High",IF(N4&gt;=6,"Medium","Low"))</f>
        <v/>
      </c>
    </row>
    <row r="5">
      <c r="A5" t="inlineStr">
        <is>
          <t>R004</t>
        </is>
      </c>
      <c r="B5" t="inlineStr">
        <is>
          <t>Regulatory compliance changes</t>
        </is>
      </c>
      <c r="C5" t="inlineStr">
        <is>
          <t>Compliance</t>
        </is>
      </c>
      <c r="D5" t="n">
        <v>2</v>
      </c>
      <c r="E5" t="n">
        <v>4</v>
      </c>
      <c r="F5">
        <f>D5*E5</f>
        <v/>
      </c>
      <c r="G5">
        <f>IF(F5&gt;=12,"High",IF(F5&gt;=6,"Medium","Low"))</f>
        <v/>
      </c>
      <c r="H5" t="inlineStr">
        <is>
          <t>[Enter mitigation strategy]</t>
        </is>
      </c>
      <c r="I5" t="inlineStr">
        <is>
          <t>[Assign owner]</t>
        </is>
      </c>
      <c r="J5" t="inlineStr">
        <is>
          <t>Open</t>
        </is>
      </c>
      <c r="K5" t="inlineStr">
        <is>
          <t>[Set date]</t>
        </is>
      </c>
      <c r="L5" t="n">
        <v>1</v>
      </c>
      <c r="M5" t="n">
        <v>3</v>
      </c>
      <c r="N5">
        <f>L5*M5</f>
        <v/>
      </c>
      <c r="O5">
        <f>IF(N5&gt;=12,"High",IF(N5&gt;=6,"Medium","Low"))</f>
        <v/>
      </c>
    </row>
    <row r="6">
      <c r="A6" t="inlineStr">
        <is>
          <t>R005</t>
        </is>
      </c>
      <c r="B6" t="inlineStr">
        <is>
          <t>Vendor delivery delays</t>
        </is>
      </c>
      <c r="C6" t="inlineStr">
        <is>
          <t>External</t>
        </is>
      </c>
      <c r="D6" t="n">
        <v>3</v>
      </c>
      <c r="E6" t="n">
        <v>3</v>
      </c>
      <c r="F6">
        <f>D6*E6</f>
        <v/>
      </c>
      <c r="G6">
        <f>IF(F6&gt;=12,"High",IF(F6&gt;=6,"Medium","Low"))</f>
        <v/>
      </c>
      <c r="H6" t="inlineStr">
        <is>
          <t>[Enter mitigation strategy]</t>
        </is>
      </c>
      <c r="I6" t="inlineStr">
        <is>
          <t>[Assign owner]</t>
        </is>
      </c>
      <c r="J6" t="inlineStr">
        <is>
          <t>Open</t>
        </is>
      </c>
      <c r="K6" t="inlineStr">
        <is>
          <t>[Set date]</t>
        </is>
      </c>
      <c r="L6" t="n">
        <v>2</v>
      </c>
      <c r="M6" t="n">
        <v>2</v>
      </c>
      <c r="N6">
        <f>L6*M6</f>
        <v/>
      </c>
      <c r="O6">
        <f>IF(N6&gt;=12,"High",IF(N6&gt;=6,"Medium","Low"))</f>
        <v/>
      </c>
    </row>
    <row r="10">
      <c r="A10" s="2" t="inlineStr">
        <is>
          <t>RISK SUMMARY</t>
        </is>
      </c>
    </row>
    <row r="12">
      <c r="A12" t="inlineStr">
        <is>
          <t>Total Risks:</t>
        </is>
      </c>
      <c r="B12">
        <f>COUNTA(A2:A100)-COUNTBLANK(A2:A100)</f>
        <v/>
      </c>
    </row>
    <row r="13">
      <c r="A13" t="inlineStr">
        <is>
          <t>High Risks:</t>
        </is>
      </c>
      <c r="B13">
        <f>COUNTIF(G2:G100,"High")</f>
        <v/>
      </c>
    </row>
    <row r="14">
      <c r="A14" t="inlineStr">
        <is>
          <t>Medium Risks:</t>
        </is>
      </c>
      <c r="B14">
        <f>COUNTIF(G2:G100,"Medium")</f>
        <v/>
      </c>
    </row>
    <row r="15">
      <c r="A15" t="inlineStr">
        <is>
          <t>Low Risks:</t>
        </is>
      </c>
      <c r="B15">
        <f>COUNTIF(G2:G100,"Low")</f>
        <v/>
      </c>
    </row>
    <row r="16">
      <c r="A16" t="inlineStr">
        <is>
          <t>Average Risk Score:</t>
        </is>
      </c>
      <c r="B16">
        <f>AVERAGE(F2:F100)</f>
        <v/>
      </c>
    </row>
  </sheetData>
  <dataValidations count="4">
    <dataValidation sqref="D2:D100" showDropDown="0" showInputMessage="0" showErrorMessage="0" allowBlank="0" type="list">
      <formula1>1,2,3,4,5</formula1>
    </dataValidation>
    <dataValidation sqref="E2:E100" showDropDown="0" showInputMessage="0" showErrorMessage="0" allowBlank="0" type="list">
      <formula1>1,2,3,4,5</formula1>
    </dataValidation>
    <dataValidation sqref="J2:J100" showDropDown="0" showInputMessage="0" showErrorMessage="0" allowBlank="0" type="list">
      <formula1>Open,In Progress,Closed,Monitoring</formula1>
    </dataValidation>
    <dataValidation sqref="C2:C100" showDropDown="0" showInputMessage="0" showErrorMessage="0" allowBlank="0" type="list">
      <formula1>Technical,Financial,Resource,External,Compliance,Schedule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RISK REGISTER INSTRUCTIONS</t>
        </is>
      </c>
    </row>
    <row r="2">
      <c r="A2" t="inlineStr"/>
    </row>
    <row r="3">
      <c r="A3" t="inlineStr">
        <is>
          <t>1. PROBABILITY SCALE (1-5):</t>
        </is>
      </c>
    </row>
    <row r="4">
      <c r="A4" t="inlineStr">
        <is>
          <t xml:space="preserve">   1 = Very Low (0-10%)</t>
        </is>
      </c>
    </row>
    <row r="5">
      <c r="A5" t="inlineStr">
        <is>
          <t xml:space="preserve">   2 = Low (11-30%)</t>
        </is>
      </c>
    </row>
    <row r="6">
      <c r="A6" t="inlineStr">
        <is>
          <t xml:space="preserve">   3 = Medium (31-50%)</t>
        </is>
      </c>
    </row>
    <row r="7">
      <c r="A7" t="inlineStr">
        <is>
          <t xml:space="preserve">   4 = High (51-80%)</t>
        </is>
      </c>
    </row>
    <row r="8">
      <c r="A8" t="inlineStr">
        <is>
          <t xml:space="preserve">   5 = Very High (81-100%)</t>
        </is>
      </c>
    </row>
    <row r="9">
      <c r="A9" t="inlineStr"/>
    </row>
    <row r="10">
      <c r="A10" t="inlineStr">
        <is>
          <t>2. IMPACT SCALE (1-5):</t>
        </is>
      </c>
    </row>
    <row r="11">
      <c r="A11" t="inlineStr">
        <is>
          <t xml:space="preserve">   1 = Very Low (minimal impact)</t>
        </is>
      </c>
    </row>
    <row r="12">
      <c r="A12" t="inlineStr">
        <is>
          <t xml:space="preserve">   2 = Low (minor impact)</t>
        </is>
      </c>
    </row>
    <row r="13">
      <c r="A13" t="inlineStr">
        <is>
          <t xml:space="preserve">   3 = Medium (moderate impact)</t>
        </is>
      </c>
    </row>
    <row r="14">
      <c r="A14" t="inlineStr">
        <is>
          <t xml:space="preserve">   4 = High (major impact)</t>
        </is>
      </c>
    </row>
    <row r="15">
      <c r="A15" t="inlineStr">
        <is>
          <t xml:space="preserve">   5 = Very High (severe impact)</t>
        </is>
      </c>
    </row>
    <row r="16">
      <c r="A16" t="inlineStr"/>
    </row>
    <row r="17">
      <c r="A17" t="inlineStr">
        <is>
          <t>3. RISK SCORE:</t>
        </is>
      </c>
    </row>
    <row r="18">
      <c r="A18" t="inlineStr">
        <is>
          <t xml:space="preserve">   Automatically calculated as Probability × Impact</t>
        </is>
      </c>
    </row>
    <row r="19">
      <c r="A19" t="inlineStr"/>
    </row>
    <row r="20">
      <c r="A20" t="inlineStr">
        <is>
          <t>4. RISK LEVEL:</t>
        </is>
      </c>
    </row>
    <row r="21">
      <c r="A21" t="inlineStr">
        <is>
          <t xml:space="preserve">   Low: Score 1-5</t>
        </is>
      </c>
    </row>
    <row r="22">
      <c r="A22" t="inlineStr">
        <is>
          <t xml:space="preserve">   Medium: Score 6-11</t>
        </is>
      </c>
    </row>
    <row r="23">
      <c r="A23" t="inlineStr">
        <is>
          <t xml:space="preserve">   High: Score 12-25</t>
        </is>
      </c>
    </row>
    <row r="24">
      <c r="A24" t="inlineStr"/>
    </row>
    <row r="25">
      <c r="A25" t="inlineStr">
        <is>
          <t>5. CATEGORIES:</t>
        </is>
      </c>
    </row>
    <row r="26">
      <c r="A26" t="inlineStr">
        <is>
          <t xml:space="preserve">   Technical, Financial, Resource, External, Compliance, Schedule</t>
        </is>
      </c>
    </row>
    <row r="27">
      <c r="A27" t="inlineStr"/>
    </row>
    <row r="28">
      <c r="A28" t="inlineStr">
        <is>
          <t>6. STATUS OPTIONS:</t>
        </is>
      </c>
    </row>
    <row r="29">
      <c r="A29" t="inlineStr">
        <is>
          <t xml:space="preserve">   Open, In Progress, Closed, Monitoring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2025-10-10T10:37:50Z</dcterms:created>
  <dcterms:modified xmlns:dcterms="http://purl.org/dc/terms/" xmlns:xsi="http://www.w3.org/2001/XMLSchema-instance" xsi:type="dcterms:W3CDTF">2025-10-10T10:37:50Z</dcterms:modified>
</cp:coreProperties>
</file>