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My Passport/PDP Sample Folder/"/>
    </mc:Choice>
  </mc:AlternateContent>
  <xr:revisionPtr revIDLastSave="0" documentId="13_ncr:9_{25D45B8B-0D77-3040-962D-D58453FE6951}" xr6:coauthVersionLast="45" xr6:coauthVersionMax="45" xr10:uidLastSave="{00000000-0000-0000-0000-000000000000}"/>
  <bookViews>
    <workbookView xWindow="12560" yWindow="460" windowWidth="15900" windowHeight="16160" xr2:uid="{00000000-000D-0000-FFFF-FFFF00000000}"/>
  </bookViews>
  <sheets>
    <sheet name="OJ Data" sheetId="1" r:id="rId1"/>
    <sheet name="Protocol data" sheetId="2" r:id="rId2"/>
    <sheet name="Summary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C10" i="1" l="1"/>
  <c r="C11" i="1"/>
  <c r="C9" i="1"/>
  <c r="C8" i="1"/>
  <c r="C6" i="1"/>
  <c r="C7" i="1"/>
  <c r="C5" i="1"/>
  <c r="C4" i="1"/>
  <c r="C3" i="1"/>
  <c r="C2" i="1"/>
</calcChain>
</file>

<file path=xl/sharedStrings.xml><?xml version="1.0" encoding="utf-8"?>
<sst xmlns="http://purl.oclc.org/ooxml/spreadsheetml/main" count="238" uniqueCount="95">
  <si>
    <t>Last name</t>
  </si>
  <si>
    <t>Name</t>
  </si>
  <si>
    <t>Last &amp; first names</t>
  </si>
  <si>
    <t>BirthDate</t>
  </si>
  <si>
    <t>Gender</t>
  </si>
  <si>
    <t>Weight</t>
  </si>
  <si>
    <t>Height</t>
  </si>
  <si>
    <t>Foot</t>
  </si>
  <si>
    <t>Sport</t>
  </si>
  <si>
    <t>Discipline</t>
  </si>
  <si>
    <t>Level</t>
  </si>
  <si>
    <t>Role</t>
  </si>
  <si>
    <t>ID</t>
  </si>
  <si>
    <t>School</t>
  </si>
  <si>
    <t>Bib</t>
  </si>
  <si>
    <t>Max Heart Rate</t>
  </si>
  <si>
    <t>Heart Rate at rest</t>
  </si>
  <si>
    <t>Anaerobic HR Max</t>
  </si>
  <si>
    <t>Anaerobic HR Min</t>
  </si>
  <si>
    <t>Height Gyko</t>
  </si>
  <si>
    <t>Test</t>
  </si>
  <si>
    <t>Date</t>
  </si>
  <si>
    <t>Time</t>
  </si>
  <si>
    <t>#</t>
  </si>
  <si>
    <t>L/R</t>
  </si>
  <si>
    <t>External</t>
  </si>
  <si>
    <t>TReaction</t>
  </si>
  <si>
    <t>TWait</t>
  </si>
  <si>
    <t>TFlight</t>
  </si>
  <si>
    <t>TContact</t>
  </si>
  <si>
    <t>TStep</t>
  </si>
  <si>
    <t>Power</t>
  </si>
  <si>
    <t>Pace[step/s]</t>
  </si>
  <si>
    <t>Pace[step/m]</t>
  </si>
  <si>
    <t>Step</t>
  </si>
  <si>
    <t>Speed</t>
  </si>
  <si>
    <t>Acc</t>
  </si>
  <si>
    <t>Split</t>
  </si>
  <si>
    <t>StepAngle</t>
  </si>
  <si>
    <t>Imbalance</t>
  </si>
  <si>
    <t>Distance</t>
  </si>
  <si>
    <t>Stride</t>
  </si>
  <si>
    <t>StrideTime\Cycle</t>
  </si>
  <si>
    <t>SingleSupport</t>
  </si>
  <si>
    <t>SingleSupport%</t>
  </si>
  <si>
    <t>TotalDoubleSupport</t>
  </si>
  <si>
    <t>TotalDoubleSupport%</t>
  </si>
  <si>
    <t>TStance</t>
  </si>
  <si>
    <t>TStance%</t>
  </si>
  <si>
    <t>TSwing</t>
  </si>
  <si>
    <t>TSwing%</t>
  </si>
  <si>
    <t>ContactPhase</t>
  </si>
  <si>
    <t>ContactPhase%</t>
  </si>
  <si>
    <t>FootFlat</t>
  </si>
  <si>
    <t>FootFlat%</t>
  </si>
  <si>
    <t>PropulsivePhase</t>
  </si>
  <si>
    <t>PropulsivePhase%</t>
  </si>
  <si>
    <t>LoadResponse</t>
  </si>
  <si>
    <t>LoadResponse%</t>
  </si>
  <si>
    <t>PreSwing</t>
  </si>
  <si>
    <t>PreSwing%</t>
  </si>
  <si>
    <t>WalkingPointX</t>
  </si>
  <si>
    <t>WalkingPointGapX</t>
  </si>
  <si>
    <t>StepWidth</t>
  </si>
  <si>
    <t>WalkingBase</t>
  </si>
  <si>
    <t>PCI</t>
  </si>
  <si>
    <t>HRM</t>
  </si>
  <si>
    <t>WalkingPointY</t>
  </si>
  <si>
    <t>WalkingPointGapY</t>
  </si>
  <si>
    <t>BodySwayAP</t>
  </si>
  <si>
    <t>BodySwayML</t>
  </si>
  <si>
    <t>NormalizedStep</t>
  </si>
  <si>
    <t>TreadmillSpeed</t>
  </si>
  <si>
    <t>TreadmillElevation</t>
  </si>
  <si>
    <t>TFlightPerc</t>
  </si>
  <si>
    <t>TContactPerc</t>
  </si>
  <si>
    <t>Notes</t>
  </si>
  <si>
    <t/>
  </si>
  <si>
    <t>PDP BROAD JUMP</t>
  </si>
  <si>
    <t>9/27/2019</t>
  </si>
  <si>
    <t>9:54:48 AM</t>
  </si>
  <si>
    <t>9:45:45 AM</t>
  </si>
  <si>
    <t>9:35:25 AM</t>
  </si>
  <si>
    <t>9:32:15 AM</t>
  </si>
  <si>
    <t>9:07:07 AM</t>
  </si>
  <si>
    <t>Stevenson</t>
  </si>
  <si>
    <t>Adam</t>
  </si>
  <si>
    <t>Moore</t>
  </si>
  <si>
    <t>Marshall</t>
  </si>
  <si>
    <t>Blair</t>
  </si>
  <si>
    <t>Joshua</t>
  </si>
  <si>
    <t>Roberts</t>
  </si>
  <si>
    <t>Kelvin</t>
  </si>
  <si>
    <t>Holmes</t>
  </si>
  <si>
    <t>Darin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</si>
</sst>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1"/>
  <sheetViews>
    <sheetView tabSelected="1" workbookViewId="0">
      <pane ySplit="1" topLeftCell="A2" activePane="bottomLeft" state="frozen"/>
      <selection pane="bottomLeft" activeCell="B17" sqref="B17"/>
    </sheetView>
  </sheetViews>
  <sheetFormatPr baseColWidth="10" defaultRowHeight="13"/>
  <cols>
    <col min="1" max="16384" width="10.83203125" style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85</v>
      </c>
      <c r="B2" s="1" t="s">
        <v>86</v>
      </c>
      <c r="C2" s="1" t="str">
        <f t="shared" ref="C2:C3" si="0">CONCATENATE(B2, " ", A2)</f>
        <v>Adam Stevenson</v>
      </c>
      <c r="D2" s="1" t="s">
        <v>77</v>
      </c>
      <c r="E2" s="1" t="s">
        <v>77</v>
      </c>
      <c r="H2" s="1" t="s">
        <v>77</v>
      </c>
      <c r="I2" s="1" t="s">
        <v>77</v>
      </c>
      <c r="J2" s="1" t="s">
        <v>77</v>
      </c>
      <c r="K2" s="1" t="s">
        <v>77</v>
      </c>
      <c r="L2" s="1" t="s">
        <v>77</v>
      </c>
      <c r="M2" s="1" t="s">
        <v>77</v>
      </c>
      <c r="N2" s="1" t="s">
        <v>77</v>
      </c>
      <c r="U2" s="1" t="s">
        <v>78</v>
      </c>
      <c r="V2" s="1" t="s">
        <v>79</v>
      </c>
      <c r="W2" s="1" t="s">
        <v>80</v>
      </c>
      <c r="X2" s="1">
        <v>1</v>
      </c>
      <c r="Y2" s="1" t="s">
        <v>77</v>
      </c>
      <c r="AC2" s="1">
        <v>0.54100000000000004</v>
      </c>
      <c r="AD2" s="1">
        <v>0.35399999999999998</v>
      </c>
      <c r="AF2" s="1">
        <v>14.1</v>
      </c>
      <c r="AG2" s="1">
        <v>32.880000000000003</v>
      </c>
      <c r="AH2" s="1">
        <v>1.1200000000000001</v>
      </c>
      <c r="AW2" s="1">
        <v>0.35399999999999998</v>
      </c>
      <c r="BM2" s="1">
        <v>0.92200000000000004</v>
      </c>
      <c r="BZ2" s="1" t="s">
        <v>77</v>
      </c>
    </row>
    <row r="3" spans="1:78">
      <c r="A3" s="1" t="s">
        <v>85</v>
      </c>
      <c r="B3" s="1" t="s">
        <v>86</v>
      </c>
      <c r="C3" s="1" t="str">
        <f t="shared" si="0"/>
        <v>Adam Stevenson</v>
      </c>
      <c r="D3" s="1" t="s">
        <v>77</v>
      </c>
      <c r="E3" s="1" t="s">
        <v>77</v>
      </c>
      <c r="H3" s="1" t="s">
        <v>77</v>
      </c>
      <c r="I3" s="1" t="s">
        <v>77</v>
      </c>
      <c r="J3" s="1" t="s">
        <v>77</v>
      </c>
      <c r="K3" s="1" t="s">
        <v>77</v>
      </c>
      <c r="L3" s="1" t="s">
        <v>77</v>
      </c>
      <c r="M3" s="1" t="s">
        <v>77</v>
      </c>
      <c r="N3" s="1" t="s">
        <v>77</v>
      </c>
      <c r="U3" s="1" t="s">
        <v>78</v>
      </c>
      <c r="V3" s="1" t="s">
        <v>79</v>
      </c>
      <c r="W3" s="1" t="s">
        <v>80</v>
      </c>
      <c r="X3" s="1">
        <v>2</v>
      </c>
      <c r="Y3" s="1" t="s">
        <v>77</v>
      </c>
      <c r="BK3" s="1">
        <v>10.24</v>
      </c>
      <c r="BL3" s="1">
        <v>10.24</v>
      </c>
      <c r="BM3" s="1">
        <v>1.982</v>
      </c>
      <c r="BZ3" s="1" t="s">
        <v>77</v>
      </c>
    </row>
    <row r="4" spans="1:78">
      <c r="A4" s="1" t="s">
        <v>87</v>
      </c>
      <c r="B4" s="1" t="s">
        <v>88</v>
      </c>
      <c r="C4" s="1" t="str">
        <f t="shared" ref="C4:C5" si="1">CONCATENATE(B4, " ", A4)</f>
        <v>Marshall Moore</v>
      </c>
      <c r="D4" s="1" t="s">
        <v>77</v>
      </c>
      <c r="E4" s="1" t="s">
        <v>77</v>
      </c>
      <c r="H4" s="1" t="s">
        <v>77</v>
      </c>
      <c r="I4" s="1" t="s">
        <v>77</v>
      </c>
      <c r="J4" s="1" t="s">
        <v>77</v>
      </c>
      <c r="K4" s="1" t="s">
        <v>77</v>
      </c>
      <c r="L4" s="1" t="s">
        <v>77</v>
      </c>
      <c r="M4" s="1" t="s">
        <v>77</v>
      </c>
      <c r="N4" s="1" t="s">
        <v>77</v>
      </c>
      <c r="U4" s="1" t="s">
        <v>78</v>
      </c>
      <c r="V4" s="1" t="s">
        <v>79</v>
      </c>
      <c r="W4" s="1" t="s">
        <v>81</v>
      </c>
      <c r="X4" s="1">
        <v>1</v>
      </c>
      <c r="Y4" s="1" t="s">
        <v>77</v>
      </c>
      <c r="AC4" s="1">
        <v>0.57499999999999996</v>
      </c>
      <c r="AD4" s="1">
        <v>0.30399999999999999</v>
      </c>
      <c r="AF4" s="1">
        <v>16</v>
      </c>
      <c r="AG4" s="1">
        <v>39.97</v>
      </c>
      <c r="AH4" s="1">
        <v>1.1399999999999999</v>
      </c>
      <c r="AW4" s="1">
        <v>0.30399999999999999</v>
      </c>
      <c r="BM4" s="1">
        <v>0.82</v>
      </c>
      <c r="BZ4" s="1" t="s">
        <v>77</v>
      </c>
    </row>
    <row r="5" spans="1:78">
      <c r="A5" s="1" t="s">
        <v>87</v>
      </c>
      <c r="B5" s="1" t="s">
        <v>88</v>
      </c>
      <c r="C5" s="1" t="str">
        <f t="shared" si="1"/>
        <v>Marshall Moore</v>
      </c>
      <c r="D5" s="1" t="s">
        <v>77</v>
      </c>
      <c r="E5" s="1" t="s">
        <v>77</v>
      </c>
      <c r="H5" s="1" t="s">
        <v>77</v>
      </c>
      <c r="I5" s="1" t="s">
        <v>77</v>
      </c>
      <c r="J5" s="1" t="s">
        <v>77</v>
      </c>
      <c r="K5" s="1" t="s">
        <v>77</v>
      </c>
      <c r="L5" s="1" t="s">
        <v>77</v>
      </c>
      <c r="M5" s="1" t="s">
        <v>77</v>
      </c>
      <c r="N5" s="1" t="s">
        <v>77</v>
      </c>
      <c r="U5" s="1" t="s">
        <v>78</v>
      </c>
      <c r="V5" s="1" t="s">
        <v>79</v>
      </c>
      <c r="W5" s="1" t="s">
        <v>81</v>
      </c>
      <c r="X5" s="1">
        <v>2</v>
      </c>
      <c r="Y5" s="1" t="s">
        <v>77</v>
      </c>
      <c r="BK5" s="1">
        <v>9.0909999999999993</v>
      </c>
      <c r="BL5" s="1">
        <v>9.0909999999999993</v>
      </c>
      <c r="BM5" s="1">
        <v>5.5380000000000003</v>
      </c>
      <c r="BZ5" s="1" t="s">
        <v>77</v>
      </c>
    </row>
    <row r="6" spans="1:78">
      <c r="A6" s="1" t="s">
        <v>89</v>
      </c>
      <c r="B6" s="1" t="s">
        <v>90</v>
      </c>
      <c r="C6" s="1" t="str">
        <f t="shared" ref="C6:C7" si="2">CONCATENATE(B6, " ", A6)</f>
        <v>Joshua Blair</v>
      </c>
      <c r="D6" s="1" t="s">
        <v>77</v>
      </c>
      <c r="E6" s="1" t="s">
        <v>77</v>
      </c>
      <c r="H6" s="1" t="s">
        <v>77</v>
      </c>
      <c r="I6" s="1" t="s">
        <v>77</v>
      </c>
      <c r="J6" s="1" t="s">
        <v>77</v>
      </c>
      <c r="K6" s="1" t="s">
        <v>77</v>
      </c>
      <c r="L6" s="1" t="s">
        <v>77</v>
      </c>
      <c r="M6" s="1" t="s">
        <v>77</v>
      </c>
      <c r="N6" s="1" t="s">
        <v>77</v>
      </c>
      <c r="U6" s="1" t="s">
        <v>78</v>
      </c>
      <c r="V6" s="1" t="s">
        <v>79</v>
      </c>
      <c r="W6" s="1" t="s">
        <v>82</v>
      </c>
      <c r="X6" s="1">
        <v>1</v>
      </c>
      <c r="Y6" s="1" t="s">
        <v>77</v>
      </c>
      <c r="AC6" s="1">
        <v>0.442</v>
      </c>
      <c r="AD6" s="1">
        <v>0.34799999999999998</v>
      </c>
      <c r="AF6" s="1">
        <v>9.4</v>
      </c>
      <c r="AG6" s="1">
        <v>24.12</v>
      </c>
      <c r="AH6" s="1">
        <v>1.27</v>
      </c>
      <c r="AW6" s="1">
        <v>0.34799999999999998</v>
      </c>
      <c r="BM6" s="1">
        <v>0.88900000000000001</v>
      </c>
      <c r="BZ6" s="1" t="s">
        <v>77</v>
      </c>
    </row>
    <row r="7" spans="1:78">
      <c r="A7" s="1" t="s">
        <v>89</v>
      </c>
      <c r="B7" s="1" t="s">
        <v>90</v>
      </c>
      <c r="C7" s="1" t="str">
        <f t="shared" si="2"/>
        <v>Joshua Blair</v>
      </c>
      <c r="D7" s="1" t="s">
        <v>77</v>
      </c>
      <c r="E7" s="1" t="s">
        <v>77</v>
      </c>
      <c r="H7" s="1" t="s">
        <v>77</v>
      </c>
      <c r="I7" s="1" t="s">
        <v>77</v>
      </c>
      <c r="J7" s="1" t="s">
        <v>77</v>
      </c>
      <c r="K7" s="1" t="s">
        <v>77</v>
      </c>
      <c r="L7" s="1" t="s">
        <v>77</v>
      </c>
      <c r="M7" s="1" t="s">
        <v>77</v>
      </c>
      <c r="N7" s="1" t="s">
        <v>77</v>
      </c>
      <c r="U7" s="1" t="s">
        <v>78</v>
      </c>
      <c r="V7" s="1" t="s">
        <v>79</v>
      </c>
      <c r="W7" s="1" t="s">
        <v>82</v>
      </c>
      <c r="X7" s="1">
        <v>2</v>
      </c>
      <c r="Y7" s="1" t="s">
        <v>77</v>
      </c>
      <c r="BK7" s="1">
        <v>8.5630000000000006</v>
      </c>
      <c r="BL7" s="1">
        <v>8.5630000000000006</v>
      </c>
      <c r="BM7" s="1">
        <v>5.915</v>
      </c>
      <c r="BZ7" s="1" t="s">
        <v>77</v>
      </c>
    </row>
    <row r="8" spans="1:78">
      <c r="A8" s="1" t="s">
        <v>91</v>
      </c>
      <c r="B8" s="1" t="s">
        <v>92</v>
      </c>
      <c r="C8" s="1" t="str">
        <f t="shared" ref="C8:C9" si="3">CONCATENATE(B8, " ", A8)</f>
        <v>Kelvin Roberts</v>
      </c>
      <c r="D8" s="1" t="s">
        <v>77</v>
      </c>
      <c r="E8" s="1" t="s">
        <v>77</v>
      </c>
      <c r="H8" s="1" t="s">
        <v>77</v>
      </c>
      <c r="I8" s="1" t="s">
        <v>77</v>
      </c>
      <c r="J8" s="1" t="s">
        <v>77</v>
      </c>
      <c r="K8" s="1" t="s">
        <v>77</v>
      </c>
      <c r="L8" s="1" t="s">
        <v>77</v>
      </c>
      <c r="M8" s="1" t="s">
        <v>77</v>
      </c>
      <c r="N8" s="1" t="s">
        <v>77</v>
      </c>
      <c r="U8" s="1" t="s">
        <v>78</v>
      </c>
      <c r="V8" s="1" t="s">
        <v>79</v>
      </c>
      <c r="W8" s="1" t="s">
        <v>83</v>
      </c>
      <c r="X8" s="1">
        <v>1</v>
      </c>
      <c r="Y8" s="1" t="s">
        <v>77</v>
      </c>
      <c r="AC8" s="1">
        <v>0.53800000000000003</v>
      </c>
      <c r="AD8" s="1">
        <v>0.34300000000000003</v>
      </c>
      <c r="AF8" s="1">
        <v>14</v>
      </c>
      <c r="AG8" s="1">
        <v>33.22</v>
      </c>
      <c r="AH8" s="1">
        <v>1.1399999999999999</v>
      </c>
      <c r="AW8" s="1">
        <v>0.34300000000000003</v>
      </c>
      <c r="BM8" s="1">
        <v>1.161</v>
      </c>
      <c r="BZ8" s="1" t="s">
        <v>77</v>
      </c>
    </row>
    <row r="9" spans="1:78">
      <c r="A9" s="1" t="s">
        <v>91</v>
      </c>
      <c r="B9" s="1" t="s">
        <v>92</v>
      </c>
      <c r="C9" s="1" t="str">
        <f t="shared" si="3"/>
        <v>Kelvin Roberts</v>
      </c>
      <c r="D9" s="1" t="s">
        <v>77</v>
      </c>
      <c r="E9" s="1" t="s">
        <v>77</v>
      </c>
      <c r="H9" s="1" t="s">
        <v>77</v>
      </c>
      <c r="I9" s="1" t="s">
        <v>77</v>
      </c>
      <c r="J9" s="1" t="s">
        <v>77</v>
      </c>
      <c r="K9" s="1" t="s">
        <v>77</v>
      </c>
      <c r="L9" s="1" t="s">
        <v>77</v>
      </c>
      <c r="M9" s="1" t="s">
        <v>77</v>
      </c>
      <c r="N9" s="1" t="s">
        <v>77</v>
      </c>
      <c r="U9" s="1" t="s">
        <v>78</v>
      </c>
      <c r="V9" s="1" t="s">
        <v>79</v>
      </c>
      <c r="W9" s="1" t="s">
        <v>83</v>
      </c>
      <c r="X9" s="1">
        <v>2</v>
      </c>
      <c r="Y9" s="1" t="s">
        <v>77</v>
      </c>
      <c r="BK9" s="1">
        <v>9.6560000000000006</v>
      </c>
      <c r="BL9" s="1">
        <v>9.6560000000000006</v>
      </c>
      <c r="BM9" s="1">
        <v>1.4370000000000001</v>
      </c>
      <c r="BZ9" s="1" t="s">
        <v>77</v>
      </c>
    </row>
    <row r="10" spans="1:78">
      <c r="A10" s="1" t="s">
        <v>93</v>
      </c>
      <c r="B10" s="1" t="s">
        <v>94</v>
      </c>
      <c r="C10" s="1" t="str">
        <f t="shared" ref="C10:C11" si="4">CONCATENATE(B10, " ", A10)</f>
        <v>Darin Holmes</v>
      </c>
      <c r="D10" s="1" t="s">
        <v>77</v>
      </c>
      <c r="E10" s="1" t="s">
        <v>77</v>
      </c>
      <c r="H10" s="1" t="s">
        <v>77</v>
      </c>
      <c r="I10" s="1" t="s">
        <v>77</v>
      </c>
      <c r="J10" s="1" t="s">
        <v>77</v>
      </c>
      <c r="K10" s="1" t="s">
        <v>77</v>
      </c>
      <c r="L10" s="1" t="s">
        <v>77</v>
      </c>
      <c r="M10" s="1" t="s">
        <v>77</v>
      </c>
      <c r="N10" s="1" t="s">
        <v>77</v>
      </c>
      <c r="U10" s="1" t="s">
        <v>78</v>
      </c>
      <c r="V10" s="1" t="s">
        <v>79</v>
      </c>
      <c r="W10" s="1" t="s">
        <v>84</v>
      </c>
      <c r="X10" s="1">
        <v>1</v>
      </c>
      <c r="Y10" s="1" t="s">
        <v>77</v>
      </c>
      <c r="AC10" s="1">
        <v>0.45800000000000002</v>
      </c>
      <c r="AD10" s="1">
        <v>0.28999999999999998</v>
      </c>
      <c r="AF10" s="1">
        <v>10.1</v>
      </c>
      <c r="AG10" s="1">
        <v>28.4</v>
      </c>
      <c r="AH10" s="1">
        <v>1.34</v>
      </c>
      <c r="AW10" s="1">
        <v>0.28999999999999998</v>
      </c>
      <c r="BM10" s="1">
        <v>0.54800000000000004</v>
      </c>
      <c r="BZ10" s="1" t="s">
        <v>77</v>
      </c>
    </row>
    <row r="11" spans="1:78">
      <c r="A11" s="1" t="s">
        <v>93</v>
      </c>
      <c r="B11" s="1" t="s">
        <v>94</v>
      </c>
      <c r="C11" s="1" t="str">
        <f t="shared" si="4"/>
        <v>Darin Holmes</v>
      </c>
      <c r="D11" s="1" t="s">
        <v>77</v>
      </c>
      <c r="E11" s="1" t="s">
        <v>77</v>
      </c>
      <c r="H11" s="1" t="s">
        <v>77</v>
      </c>
      <c r="I11" s="1" t="s">
        <v>77</v>
      </c>
      <c r="J11" s="1" t="s">
        <v>77</v>
      </c>
      <c r="K11" s="1" t="s">
        <v>77</v>
      </c>
      <c r="L11" s="1" t="s">
        <v>77</v>
      </c>
      <c r="M11" s="1" t="s">
        <v>77</v>
      </c>
      <c r="N11" s="1" t="s">
        <v>77</v>
      </c>
      <c r="U11" s="1" t="s">
        <v>78</v>
      </c>
      <c r="V11" s="1" t="s">
        <v>79</v>
      </c>
      <c r="W11" s="1" t="s">
        <v>84</v>
      </c>
      <c r="X11" s="1">
        <v>2</v>
      </c>
      <c r="Y11" s="1" t="s">
        <v>77</v>
      </c>
      <c r="BK11" s="1">
        <v>9.76</v>
      </c>
      <c r="BL11" s="1">
        <v>9.76</v>
      </c>
      <c r="BM11" s="1">
        <v>1.64</v>
      </c>
      <c r="BZ11" s="1" t="s">
        <v>77</v>
      </c>
    </row>
  </sheetData>
  <pageMargins left="0.5" right="0.5" top="0.4" bottom="0.4" header="0.3" footer="0.3"/>
  <pageSetup orientation="landscape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/>
  <cols>
    <col min="1" max="16384" width="10.83203125" style="1"/>
  </cols>
  <sheetData/>
  <pageMargins left="0.5" right="0.5" top="0.4" bottom="0.4" header="0.3" footer="0.3"/>
  <pageSetup orientation="landscape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/>
  <cols>
    <col min="1" max="16384" width="10.83203125" style="1"/>
  </cols>
  <sheetData/>
  <pageMargins left="0.5" right="0.5" top="0.4" bottom="0.4" header="0.3" footer="0.3"/>
  <pageSetup orientation="landscape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OJ Data</vt:lpstr>
      <vt:lpstr>Protocol 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2019-10-01T18:43:34Z</dcterms:created>
  <dcterms:modified xsi:type="dcterms:W3CDTF">2020-09-05T02:40:51Z</dcterms:modified>
</cp:coreProperties>
</file>