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650" tabRatio="420"/>
  </bookViews>
  <sheets>
    <sheet name="Planilha1" sheetId="1" r:id="rId1"/>
  </sheets>
  <calcPr calcId="162913"/>
</workbook>
</file>

<file path=xl/calcChain.xml><?xml version="1.0" encoding="utf-8"?>
<calcChain xmlns="http://schemas.openxmlformats.org/spreadsheetml/2006/main">
  <c r="G43" i="1" l="1"/>
  <c r="G45" i="1" s="1"/>
  <c r="O43" i="1"/>
  <c r="O45" i="1" s="1"/>
  <c r="G47" i="1"/>
  <c r="O47" i="1"/>
  <c r="G48" i="1"/>
  <c r="O48" i="1"/>
  <c r="G49" i="1"/>
  <c r="O49" i="1"/>
  <c r="G53" i="1"/>
  <c r="O53" i="1"/>
  <c r="G55" i="1"/>
  <c r="O55" i="1"/>
  <c r="G57" i="1"/>
  <c r="O57" i="1"/>
  <c r="G58" i="1"/>
  <c r="G59" i="1" s="1"/>
  <c r="O58" i="1"/>
  <c r="O59" i="1" s="1"/>
  <c r="G23" i="1"/>
  <c r="G25" i="1" s="1"/>
  <c r="O23" i="1"/>
  <c r="O25" i="1" s="1"/>
  <c r="G27" i="1"/>
  <c r="O27" i="1"/>
  <c r="G28" i="1"/>
  <c r="O28" i="1"/>
  <c r="G29" i="1"/>
  <c r="O29" i="1"/>
  <c r="G33" i="1"/>
  <c r="O33" i="1"/>
  <c r="G35" i="1"/>
  <c r="O35" i="1"/>
  <c r="G37" i="1"/>
  <c r="O37" i="1"/>
  <c r="G38" i="1"/>
  <c r="G39" i="1" s="1"/>
  <c r="O38" i="1"/>
  <c r="O39" i="1" s="1"/>
  <c r="O18" i="1"/>
  <c r="O13" i="1"/>
  <c r="O17" i="1" s="1"/>
  <c r="O8" i="1"/>
  <c r="O3" i="1"/>
  <c r="O7" i="1" s="1"/>
  <c r="G18" i="1"/>
  <c r="G13" i="1"/>
  <c r="G17" i="1" s="1"/>
  <c r="G3" i="1"/>
  <c r="G8" i="1"/>
  <c r="O9" i="1" l="1"/>
  <c r="O5" i="1"/>
  <c r="O19" i="1"/>
  <c r="O15" i="1"/>
  <c r="G19" i="1"/>
  <c r="G15" i="1"/>
  <c r="G9" i="1"/>
  <c r="G5" i="1"/>
  <c r="G7" i="1" l="1"/>
</calcChain>
</file>

<file path=xl/sharedStrings.xml><?xml version="1.0" encoding="utf-8"?>
<sst xmlns="http://schemas.openxmlformats.org/spreadsheetml/2006/main" count="156" uniqueCount="23">
  <si>
    <t>JANEIRO</t>
  </si>
  <si>
    <t>Receitas</t>
  </si>
  <si>
    <t>Data</t>
  </si>
  <si>
    <t>Valor</t>
  </si>
  <si>
    <t>Meta de investimento</t>
  </si>
  <si>
    <t>Custos</t>
  </si>
  <si>
    <t>Valor Investido</t>
  </si>
  <si>
    <t>Porcentagem Investido</t>
  </si>
  <si>
    <t>Sobra</t>
  </si>
  <si>
    <t>Total de receitas</t>
  </si>
  <si>
    <t>Meta de investimento em R$</t>
  </si>
  <si>
    <t>Gastos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</si>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</sst>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164" formatCode="_-&quot;R$&quot;* #,##0.00_-;\-&quot;R$&quot;* #,##0.00_-;_-&quot;R$&quot;* &quot;-&quot;??_-;_-@"/>
    <numFmt numFmtId="165" formatCode="_-[$R$-416]* #,##0.00_-;\-[$R$-416]* #,##0.00_-;_-[$R$-416]* &quot;-&quot;??_-;_-@"/>
    <numFmt numFmtId="166" formatCode="_-[$R$-416]* #,##0.00_-;\-[$R$-416]* #,##0.00_-;_-[$R$-416]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 applyFont="1" applyAlignment="1"/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14" fontId="4" fillId="3" borderId="1" xfId="1" applyNumberFormat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164" fontId="4" fillId="4" borderId="1" xfId="1" applyNumberFormat="1" applyFont="1" applyFill="1" applyBorder="1" applyAlignment="1">
      <alignment vertical="center"/>
    </xf>
    <xf numFmtId="164" fontId="4" fillId="3" borderId="1" xfId="1" applyNumberFormat="1" applyFont="1" applyFill="1" applyBorder="1" applyAlignment="1">
      <alignment vertical="center"/>
    </xf>
    <xf numFmtId="165" fontId="4" fillId="3" borderId="1" xfId="1" applyNumberFormat="1" applyFont="1" applyFill="1" applyBorder="1" applyAlignment="1">
      <alignment vertical="center"/>
    </xf>
    <xf numFmtId="9" fontId="4" fillId="4" borderId="1" xfId="1" applyNumberFormat="1" applyFont="1" applyFill="1" applyBorder="1" applyAlignment="1">
      <alignment vertical="center"/>
    </xf>
    <xf numFmtId="44" fontId="4" fillId="4" borderId="1" xfId="1" applyNumberFormat="1" applyFont="1" applyFill="1" applyBorder="1" applyAlignment="1">
      <alignment vertical="center"/>
    </xf>
    <xf numFmtId="166" fontId="4" fillId="4" borderId="1" xfId="1" applyNumberFormat="1" applyFont="1" applyFill="1" applyBorder="1" applyAlignment="1">
      <alignment vertical="center"/>
    </xf>
    <xf numFmtId="165" fontId="4" fillId="4" borderId="1" xfId="1" applyNumberFormat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20% - Ênfase1" xfId="1" builtinId="30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zoomScale="92" zoomScaleNormal="92" workbookViewId="0">
      <selection activeCell="R7" sqref="R7"/>
    </sheetView>
  </sheetViews>
  <sheetFormatPr defaultColWidth="14.42578125" defaultRowHeight="15" customHeight="1" x14ac:dyDescent="0.25"/>
  <cols>
    <col min="1" max="2" width="14.42578125" customWidth="1"/>
    <col min="3" max="3" width="16" customWidth="1"/>
    <col min="4" max="4" width="17" customWidth="1"/>
    <col min="5" max="5" width="16" customWidth="1"/>
    <col min="6" max="6" width="27" bestFit="1" customWidth="1"/>
    <col min="7" max="7" width="12.7109375" bestFit="1" customWidth="1"/>
    <col min="8" max="8" width="8.7109375" customWidth="1"/>
    <col min="9" max="9" width="13.28515625" customWidth="1"/>
    <col min="10" max="10" width="16.140625" customWidth="1"/>
    <col min="11" max="11" width="10.5703125" customWidth="1"/>
    <col min="12" max="12" width="13.28515625" customWidth="1"/>
    <col min="13" max="13" width="14.7109375" customWidth="1"/>
    <col min="14" max="14" width="27" bestFit="1" customWidth="1"/>
    <col min="15" max="15" width="11.7109375" bestFit="1" customWidth="1"/>
    <col min="16" max="21" width="8.7109375" customWidth="1"/>
  </cols>
  <sheetData>
    <row r="1" spans="1:15" ht="15.75" customHeight="1" x14ac:dyDescent="0.25">
      <c r="A1" s="2" t="s">
        <v>0</v>
      </c>
      <c r="B1" s="2"/>
      <c r="C1" s="1"/>
      <c r="D1" s="1"/>
      <c r="E1" s="1"/>
      <c r="F1" s="1"/>
      <c r="G1" s="1"/>
      <c r="H1" s="16"/>
      <c r="I1" s="2" t="s">
        <v>12</v>
      </c>
      <c r="J1" s="2"/>
      <c r="K1" s="1"/>
      <c r="L1" s="1"/>
      <c r="M1" s="1"/>
      <c r="N1" s="1"/>
      <c r="O1" s="1"/>
    </row>
    <row r="2" spans="1:15" ht="15" customHeight="1" x14ac:dyDescent="0.25">
      <c r="A2" s="1"/>
      <c r="B2" s="1"/>
      <c r="C2" s="1"/>
      <c r="D2" s="1"/>
      <c r="E2" s="1"/>
      <c r="F2" s="1"/>
      <c r="G2" s="1"/>
      <c r="H2" s="16"/>
      <c r="I2" s="1"/>
      <c r="J2" s="1"/>
      <c r="K2" s="1"/>
      <c r="L2" s="1"/>
      <c r="M2" s="1"/>
      <c r="N2" s="1"/>
      <c r="O2" s="1"/>
    </row>
    <row r="3" spans="1:15" ht="15" customHeight="1" x14ac:dyDescent="0.25">
      <c r="A3" s="13" t="s">
        <v>1</v>
      </c>
      <c r="B3" s="13" t="s">
        <v>3</v>
      </c>
      <c r="C3" s="14" t="s">
        <v>2</v>
      </c>
      <c r="D3" s="13" t="s">
        <v>11</v>
      </c>
      <c r="E3" s="13" t="s">
        <v>3</v>
      </c>
      <c r="F3" s="5" t="s">
        <v>9</v>
      </c>
      <c r="G3" s="6">
        <f>SUM(B4:B9)</f>
        <v>1000</v>
      </c>
      <c r="H3" s="16"/>
      <c r="I3" s="13" t="s">
        <v>1</v>
      </c>
      <c r="J3" s="13" t="s">
        <v>3</v>
      </c>
      <c r="K3" s="14" t="s">
        <v>2</v>
      </c>
      <c r="L3" s="13" t="s">
        <v>11</v>
      </c>
      <c r="M3" s="13" t="s">
        <v>3</v>
      </c>
      <c r="N3" s="5" t="s">
        <v>9</v>
      </c>
      <c r="O3" s="6">
        <f>SUM(J4:J9)</f>
        <v>1000</v>
      </c>
    </row>
    <row r="4" spans="1:15" x14ac:dyDescent="0.25">
      <c r="A4" s="7"/>
      <c r="B4" s="7">
        <v>1000</v>
      </c>
      <c r="C4" s="4"/>
      <c r="D4" s="3"/>
      <c r="E4" s="8"/>
      <c r="F4" s="5" t="s">
        <v>4</v>
      </c>
      <c r="G4" s="9">
        <v>0.1</v>
      </c>
      <c r="H4" s="16"/>
      <c r="I4" s="7"/>
      <c r="J4" s="7">
        <v>1000</v>
      </c>
      <c r="K4" s="4"/>
      <c r="L4" s="3"/>
      <c r="M4" s="8"/>
      <c r="N4" s="5" t="s">
        <v>4</v>
      </c>
      <c r="O4" s="9">
        <v>0.1</v>
      </c>
    </row>
    <row r="5" spans="1:15" x14ac:dyDescent="0.25">
      <c r="A5" s="7"/>
      <c r="B5" s="7"/>
      <c r="C5" s="4"/>
      <c r="D5" s="3"/>
      <c r="E5" s="8"/>
      <c r="F5" s="5" t="s">
        <v>10</v>
      </c>
      <c r="G5" s="10">
        <f>G4*G3</f>
        <v>100</v>
      </c>
      <c r="H5" s="16"/>
      <c r="I5" s="7"/>
      <c r="J5" s="7"/>
      <c r="K5" s="4"/>
      <c r="L5" s="3"/>
      <c r="M5" s="8"/>
      <c r="N5" s="5" t="s">
        <v>10</v>
      </c>
      <c r="O5" s="10">
        <f>O4*O3</f>
        <v>100</v>
      </c>
    </row>
    <row r="6" spans="1:15" x14ac:dyDescent="0.25">
      <c r="A6" s="7"/>
      <c r="B6" s="7"/>
      <c r="C6" s="4"/>
      <c r="D6" s="3"/>
      <c r="E6" s="8"/>
      <c r="F6" s="5" t="s">
        <v>6</v>
      </c>
      <c r="G6" s="11">
        <v>150</v>
      </c>
      <c r="H6" s="16"/>
      <c r="I6" s="7"/>
      <c r="J6" s="7"/>
      <c r="K6" s="4"/>
      <c r="L6" s="3"/>
      <c r="M6" s="8"/>
      <c r="N6" s="5" t="s">
        <v>6</v>
      </c>
      <c r="O6" s="11">
        <v>150</v>
      </c>
    </row>
    <row r="7" spans="1:15" x14ac:dyDescent="0.25">
      <c r="A7" s="3"/>
      <c r="B7" s="3"/>
      <c r="C7" s="3"/>
      <c r="D7" s="3"/>
      <c r="E7" s="3"/>
      <c r="F7" s="5" t="s">
        <v>7</v>
      </c>
      <c r="G7" s="9">
        <f>G6/G3</f>
        <v>0.15</v>
      </c>
      <c r="H7" s="16"/>
      <c r="I7" s="3"/>
      <c r="J7" s="3"/>
      <c r="K7" s="3"/>
      <c r="L7" s="3"/>
      <c r="M7" s="3"/>
      <c r="N7" s="5" t="s">
        <v>7</v>
      </c>
      <c r="O7" s="9">
        <f>O6/O3</f>
        <v>0.15</v>
      </c>
    </row>
    <row r="8" spans="1:15" ht="15" customHeight="1" x14ac:dyDescent="0.25">
      <c r="A8" s="3"/>
      <c r="B8" s="3"/>
      <c r="C8" s="3"/>
      <c r="D8" s="3"/>
      <c r="E8" s="3"/>
      <c r="F8" s="5" t="s">
        <v>5</v>
      </c>
      <c r="G8" s="12">
        <f>SUM(E4:E9)+G6</f>
        <v>150</v>
      </c>
      <c r="H8" s="16"/>
      <c r="I8" s="3"/>
      <c r="J8" s="3"/>
      <c r="K8" s="3"/>
      <c r="L8" s="3"/>
      <c r="M8" s="3"/>
      <c r="N8" s="5" t="s">
        <v>5</v>
      </c>
      <c r="O8" s="12">
        <f>SUM(M4:M9)+O6</f>
        <v>150</v>
      </c>
    </row>
    <row r="9" spans="1:15" ht="15" customHeight="1" x14ac:dyDescent="0.25">
      <c r="A9" s="3"/>
      <c r="B9" s="3"/>
      <c r="C9" s="3"/>
      <c r="D9" s="3"/>
      <c r="E9" s="3"/>
      <c r="F9" s="5" t="s">
        <v>8</v>
      </c>
      <c r="G9" s="11">
        <f>G3-G8</f>
        <v>850</v>
      </c>
      <c r="H9" s="16"/>
      <c r="I9" s="3"/>
      <c r="J9" s="3"/>
      <c r="K9" s="3"/>
      <c r="L9" s="3"/>
      <c r="M9" s="3"/>
      <c r="N9" s="5" t="s">
        <v>8</v>
      </c>
      <c r="O9" s="11">
        <f>O3-O8</f>
        <v>850</v>
      </c>
    </row>
    <row r="10" spans="1:15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5" customHeight="1" x14ac:dyDescent="0.25">
      <c r="A11" s="2" t="s">
        <v>13</v>
      </c>
      <c r="B11" s="2"/>
      <c r="C11" s="1"/>
      <c r="D11" s="1"/>
      <c r="E11" s="1"/>
      <c r="F11" s="1"/>
      <c r="G11" s="1"/>
      <c r="H11" s="16"/>
      <c r="I11" s="2" t="s">
        <v>14</v>
      </c>
      <c r="J11" s="2"/>
      <c r="K11" s="1"/>
      <c r="L11" s="1"/>
      <c r="M11" s="1"/>
      <c r="N11" s="1"/>
      <c r="O11" s="1"/>
    </row>
    <row r="12" spans="1:15" ht="15" customHeight="1" x14ac:dyDescent="0.25">
      <c r="A12" s="1"/>
      <c r="B12" s="1"/>
      <c r="C12" s="1"/>
      <c r="D12" s="1"/>
      <c r="E12" s="1"/>
      <c r="F12" s="1"/>
      <c r="G12" s="1"/>
      <c r="H12" s="16"/>
      <c r="I12" s="1"/>
      <c r="J12" s="1"/>
      <c r="K12" s="1"/>
      <c r="L12" s="1"/>
      <c r="M12" s="1"/>
      <c r="N12" s="1"/>
      <c r="O12" s="1"/>
    </row>
    <row r="13" spans="1:15" ht="15" customHeight="1" x14ac:dyDescent="0.25">
      <c r="A13" s="13" t="s">
        <v>1</v>
      </c>
      <c r="B13" s="13" t="s">
        <v>3</v>
      </c>
      <c r="C13" s="14" t="s">
        <v>2</v>
      </c>
      <c r="D13" s="13" t="s">
        <v>11</v>
      </c>
      <c r="E13" s="13" t="s">
        <v>3</v>
      </c>
      <c r="F13" s="5" t="s">
        <v>9</v>
      </c>
      <c r="G13" s="6">
        <f>SUM(B14:B19)</f>
        <v>1000</v>
      </c>
      <c r="H13" s="16"/>
      <c r="I13" s="13" t="s">
        <v>1</v>
      </c>
      <c r="J13" s="13" t="s">
        <v>3</v>
      </c>
      <c r="K13" s="14" t="s">
        <v>2</v>
      </c>
      <c r="L13" s="13" t="s">
        <v>11</v>
      </c>
      <c r="M13" s="13" t="s">
        <v>3</v>
      </c>
      <c r="N13" s="5" t="s">
        <v>9</v>
      </c>
      <c r="O13" s="6">
        <f>SUM(J14:J19)</f>
        <v>1000</v>
      </c>
    </row>
    <row r="14" spans="1:15" ht="15" customHeight="1" x14ac:dyDescent="0.25">
      <c r="A14" s="7"/>
      <c r="B14" s="7">
        <v>1000</v>
      </c>
      <c r="C14" s="4"/>
      <c r="D14" s="3"/>
      <c r="E14" s="8"/>
      <c r="F14" s="5" t="s">
        <v>4</v>
      </c>
      <c r="G14" s="9">
        <v>0.1</v>
      </c>
      <c r="H14" s="16"/>
      <c r="I14" s="7"/>
      <c r="J14" s="7">
        <v>1000</v>
      </c>
      <c r="K14" s="4"/>
      <c r="L14" s="3"/>
      <c r="M14" s="8"/>
      <c r="N14" s="5" t="s">
        <v>4</v>
      </c>
      <c r="O14" s="9">
        <v>0.1</v>
      </c>
    </row>
    <row r="15" spans="1:15" ht="15" customHeight="1" x14ac:dyDescent="0.25">
      <c r="A15" s="7"/>
      <c r="B15" s="7"/>
      <c r="C15" s="4"/>
      <c r="D15" s="3"/>
      <c r="E15" s="8"/>
      <c r="F15" s="5" t="s">
        <v>10</v>
      </c>
      <c r="G15" s="10">
        <f>G14*G13</f>
        <v>100</v>
      </c>
      <c r="H15" s="16"/>
      <c r="I15" s="7"/>
      <c r="J15" s="7"/>
      <c r="K15" s="4"/>
      <c r="L15" s="3"/>
      <c r="M15" s="8"/>
      <c r="N15" s="5" t="s">
        <v>10</v>
      </c>
      <c r="O15" s="10">
        <f>O14*O13</f>
        <v>100</v>
      </c>
    </row>
    <row r="16" spans="1:15" ht="15" customHeight="1" x14ac:dyDescent="0.25">
      <c r="A16" s="7"/>
      <c r="B16" s="7"/>
      <c r="C16" s="4"/>
      <c r="D16" s="3"/>
      <c r="E16" s="8"/>
      <c r="F16" s="5" t="s">
        <v>6</v>
      </c>
      <c r="G16" s="11">
        <v>150</v>
      </c>
      <c r="H16" s="16"/>
      <c r="I16" s="7"/>
      <c r="J16" s="7"/>
      <c r="K16" s="4"/>
      <c r="L16" s="3"/>
      <c r="M16" s="8"/>
      <c r="N16" s="5" t="s">
        <v>6</v>
      </c>
      <c r="O16" s="11">
        <v>150</v>
      </c>
    </row>
    <row r="17" spans="1:15" ht="15" customHeight="1" x14ac:dyDescent="0.25">
      <c r="A17" s="3"/>
      <c r="B17" s="3"/>
      <c r="C17" s="3"/>
      <c r="D17" s="3"/>
      <c r="E17" s="3"/>
      <c r="F17" s="5" t="s">
        <v>7</v>
      </c>
      <c r="G17" s="9">
        <f>G16/G13</f>
        <v>0.15</v>
      </c>
      <c r="H17" s="16"/>
      <c r="I17" s="3"/>
      <c r="J17" s="3"/>
      <c r="K17" s="3"/>
      <c r="L17" s="3"/>
      <c r="M17" s="3"/>
      <c r="N17" s="5" t="s">
        <v>7</v>
      </c>
      <c r="O17" s="9">
        <f>O16/O13</f>
        <v>0.15</v>
      </c>
    </row>
    <row r="18" spans="1:15" ht="15" customHeight="1" x14ac:dyDescent="0.25">
      <c r="A18" s="3"/>
      <c r="B18" s="3"/>
      <c r="C18" s="3"/>
      <c r="D18" s="3"/>
      <c r="E18" s="3"/>
      <c r="F18" s="5" t="s">
        <v>5</v>
      </c>
      <c r="G18" s="12">
        <f>SUM(E14:E19)+G16</f>
        <v>150</v>
      </c>
      <c r="H18" s="16"/>
      <c r="I18" s="3"/>
      <c r="J18" s="3"/>
      <c r="K18" s="3"/>
      <c r="L18" s="3"/>
      <c r="M18" s="3"/>
      <c r="N18" s="5" t="s">
        <v>5</v>
      </c>
      <c r="O18" s="12">
        <f>SUM(M14:M19)+O16</f>
        <v>150</v>
      </c>
    </row>
    <row r="19" spans="1:15" ht="15" customHeight="1" x14ac:dyDescent="0.25">
      <c r="A19" s="3"/>
      <c r="B19" s="3"/>
      <c r="C19" s="3"/>
      <c r="D19" s="3"/>
      <c r="E19" s="3"/>
      <c r="F19" s="5" t="s">
        <v>8</v>
      </c>
      <c r="G19" s="11">
        <f>G13-G18</f>
        <v>850</v>
      </c>
      <c r="H19" s="16"/>
      <c r="I19" s="3"/>
      <c r="J19" s="3"/>
      <c r="K19" s="3"/>
      <c r="L19" s="3"/>
      <c r="M19" s="3"/>
      <c r="N19" s="5" t="s">
        <v>8</v>
      </c>
      <c r="O19" s="11">
        <f>O13-O18</f>
        <v>850</v>
      </c>
    </row>
    <row r="20" spans="1:15" ht="1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5" customHeight="1" x14ac:dyDescent="0.25">
      <c r="A21" s="2" t="s">
        <v>15</v>
      </c>
      <c r="B21" s="2"/>
      <c r="C21" s="1"/>
      <c r="D21" s="1"/>
      <c r="E21" s="1"/>
      <c r="F21" s="1"/>
      <c r="G21" s="1"/>
      <c r="H21" s="16"/>
      <c r="I21" s="2" t="s">
        <v>16</v>
      </c>
      <c r="J21" s="2"/>
      <c r="K21" s="1"/>
      <c r="L21" s="1"/>
      <c r="M21" s="1"/>
      <c r="N21" s="1"/>
      <c r="O21" s="1"/>
    </row>
    <row r="22" spans="1:15" ht="15" customHeight="1" x14ac:dyDescent="0.25">
      <c r="A22" s="1"/>
      <c r="B22" s="1"/>
      <c r="C22" s="1"/>
      <c r="D22" s="1"/>
      <c r="E22" s="1"/>
      <c r="F22" s="1"/>
      <c r="G22" s="1"/>
      <c r="H22" s="16"/>
      <c r="I22" s="1"/>
      <c r="J22" s="1"/>
      <c r="K22" s="1"/>
      <c r="L22" s="1"/>
      <c r="M22" s="1"/>
      <c r="N22" s="1"/>
      <c r="O22" s="1"/>
    </row>
    <row r="23" spans="1:15" ht="15" customHeight="1" x14ac:dyDescent="0.25">
      <c r="A23" s="13" t="s">
        <v>1</v>
      </c>
      <c r="B23" s="13" t="s">
        <v>3</v>
      </c>
      <c r="C23" s="14" t="s">
        <v>2</v>
      </c>
      <c r="D23" s="13" t="s">
        <v>11</v>
      </c>
      <c r="E23" s="13" t="s">
        <v>3</v>
      </c>
      <c r="F23" s="5" t="s">
        <v>9</v>
      </c>
      <c r="G23" s="6">
        <f>SUM(B24:B29)</f>
        <v>1001</v>
      </c>
      <c r="H23" s="16"/>
      <c r="I23" s="13" t="s">
        <v>1</v>
      </c>
      <c r="J23" s="13" t="s">
        <v>3</v>
      </c>
      <c r="K23" s="14" t="s">
        <v>2</v>
      </c>
      <c r="L23" s="13" t="s">
        <v>11</v>
      </c>
      <c r="M23" s="13" t="s">
        <v>3</v>
      </c>
      <c r="N23" s="5" t="s">
        <v>9</v>
      </c>
      <c r="O23" s="6">
        <f>SUM(J24:J29)</f>
        <v>1001</v>
      </c>
    </row>
    <row r="24" spans="1:15" ht="15" customHeight="1" x14ac:dyDescent="0.25">
      <c r="A24" s="7"/>
      <c r="B24" s="7">
        <v>1001</v>
      </c>
      <c r="C24" s="4"/>
      <c r="D24" s="3"/>
      <c r="E24" s="8"/>
      <c r="F24" s="5" t="s">
        <v>4</v>
      </c>
      <c r="G24" s="9">
        <v>1.1000000000000001</v>
      </c>
      <c r="H24" s="16"/>
      <c r="I24" s="7"/>
      <c r="J24" s="7">
        <v>1001</v>
      </c>
      <c r="K24" s="4"/>
      <c r="L24" s="3"/>
      <c r="M24" s="8"/>
      <c r="N24" s="5" t="s">
        <v>4</v>
      </c>
      <c r="O24" s="9">
        <v>1.1000000000000001</v>
      </c>
    </row>
    <row r="25" spans="1:15" ht="15" customHeight="1" x14ac:dyDescent="0.25">
      <c r="A25" s="7"/>
      <c r="B25" s="7"/>
      <c r="C25" s="4"/>
      <c r="D25" s="3"/>
      <c r="E25" s="8"/>
      <c r="F25" s="5" t="s">
        <v>10</v>
      </c>
      <c r="G25" s="10">
        <f>G24*G23</f>
        <v>1101.1000000000001</v>
      </c>
      <c r="H25" s="16"/>
      <c r="I25" s="7"/>
      <c r="J25" s="7"/>
      <c r="K25" s="4"/>
      <c r="L25" s="3"/>
      <c r="M25" s="8"/>
      <c r="N25" s="5" t="s">
        <v>10</v>
      </c>
      <c r="O25" s="10">
        <f>O24*O23</f>
        <v>1101.1000000000001</v>
      </c>
    </row>
    <row r="26" spans="1:15" ht="15" customHeight="1" x14ac:dyDescent="0.25">
      <c r="A26" s="7"/>
      <c r="B26" s="7"/>
      <c r="C26" s="4"/>
      <c r="D26" s="3"/>
      <c r="E26" s="8"/>
      <c r="F26" s="5" t="s">
        <v>6</v>
      </c>
      <c r="G26" s="11">
        <v>151</v>
      </c>
      <c r="H26" s="16"/>
      <c r="I26" s="7"/>
      <c r="J26" s="7"/>
      <c r="K26" s="4"/>
      <c r="L26" s="3"/>
      <c r="M26" s="8"/>
      <c r="N26" s="5" t="s">
        <v>6</v>
      </c>
      <c r="O26" s="11">
        <v>151</v>
      </c>
    </row>
    <row r="27" spans="1:15" ht="15.75" customHeight="1" x14ac:dyDescent="0.25">
      <c r="A27" s="3"/>
      <c r="B27" s="3"/>
      <c r="C27" s="3"/>
      <c r="D27" s="3"/>
      <c r="E27" s="3"/>
      <c r="F27" s="5" t="s">
        <v>7</v>
      </c>
      <c r="G27" s="9">
        <f>G26/G23</f>
        <v>0.15084915084915085</v>
      </c>
      <c r="H27" s="16"/>
      <c r="I27" s="3"/>
      <c r="J27" s="3"/>
      <c r="K27" s="3"/>
      <c r="L27" s="3"/>
      <c r="M27" s="3"/>
      <c r="N27" s="5" t="s">
        <v>7</v>
      </c>
      <c r="O27" s="9">
        <f>O26/O23</f>
        <v>0.15084915084915085</v>
      </c>
    </row>
    <row r="28" spans="1:15" ht="15" customHeight="1" x14ac:dyDescent="0.25">
      <c r="A28" s="3"/>
      <c r="B28" s="3"/>
      <c r="C28" s="3"/>
      <c r="D28" s="3"/>
      <c r="E28" s="3"/>
      <c r="F28" s="5" t="s">
        <v>5</v>
      </c>
      <c r="G28" s="12">
        <f>SUM(E24:E29)+G26</f>
        <v>151</v>
      </c>
      <c r="H28" s="16"/>
      <c r="I28" s="3"/>
      <c r="J28" s="3"/>
      <c r="K28" s="3"/>
      <c r="L28" s="3"/>
      <c r="M28" s="3"/>
      <c r="N28" s="5" t="s">
        <v>5</v>
      </c>
      <c r="O28" s="12">
        <f>SUM(M24:M29)+O26</f>
        <v>151</v>
      </c>
    </row>
    <row r="29" spans="1:15" ht="15" customHeight="1" x14ac:dyDescent="0.25">
      <c r="A29" s="3"/>
      <c r="B29" s="3"/>
      <c r="C29" s="3"/>
      <c r="D29" s="3"/>
      <c r="E29" s="3"/>
      <c r="F29" s="5" t="s">
        <v>8</v>
      </c>
      <c r="G29" s="11">
        <f>G23-G28</f>
        <v>850</v>
      </c>
      <c r="H29" s="16"/>
      <c r="I29" s="3"/>
      <c r="J29" s="3"/>
      <c r="K29" s="3"/>
      <c r="L29" s="3"/>
      <c r="M29" s="3"/>
      <c r="N29" s="5" t="s">
        <v>8</v>
      </c>
      <c r="O29" s="11">
        <f>O23-O28</f>
        <v>850</v>
      </c>
    </row>
    <row r="30" spans="1:15" ht="15.7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5.75" customHeight="1" x14ac:dyDescent="0.25">
      <c r="A31" s="2" t="s">
        <v>17</v>
      </c>
      <c r="B31" s="2"/>
      <c r="C31" s="1"/>
      <c r="D31" s="1"/>
      <c r="E31" s="1"/>
      <c r="F31" s="1"/>
      <c r="G31" s="1"/>
      <c r="H31" s="16"/>
      <c r="I31" s="2" t="s">
        <v>18</v>
      </c>
      <c r="J31" s="2"/>
      <c r="K31" s="1"/>
      <c r="L31" s="1"/>
      <c r="M31" s="1"/>
      <c r="N31" s="1"/>
      <c r="O31" s="1"/>
    </row>
    <row r="32" spans="1:15" ht="15.75" customHeight="1" x14ac:dyDescent="0.25">
      <c r="A32" s="1"/>
      <c r="B32" s="1"/>
      <c r="C32" s="1"/>
      <c r="D32" s="1"/>
      <c r="E32" s="1"/>
      <c r="F32" s="1"/>
      <c r="G32" s="1"/>
      <c r="H32" s="16"/>
      <c r="I32" s="1"/>
      <c r="J32" s="1"/>
      <c r="K32" s="1"/>
      <c r="L32" s="1"/>
      <c r="M32" s="1"/>
      <c r="N32" s="1"/>
      <c r="O32" s="1"/>
    </row>
    <row r="33" spans="1:15" ht="15.75" customHeight="1" x14ac:dyDescent="0.25">
      <c r="A33" s="13" t="s">
        <v>1</v>
      </c>
      <c r="B33" s="13" t="s">
        <v>3</v>
      </c>
      <c r="C33" s="14" t="s">
        <v>2</v>
      </c>
      <c r="D33" s="13" t="s">
        <v>11</v>
      </c>
      <c r="E33" s="13" t="s">
        <v>3</v>
      </c>
      <c r="F33" s="5" t="s">
        <v>9</v>
      </c>
      <c r="G33" s="6">
        <f>SUM(B34:B39)</f>
        <v>1001</v>
      </c>
      <c r="H33" s="16"/>
      <c r="I33" s="13" t="s">
        <v>1</v>
      </c>
      <c r="J33" s="13" t="s">
        <v>3</v>
      </c>
      <c r="K33" s="14" t="s">
        <v>2</v>
      </c>
      <c r="L33" s="13" t="s">
        <v>11</v>
      </c>
      <c r="M33" s="13" t="s">
        <v>3</v>
      </c>
      <c r="N33" s="5" t="s">
        <v>9</v>
      </c>
      <c r="O33" s="6">
        <f>SUM(J34:J39)</f>
        <v>1001</v>
      </c>
    </row>
    <row r="34" spans="1:15" ht="15.75" customHeight="1" x14ac:dyDescent="0.25">
      <c r="A34" s="7"/>
      <c r="B34" s="7">
        <v>1001</v>
      </c>
      <c r="C34" s="4"/>
      <c r="D34" s="3"/>
      <c r="E34" s="8"/>
      <c r="F34" s="5" t="s">
        <v>4</v>
      </c>
      <c r="G34" s="9">
        <v>1.1000000000000001</v>
      </c>
      <c r="H34" s="16"/>
      <c r="I34" s="7"/>
      <c r="J34" s="7">
        <v>1001</v>
      </c>
      <c r="K34" s="4"/>
      <c r="L34" s="3"/>
      <c r="M34" s="8"/>
      <c r="N34" s="5" t="s">
        <v>4</v>
      </c>
      <c r="O34" s="9">
        <v>1.1000000000000001</v>
      </c>
    </row>
    <row r="35" spans="1:15" ht="15.75" customHeight="1" x14ac:dyDescent="0.25">
      <c r="A35" s="7"/>
      <c r="B35" s="7"/>
      <c r="C35" s="4"/>
      <c r="D35" s="3"/>
      <c r="E35" s="8"/>
      <c r="F35" s="5" t="s">
        <v>10</v>
      </c>
      <c r="G35" s="10">
        <f>G34*G33</f>
        <v>1101.1000000000001</v>
      </c>
      <c r="H35" s="16"/>
      <c r="I35" s="7"/>
      <c r="J35" s="7"/>
      <c r="K35" s="4"/>
      <c r="L35" s="3"/>
      <c r="M35" s="8"/>
      <c r="N35" s="5" t="s">
        <v>10</v>
      </c>
      <c r="O35" s="10">
        <f>O34*O33</f>
        <v>1101.1000000000001</v>
      </c>
    </row>
    <row r="36" spans="1:15" ht="15.75" customHeight="1" x14ac:dyDescent="0.25">
      <c r="A36" s="7"/>
      <c r="B36" s="7"/>
      <c r="C36" s="4"/>
      <c r="D36" s="3"/>
      <c r="E36" s="8"/>
      <c r="F36" s="5" t="s">
        <v>6</v>
      </c>
      <c r="G36" s="11">
        <v>151</v>
      </c>
      <c r="H36" s="16"/>
      <c r="I36" s="7"/>
      <c r="J36" s="7"/>
      <c r="K36" s="4"/>
      <c r="L36" s="3"/>
      <c r="M36" s="8"/>
      <c r="N36" s="5" t="s">
        <v>6</v>
      </c>
      <c r="O36" s="11">
        <v>151</v>
      </c>
    </row>
    <row r="37" spans="1:15" ht="15.75" customHeight="1" x14ac:dyDescent="0.25">
      <c r="A37" s="3"/>
      <c r="B37" s="3"/>
      <c r="C37" s="3"/>
      <c r="D37" s="3"/>
      <c r="E37" s="3"/>
      <c r="F37" s="5" t="s">
        <v>7</v>
      </c>
      <c r="G37" s="9">
        <f>G36/G33</f>
        <v>0.15084915084915085</v>
      </c>
      <c r="H37" s="16"/>
      <c r="I37" s="3"/>
      <c r="J37" s="3"/>
      <c r="K37" s="3"/>
      <c r="L37" s="3"/>
      <c r="M37" s="3"/>
      <c r="N37" s="5" t="s">
        <v>7</v>
      </c>
      <c r="O37" s="9">
        <f>O36/O33</f>
        <v>0.15084915084915085</v>
      </c>
    </row>
    <row r="38" spans="1:15" ht="15.75" customHeight="1" x14ac:dyDescent="0.25">
      <c r="A38" s="3"/>
      <c r="B38" s="3"/>
      <c r="C38" s="3"/>
      <c r="D38" s="3"/>
      <c r="E38" s="3"/>
      <c r="F38" s="5" t="s">
        <v>5</v>
      </c>
      <c r="G38" s="12">
        <f>SUM(E34:E39)+G36</f>
        <v>151</v>
      </c>
      <c r="H38" s="16"/>
      <c r="I38" s="3"/>
      <c r="J38" s="3"/>
      <c r="K38" s="3"/>
      <c r="L38" s="3"/>
      <c r="M38" s="3"/>
      <c r="N38" s="5" t="s">
        <v>5</v>
      </c>
      <c r="O38" s="12">
        <f>SUM(M34:M39)+O36</f>
        <v>151</v>
      </c>
    </row>
    <row r="39" spans="1:15" ht="15.75" customHeight="1" x14ac:dyDescent="0.25">
      <c r="A39" s="3"/>
      <c r="B39" s="3"/>
      <c r="C39" s="3"/>
      <c r="D39" s="3"/>
      <c r="E39" s="3"/>
      <c r="F39" s="5" t="s">
        <v>8</v>
      </c>
      <c r="G39" s="11">
        <f>G33-G38</f>
        <v>850</v>
      </c>
      <c r="H39" s="16"/>
      <c r="I39" s="3"/>
      <c r="J39" s="3"/>
      <c r="K39" s="3"/>
      <c r="L39" s="3"/>
      <c r="M39" s="3"/>
      <c r="N39" s="5" t="s">
        <v>8</v>
      </c>
      <c r="O39" s="11">
        <f>O33-O38</f>
        <v>850</v>
      </c>
    </row>
    <row r="40" spans="1:15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15.75" customHeight="1" x14ac:dyDescent="0.25">
      <c r="A41" s="2" t="s">
        <v>19</v>
      </c>
      <c r="B41" s="2"/>
      <c r="C41" s="1"/>
      <c r="D41" s="1"/>
      <c r="E41" s="1"/>
      <c r="F41" s="1"/>
      <c r="G41" s="1"/>
      <c r="H41" s="16"/>
      <c r="I41" s="2" t="s">
        <v>20</v>
      </c>
      <c r="J41" s="2"/>
      <c r="K41" s="1"/>
      <c r="L41" s="1"/>
      <c r="M41" s="1"/>
      <c r="N41" s="1"/>
      <c r="O41" s="1"/>
    </row>
    <row r="42" spans="1:15" ht="15.75" customHeight="1" x14ac:dyDescent="0.25">
      <c r="A42" s="1"/>
      <c r="B42" s="1"/>
      <c r="C42" s="1"/>
      <c r="D42" s="1"/>
      <c r="E42" s="1"/>
      <c r="F42" s="1"/>
      <c r="G42" s="1"/>
      <c r="H42" s="16"/>
      <c r="I42" s="1"/>
      <c r="J42" s="1"/>
      <c r="K42" s="1"/>
      <c r="L42" s="1"/>
      <c r="M42" s="1"/>
      <c r="N42" s="1"/>
      <c r="O42" s="1"/>
    </row>
    <row r="43" spans="1:15" ht="15.75" customHeight="1" x14ac:dyDescent="0.25">
      <c r="A43" s="13" t="s">
        <v>1</v>
      </c>
      <c r="B43" s="13" t="s">
        <v>3</v>
      </c>
      <c r="C43" s="14" t="s">
        <v>2</v>
      </c>
      <c r="D43" s="13" t="s">
        <v>11</v>
      </c>
      <c r="E43" s="13" t="s">
        <v>3</v>
      </c>
      <c r="F43" s="5" t="s">
        <v>9</v>
      </c>
      <c r="G43" s="6">
        <f>SUM(B44:B49)</f>
        <v>1001</v>
      </c>
      <c r="H43" s="16"/>
      <c r="I43" s="13" t="s">
        <v>1</v>
      </c>
      <c r="J43" s="13" t="s">
        <v>3</v>
      </c>
      <c r="K43" s="14" t="s">
        <v>2</v>
      </c>
      <c r="L43" s="13" t="s">
        <v>11</v>
      </c>
      <c r="M43" s="13" t="s">
        <v>3</v>
      </c>
      <c r="N43" s="5" t="s">
        <v>9</v>
      </c>
      <c r="O43" s="6">
        <f>SUM(J44:J49)</f>
        <v>1001</v>
      </c>
    </row>
    <row r="44" spans="1:15" ht="15.75" customHeight="1" x14ac:dyDescent="0.25">
      <c r="A44" s="7"/>
      <c r="B44" s="7">
        <v>1001</v>
      </c>
      <c r="C44" s="4"/>
      <c r="D44" s="3"/>
      <c r="E44" s="8"/>
      <c r="F44" s="5" t="s">
        <v>4</v>
      </c>
      <c r="G44" s="9">
        <v>1.1000000000000001</v>
      </c>
      <c r="H44" s="16"/>
      <c r="I44" s="7"/>
      <c r="J44" s="7">
        <v>1001</v>
      </c>
      <c r="K44" s="4"/>
      <c r="L44" s="3"/>
      <c r="M44" s="8"/>
      <c r="N44" s="5" t="s">
        <v>4</v>
      </c>
      <c r="O44" s="9">
        <v>1.1000000000000001</v>
      </c>
    </row>
    <row r="45" spans="1:15" ht="15.75" customHeight="1" x14ac:dyDescent="0.25">
      <c r="A45" s="7"/>
      <c r="B45" s="7"/>
      <c r="C45" s="4"/>
      <c r="D45" s="3"/>
      <c r="E45" s="8"/>
      <c r="F45" s="5" t="s">
        <v>10</v>
      </c>
      <c r="G45" s="10">
        <f>G44*G43</f>
        <v>1101.1000000000001</v>
      </c>
      <c r="H45" s="16"/>
      <c r="I45" s="7"/>
      <c r="J45" s="7"/>
      <c r="K45" s="4"/>
      <c r="L45" s="3"/>
      <c r="M45" s="8"/>
      <c r="N45" s="5" t="s">
        <v>10</v>
      </c>
      <c r="O45" s="10">
        <f>O44*O43</f>
        <v>1101.1000000000001</v>
      </c>
    </row>
    <row r="46" spans="1:15" ht="15.75" customHeight="1" x14ac:dyDescent="0.25">
      <c r="A46" s="7"/>
      <c r="B46" s="7"/>
      <c r="C46" s="4"/>
      <c r="D46" s="3"/>
      <c r="E46" s="8"/>
      <c r="F46" s="5" t="s">
        <v>6</v>
      </c>
      <c r="G46" s="11">
        <v>151</v>
      </c>
      <c r="H46" s="16"/>
      <c r="I46" s="7"/>
      <c r="J46" s="7"/>
      <c r="K46" s="4"/>
      <c r="L46" s="3"/>
      <c r="M46" s="8"/>
      <c r="N46" s="5" t="s">
        <v>6</v>
      </c>
      <c r="O46" s="11">
        <v>151</v>
      </c>
    </row>
    <row r="47" spans="1:15" ht="15.75" customHeight="1" x14ac:dyDescent="0.25">
      <c r="A47" s="3"/>
      <c r="B47" s="3"/>
      <c r="C47" s="3"/>
      <c r="D47" s="3"/>
      <c r="E47" s="3"/>
      <c r="F47" s="5" t="s">
        <v>7</v>
      </c>
      <c r="G47" s="9">
        <f>G46/G43</f>
        <v>0.15084915084915085</v>
      </c>
      <c r="H47" s="16"/>
      <c r="I47" s="3"/>
      <c r="J47" s="3"/>
      <c r="K47" s="3"/>
      <c r="L47" s="3"/>
      <c r="M47" s="3"/>
      <c r="N47" s="5" t="s">
        <v>7</v>
      </c>
      <c r="O47" s="9">
        <f>O46/O43</f>
        <v>0.15084915084915085</v>
      </c>
    </row>
    <row r="48" spans="1:15" ht="15.75" customHeight="1" x14ac:dyDescent="0.25">
      <c r="A48" s="3"/>
      <c r="B48" s="3"/>
      <c r="C48" s="3"/>
      <c r="D48" s="3"/>
      <c r="E48" s="3"/>
      <c r="F48" s="5" t="s">
        <v>5</v>
      </c>
      <c r="G48" s="12">
        <f>SUM(E44:E49)+G46</f>
        <v>151</v>
      </c>
      <c r="H48" s="16"/>
      <c r="I48" s="3"/>
      <c r="J48" s="3"/>
      <c r="K48" s="3"/>
      <c r="L48" s="3"/>
      <c r="M48" s="3"/>
      <c r="N48" s="5" t="s">
        <v>5</v>
      </c>
      <c r="O48" s="12">
        <f>SUM(M44:M49)+O46</f>
        <v>151</v>
      </c>
    </row>
    <row r="49" spans="1:15" ht="15.75" customHeight="1" x14ac:dyDescent="0.25">
      <c r="A49" s="3"/>
      <c r="B49" s="3"/>
      <c r="C49" s="3"/>
      <c r="D49" s="3"/>
      <c r="E49" s="3"/>
      <c r="F49" s="5" t="s">
        <v>8</v>
      </c>
      <c r="G49" s="11">
        <f>G43-G48</f>
        <v>850</v>
      </c>
      <c r="H49" s="16"/>
      <c r="I49" s="3"/>
      <c r="J49" s="3"/>
      <c r="K49" s="3"/>
      <c r="L49" s="3"/>
      <c r="M49" s="3"/>
      <c r="N49" s="5" t="s">
        <v>8</v>
      </c>
      <c r="O49" s="11">
        <f>O43-O48</f>
        <v>850</v>
      </c>
    </row>
    <row r="50" spans="1:15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5" ht="15.75" customHeight="1" x14ac:dyDescent="0.25">
      <c r="A51" s="2" t="s">
        <v>21</v>
      </c>
      <c r="B51" s="2"/>
      <c r="C51" s="1"/>
      <c r="D51" s="1"/>
      <c r="E51" s="1"/>
      <c r="F51" s="1"/>
      <c r="G51" s="1"/>
      <c r="H51" s="16"/>
      <c r="I51" s="2" t="s">
        <v>22</v>
      </c>
      <c r="J51" s="2"/>
      <c r="K51" s="1"/>
      <c r="L51" s="1"/>
      <c r="M51" s="1"/>
      <c r="N51" s="1"/>
      <c r="O51" s="1"/>
    </row>
    <row r="52" spans="1:15" ht="15.75" customHeight="1" x14ac:dyDescent="0.25">
      <c r="A52" s="1"/>
      <c r="B52" s="1"/>
      <c r="C52" s="1"/>
      <c r="D52" s="1"/>
      <c r="E52" s="1"/>
      <c r="F52" s="1"/>
      <c r="G52" s="1"/>
      <c r="H52" s="16"/>
      <c r="I52" s="1"/>
      <c r="J52" s="1"/>
      <c r="K52" s="1"/>
      <c r="L52" s="1"/>
      <c r="M52" s="1"/>
      <c r="N52" s="1"/>
      <c r="O52" s="1"/>
    </row>
    <row r="53" spans="1:15" ht="15.75" customHeight="1" x14ac:dyDescent="0.25">
      <c r="A53" s="13" t="s">
        <v>1</v>
      </c>
      <c r="B53" s="13" t="s">
        <v>3</v>
      </c>
      <c r="C53" s="14" t="s">
        <v>2</v>
      </c>
      <c r="D53" s="13" t="s">
        <v>11</v>
      </c>
      <c r="E53" s="13" t="s">
        <v>3</v>
      </c>
      <c r="F53" s="5" t="s">
        <v>9</v>
      </c>
      <c r="G53" s="6">
        <f>SUM(B54:B59)</f>
        <v>1001</v>
      </c>
      <c r="H53" s="16"/>
      <c r="I53" s="13" t="s">
        <v>1</v>
      </c>
      <c r="J53" s="13" t="s">
        <v>3</v>
      </c>
      <c r="K53" s="14" t="s">
        <v>2</v>
      </c>
      <c r="L53" s="13" t="s">
        <v>11</v>
      </c>
      <c r="M53" s="13" t="s">
        <v>3</v>
      </c>
      <c r="N53" s="5" t="s">
        <v>9</v>
      </c>
      <c r="O53" s="6">
        <f>SUM(J54:J59)</f>
        <v>1001</v>
      </c>
    </row>
    <row r="54" spans="1:15" ht="15.75" customHeight="1" x14ac:dyDescent="0.25">
      <c r="A54" s="7"/>
      <c r="B54" s="7">
        <v>1001</v>
      </c>
      <c r="C54" s="4"/>
      <c r="D54" s="3"/>
      <c r="E54" s="8"/>
      <c r="F54" s="5" t="s">
        <v>4</v>
      </c>
      <c r="G54" s="9">
        <v>1.1000000000000001</v>
      </c>
      <c r="H54" s="16"/>
      <c r="I54" s="7"/>
      <c r="J54" s="7">
        <v>1001</v>
      </c>
      <c r="K54" s="4"/>
      <c r="L54" s="3"/>
      <c r="M54" s="8"/>
      <c r="N54" s="5" t="s">
        <v>4</v>
      </c>
      <c r="O54" s="9">
        <v>1.1000000000000001</v>
      </c>
    </row>
    <row r="55" spans="1:15" ht="15.75" customHeight="1" x14ac:dyDescent="0.25">
      <c r="A55" s="7"/>
      <c r="B55" s="7"/>
      <c r="C55" s="4"/>
      <c r="D55" s="3"/>
      <c r="E55" s="8"/>
      <c r="F55" s="5" t="s">
        <v>10</v>
      </c>
      <c r="G55" s="10">
        <f>G54*G53</f>
        <v>1101.1000000000001</v>
      </c>
      <c r="H55" s="16"/>
      <c r="I55" s="7"/>
      <c r="J55" s="7"/>
      <c r="K55" s="4"/>
      <c r="L55" s="3"/>
      <c r="M55" s="8"/>
      <c r="N55" s="5" t="s">
        <v>10</v>
      </c>
      <c r="O55" s="10">
        <f>O54*O53</f>
        <v>1101.1000000000001</v>
      </c>
    </row>
    <row r="56" spans="1:15" ht="15.75" customHeight="1" x14ac:dyDescent="0.25">
      <c r="A56" s="7"/>
      <c r="B56" s="7"/>
      <c r="C56" s="4"/>
      <c r="D56" s="3"/>
      <c r="E56" s="8"/>
      <c r="F56" s="5" t="s">
        <v>6</v>
      </c>
      <c r="G56" s="11">
        <v>151</v>
      </c>
      <c r="H56" s="16"/>
      <c r="I56" s="7"/>
      <c r="J56" s="7"/>
      <c r="K56" s="4"/>
      <c r="L56" s="3"/>
      <c r="M56" s="8"/>
      <c r="N56" s="5" t="s">
        <v>6</v>
      </c>
      <c r="O56" s="11">
        <v>151</v>
      </c>
    </row>
    <row r="57" spans="1:15" ht="15.75" customHeight="1" x14ac:dyDescent="0.25">
      <c r="A57" s="3"/>
      <c r="B57" s="3"/>
      <c r="C57" s="3"/>
      <c r="D57" s="3"/>
      <c r="E57" s="3"/>
      <c r="F57" s="5" t="s">
        <v>7</v>
      </c>
      <c r="G57" s="9">
        <f>G56/G53</f>
        <v>0.15084915084915085</v>
      </c>
      <c r="H57" s="16"/>
      <c r="I57" s="3"/>
      <c r="J57" s="3"/>
      <c r="K57" s="3"/>
      <c r="L57" s="3"/>
      <c r="M57" s="3"/>
      <c r="N57" s="5" t="s">
        <v>7</v>
      </c>
      <c r="O57" s="9">
        <f>O56/O53</f>
        <v>0.15084915084915085</v>
      </c>
    </row>
    <row r="58" spans="1:15" ht="15.75" customHeight="1" x14ac:dyDescent="0.25">
      <c r="A58" s="3"/>
      <c r="B58" s="3"/>
      <c r="C58" s="3"/>
      <c r="D58" s="3"/>
      <c r="E58" s="3"/>
      <c r="F58" s="5" t="s">
        <v>5</v>
      </c>
      <c r="G58" s="12">
        <f>SUM(E54:E59)+G56</f>
        <v>151</v>
      </c>
      <c r="H58" s="16"/>
      <c r="I58" s="3"/>
      <c r="J58" s="3"/>
      <c r="K58" s="3"/>
      <c r="L58" s="3"/>
      <c r="M58" s="3"/>
      <c r="N58" s="5" t="s">
        <v>5</v>
      </c>
      <c r="O58" s="12">
        <f>SUM(M54:M59)+O56</f>
        <v>151</v>
      </c>
    </row>
    <row r="59" spans="1:15" ht="15.75" customHeight="1" x14ac:dyDescent="0.25">
      <c r="A59" s="3"/>
      <c r="B59" s="3"/>
      <c r="C59" s="3"/>
      <c r="D59" s="3"/>
      <c r="E59" s="3"/>
      <c r="F59" s="5" t="s">
        <v>8</v>
      </c>
      <c r="G59" s="11">
        <f>G53-G58</f>
        <v>850</v>
      </c>
      <c r="H59" s="16"/>
      <c r="I59" s="3"/>
      <c r="J59" s="3"/>
      <c r="K59" s="3"/>
      <c r="L59" s="3"/>
      <c r="M59" s="3"/>
      <c r="N59" s="5" t="s">
        <v>8</v>
      </c>
      <c r="O59" s="11">
        <f>O53-O58</f>
        <v>850</v>
      </c>
    </row>
    <row r="60" spans="1:15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spans="1:15" ht="15.75" customHeight="1" x14ac:dyDescent="0.25"/>
    <row r="66" spans="1:15" ht="15.75" customHeight="1" x14ac:dyDescent="0.25"/>
    <row r="67" spans="1:15" ht="15.75" customHeight="1" x14ac:dyDescent="0.25"/>
    <row r="68" spans="1:15" ht="15.75" customHeight="1" x14ac:dyDescent="0.25"/>
    <row r="69" spans="1:15" ht="15.75" customHeight="1" x14ac:dyDescent="0.25"/>
    <row r="70" spans="1:15" ht="15.75" customHeight="1" x14ac:dyDescent="0.25"/>
    <row r="71" spans="1:15" ht="15.75" customHeight="1" x14ac:dyDescent="0.25"/>
    <row r="72" spans="1:15" ht="15.75" customHeight="1" x14ac:dyDescent="0.25"/>
    <row r="73" spans="1:15" ht="15.75" customHeight="1" x14ac:dyDescent="0.25"/>
    <row r="74" spans="1:15" ht="15.75" customHeight="1" x14ac:dyDescent="0.25"/>
    <row r="75" spans="1:15" ht="15.75" customHeight="1" x14ac:dyDescent="0.25"/>
    <row r="78" spans="1:15" ht="15.75" customHeight="1" x14ac:dyDescent="0.25"/>
    <row r="79" spans="1:15" ht="15.75" customHeight="1" x14ac:dyDescent="0.25"/>
    <row r="80" spans="1:15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5">
    <mergeCell ref="A80:O80"/>
    <mergeCell ref="A51:G52"/>
    <mergeCell ref="H51:H59"/>
    <mergeCell ref="I51:O52"/>
    <mergeCell ref="A60:O60"/>
    <mergeCell ref="A40:O40"/>
    <mergeCell ref="A41:G42"/>
    <mergeCell ref="H41:H49"/>
    <mergeCell ref="I41:O42"/>
    <mergeCell ref="A50:O50"/>
    <mergeCell ref="A10:O10"/>
    <mergeCell ref="H1:H9"/>
    <mergeCell ref="H11:H19"/>
    <mergeCell ref="A20:O20"/>
    <mergeCell ref="A21:G22"/>
    <mergeCell ref="H21:H29"/>
    <mergeCell ref="I21:O22"/>
    <mergeCell ref="A30:O30"/>
    <mergeCell ref="A31:G32"/>
    <mergeCell ref="H31:H39"/>
    <mergeCell ref="I31:O32"/>
    <mergeCell ref="A1:G2"/>
    <mergeCell ref="A11:G12"/>
    <mergeCell ref="I1:O2"/>
    <mergeCell ref="I11:O12"/>
  </mergeCells>
  <conditionalFormatting sqref="G7 G27 G47">
    <cfRule type="cellIs" dxfId="39" priority="53" operator="lessThan">
      <formula>$G$4</formula>
    </cfRule>
    <cfRule type="cellIs" dxfId="38" priority="54" operator="equal">
      <formula>$G$4</formula>
    </cfRule>
    <cfRule type="cellIs" dxfId="37" priority="55" operator="greaterThan">
      <formula>$G$4</formula>
    </cfRule>
    <cfRule type="cellIs" dxfId="36" priority="56" operator="greaterThan">
      <formula>"J4"</formula>
    </cfRule>
  </conditionalFormatting>
  <conditionalFormatting sqref="G9 G29 G49">
    <cfRule type="cellIs" dxfId="35" priority="31" operator="lessThan">
      <formula>0</formula>
    </cfRule>
    <cfRule type="cellIs" dxfId="34" priority="32" operator="equal">
      <formula>0</formula>
    </cfRule>
    <cfRule type="cellIs" dxfId="33" priority="33" operator="greaterThan">
      <formula>0</formula>
    </cfRule>
  </conditionalFormatting>
  <conditionalFormatting sqref="G8 G28 G48">
    <cfRule type="cellIs" dxfId="32" priority="57" operator="lessThan">
      <formula>$B$4/2</formula>
    </cfRule>
    <cfRule type="cellIs" dxfId="31" priority="58" operator="equal">
      <formula>$G$3</formula>
    </cfRule>
    <cfRule type="cellIs" dxfId="30" priority="59" operator="greaterThan">
      <formula>$G$3/2</formula>
    </cfRule>
  </conditionalFormatting>
  <conditionalFormatting sqref="G17 G37 G57">
    <cfRule type="cellIs" dxfId="29" priority="24" operator="lessThan">
      <formula>$G$4</formula>
    </cfRule>
    <cfRule type="cellIs" dxfId="28" priority="25" operator="equal">
      <formula>$G$4</formula>
    </cfRule>
    <cfRule type="cellIs" dxfId="27" priority="26" operator="greaterThan">
      <formula>$G$4</formula>
    </cfRule>
    <cfRule type="cellIs" dxfId="26" priority="27" operator="greaterThan">
      <formula>"J4"</formula>
    </cfRule>
  </conditionalFormatting>
  <conditionalFormatting sqref="G19 G39 G59">
    <cfRule type="cellIs" dxfId="25" priority="21" operator="lessThan">
      <formula>0</formula>
    </cfRule>
    <cfRule type="cellIs" dxfId="24" priority="22" operator="equal">
      <formula>0</formula>
    </cfRule>
    <cfRule type="cellIs" dxfId="23" priority="23" operator="greaterThan">
      <formula>0</formula>
    </cfRule>
  </conditionalFormatting>
  <conditionalFormatting sqref="G18 G38 G58">
    <cfRule type="cellIs" dxfId="22" priority="28" operator="lessThan">
      <formula>$B$4/2</formula>
    </cfRule>
    <cfRule type="cellIs" dxfId="21" priority="29" operator="equal">
      <formula>$G$3</formula>
    </cfRule>
    <cfRule type="cellIs" dxfId="20" priority="30" operator="greaterThan">
      <formula>$G$3/2</formula>
    </cfRule>
  </conditionalFormatting>
  <conditionalFormatting sqref="O7 O27 O47">
    <cfRule type="cellIs" dxfId="19" priority="14" operator="lessThan">
      <formula>$G$4</formula>
    </cfRule>
    <cfRule type="cellIs" dxfId="18" priority="15" operator="equal">
      <formula>$G$4</formula>
    </cfRule>
    <cfRule type="cellIs" dxfId="17" priority="16" operator="greaterThan">
      <formula>$G$4</formula>
    </cfRule>
    <cfRule type="cellIs" dxfId="16" priority="17" operator="greaterThan">
      <formula>"J4"</formula>
    </cfRule>
  </conditionalFormatting>
  <conditionalFormatting sqref="O9 O29 O49">
    <cfRule type="cellIs" dxfId="15" priority="11" operator="lessThan">
      <formula>0</formula>
    </cfRule>
    <cfRule type="cellIs" dxfId="14" priority="12" operator="equal">
      <formula>0</formula>
    </cfRule>
    <cfRule type="cellIs" dxfId="13" priority="13" operator="greaterThan">
      <formula>0</formula>
    </cfRule>
  </conditionalFormatting>
  <conditionalFormatting sqref="O8 O28 O48">
    <cfRule type="cellIs" dxfId="12" priority="18" operator="lessThan">
      <formula>$B$4/2</formula>
    </cfRule>
    <cfRule type="cellIs" dxfId="11" priority="19" operator="equal">
      <formula>$G$3</formula>
    </cfRule>
    <cfRule type="cellIs" dxfId="10" priority="20" operator="greaterThan">
      <formula>$G$3/2</formula>
    </cfRule>
  </conditionalFormatting>
  <conditionalFormatting sqref="O17 O37 O57">
    <cfRule type="cellIs" dxfId="9" priority="4" operator="lessThan">
      <formula>$G$4</formula>
    </cfRule>
    <cfRule type="cellIs" dxfId="8" priority="5" operator="equal">
      <formula>$G$4</formula>
    </cfRule>
    <cfRule type="cellIs" dxfId="7" priority="6" operator="greaterThan">
      <formula>$G$4</formula>
    </cfRule>
    <cfRule type="cellIs" dxfId="6" priority="7" operator="greaterThan">
      <formula>"J4"</formula>
    </cfRule>
  </conditionalFormatting>
  <conditionalFormatting sqref="O19 O39 O59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O18 O38 O58">
    <cfRule type="cellIs" dxfId="2" priority="8" operator="lessThan">
      <formula>$B$4/2</formula>
    </cfRule>
    <cfRule type="cellIs" dxfId="1" priority="9" operator="equal">
      <formula>$G$3</formula>
    </cfRule>
    <cfRule type="cellIs" dxfId="0" priority="10" operator="greaterThan">
      <formula>$G$3/2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 senai</cp:lastModifiedBy>
  <dcterms:modified xsi:type="dcterms:W3CDTF">2022-08-30T22:55:35Z</dcterms:modified>
</cp:coreProperties>
</file>