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jano0\Desktop\commitQuality\data\"/>
    </mc:Choice>
  </mc:AlternateContent>
  <xr:revisionPtr revIDLastSave="0" documentId="13_ncr:1_{94586CF3-C6FB-4887-A85F-8CC3AFDF6F6D}" xr6:coauthVersionLast="46" xr6:coauthVersionMax="46" xr10:uidLastSave="{00000000-0000-0000-0000-000000000000}"/>
  <bookViews>
    <workbookView xWindow="-108" yWindow="-108" windowWidth="23256" windowHeight="12576" xr2:uid="{00000000-000D-0000-FFFF-FFFF00000000}"/>
  </bookViews>
  <sheets>
    <sheet name="commits (tagged) - new methodol" sheetId="1" r:id="rId1"/>
  </sheets>
  <calcPr calcId="191029"/>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B16" i="1" s="1"/>
  <c r="AA17" i="1"/>
  <c r="AA18" i="1"/>
  <c r="AB18" i="1" s="1"/>
  <c r="AA19" i="1"/>
  <c r="AA20" i="1"/>
  <c r="AA21" i="1"/>
  <c r="AA22" i="1"/>
  <c r="AA23" i="1"/>
  <c r="AA24" i="1"/>
  <c r="AA25" i="1"/>
  <c r="AA26" i="1"/>
  <c r="AA27" i="1"/>
  <c r="AA28" i="1"/>
  <c r="AA29" i="1"/>
  <c r="AA30" i="1"/>
  <c r="AA31" i="1"/>
  <c r="AA32" i="1"/>
  <c r="AA33" i="1"/>
  <c r="AA34" i="1"/>
  <c r="AB34" i="1" s="1"/>
  <c r="AA35" i="1"/>
  <c r="AA36" i="1"/>
  <c r="AA37" i="1"/>
  <c r="AA38" i="1"/>
  <c r="AA39" i="1"/>
  <c r="AA40" i="1"/>
  <c r="AA41" i="1"/>
  <c r="AB41" i="1" s="1"/>
  <c r="AA42" i="1"/>
  <c r="AA43" i="1"/>
  <c r="AA44" i="1"/>
  <c r="AA45" i="1"/>
  <c r="AA46" i="1"/>
  <c r="AA47" i="1"/>
  <c r="AA48" i="1"/>
  <c r="AA49" i="1"/>
  <c r="AA50" i="1"/>
  <c r="AA51" i="1"/>
  <c r="AA52" i="1"/>
  <c r="AA53" i="1"/>
  <c r="AA54" i="1"/>
  <c r="AA55" i="1"/>
  <c r="AA56" i="1"/>
  <c r="AA57" i="1"/>
  <c r="AB57" i="1" s="1"/>
  <c r="AA58" i="1"/>
  <c r="AA59" i="1"/>
  <c r="AA60" i="1"/>
  <c r="AA61" i="1"/>
  <c r="AA62" i="1"/>
  <c r="AA63" i="1"/>
  <c r="AA64" i="1"/>
  <c r="AB64" i="1" s="1"/>
  <c r="AA65" i="1"/>
  <c r="AA66" i="1"/>
  <c r="AA67" i="1"/>
  <c r="AA68" i="1"/>
  <c r="AA69" i="1"/>
  <c r="AA70" i="1"/>
  <c r="AA71" i="1"/>
  <c r="AA72" i="1"/>
  <c r="AA73" i="1"/>
  <c r="AA74" i="1"/>
  <c r="AA75" i="1"/>
  <c r="AA76" i="1"/>
  <c r="AA77" i="1"/>
  <c r="AA78" i="1"/>
  <c r="AA79" i="1"/>
  <c r="AA80" i="1"/>
  <c r="AB80" i="1" s="1"/>
  <c r="AA81" i="1"/>
  <c r="AA82" i="1"/>
  <c r="AB82" i="1" s="1"/>
  <c r="AA83" i="1"/>
  <c r="AA84" i="1"/>
  <c r="AA85" i="1"/>
  <c r="AA86" i="1"/>
  <c r="AA87" i="1"/>
  <c r="AA88" i="1"/>
  <c r="AA89" i="1"/>
  <c r="AA90" i="1"/>
  <c r="AA91" i="1"/>
  <c r="AA92" i="1"/>
  <c r="AB92" i="1" s="1"/>
  <c r="AA93" i="1"/>
  <c r="AA94" i="1"/>
  <c r="AA95" i="1"/>
  <c r="AA96" i="1"/>
  <c r="AA97" i="1"/>
  <c r="AB97" i="1" s="1"/>
  <c r="AA98" i="1"/>
  <c r="AA99" i="1"/>
  <c r="AA100" i="1"/>
  <c r="AA101" i="1"/>
  <c r="AA102" i="1"/>
  <c r="AA103" i="1"/>
  <c r="AA104" i="1"/>
  <c r="AA105" i="1"/>
  <c r="AA106" i="1"/>
  <c r="AB106" i="1" s="1"/>
  <c r="AA107" i="1"/>
  <c r="AA108" i="1"/>
  <c r="AB108" i="1" s="1"/>
  <c r="AA109" i="1"/>
  <c r="AA110" i="1"/>
  <c r="AA111" i="1"/>
  <c r="AA112" i="1"/>
  <c r="AA113" i="1"/>
  <c r="AA114" i="1"/>
  <c r="AA115" i="1"/>
  <c r="AA116" i="1"/>
  <c r="AA117" i="1"/>
  <c r="AA118" i="1"/>
  <c r="AA119" i="1"/>
  <c r="AA120" i="1"/>
  <c r="AB120" i="1" s="1"/>
  <c r="AA121" i="1"/>
  <c r="AA122" i="1"/>
  <c r="AB122" i="1" s="1"/>
  <c r="AA123" i="1"/>
  <c r="AA124" i="1"/>
  <c r="AA125" i="1"/>
  <c r="AA126" i="1"/>
  <c r="AA127" i="1"/>
  <c r="AA128" i="1"/>
  <c r="AA129" i="1"/>
  <c r="AB129" i="1" s="1"/>
  <c r="AA130" i="1"/>
  <c r="AA131" i="1"/>
  <c r="AB131" i="1" s="1"/>
  <c r="AA132" i="1"/>
  <c r="AA133" i="1"/>
  <c r="AA134" i="1"/>
  <c r="AA135" i="1"/>
  <c r="AA136" i="1"/>
  <c r="AA137" i="1"/>
  <c r="AA138" i="1"/>
  <c r="AB138" i="1" s="1"/>
  <c r="AA139" i="1"/>
  <c r="AA140" i="1"/>
  <c r="AB140" i="1" s="1"/>
  <c r="AA141" i="1"/>
  <c r="AA142" i="1"/>
  <c r="AA143" i="1"/>
  <c r="AA144" i="1"/>
  <c r="AA145" i="1"/>
  <c r="AA146" i="1"/>
  <c r="AA147" i="1"/>
  <c r="AB147" i="1" s="1"/>
  <c r="AA148" i="1"/>
  <c r="AA149" i="1"/>
  <c r="AA150" i="1"/>
  <c r="AB150" i="1" s="1"/>
  <c r="AA151" i="1"/>
  <c r="AA152" i="1"/>
  <c r="AA153" i="1"/>
  <c r="AA154" i="1"/>
  <c r="AA155" i="1"/>
  <c r="AA156" i="1"/>
  <c r="AB156" i="1" s="1"/>
  <c r="AA157" i="1"/>
  <c r="AA158" i="1"/>
  <c r="AA159" i="1"/>
  <c r="AB159" i="1" s="1"/>
  <c r="AA160" i="1"/>
  <c r="AA161" i="1"/>
  <c r="AA162" i="1"/>
  <c r="AA163" i="1"/>
  <c r="AA164" i="1"/>
  <c r="AA165" i="1"/>
  <c r="AA166" i="1"/>
  <c r="AB166" i="1" s="1"/>
  <c r="AA167" i="1"/>
  <c r="AA168" i="1"/>
  <c r="AB168" i="1" s="1"/>
  <c r="AA169" i="1"/>
  <c r="AA170" i="1"/>
  <c r="AA171" i="1"/>
  <c r="AA172" i="1"/>
  <c r="AA173" i="1"/>
  <c r="AA174" i="1"/>
  <c r="AA175" i="1"/>
  <c r="AB175" i="1" s="1"/>
  <c r="AA176" i="1"/>
  <c r="AA177" i="1"/>
  <c r="AB177" i="1" s="1"/>
  <c r="AA178" i="1"/>
  <c r="AA179" i="1"/>
  <c r="AA180" i="1"/>
  <c r="AA181" i="1"/>
  <c r="AA182" i="1"/>
  <c r="AA183" i="1"/>
  <c r="AB183" i="1" s="1"/>
  <c r="AA184" i="1"/>
  <c r="AA185" i="1"/>
  <c r="AB185" i="1" s="1"/>
  <c r="AA186" i="1"/>
  <c r="AA187" i="1"/>
  <c r="AA188" i="1"/>
  <c r="AA189" i="1"/>
  <c r="AA190" i="1"/>
  <c r="AA191" i="1"/>
  <c r="AB191" i="1" s="1"/>
  <c r="AA192" i="1"/>
  <c r="AA193" i="1"/>
  <c r="AB193" i="1" s="1"/>
  <c r="AA194" i="1"/>
  <c r="AA195" i="1"/>
  <c r="AA196" i="1"/>
  <c r="AA197" i="1"/>
  <c r="AA198" i="1"/>
  <c r="AA199" i="1"/>
  <c r="AB199" i="1" s="1"/>
  <c r="AA200" i="1"/>
  <c r="AA201" i="1"/>
  <c r="AB201" i="1" s="1"/>
  <c r="AA202" i="1"/>
  <c r="AA203" i="1"/>
  <c r="AA204" i="1"/>
  <c r="AA205" i="1"/>
  <c r="AA206" i="1"/>
  <c r="AA207" i="1"/>
  <c r="AB207" i="1" s="1"/>
  <c r="AA208" i="1"/>
  <c r="AA209" i="1"/>
  <c r="AB209" i="1" s="1"/>
  <c r="AA210" i="1"/>
  <c r="AA211" i="1"/>
  <c r="AA212" i="1"/>
  <c r="AA213" i="1"/>
  <c r="AA214" i="1"/>
  <c r="AA215" i="1"/>
  <c r="AB215" i="1" s="1"/>
  <c r="AA216" i="1"/>
  <c r="AA217" i="1"/>
  <c r="AB217" i="1" s="1"/>
  <c r="AA218" i="1"/>
  <c r="AA219" i="1"/>
  <c r="AA220" i="1"/>
  <c r="AA221" i="1"/>
  <c r="AA222" i="1"/>
  <c r="AA223" i="1"/>
  <c r="AB223" i="1" s="1"/>
  <c r="AA224" i="1"/>
  <c r="AA225" i="1"/>
  <c r="AB225" i="1" s="1"/>
  <c r="AA226" i="1"/>
  <c r="AA227" i="1"/>
  <c r="AA228" i="1"/>
  <c r="AA229" i="1"/>
  <c r="AA230" i="1"/>
  <c r="AA231" i="1"/>
  <c r="AB231" i="1" s="1"/>
  <c r="AA232" i="1"/>
  <c r="AA233" i="1"/>
  <c r="AB233" i="1" s="1"/>
  <c r="AA234" i="1"/>
  <c r="AA235" i="1"/>
  <c r="AA236" i="1"/>
  <c r="AA237" i="1"/>
  <c r="AA238" i="1"/>
  <c r="AA239" i="1"/>
  <c r="AB239" i="1" s="1"/>
  <c r="AA240" i="1"/>
  <c r="AA241" i="1"/>
  <c r="AB241" i="1" s="1"/>
  <c r="AA242" i="1"/>
  <c r="AA243" i="1"/>
  <c r="AA244" i="1"/>
  <c r="AA245" i="1"/>
  <c r="AA246" i="1"/>
  <c r="AA247" i="1"/>
  <c r="AB247" i="1" s="1"/>
  <c r="AA248" i="1"/>
  <c r="AA249" i="1"/>
  <c r="AB249" i="1" s="1"/>
  <c r="AA250" i="1"/>
  <c r="AA251" i="1"/>
  <c r="AA252" i="1"/>
  <c r="AA253" i="1"/>
  <c r="AA254" i="1"/>
  <c r="AA255" i="1"/>
  <c r="AB255" i="1" s="1"/>
  <c r="AA256" i="1"/>
  <c r="AA257" i="1"/>
  <c r="AB257" i="1" s="1"/>
  <c r="AA258" i="1"/>
  <c r="AA259" i="1"/>
  <c r="AA260" i="1"/>
  <c r="AA261" i="1"/>
  <c r="AA262" i="1"/>
  <c r="AA263" i="1"/>
  <c r="AB263" i="1" s="1"/>
  <c r="AA264" i="1"/>
  <c r="AA265" i="1"/>
  <c r="AB265" i="1" s="1"/>
  <c r="AA266" i="1"/>
  <c r="AA267" i="1"/>
  <c r="AA268" i="1"/>
  <c r="AA269" i="1"/>
  <c r="AA270" i="1"/>
  <c r="AA271" i="1"/>
  <c r="AB271" i="1" s="1"/>
  <c r="AA272" i="1"/>
  <c r="AA273" i="1"/>
  <c r="AB273" i="1" s="1"/>
  <c r="AA274" i="1"/>
  <c r="AA275" i="1"/>
  <c r="AA276" i="1"/>
  <c r="AA277" i="1"/>
  <c r="AA278" i="1"/>
  <c r="AA279" i="1"/>
  <c r="AB279" i="1" s="1"/>
  <c r="AA280" i="1"/>
  <c r="AA281" i="1"/>
  <c r="AB281" i="1" s="1"/>
  <c r="AA282" i="1"/>
  <c r="AA283" i="1"/>
  <c r="AA284" i="1"/>
  <c r="AA285" i="1"/>
  <c r="AA286" i="1"/>
  <c r="AA287" i="1"/>
  <c r="AB287" i="1" s="1"/>
  <c r="AA288" i="1"/>
  <c r="AA289" i="1"/>
  <c r="AB289" i="1" s="1"/>
  <c r="AA290" i="1"/>
  <c r="AA291" i="1"/>
  <c r="AA292" i="1"/>
  <c r="AA293" i="1"/>
  <c r="AA294" i="1"/>
  <c r="AA295" i="1"/>
  <c r="AB295" i="1" s="1"/>
  <c r="AA296" i="1"/>
  <c r="AA297" i="1"/>
  <c r="AB297" i="1" s="1"/>
  <c r="AA298" i="1"/>
  <c r="AA299" i="1"/>
  <c r="AA300" i="1"/>
  <c r="AA301" i="1"/>
  <c r="AA302" i="1"/>
  <c r="AA303" i="1"/>
  <c r="AB303" i="1" s="1"/>
  <c r="AA304" i="1"/>
  <c r="AA305" i="1"/>
  <c r="AB305" i="1" s="1"/>
  <c r="AA306" i="1"/>
  <c r="AA307" i="1"/>
  <c r="AA308" i="1"/>
  <c r="AA309" i="1"/>
  <c r="AA310" i="1"/>
  <c r="AA311" i="1"/>
  <c r="AB311" i="1" s="1"/>
  <c r="AA312" i="1"/>
  <c r="AA313" i="1"/>
  <c r="AB313" i="1" s="1"/>
  <c r="AA314" i="1"/>
  <c r="AA315" i="1"/>
  <c r="AA316" i="1"/>
  <c r="AA317" i="1"/>
  <c r="AA318" i="1"/>
  <c r="AA319" i="1"/>
  <c r="AB319" i="1" s="1"/>
  <c r="AA320" i="1"/>
  <c r="AA321" i="1"/>
  <c r="AB321" i="1" s="1"/>
  <c r="AA322" i="1"/>
  <c r="AA323" i="1"/>
  <c r="AA324" i="1"/>
  <c r="AA325" i="1"/>
  <c r="AA326" i="1"/>
  <c r="AA327" i="1"/>
  <c r="AB327" i="1" s="1"/>
  <c r="AA328" i="1"/>
  <c r="AA329" i="1"/>
  <c r="AB329" i="1" s="1"/>
  <c r="AA330" i="1"/>
  <c r="AA331" i="1"/>
  <c r="AA332" i="1"/>
  <c r="AA333" i="1"/>
  <c r="AA334" i="1"/>
  <c r="AA335" i="1"/>
  <c r="AB335" i="1" s="1"/>
  <c r="AA336" i="1"/>
  <c r="AA337" i="1"/>
  <c r="AB337" i="1" s="1"/>
  <c r="AA338" i="1"/>
  <c r="AA339" i="1"/>
  <c r="AA340" i="1"/>
  <c r="AA341" i="1"/>
  <c r="AA342" i="1"/>
  <c r="AA343" i="1"/>
  <c r="AB343" i="1" s="1"/>
  <c r="AA344" i="1"/>
  <c r="AA345" i="1"/>
  <c r="AB345" i="1" s="1"/>
  <c r="AA346" i="1"/>
  <c r="AA347" i="1"/>
  <c r="AA348" i="1"/>
  <c r="AA349" i="1"/>
  <c r="AA350" i="1"/>
  <c r="AA351" i="1"/>
  <c r="AB351" i="1" s="1"/>
  <c r="AA352" i="1"/>
  <c r="AA353" i="1"/>
  <c r="AB353" i="1" s="1"/>
  <c r="AA354" i="1"/>
  <c r="AA355" i="1"/>
  <c r="AA356" i="1"/>
  <c r="AA357" i="1"/>
  <c r="AA358" i="1"/>
  <c r="AA359" i="1"/>
  <c r="AB359" i="1" s="1"/>
  <c r="AA360" i="1"/>
  <c r="AA361" i="1"/>
  <c r="AB361" i="1" s="1"/>
  <c r="AA362" i="1"/>
  <c r="AA363" i="1"/>
  <c r="AA364" i="1"/>
  <c r="AA365" i="1"/>
  <c r="AA366" i="1"/>
  <c r="AA367" i="1"/>
  <c r="AB367" i="1" s="1"/>
  <c r="AA368" i="1"/>
  <c r="AA369" i="1"/>
  <c r="AA370" i="1"/>
  <c r="AA371" i="1"/>
  <c r="AA372" i="1"/>
  <c r="AA373" i="1"/>
  <c r="AA374" i="1"/>
  <c r="AA375" i="1"/>
  <c r="AB375" i="1" s="1"/>
  <c r="AA376" i="1"/>
  <c r="AA377" i="1"/>
  <c r="AA378" i="1"/>
  <c r="AA379" i="1"/>
  <c r="AA380" i="1"/>
  <c r="AA381" i="1"/>
  <c r="AA382" i="1"/>
  <c r="AA383" i="1"/>
  <c r="AB383" i="1" s="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2" i="1"/>
  <c r="AD3" i="1"/>
  <c r="AE3" i="1" s="1"/>
  <c r="AD4" i="1"/>
  <c r="AE4" i="1" s="1"/>
  <c r="AD5" i="1"/>
  <c r="AE5" i="1" s="1"/>
  <c r="AD6" i="1"/>
  <c r="AE6" i="1" s="1"/>
  <c r="AD7" i="1"/>
  <c r="AE7" i="1" s="1"/>
  <c r="AD8" i="1"/>
  <c r="AE8" i="1" s="1"/>
  <c r="AD9" i="1"/>
  <c r="AE9" i="1" s="1"/>
  <c r="AD10" i="1"/>
  <c r="AE10" i="1" s="1"/>
  <c r="AD11" i="1"/>
  <c r="AE11" i="1" s="1"/>
  <c r="AD12" i="1"/>
  <c r="AE12" i="1" s="1"/>
  <c r="AD13" i="1"/>
  <c r="AE13" i="1" s="1"/>
  <c r="AD14" i="1"/>
  <c r="AE14" i="1" s="1"/>
  <c r="AD15" i="1"/>
  <c r="AE15" i="1" s="1"/>
  <c r="AD16" i="1"/>
  <c r="AE16" i="1" s="1"/>
  <c r="AD17" i="1"/>
  <c r="AE17" i="1" s="1"/>
  <c r="AD18" i="1"/>
  <c r="AE18" i="1" s="1"/>
  <c r="AD19" i="1"/>
  <c r="AE19" i="1" s="1"/>
  <c r="AD20" i="1"/>
  <c r="AE20" i="1" s="1"/>
  <c r="AD21" i="1"/>
  <c r="AE21" i="1" s="1"/>
  <c r="AD22" i="1"/>
  <c r="AE22" i="1" s="1"/>
  <c r="AD23" i="1"/>
  <c r="AE23" i="1" s="1"/>
  <c r="AD24" i="1"/>
  <c r="AE24" i="1" s="1"/>
  <c r="AD25" i="1"/>
  <c r="AE25" i="1" s="1"/>
  <c r="AD26" i="1"/>
  <c r="AE26" i="1" s="1"/>
  <c r="AD27" i="1"/>
  <c r="AE27" i="1" s="1"/>
  <c r="AD28" i="1"/>
  <c r="AE28" i="1" s="1"/>
  <c r="AD29" i="1"/>
  <c r="AE29" i="1" s="1"/>
  <c r="AD30" i="1"/>
  <c r="AE30" i="1" s="1"/>
  <c r="AD31" i="1"/>
  <c r="AE31" i="1" s="1"/>
  <c r="AD32" i="1"/>
  <c r="AE32" i="1" s="1"/>
  <c r="AD33" i="1"/>
  <c r="AE33" i="1" s="1"/>
  <c r="AD34" i="1"/>
  <c r="AE34" i="1" s="1"/>
  <c r="AD35" i="1"/>
  <c r="AE35" i="1" s="1"/>
  <c r="AD36" i="1"/>
  <c r="AE36" i="1" s="1"/>
  <c r="AD37" i="1"/>
  <c r="AE37" i="1" s="1"/>
  <c r="AD38" i="1"/>
  <c r="AE38" i="1" s="1"/>
  <c r="AD39" i="1"/>
  <c r="AE39" i="1" s="1"/>
  <c r="AD40" i="1"/>
  <c r="AE40" i="1" s="1"/>
  <c r="AD41" i="1"/>
  <c r="AE41" i="1" s="1"/>
  <c r="AD42" i="1"/>
  <c r="AE42" i="1" s="1"/>
  <c r="AD43" i="1"/>
  <c r="AE43" i="1" s="1"/>
  <c r="AD44" i="1"/>
  <c r="AE44" i="1" s="1"/>
  <c r="AD45" i="1"/>
  <c r="AE45" i="1" s="1"/>
  <c r="AD46" i="1"/>
  <c r="AE46" i="1" s="1"/>
  <c r="AD47" i="1"/>
  <c r="AE47" i="1" s="1"/>
  <c r="AD48" i="1"/>
  <c r="AE48" i="1" s="1"/>
  <c r="AD49" i="1"/>
  <c r="AE49" i="1" s="1"/>
  <c r="AD50" i="1"/>
  <c r="AE50" i="1" s="1"/>
  <c r="AD51" i="1"/>
  <c r="AE51" i="1" s="1"/>
  <c r="AD52" i="1"/>
  <c r="AE52" i="1" s="1"/>
  <c r="AD53" i="1"/>
  <c r="AE53" i="1" s="1"/>
  <c r="AD54" i="1"/>
  <c r="AE54" i="1" s="1"/>
  <c r="AD55" i="1"/>
  <c r="AE55" i="1" s="1"/>
  <c r="AD56" i="1"/>
  <c r="AE56" i="1" s="1"/>
  <c r="AD57" i="1"/>
  <c r="AE57" i="1" s="1"/>
  <c r="AD58" i="1"/>
  <c r="AE58" i="1" s="1"/>
  <c r="AD59" i="1"/>
  <c r="AE59" i="1" s="1"/>
  <c r="AD60" i="1"/>
  <c r="AE60" i="1" s="1"/>
  <c r="AD61" i="1"/>
  <c r="AE61" i="1" s="1"/>
  <c r="AD62" i="1"/>
  <c r="AE62" i="1" s="1"/>
  <c r="AD63" i="1"/>
  <c r="AE63" i="1" s="1"/>
  <c r="AD64" i="1"/>
  <c r="AE64" i="1" s="1"/>
  <c r="AD65" i="1"/>
  <c r="AE65" i="1" s="1"/>
  <c r="AD66" i="1"/>
  <c r="AE66" i="1" s="1"/>
  <c r="AD67" i="1"/>
  <c r="AE67" i="1" s="1"/>
  <c r="AD68" i="1"/>
  <c r="AE68" i="1" s="1"/>
  <c r="AD69" i="1"/>
  <c r="AE69" i="1" s="1"/>
  <c r="AD70" i="1"/>
  <c r="AE70" i="1" s="1"/>
  <c r="AD71" i="1"/>
  <c r="AE71" i="1" s="1"/>
  <c r="AD72" i="1"/>
  <c r="AE72" i="1" s="1"/>
  <c r="AD73" i="1"/>
  <c r="AE73" i="1" s="1"/>
  <c r="AD74" i="1"/>
  <c r="AE74" i="1" s="1"/>
  <c r="AD75" i="1"/>
  <c r="AE75" i="1" s="1"/>
  <c r="AD76" i="1"/>
  <c r="AE76" i="1" s="1"/>
  <c r="AD77" i="1"/>
  <c r="AE77" i="1" s="1"/>
  <c r="AD78" i="1"/>
  <c r="AE78" i="1" s="1"/>
  <c r="AD79" i="1"/>
  <c r="AE79" i="1" s="1"/>
  <c r="AD80" i="1"/>
  <c r="AE80" i="1" s="1"/>
  <c r="AD81" i="1"/>
  <c r="AE81" i="1" s="1"/>
  <c r="AD82" i="1"/>
  <c r="AE82" i="1" s="1"/>
  <c r="AD83" i="1"/>
  <c r="AE83" i="1" s="1"/>
  <c r="AD84" i="1"/>
  <c r="AE84" i="1" s="1"/>
  <c r="AD85" i="1"/>
  <c r="AE85" i="1" s="1"/>
  <c r="AD86" i="1"/>
  <c r="AE86" i="1" s="1"/>
  <c r="AD87" i="1"/>
  <c r="AE87" i="1" s="1"/>
  <c r="AD88" i="1"/>
  <c r="AE88" i="1" s="1"/>
  <c r="AD89" i="1"/>
  <c r="AE89" i="1" s="1"/>
  <c r="AD90" i="1"/>
  <c r="AE90" i="1" s="1"/>
  <c r="AD91" i="1"/>
  <c r="AE91" i="1" s="1"/>
  <c r="AD92" i="1"/>
  <c r="AE92" i="1" s="1"/>
  <c r="AD93" i="1"/>
  <c r="AE93" i="1" s="1"/>
  <c r="AD94" i="1"/>
  <c r="AE94" i="1" s="1"/>
  <c r="AD95" i="1"/>
  <c r="AE95" i="1" s="1"/>
  <c r="AD96" i="1"/>
  <c r="AE96" i="1" s="1"/>
  <c r="AD97" i="1"/>
  <c r="AE97" i="1" s="1"/>
  <c r="AD98" i="1"/>
  <c r="AE98" i="1" s="1"/>
  <c r="AD99" i="1"/>
  <c r="AE99" i="1" s="1"/>
  <c r="AD100" i="1"/>
  <c r="AE100" i="1" s="1"/>
  <c r="AD101" i="1"/>
  <c r="AE101" i="1" s="1"/>
  <c r="AD102" i="1"/>
  <c r="AE102" i="1" s="1"/>
  <c r="AD103" i="1"/>
  <c r="AE103" i="1" s="1"/>
  <c r="AD104" i="1"/>
  <c r="AE104" i="1" s="1"/>
  <c r="AD105" i="1"/>
  <c r="AE105" i="1" s="1"/>
  <c r="AD106" i="1"/>
  <c r="AE106" i="1" s="1"/>
  <c r="AD107" i="1"/>
  <c r="AE107" i="1" s="1"/>
  <c r="AD108" i="1"/>
  <c r="AE108" i="1" s="1"/>
  <c r="AD109" i="1"/>
  <c r="AE109" i="1" s="1"/>
  <c r="AD110" i="1"/>
  <c r="AE110" i="1" s="1"/>
  <c r="AD111" i="1"/>
  <c r="AE111" i="1" s="1"/>
  <c r="AD112" i="1"/>
  <c r="AE112" i="1" s="1"/>
  <c r="AD113" i="1"/>
  <c r="AE113" i="1" s="1"/>
  <c r="AD114" i="1"/>
  <c r="AE114" i="1" s="1"/>
  <c r="AD115" i="1"/>
  <c r="AE115" i="1" s="1"/>
  <c r="AD116" i="1"/>
  <c r="AE116" i="1" s="1"/>
  <c r="AD117" i="1"/>
  <c r="AE117" i="1" s="1"/>
  <c r="AD118" i="1"/>
  <c r="AE118" i="1" s="1"/>
  <c r="AD119" i="1"/>
  <c r="AE119" i="1" s="1"/>
  <c r="AD120" i="1"/>
  <c r="AE120" i="1" s="1"/>
  <c r="AD121" i="1"/>
  <c r="AE121" i="1" s="1"/>
  <c r="AD122" i="1"/>
  <c r="AE122" i="1" s="1"/>
  <c r="AD123" i="1"/>
  <c r="AE123" i="1" s="1"/>
  <c r="AD124" i="1"/>
  <c r="AE124" i="1" s="1"/>
  <c r="AD125" i="1"/>
  <c r="AE125" i="1" s="1"/>
  <c r="AD126" i="1"/>
  <c r="AE126" i="1" s="1"/>
  <c r="AD127" i="1"/>
  <c r="AE127" i="1" s="1"/>
  <c r="AD128" i="1"/>
  <c r="AE128" i="1" s="1"/>
  <c r="AD129" i="1"/>
  <c r="AE129" i="1" s="1"/>
  <c r="AD130" i="1"/>
  <c r="AE130" i="1" s="1"/>
  <c r="AD131" i="1"/>
  <c r="AE131" i="1" s="1"/>
  <c r="AD132" i="1"/>
  <c r="AE132" i="1" s="1"/>
  <c r="AD133" i="1"/>
  <c r="AE133" i="1" s="1"/>
  <c r="AD134" i="1"/>
  <c r="AE134" i="1" s="1"/>
  <c r="AD135" i="1"/>
  <c r="AE135" i="1" s="1"/>
  <c r="AD136" i="1"/>
  <c r="AE136" i="1" s="1"/>
  <c r="AD137" i="1"/>
  <c r="AE137" i="1" s="1"/>
  <c r="AD138" i="1"/>
  <c r="AE138" i="1" s="1"/>
  <c r="AD139" i="1"/>
  <c r="AE139" i="1" s="1"/>
  <c r="AD140" i="1"/>
  <c r="AE140" i="1" s="1"/>
  <c r="AD141" i="1"/>
  <c r="AE141" i="1" s="1"/>
  <c r="AD142" i="1"/>
  <c r="AE142" i="1" s="1"/>
  <c r="AD143" i="1"/>
  <c r="AE143" i="1" s="1"/>
  <c r="AD144" i="1"/>
  <c r="AE144" i="1" s="1"/>
  <c r="AD145" i="1"/>
  <c r="AE145" i="1" s="1"/>
  <c r="AD146" i="1"/>
  <c r="AE146" i="1" s="1"/>
  <c r="AD147" i="1"/>
  <c r="AE147" i="1" s="1"/>
  <c r="AD148" i="1"/>
  <c r="AE148" i="1" s="1"/>
  <c r="AD149" i="1"/>
  <c r="AE149" i="1" s="1"/>
  <c r="AD150" i="1"/>
  <c r="AE150" i="1" s="1"/>
  <c r="AD151" i="1"/>
  <c r="AE151" i="1" s="1"/>
  <c r="AD152" i="1"/>
  <c r="AE152" i="1" s="1"/>
  <c r="AD153" i="1"/>
  <c r="AE153" i="1" s="1"/>
  <c r="AD154" i="1"/>
  <c r="AE154" i="1" s="1"/>
  <c r="AD155" i="1"/>
  <c r="AE155" i="1" s="1"/>
  <c r="AD156" i="1"/>
  <c r="AE156" i="1" s="1"/>
  <c r="AD157" i="1"/>
  <c r="AE157" i="1" s="1"/>
  <c r="AD158" i="1"/>
  <c r="AE158" i="1" s="1"/>
  <c r="AD159" i="1"/>
  <c r="AE159" i="1" s="1"/>
  <c r="AD160" i="1"/>
  <c r="AE160" i="1" s="1"/>
  <c r="AD161" i="1"/>
  <c r="AE161" i="1" s="1"/>
  <c r="AD162" i="1"/>
  <c r="AE162" i="1" s="1"/>
  <c r="AD163" i="1"/>
  <c r="AE163" i="1" s="1"/>
  <c r="AD164" i="1"/>
  <c r="AE164" i="1" s="1"/>
  <c r="AD165" i="1"/>
  <c r="AE165" i="1" s="1"/>
  <c r="AD166" i="1"/>
  <c r="AE166" i="1" s="1"/>
  <c r="AD167" i="1"/>
  <c r="AE167" i="1" s="1"/>
  <c r="AD168" i="1"/>
  <c r="AE168" i="1" s="1"/>
  <c r="AD169" i="1"/>
  <c r="AE169" i="1" s="1"/>
  <c r="AD170" i="1"/>
  <c r="AE170" i="1" s="1"/>
  <c r="AD171" i="1"/>
  <c r="AE171" i="1" s="1"/>
  <c r="AD172" i="1"/>
  <c r="AE172" i="1" s="1"/>
  <c r="AD173" i="1"/>
  <c r="AE173" i="1" s="1"/>
  <c r="AD174" i="1"/>
  <c r="AE174" i="1" s="1"/>
  <c r="AD175" i="1"/>
  <c r="AE175" i="1" s="1"/>
  <c r="AD176" i="1"/>
  <c r="AE176" i="1" s="1"/>
  <c r="AD177" i="1"/>
  <c r="AE177" i="1" s="1"/>
  <c r="AD178" i="1"/>
  <c r="AE178" i="1" s="1"/>
  <c r="AD179" i="1"/>
  <c r="AE179" i="1" s="1"/>
  <c r="AD180" i="1"/>
  <c r="AE180" i="1" s="1"/>
  <c r="AD181" i="1"/>
  <c r="AE181" i="1" s="1"/>
  <c r="AD182" i="1"/>
  <c r="AE182" i="1" s="1"/>
  <c r="AD183" i="1"/>
  <c r="AE183" i="1" s="1"/>
  <c r="AD184" i="1"/>
  <c r="AE184" i="1" s="1"/>
  <c r="AD185" i="1"/>
  <c r="AE185" i="1" s="1"/>
  <c r="AD186" i="1"/>
  <c r="AE186" i="1" s="1"/>
  <c r="AD187" i="1"/>
  <c r="AE187" i="1" s="1"/>
  <c r="AD188" i="1"/>
  <c r="AE188" i="1" s="1"/>
  <c r="AD189" i="1"/>
  <c r="AE189" i="1" s="1"/>
  <c r="AD190" i="1"/>
  <c r="AE190" i="1" s="1"/>
  <c r="AD191" i="1"/>
  <c r="AE191" i="1" s="1"/>
  <c r="AD192" i="1"/>
  <c r="AE192" i="1" s="1"/>
  <c r="AD193" i="1"/>
  <c r="AE193" i="1" s="1"/>
  <c r="AD194" i="1"/>
  <c r="AE194" i="1" s="1"/>
  <c r="AD195" i="1"/>
  <c r="AE195" i="1" s="1"/>
  <c r="AD196" i="1"/>
  <c r="AE196" i="1" s="1"/>
  <c r="AD197" i="1"/>
  <c r="AE197" i="1" s="1"/>
  <c r="AD198" i="1"/>
  <c r="AE198" i="1" s="1"/>
  <c r="AD199" i="1"/>
  <c r="AE199" i="1" s="1"/>
  <c r="AD200" i="1"/>
  <c r="AE200" i="1" s="1"/>
  <c r="AD201" i="1"/>
  <c r="AE201" i="1" s="1"/>
  <c r="AD202" i="1"/>
  <c r="AE202" i="1" s="1"/>
  <c r="AD203" i="1"/>
  <c r="AE203" i="1" s="1"/>
  <c r="AD204" i="1"/>
  <c r="AE204" i="1" s="1"/>
  <c r="AD205" i="1"/>
  <c r="AE205" i="1" s="1"/>
  <c r="AD206" i="1"/>
  <c r="AE206" i="1" s="1"/>
  <c r="AD207" i="1"/>
  <c r="AE207" i="1" s="1"/>
  <c r="AD208" i="1"/>
  <c r="AE208" i="1" s="1"/>
  <c r="AD209" i="1"/>
  <c r="AE209" i="1" s="1"/>
  <c r="AD210" i="1"/>
  <c r="AE210" i="1" s="1"/>
  <c r="AD211" i="1"/>
  <c r="AE211" i="1" s="1"/>
  <c r="AD212" i="1"/>
  <c r="AE212" i="1" s="1"/>
  <c r="AD213" i="1"/>
  <c r="AE213" i="1" s="1"/>
  <c r="AD214" i="1"/>
  <c r="AE214" i="1" s="1"/>
  <c r="AD215" i="1"/>
  <c r="AE215" i="1" s="1"/>
  <c r="AD216" i="1"/>
  <c r="AE216" i="1" s="1"/>
  <c r="AD217" i="1"/>
  <c r="AE217" i="1" s="1"/>
  <c r="AD218" i="1"/>
  <c r="AE218" i="1" s="1"/>
  <c r="AD219" i="1"/>
  <c r="AE219" i="1" s="1"/>
  <c r="AD220" i="1"/>
  <c r="AE220" i="1" s="1"/>
  <c r="AD221" i="1"/>
  <c r="AE221" i="1" s="1"/>
  <c r="AD222" i="1"/>
  <c r="AE222" i="1" s="1"/>
  <c r="AD223" i="1"/>
  <c r="AE223" i="1" s="1"/>
  <c r="AD224" i="1"/>
  <c r="AE224" i="1" s="1"/>
  <c r="AD225" i="1"/>
  <c r="AE225" i="1" s="1"/>
  <c r="AD226" i="1"/>
  <c r="AE226" i="1" s="1"/>
  <c r="AD227" i="1"/>
  <c r="AE227" i="1" s="1"/>
  <c r="AD228" i="1"/>
  <c r="AE228" i="1" s="1"/>
  <c r="AD229" i="1"/>
  <c r="AE229" i="1" s="1"/>
  <c r="AD230" i="1"/>
  <c r="AE230" i="1" s="1"/>
  <c r="AD231" i="1"/>
  <c r="AE231" i="1" s="1"/>
  <c r="AD232" i="1"/>
  <c r="AE232" i="1" s="1"/>
  <c r="AD233" i="1"/>
  <c r="AE233" i="1" s="1"/>
  <c r="AD234" i="1"/>
  <c r="AE234" i="1" s="1"/>
  <c r="AD235" i="1"/>
  <c r="AE235" i="1" s="1"/>
  <c r="AD236" i="1"/>
  <c r="AE236" i="1" s="1"/>
  <c r="AD237" i="1"/>
  <c r="AE237" i="1" s="1"/>
  <c r="AD238" i="1"/>
  <c r="AE238" i="1" s="1"/>
  <c r="AD239" i="1"/>
  <c r="AE239" i="1" s="1"/>
  <c r="AD240" i="1"/>
  <c r="AE240" i="1" s="1"/>
  <c r="AD241" i="1"/>
  <c r="AE241" i="1" s="1"/>
  <c r="AD242" i="1"/>
  <c r="AE242" i="1" s="1"/>
  <c r="AD243" i="1"/>
  <c r="AE243" i="1" s="1"/>
  <c r="AD244" i="1"/>
  <c r="AE244" i="1" s="1"/>
  <c r="AD245" i="1"/>
  <c r="AE245" i="1" s="1"/>
  <c r="AD246" i="1"/>
  <c r="AE246" i="1" s="1"/>
  <c r="AD247" i="1"/>
  <c r="AE247" i="1" s="1"/>
  <c r="AD248" i="1"/>
  <c r="AE248" i="1" s="1"/>
  <c r="AD249" i="1"/>
  <c r="AE249" i="1" s="1"/>
  <c r="AD250" i="1"/>
  <c r="AE250" i="1" s="1"/>
  <c r="AD251" i="1"/>
  <c r="AE251" i="1" s="1"/>
  <c r="AD252" i="1"/>
  <c r="AE252" i="1" s="1"/>
  <c r="AD253" i="1"/>
  <c r="AE253" i="1" s="1"/>
  <c r="AD254" i="1"/>
  <c r="AE254" i="1" s="1"/>
  <c r="AD255" i="1"/>
  <c r="AE255" i="1" s="1"/>
  <c r="AD256" i="1"/>
  <c r="AE256" i="1" s="1"/>
  <c r="AD257" i="1"/>
  <c r="AE257" i="1" s="1"/>
  <c r="AD258" i="1"/>
  <c r="AE258" i="1" s="1"/>
  <c r="AD259" i="1"/>
  <c r="AE259" i="1" s="1"/>
  <c r="AD260" i="1"/>
  <c r="AE260" i="1" s="1"/>
  <c r="AD261" i="1"/>
  <c r="AE261" i="1" s="1"/>
  <c r="AD262" i="1"/>
  <c r="AE262" i="1" s="1"/>
  <c r="AD263" i="1"/>
  <c r="AE263" i="1" s="1"/>
  <c r="AD264" i="1"/>
  <c r="AE264" i="1" s="1"/>
  <c r="AD265" i="1"/>
  <c r="AE265" i="1" s="1"/>
  <c r="AD266" i="1"/>
  <c r="AE266" i="1" s="1"/>
  <c r="AD267" i="1"/>
  <c r="AE267" i="1" s="1"/>
  <c r="AD268" i="1"/>
  <c r="AE268" i="1" s="1"/>
  <c r="AD269" i="1"/>
  <c r="AE269" i="1" s="1"/>
  <c r="AD270" i="1"/>
  <c r="AE270" i="1" s="1"/>
  <c r="AD271" i="1"/>
  <c r="AE271" i="1" s="1"/>
  <c r="AD272" i="1"/>
  <c r="AE272" i="1" s="1"/>
  <c r="AD273" i="1"/>
  <c r="AE273" i="1" s="1"/>
  <c r="AD274" i="1"/>
  <c r="AE274" i="1" s="1"/>
  <c r="AD275" i="1"/>
  <c r="AE275" i="1" s="1"/>
  <c r="AD276" i="1"/>
  <c r="AE276" i="1" s="1"/>
  <c r="AD277" i="1"/>
  <c r="AE277" i="1" s="1"/>
  <c r="AD278" i="1"/>
  <c r="AE278" i="1" s="1"/>
  <c r="AD279" i="1"/>
  <c r="AE279" i="1" s="1"/>
  <c r="AD280" i="1"/>
  <c r="AE280" i="1" s="1"/>
  <c r="AD281" i="1"/>
  <c r="AE281" i="1" s="1"/>
  <c r="AD282" i="1"/>
  <c r="AE282" i="1" s="1"/>
  <c r="AD283" i="1"/>
  <c r="AE283" i="1" s="1"/>
  <c r="AD284" i="1"/>
  <c r="AE284" i="1" s="1"/>
  <c r="AD285" i="1"/>
  <c r="AE285" i="1" s="1"/>
  <c r="AD286" i="1"/>
  <c r="AE286" i="1" s="1"/>
  <c r="AD287" i="1"/>
  <c r="AE287" i="1" s="1"/>
  <c r="AD288" i="1"/>
  <c r="AE288" i="1" s="1"/>
  <c r="AD289" i="1"/>
  <c r="AE289" i="1" s="1"/>
  <c r="AD290" i="1"/>
  <c r="AE290" i="1" s="1"/>
  <c r="AD291" i="1"/>
  <c r="AE291" i="1" s="1"/>
  <c r="AD292" i="1"/>
  <c r="AE292" i="1" s="1"/>
  <c r="AD293" i="1"/>
  <c r="AE293" i="1" s="1"/>
  <c r="AD294" i="1"/>
  <c r="AE294" i="1" s="1"/>
  <c r="AD295" i="1"/>
  <c r="AE295" i="1" s="1"/>
  <c r="AD296" i="1"/>
  <c r="AE296" i="1" s="1"/>
  <c r="AD297" i="1"/>
  <c r="AE297" i="1" s="1"/>
  <c r="AD298" i="1"/>
  <c r="AE298" i="1" s="1"/>
  <c r="AD299" i="1"/>
  <c r="AE299" i="1" s="1"/>
  <c r="AD300" i="1"/>
  <c r="AE300" i="1" s="1"/>
  <c r="AD301" i="1"/>
  <c r="AE301" i="1" s="1"/>
  <c r="AD302" i="1"/>
  <c r="AE302" i="1" s="1"/>
  <c r="AD303" i="1"/>
  <c r="AE303" i="1" s="1"/>
  <c r="AD304" i="1"/>
  <c r="AE304" i="1" s="1"/>
  <c r="AD305" i="1"/>
  <c r="AE305" i="1" s="1"/>
  <c r="AD306" i="1"/>
  <c r="AE306" i="1" s="1"/>
  <c r="AD307" i="1"/>
  <c r="AE307" i="1" s="1"/>
  <c r="AD308" i="1"/>
  <c r="AE308" i="1" s="1"/>
  <c r="AD309" i="1"/>
  <c r="AE309" i="1" s="1"/>
  <c r="AD310" i="1"/>
  <c r="AE310" i="1" s="1"/>
  <c r="AD311" i="1"/>
  <c r="AE311" i="1" s="1"/>
  <c r="AD312" i="1"/>
  <c r="AE312" i="1" s="1"/>
  <c r="AD313" i="1"/>
  <c r="AE313" i="1" s="1"/>
  <c r="AD314" i="1"/>
  <c r="AE314" i="1" s="1"/>
  <c r="AD315" i="1"/>
  <c r="AE315" i="1" s="1"/>
  <c r="AD316" i="1"/>
  <c r="AE316" i="1" s="1"/>
  <c r="AD317" i="1"/>
  <c r="AE317" i="1" s="1"/>
  <c r="AD318" i="1"/>
  <c r="AE318" i="1" s="1"/>
  <c r="AD319" i="1"/>
  <c r="AE319" i="1" s="1"/>
  <c r="AD320" i="1"/>
  <c r="AE320" i="1" s="1"/>
  <c r="AD321" i="1"/>
  <c r="AE321" i="1" s="1"/>
  <c r="AD322" i="1"/>
  <c r="AE322" i="1" s="1"/>
  <c r="AD323" i="1"/>
  <c r="AE323" i="1" s="1"/>
  <c r="AD324" i="1"/>
  <c r="AE324" i="1" s="1"/>
  <c r="AD325" i="1"/>
  <c r="AE325" i="1" s="1"/>
  <c r="AD326" i="1"/>
  <c r="AE326" i="1" s="1"/>
  <c r="AD327" i="1"/>
  <c r="AE327" i="1" s="1"/>
  <c r="AD328" i="1"/>
  <c r="AE328" i="1" s="1"/>
  <c r="AD329" i="1"/>
  <c r="AE329" i="1" s="1"/>
  <c r="AD330" i="1"/>
  <c r="AE330" i="1" s="1"/>
  <c r="AD331" i="1"/>
  <c r="AE331" i="1" s="1"/>
  <c r="AD332" i="1"/>
  <c r="AE332" i="1" s="1"/>
  <c r="AD333" i="1"/>
  <c r="AE333" i="1" s="1"/>
  <c r="AD334" i="1"/>
  <c r="AE334" i="1" s="1"/>
  <c r="AD335" i="1"/>
  <c r="AE335" i="1" s="1"/>
  <c r="AD336" i="1"/>
  <c r="AE336" i="1" s="1"/>
  <c r="AD337" i="1"/>
  <c r="AE337" i="1" s="1"/>
  <c r="AD338" i="1"/>
  <c r="AE338" i="1" s="1"/>
  <c r="AD339" i="1"/>
  <c r="AE339" i="1" s="1"/>
  <c r="AD340" i="1"/>
  <c r="AE340" i="1" s="1"/>
  <c r="AD341" i="1"/>
  <c r="AE341" i="1" s="1"/>
  <c r="AD342" i="1"/>
  <c r="AE342" i="1" s="1"/>
  <c r="AD343" i="1"/>
  <c r="AE343" i="1" s="1"/>
  <c r="AD344" i="1"/>
  <c r="AE344" i="1" s="1"/>
  <c r="AD345" i="1"/>
  <c r="AE345" i="1" s="1"/>
  <c r="AD346" i="1"/>
  <c r="AE346" i="1" s="1"/>
  <c r="AD347" i="1"/>
  <c r="AE347" i="1" s="1"/>
  <c r="AD348" i="1"/>
  <c r="AE348" i="1" s="1"/>
  <c r="AD349" i="1"/>
  <c r="AE349" i="1" s="1"/>
  <c r="AD350" i="1"/>
  <c r="AE350" i="1" s="1"/>
  <c r="AD351" i="1"/>
  <c r="AE351" i="1" s="1"/>
  <c r="AD352" i="1"/>
  <c r="AE352" i="1" s="1"/>
  <c r="AD353" i="1"/>
  <c r="AE353" i="1" s="1"/>
  <c r="AD354" i="1"/>
  <c r="AE354" i="1" s="1"/>
  <c r="AD355" i="1"/>
  <c r="AE355" i="1" s="1"/>
  <c r="AD356" i="1"/>
  <c r="AE356" i="1" s="1"/>
  <c r="AD357" i="1"/>
  <c r="AE357" i="1" s="1"/>
  <c r="AD358" i="1"/>
  <c r="AE358" i="1" s="1"/>
  <c r="AD359" i="1"/>
  <c r="AE359" i="1" s="1"/>
  <c r="AD360" i="1"/>
  <c r="AE360" i="1" s="1"/>
  <c r="AD361" i="1"/>
  <c r="AE361" i="1" s="1"/>
  <c r="AD362" i="1"/>
  <c r="AE362" i="1" s="1"/>
  <c r="AD363" i="1"/>
  <c r="AE363" i="1" s="1"/>
  <c r="AD364" i="1"/>
  <c r="AE364" i="1" s="1"/>
  <c r="AD365" i="1"/>
  <c r="AE365" i="1" s="1"/>
  <c r="AD366" i="1"/>
  <c r="AE366" i="1" s="1"/>
  <c r="AD367" i="1"/>
  <c r="AE367" i="1" s="1"/>
  <c r="AD368" i="1"/>
  <c r="AE368" i="1" s="1"/>
  <c r="AD369" i="1"/>
  <c r="AE369" i="1" s="1"/>
  <c r="AD370" i="1"/>
  <c r="AE370" i="1" s="1"/>
  <c r="AD371" i="1"/>
  <c r="AE371" i="1" s="1"/>
  <c r="AD372" i="1"/>
  <c r="AE372" i="1" s="1"/>
  <c r="AD373" i="1"/>
  <c r="AE373" i="1" s="1"/>
  <c r="AD374" i="1"/>
  <c r="AE374" i="1" s="1"/>
  <c r="AD375" i="1"/>
  <c r="AE375" i="1" s="1"/>
  <c r="AD376" i="1"/>
  <c r="AE376" i="1" s="1"/>
  <c r="AD377" i="1"/>
  <c r="AE377" i="1" s="1"/>
  <c r="AD378" i="1"/>
  <c r="AE378" i="1" s="1"/>
  <c r="AD379" i="1"/>
  <c r="AE379" i="1" s="1"/>
  <c r="AD380" i="1"/>
  <c r="AE380" i="1" s="1"/>
  <c r="AD381" i="1"/>
  <c r="AE381" i="1" s="1"/>
  <c r="AD382" i="1"/>
  <c r="AE382" i="1" s="1"/>
  <c r="AD383" i="1"/>
  <c r="AE383" i="1" s="1"/>
  <c r="AD384" i="1"/>
  <c r="AE384" i="1" s="1"/>
  <c r="AD385" i="1"/>
  <c r="AE385" i="1" s="1"/>
  <c r="AD386" i="1"/>
  <c r="AE386" i="1" s="1"/>
  <c r="AD387" i="1"/>
  <c r="AE387" i="1" s="1"/>
  <c r="AD388" i="1"/>
  <c r="AE388" i="1" s="1"/>
  <c r="AD389" i="1"/>
  <c r="AE389" i="1" s="1"/>
  <c r="AD390" i="1"/>
  <c r="AE390" i="1" s="1"/>
  <c r="AD391" i="1"/>
  <c r="AE391" i="1" s="1"/>
  <c r="AD392" i="1"/>
  <c r="AE392" i="1" s="1"/>
  <c r="AD393" i="1"/>
  <c r="AE393" i="1" s="1"/>
  <c r="AD394" i="1"/>
  <c r="AE394" i="1" s="1"/>
  <c r="AD395" i="1"/>
  <c r="AE395" i="1" s="1"/>
  <c r="AD396" i="1"/>
  <c r="AE396" i="1" s="1"/>
  <c r="AD397" i="1"/>
  <c r="AE397" i="1" s="1"/>
  <c r="AD398" i="1"/>
  <c r="AE398" i="1" s="1"/>
  <c r="AD399" i="1"/>
  <c r="AE399" i="1" s="1"/>
  <c r="AD400" i="1"/>
  <c r="AE400" i="1" s="1"/>
  <c r="AD401" i="1"/>
  <c r="AE401" i="1" s="1"/>
  <c r="AD402" i="1"/>
  <c r="AE402" i="1" s="1"/>
  <c r="AD403" i="1"/>
  <c r="AE403" i="1" s="1"/>
  <c r="AD404" i="1"/>
  <c r="AE404" i="1" s="1"/>
  <c r="AD405" i="1"/>
  <c r="AE405" i="1" s="1"/>
  <c r="AD406" i="1"/>
  <c r="AE406" i="1" s="1"/>
  <c r="AD407" i="1"/>
  <c r="AE407" i="1" s="1"/>
  <c r="AD408" i="1"/>
  <c r="AE408" i="1" s="1"/>
  <c r="AD409" i="1"/>
  <c r="AE409" i="1" s="1"/>
  <c r="AD410" i="1"/>
  <c r="AE410" i="1" s="1"/>
  <c r="AD411" i="1"/>
  <c r="AE411" i="1" s="1"/>
  <c r="AD412" i="1"/>
  <c r="AE412" i="1" s="1"/>
  <c r="AD413" i="1"/>
  <c r="AE413" i="1" s="1"/>
  <c r="AD414" i="1"/>
  <c r="AE414" i="1" s="1"/>
  <c r="AD415" i="1"/>
  <c r="AE415" i="1" s="1"/>
  <c r="AD416" i="1"/>
  <c r="AE416" i="1" s="1"/>
  <c r="AD417" i="1"/>
  <c r="AE417" i="1" s="1"/>
  <c r="AD418" i="1"/>
  <c r="AE418" i="1" s="1"/>
  <c r="AD419" i="1"/>
  <c r="AE419" i="1" s="1"/>
  <c r="AD420" i="1"/>
  <c r="AE420" i="1" s="1"/>
  <c r="AD421" i="1"/>
  <c r="AE421" i="1" s="1"/>
  <c r="AD422" i="1"/>
  <c r="AE422" i="1" s="1"/>
  <c r="AD423" i="1"/>
  <c r="AE423" i="1" s="1"/>
  <c r="AD424" i="1"/>
  <c r="AE424" i="1" s="1"/>
  <c r="AD425" i="1"/>
  <c r="AE425" i="1" s="1"/>
  <c r="AD426" i="1"/>
  <c r="AE426" i="1" s="1"/>
  <c r="AD427" i="1"/>
  <c r="AE427" i="1" s="1"/>
  <c r="AD428" i="1"/>
  <c r="AE428" i="1" s="1"/>
  <c r="AD429" i="1"/>
  <c r="AE429" i="1" s="1"/>
  <c r="AD430" i="1"/>
  <c r="AE430" i="1" s="1"/>
  <c r="AD431" i="1"/>
  <c r="AE431" i="1" s="1"/>
  <c r="AD432" i="1"/>
  <c r="AE432" i="1" s="1"/>
  <c r="AD433" i="1"/>
  <c r="AE433" i="1" s="1"/>
  <c r="AD434" i="1"/>
  <c r="AE434" i="1" s="1"/>
  <c r="AD435" i="1"/>
  <c r="AE435" i="1" s="1"/>
  <c r="AD436" i="1"/>
  <c r="AE436" i="1" s="1"/>
  <c r="AD437" i="1"/>
  <c r="AE437" i="1" s="1"/>
  <c r="AD438" i="1"/>
  <c r="AE438" i="1" s="1"/>
  <c r="AD439" i="1"/>
  <c r="AE439" i="1" s="1"/>
  <c r="AD440" i="1"/>
  <c r="AE440" i="1" s="1"/>
  <c r="AD441" i="1"/>
  <c r="AE441" i="1" s="1"/>
  <c r="AD442" i="1"/>
  <c r="AE442" i="1" s="1"/>
  <c r="AD443" i="1"/>
  <c r="AE443" i="1" s="1"/>
  <c r="AD444" i="1"/>
  <c r="AE444" i="1" s="1"/>
  <c r="AD445" i="1"/>
  <c r="AE445" i="1" s="1"/>
  <c r="AD446" i="1"/>
  <c r="AE446" i="1" s="1"/>
  <c r="AD447" i="1"/>
  <c r="AE447" i="1" s="1"/>
  <c r="AD448" i="1"/>
  <c r="AE448" i="1" s="1"/>
  <c r="AD449" i="1"/>
  <c r="AE449" i="1" s="1"/>
  <c r="AD450" i="1"/>
  <c r="AE450" i="1" s="1"/>
  <c r="AD451" i="1"/>
  <c r="AE451" i="1" s="1"/>
  <c r="AD452" i="1"/>
  <c r="AE452" i="1" s="1"/>
  <c r="AD453" i="1"/>
  <c r="AE453" i="1" s="1"/>
  <c r="AD454" i="1"/>
  <c r="AE454" i="1" s="1"/>
  <c r="AD455" i="1"/>
  <c r="AE455" i="1" s="1"/>
  <c r="AD456" i="1"/>
  <c r="AE456" i="1" s="1"/>
  <c r="AD457" i="1"/>
  <c r="AE457" i="1" s="1"/>
  <c r="AD458" i="1"/>
  <c r="AE458" i="1" s="1"/>
  <c r="AD459" i="1"/>
  <c r="AE459" i="1" s="1"/>
  <c r="AD460" i="1"/>
  <c r="AE460" i="1" s="1"/>
  <c r="AD461" i="1"/>
  <c r="AE461" i="1" s="1"/>
  <c r="AD462" i="1"/>
  <c r="AE462" i="1" s="1"/>
  <c r="AD463" i="1"/>
  <c r="AE463" i="1" s="1"/>
  <c r="AD464" i="1"/>
  <c r="AE464" i="1" s="1"/>
  <c r="AD465" i="1"/>
  <c r="AE465" i="1" s="1"/>
  <c r="AD466" i="1"/>
  <c r="AE466" i="1" s="1"/>
  <c r="AD467" i="1"/>
  <c r="AE467" i="1" s="1"/>
  <c r="AD468" i="1"/>
  <c r="AE468" i="1" s="1"/>
  <c r="AD469" i="1"/>
  <c r="AE469" i="1" s="1"/>
  <c r="AD470" i="1"/>
  <c r="AE470" i="1" s="1"/>
  <c r="AD471" i="1"/>
  <c r="AE471" i="1" s="1"/>
  <c r="AD472" i="1"/>
  <c r="AE472" i="1" s="1"/>
  <c r="AD473" i="1"/>
  <c r="AE473" i="1" s="1"/>
  <c r="AD474" i="1"/>
  <c r="AE474" i="1" s="1"/>
  <c r="AD475" i="1"/>
  <c r="AE475" i="1" s="1"/>
  <c r="AD476" i="1"/>
  <c r="AE476" i="1" s="1"/>
  <c r="AD477" i="1"/>
  <c r="AE477" i="1" s="1"/>
  <c r="AD478" i="1"/>
  <c r="AE478" i="1" s="1"/>
  <c r="AD479" i="1"/>
  <c r="AE479" i="1" s="1"/>
  <c r="AD480" i="1"/>
  <c r="AE480" i="1" s="1"/>
  <c r="AD481" i="1"/>
  <c r="AE481" i="1" s="1"/>
  <c r="AD482" i="1"/>
  <c r="AE482" i="1" s="1"/>
  <c r="AD483" i="1"/>
  <c r="AE483" i="1" s="1"/>
  <c r="AD484" i="1"/>
  <c r="AE484" i="1" s="1"/>
  <c r="AD485" i="1"/>
  <c r="AE485" i="1" s="1"/>
  <c r="AD486" i="1"/>
  <c r="AE486" i="1" s="1"/>
  <c r="AD487" i="1"/>
  <c r="AE487" i="1" s="1"/>
  <c r="AD488" i="1"/>
  <c r="AE488" i="1" s="1"/>
  <c r="AD489" i="1"/>
  <c r="AE489" i="1" s="1"/>
  <c r="AD490" i="1"/>
  <c r="AE490" i="1" s="1"/>
  <c r="AD491" i="1"/>
  <c r="AE491" i="1" s="1"/>
  <c r="AD492" i="1"/>
  <c r="AE492" i="1" s="1"/>
  <c r="AD493" i="1"/>
  <c r="AE493" i="1" s="1"/>
  <c r="AD494" i="1"/>
  <c r="AE494" i="1" s="1"/>
  <c r="AD495" i="1"/>
  <c r="AE495" i="1" s="1"/>
  <c r="AD496" i="1"/>
  <c r="AE496" i="1" s="1"/>
  <c r="AD497" i="1"/>
  <c r="AE497" i="1" s="1"/>
  <c r="AD498" i="1"/>
  <c r="AE498" i="1" s="1"/>
  <c r="AD499" i="1"/>
  <c r="AE499" i="1" s="1"/>
  <c r="AD500" i="1"/>
  <c r="AE500" i="1" s="1"/>
  <c r="AD501" i="1"/>
  <c r="AE501" i="1" s="1"/>
  <c r="AD502" i="1"/>
  <c r="AE502" i="1" s="1"/>
  <c r="AD503" i="1"/>
  <c r="AE503" i="1" s="1"/>
  <c r="AD504" i="1"/>
  <c r="AE504" i="1" s="1"/>
  <c r="AD505" i="1"/>
  <c r="AE505" i="1" s="1"/>
  <c r="AD506" i="1"/>
  <c r="AE506" i="1" s="1"/>
  <c r="AD507" i="1"/>
  <c r="AE507" i="1" s="1"/>
  <c r="AD508" i="1"/>
  <c r="AE508" i="1" s="1"/>
  <c r="AD509" i="1"/>
  <c r="AE509" i="1" s="1"/>
  <c r="AD510" i="1"/>
  <c r="AE510" i="1" s="1"/>
  <c r="AD511" i="1"/>
  <c r="AE511" i="1" s="1"/>
  <c r="AD512" i="1"/>
  <c r="AE512" i="1" s="1"/>
  <c r="AD513" i="1"/>
  <c r="AE513" i="1" s="1"/>
  <c r="AD514" i="1"/>
  <c r="AE514" i="1" s="1"/>
  <c r="AD515" i="1"/>
  <c r="AE515" i="1" s="1"/>
  <c r="AD516" i="1"/>
  <c r="AE516" i="1" s="1"/>
  <c r="AD517" i="1"/>
  <c r="AE517" i="1" s="1"/>
  <c r="AD518" i="1"/>
  <c r="AE518" i="1" s="1"/>
  <c r="AD519" i="1"/>
  <c r="AE519" i="1" s="1"/>
  <c r="AD520" i="1"/>
  <c r="AE520" i="1" s="1"/>
  <c r="AD521" i="1"/>
  <c r="AE521" i="1" s="1"/>
  <c r="AD522" i="1"/>
  <c r="AE522" i="1" s="1"/>
  <c r="AD523" i="1"/>
  <c r="AE523" i="1" s="1"/>
  <c r="AD524" i="1"/>
  <c r="AE524" i="1" s="1"/>
  <c r="AD525" i="1"/>
  <c r="AE525" i="1" s="1"/>
  <c r="AD526" i="1"/>
  <c r="AE526" i="1" s="1"/>
  <c r="AD527" i="1"/>
  <c r="AE527" i="1" s="1"/>
  <c r="AD528" i="1"/>
  <c r="AE528" i="1" s="1"/>
  <c r="AD529" i="1"/>
  <c r="AE529" i="1" s="1"/>
  <c r="AD530" i="1"/>
  <c r="AE530" i="1" s="1"/>
  <c r="AD531" i="1"/>
  <c r="AE531" i="1" s="1"/>
  <c r="AD532" i="1"/>
  <c r="AE532" i="1" s="1"/>
  <c r="AD533" i="1"/>
  <c r="AE533" i="1" s="1"/>
  <c r="AD534" i="1"/>
  <c r="AE534" i="1" s="1"/>
  <c r="AD535" i="1"/>
  <c r="AE535" i="1" s="1"/>
  <c r="AD536" i="1"/>
  <c r="AE536" i="1" s="1"/>
  <c r="AD537" i="1"/>
  <c r="AE537" i="1" s="1"/>
  <c r="AD538" i="1"/>
  <c r="AE538" i="1" s="1"/>
  <c r="AD539" i="1"/>
  <c r="AE539" i="1" s="1"/>
  <c r="AD540" i="1"/>
  <c r="AE540" i="1" s="1"/>
  <c r="AD541" i="1"/>
  <c r="AE541" i="1" s="1"/>
  <c r="AD542" i="1"/>
  <c r="AE542" i="1" s="1"/>
  <c r="AD543" i="1"/>
  <c r="AE543" i="1" s="1"/>
  <c r="AD544" i="1"/>
  <c r="AE544" i="1" s="1"/>
  <c r="AD545" i="1"/>
  <c r="AE545" i="1" s="1"/>
  <c r="AD546" i="1"/>
  <c r="AE546" i="1" s="1"/>
  <c r="AD547" i="1"/>
  <c r="AE547" i="1" s="1"/>
  <c r="AD548" i="1"/>
  <c r="AE548" i="1" s="1"/>
  <c r="AD549" i="1"/>
  <c r="AE549" i="1" s="1"/>
  <c r="AD550" i="1"/>
  <c r="AE550" i="1" s="1"/>
  <c r="AD551" i="1"/>
  <c r="AE551" i="1" s="1"/>
  <c r="AD552" i="1"/>
  <c r="AE552" i="1" s="1"/>
  <c r="AD553" i="1"/>
  <c r="AE553" i="1" s="1"/>
  <c r="AD554" i="1"/>
  <c r="AE554" i="1" s="1"/>
  <c r="AD555" i="1"/>
  <c r="AE555" i="1" s="1"/>
  <c r="AD556" i="1"/>
  <c r="AE556" i="1" s="1"/>
  <c r="AD557" i="1"/>
  <c r="AE557" i="1" s="1"/>
  <c r="AD558" i="1"/>
  <c r="AE558" i="1" s="1"/>
  <c r="AD559" i="1"/>
  <c r="AE559" i="1" s="1"/>
  <c r="AD560" i="1"/>
  <c r="AE560" i="1" s="1"/>
  <c r="AD561" i="1"/>
  <c r="AE561" i="1" s="1"/>
  <c r="AD562" i="1"/>
  <c r="AE562" i="1" s="1"/>
  <c r="AD563" i="1"/>
  <c r="AE563" i="1" s="1"/>
  <c r="AD564" i="1"/>
  <c r="AE564" i="1" s="1"/>
  <c r="AD565" i="1"/>
  <c r="AE565" i="1" s="1"/>
  <c r="AD566" i="1"/>
  <c r="AE566" i="1" s="1"/>
  <c r="AD567" i="1"/>
  <c r="AE567" i="1" s="1"/>
  <c r="AD568" i="1"/>
  <c r="AE568" i="1" s="1"/>
  <c r="AD569" i="1"/>
  <c r="AE569" i="1" s="1"/>
  <c r="AD570" i="1"/>
  <c r="AE570" i="1" s="1"/>
  <c r="AD571" i="1"/>
  <c r="AE571" i="1" s="1"/>
  <c r="AD572" i="1"/>
  <c r="AE572" i="1" s="1"/>
  <c r="AD573" i="1"/>
  <c r="AE573" i="1" s="1"/>
  <c r="AD574" i="1"/>
  <c r="AE574" i="1" s="1"/>
  <c r="AD575" i="1"/>
  <c r="AE575" i="1" s="1"/>
  <c r="AD576" i="1"/>
  <c r="AE576" i="1" s="1"/>
  <c r="AD577" i="1"/>
  <c r="AE577" i="1" s="1"/>
  <c r="AD578" i="1"/>
  <c r="AE578" i="1" s="1"/>
  <c r="AD579" i="1"/>
  <c r="AE579" i="1" s="1"/>
  <c r="AD580" i="1"/>
  <c r="AE580" i="1" s="1"/>
  <c r="AD581" i="1"/>
  <c r="AE581" i="1" s="1"/>
  <c r="AD582" i="1"/>
  <c r="AE582" i="1" s="1"/>
  <c r="AD583" i="1"/>
  <c r="AE583" i="1" s="1"/>
  <c r="AD584" i="1"/>
  <c r="AE584" i="1" s="1"/>
  <c r="AD585" i="1"/>
  <c r="AE585" i="1" s="1"/>
  <c r="AD586" i="1"/>
  <c r="AE586" i="1" s="1"/>
  <c r="AD587" i="1"/>
  <c r="AE587" i="1" s="1"/>
  <c r="AD588" i="1"/>
  <c r="AE588" i="1" s="1"/>
  <c r="AD589" i="1"/>
  <c r="AE589" i="1" s="1"/>
  <c r="AD590" i="1"/>
  <c r="AE590" i="1" s="1"/>
  <c r="AD591" i="1"/>
  <c r="AE591" i="1" s="1"/>
  <c r="AD592" i="1"/>
  <c r="AE592" i="1" s="1"/>
  <c r="AD593" i="1"/>
  <c r="AE593" i="1" s="1"/>
  <c r="AD594" i="1"/>
  <c r="AE594" i="1" s="1"/>
  <c r="AD595" i="1"/>
  <c r="AE595" i="1" s="1"/>
  <c r="AD596" i="1"/>
  <c r="AE596" i="1" s="1"/>
  <c r="AD597" i="1"/>
  <c r="AE597" i="1" s="1"/>
  <c r="AD598" i="1"/>
  <c r="AE598" i="1" s="1"/>
  <c r="AD599" i="1"/>
  <c r="AE599" i="1" s="1"/>
  <c r="AD600" i="1"/>
  <c r="AE600" i="1" s="1"/>
  <c r="AD601" i="1"/>
  <c r="AE601" i="1" s="1"/>
  <c r="AD602" i="1"/>
  <c r="AE602" i="1" s="1"/>
  <c r="AD603" i="1"/>
  <c r="AE603" i="1" s="1"/>
  <c r="AD604" i="1"/>
  <c r="AE604" i="1" s="1"/>
  <c r="AD605" i="1"/>
  <c r="AE605" i="1" s="1"/>
  <c r="AD606" i="1"/>
  <c r="AE606" i="1" s="1"/>
  <c r="AD607" i="1"/>
  <c r="AE607" i="1" s="1"/>
  <c r="AD608" i="1"/>
  <c r="AE608" i="1" s="1"/>
  <c r="AD609" i="1"/>
  <c r="AE609" i="1" s="1"/>
  <c r="AD610" i="1"/>
  <c r="AE610" i="1" s="1"/>
  <c r="AD611" i="1"/>
  <c r="AE611" i="1" s="1"/>
  <c r="AD612" i="1"/>
  <c r="AE612" i="1" s="1"/>
  <c r="AD613" i="1"/>
  <c r="AE613" i="1" s="1"/>
  <c r="AD614" i="1"/>
  <c r="AE614" i="1" s="1"/>
  <c r="AD615" i="1"/>
  <c r="AE615" i="1" s="1"/>
  <c r="AD616" i="1"/>
  <c r="AE616" i="1" s="1"/>
  <c r="AD617" i="1"/>
  <c r="AE617" i="1" s="1"/>
  <c r="AD618" i="1"/>
  <c r="AE618" i="1" s="1"/>
  <c r="AD619" i="1"/>
  <c r="AE619" i="1" s="1"/>
  <c r="AD620" i="1"/>
  <c r="AE620" i="1" s="1"/>
  <c r="AD621" i="1"/>
  <c r="AE621" i="1" s="1"/>
  <c r="AD622" i="1"/>
  <c r="AE622" i="1" s="1"/>
  <c r="AD623" i="1"/>
  <c r="AE623" i="1" s="1"/>
  <c r="AD624" i="1"/>
  <c r="AE624" i="1" s="1"/>
  <c r="AD625" i="1"/>
  <c r="AE625" i="1" s="1"/>
  <c r="AD626" i="1"/>
  <c r="AE626" i="1" s="1"/>
  <c r="AD627" i="1"/>
  <c r="AE627" i="1" s="1"/>
  <c r="AD628" i="1"/>
  <c r="AE628" i="1" s="1"/>
  <c r="AD629" i="1"/>
  <c r="AE629" i="1" s="1"/>
  <c r="AD630" i="1"/>
  <c r="AE630" i="1" s="1"/>
  <c r="AD631" i="1"/>
  <c r="AE631" i="1" s="1"/>
  <c r="AD632" i="1"/>
  <c r="AE632" i="1" s="1"/>
  <c r="AD633" i="1"/>
  <c r="AE633" i="1" s="1"/>
  <c r="AD634" i="1"/>
  <c r="AE634" i="1" s="1"/>
  <c r="AD635" i="1"/>
  <c r="AE635" i="1" s="1"/>
  <c r="AD636" i="1"/>
  <c r="AE636" i="1" s="1"/>
  <c r="AD637" i="1"/>
  <c r="AE637" i="1" s="1"/>
  <c r="AD638" i="1"/>
  <c r="AE638" i="1" s="1"/>
  <c r="AD639" i="1"/>
  <c r="AE639" i="1" s="1"/>
  <c r="AD640" i="1"/>
  <c r="AE640" i="1" s="1"/>
  <c r="AD641" i="1"/>
  <c r="AE641" i="1" s="1"/>
  <c r="AD642" i="1"/>
  <c r="AE642" i="1" s="1"/>
  <c r="AD643" i="1"/>
  <c r="AE643" i="1" s="1"/>
  <c r="AD644" i="1"/>
  <c r="AE644" i="1" s="1"/>
  <c r="AD645" i="1"/>
  <c r="AE645" i="1" s="1"/>
  <c r="AD646" i="1"/>
  <c r="AE646" i="1" s="1"/>
  <c r="AD647" i="1"/>
  <c r="AE647" i="1" s="1"/>
  <c r="AD648" i="1"/>
  <c r="AE648" i="1" s="1"/>
  <c r="AD649" i="1"/>
  <c r="AE649" i="1" s="1"/>
  <c r="AD650" i="1"/>
  <c r="AE650" i="1" s="1"/>
  <c r="AD651" i="1"/>
  <c r="AE651" i="1" s="1"/>
  <c r="AD652" i="1"/>
  <c r="AE652" i="1" s="1"/>
  <c r="AD653" i="1"/>
  <c r="AE653" i="1" s="1"/>
  <c r="AD654" i="1"/>
  <c r="AE654" i="1" s="1"/>
  <c r="AD655" i="1"/>
  <c r="AE655" i="1" s="1"/>
  <c r="AD656" i="1"/>
  <c r="AE656" i="1" s="1"/>
  <c r="AD657" i="1"/>
  <c r="AE657" i="1" s="1"/>
  <c r="AD658" i="1"/>
  <c r="AE658" i="1" s="1"/>
  <c r="AD659" i="1"/>
  <c r="AE659" i="1" s="1"/>
  <c r="AD660" i="1"/>
  <c r="AE660" i="1" s="1"/>
  <c r="AD661" i="1"/>
  <c r="AE661" i="1" s="1"/>
  <c r="AD662" i="1"/>
  <c r="AE662" i="1" s="1"/>
  <c r="AD663" i="1"/>
  <c r="AE663" i="1" s="1"/>
  <c r="AD664" i="1"/>
  <c r="AE664" i="1" s="1"/>
  <c r="AD665" i="1"/>
  <c r="AE665" i="1" s="1"/>
  <c r="AD666" i="1"/>
  <c r="AE666" i="1" s="1"/>
  <c r="AD667" i="1"/>
  <c r="AE667" i="1" s="1"/>
  <c r="AD668" i="1"/>
  <c r="AE668" i="1" s="1"/>
  <c r="AD669" i="1"/>
  <c r="AE669" i="1" s="1"/>
  <c r="AD670" i="1"/>
  <c r="AE670" i="1" s="1"/>
  <c r="AD671" i="1"/>
  <c r="AE671" i="1" s="1"/>
  <c r="AD672" i="1"/>
  <c r="AE672" i="1" s="1"/>
  <c r="AD673" i="1"/>
  <c r="AE673" i="1" s="1"/>
  <c r="AD674" i="1"/>
  <c r="AE674" i="1" s="1"/>
  <c r="AD675" i="1"/>
  <c r="AE675" i="1" s="1"/>
  <c r="AD676" i="1"/>
  <c r="AE676" i="1" s="1"/>
  <c r="AD677" i="1"/>
  <c r="AE677" i="1" s="1"/>
  <c r="AD678" i="1"/>
  <c r="AE678" i="1" s="1"/>
  <c r="AD679" i="1"/>
  <c r="AE679" i="1" s="1"/>
  <c r="AD680" i="1"/>
  <c r="AE680" i="1" s="1"/>
  <c r="AD681" i="1"/>
  <c r="AE681" i="1" s="1"/>
  <c r="AD682" i="1"/>
  <c r="AE682" i="1" s="1"/>
  <c r="AD683" i="1"/>
  <c r="AE683" i="1" s="1"/>
  <c r="AD684" i="1"/>
  <c r="AE684" i="1" s="1"/>
  <c r="AD685" i="1"/>
  <c r="AE685" i="1" s="1"/>
  <c r="AD686" i="1"/>
  <c r="AE686" i="1" s="1"/>
  <c r="AD687" i="1"/>
  <c r="AE687" i="1" s="1"/>
  <c r="AD688" i="1"/>
  <c r="AE688" i="1" s="1"/>
  <c r="AD689" i="1"/>
  <c r="AE689" i="1" s="1"/>
  <c r="AD690" i="1"/>
  <c r="AE690" i="1" s="1"/>
  <c r="AD691" i="1"/>
  <c r="AE691" i="1" s="1"/>
  <c r="AD692" i="1"/>
  <c r="AE692" i="1" s="1"/>
  <c r="AD693" i="1"/>
  <c r="AE693" i="1" s="1"/>
  <c r="AD694" i="1"/>
  <c r="AE694" i="1" s="1"/>
  <c r="AD695" i="1"/>
  <c r="AE695" i="1" s="1"/>
  <c r="AD696" i="1"/>
  <c r="AE696" i="1" s="1"/>
  <c r="AD697" i="1"/>
  <c r="AE697" i="1" s="1"/>
  <c r="AD698" i="1"/>
  <c r="AE698" i="1" s="1"/>
  <c r="AD699" i="1"/>
  <c r="AE699" i="1" s="1"/>
  <c r="AD700" i="1"/>
  <c r="AE700" i="1" s="1"/>
  <c r="AD701" i="1"/>
  <c r="AE701" i="1" s="1"/>
  <c r="AD702" i="1"/>
  <c r="AE702" i="1" s="1"/>
  <c r="AD703" i="1"/>
  <c r="AE703" i="1" s="1"/>
  <c r="AD704" i="1"/>
  <c r="AE704" i="1" s="1"/>
  <c r="AD705" i="1"/>
  <c r="AE705" i="1" s="1"/>
  <c r="AD706" i="1"/>
  <c r="AE706" i="1" s="1"/>
  <c r="AD707" i="1"/>
  <c r="AE707" i="1" s="1"/>
  <c r="AD708" i="1"/>
  <c r="AE708" i="1" s="1"/>
  <c r="AD709" i="1"/>
  <c r="AE709" i="1" s="1"/>
  <c r="AD710" i="1"/>
  <c r="AE710" i="1" s="1"/>
  <c r="AD711" i="1"/>
  <c r="AE711" i="1" s="1"/>
  <c r="AD712" i="1"/>
  <c r="AE712" i="1" s="1"/>
  <c r="AD713" i="1"/>
  <c r="AE713" i="1" s="1"/>
  <c r="AD714" i="1"/>
  <c r="AE714" i="1" s="1"/>
  <c r="AD715" i="1"/>
  <c r="AE715" i="1" s="1"/>
  <c r="AD716" i="1"/>
  <c r="AE716" i="1" s="1"/>
  <c r="AD717" i="1"/>
  <c r="AE717" i="1" s="1"/>
  <c r="AD718" i="1"/>
  <c r="AE718" i="1" s="1"/>
  <c r="AD719" i="1"/>
  <c r="AE719" i="1" s="1"/>
  <c r="AD720" i="1"/>
  <c r="AE720" i="1" s="1"/>
  <c r="AD721" i="1"/>
  <c r="AE721" i="1" s="1"/>
  <c r="AD722" i="1"/>
  <c r="AE722" i="1" s="1"/>
  <c r="AD723" i="1"/>
  <c r="AE723" i="1" s="1"/>
  <c r="AD724" i="1"/>
  <c r="AE724" i="1" s="1"/>
  <c r="AD725" i="1"/>
  <c r="AE725" i="1" s="1"/>
  <c r="AD726" i="1"/>
  <c r="AE726" i="1" s="1"/>
  <c r="AD727" i="1"/>
  <c r="AE727" i="1" s="1"/>
  <c r="AD728" i="1"/>
  <c r="AE728" i="1" s="1"/>
  <c r="AD729" i="1"/>
  <c r="AE729" i="1" s="1"/>
  <c r="AD730" i="1"/>
  <c r="AE730" i="1" s="1"/>
  <c r="AD731" i="1"/>
  <c r="AE731" i="1" s="1"/>
  <c r="AD732" i="1"/>
  <c r="AE732" i="1" s="1"/>
  <c r="AD733" i="1"/>
  <c r="AE733" i="1" s="1"/>
  <c r="AD734" i="1"/>
  <c r="AE734" i="1" s="1"/>
  <c r="AD735" i="1"/>
  <c r="AE735" i="1" s="1"/>
  <c r="AD736" i="1"/>
  <c r="AE736" i="1" s="1"/>
  <c r="AD737" i="1"/>
  <c r="AE737" i="1" s="1"/>
  <c r="AD738" i="1"/>
  <c r="AE738" i="1" s="1"/>
  <c r="AD739" i="1"/>
  <c r="AE739" i="1" s="1"/>
  <c r="AD740" i="1"/>
  <c r="AE740" i="1" s="1"/>
  <c r="AD741" i="1"/>
  <c r="AE741" i="1" s="1"/>
  <c r="AD742" i="1"/>
  <c r="AE742" i="1" s="1"/>
  <c r="AD743" i="1"/>
  <c r="AE743" i="1" s="1"/>
  <c r="AD744" i="1"/>
  <c r="AE744" i="1" s="1"/>
  <c r="AD745" i="1"/>
  <c r="AE745" i="1" s="1"/>
  <c r="AD746" i="1"/>
  <c r="AE746" i="1" s="1"/>
  <c r="AD747" i="1"/>
  <c r="AE747" i="1" s="1"/>
  <c r="AD748" i="1"/>
  <c r="AE748" i="1" s="1"/>
  <c r="AD749" i="1"/>
  <c r="AE749" i="1" s="1"/>
  <c r="AD750" i="1"/>
  <c r="AE750" i="1" s="1"/>
  <c r="AD751" i="1"/>
  <c r="AE751" i="1" s="1"/>
  <c r="AD752" i="1"/>
  <c r="AE752" i="1" s="1"/>
  <c r="AD753" i="1"/>
  <c r="AE753" i="1" s="1"/>
  <c r="AD754" i="1"/>
  <c r="AE754" i="1" s="1"/>
  <c r="AD755" i="1"/>
  <c r="AE755" i="1" s="1"/>
  <c r="AD756" i="1"/>
  <c r="AE756" i="1" s="1"/>
  <c r="AD757" i="1"/>
  <c r="AE757" i="1" s="1"/>
  <c r="AD758" i="1"/>
  <c r="AE758" i="1" s="1"/>
  <c r="AD759" i="1"/>
  <c r="AE759" i="1" s="1"/>
  <c r="AD760" i="1"/>
  <c r="AE760" i="1" s="1"/>
  <c r="AD761" i="1"/>
  <c r="AE761" i="1" s="1"/>
  <c r="AD762" i="1"/>
  <c r="AE762" i="1" s="1"/>
  <c r="AD763" i="1"/>
  <c r="AE763" i="1" s="1"/>
  <c r="AD764" i="1"/>
  <c r="AE764" i="1" s="1"/>
  <c r="AD765" i="1"/>
  <c r="AE765" i="1" s="1"/>
  <c r="AD766" i="1"/>
  <c r="AE766" i="1" s="1"/>
  <c r="AD767" i="1"/>
  <c r="AE767" i="1" s="1"/>
  <c r="AD768" i="1"/>
  <c r="AE768" i="1" s="1"/>
  <c r="AD769" i="1"/>
  <c r="AE769" i="1" s="1"/>
  <c r="AD770" i="1"/>
  <c r="AE770" i="1" s="1"/>
  <c r="AD771" i="1"/>
  <c r="AE771" i="1" s="1"/>
  <c r="AD772" i="1"/>
  <c r="AE772" i="1" s="1"/>
  <c r="AD773" i="1"/>
  <c r="AE773" i="1" s="1"/>
  <c r="AD774" i="1"/>
  <c r="AE774" i="1" s="1"/>
  <c r="AD775" i="1"/>
  <c r="AE775" i="1" s="1"/>
  <c r="AD776" i="1"/>
  <c r="AE776" i="1" s="1"/>
  <c r="AD777" i="1"/>
  <c r="AE777" i="1" s="1"/>
  <c r="AD778" i="1"/>
  <c r="AE778" i="1" s="1"/>
  <c r="AD779" i="1"/>
  <c r="AE779" i="1" s="1"/>
  <c r="AD780" i="1"/>
  <c r="AE780" i="1" s="1"/>
  <c r="AD781" i="1"/>
  <c r="AE781" i="1" s="1"/>
  <c r="AD782" i="1"/>
  <c r="AE782" i="1" s="1"/>
  <c r="AD783" i="1"/>
  <c r="AE783" i="1" s="1"/>
  <c r="AD784" i="1"/>
  <c r="AE784" i="1" s="1"/>
  <c r="AD785" i="1"/>
  <c r="AE785" i="1" s="1"/>
  <c r="AD786" i="1"/>
  <c r="AE786" i="1" s="1"/>
  <c r="AD787" i="1"/>
  <c r="AE787" i="1" s="1"/>
  <c r="AD788" i="1"/>
  <c r="AE788" i="1" s="1"/>
  <c r="AD789" i="1"/>
  <c r="AE789" i="1" s="1"/>
  <c r="AD790" i="1"/>
  <c r="AE790" i="1" s="1"/>
  <c r="AD791" i="1"/>
  <c r="AE791" i="1" s="1"/>
  <c r="AD792" i="1"/>
  <c r="AE792" i="1" s="1"/>
  <c r="AD793" i="1"/>
  <c r="AE793" i="1" s="1"/>
  <c r="AD794" i="1"/>
  <c r="AE794" i="1" s="1"/>
  <c r="AD795" i="1"/>
  <c r="AE795" i="1" s="1"/>
  <c r="AD796" i="1"/>
  <c r="AE796" i="1" s="1"/>
  <c r="AD797" i="1"/>
  <c r="AE797" i="1" s="1"/>
  <c r="AD798" i="1"/>
  <c r="AE798" i="1" s="1"/>
  <c r="AD799" i="1"/>
  <c r="AE799" i="1" s="1"/>
  <c r="AD800" i="1"/>
  <c r="AE800" i="1" s="1"/>
  <c r="AD801" i="1"/>
  <c r="AE801" i="1" s="1"/>
  <c r="AD802" i="1"/>
  <c r="AE802" i="1" s="1"/>
  <c r="AD803" i="1"/>
  <c r="AE803" i="1" s="1"/>
  <c r="AD804" i="1"/>
  <c r="AE804" i="1" s="1"/>
  <c r="AD805" i="1"/>
  <c r="AE805" i="1" s="1"/>
  <c r="AD806" i="1"/>
  <c r="AE806" i="1" s="1"/>
  <c r="AD807" i="1"/>
  <c r="AE807" i="1" s="1"/>
  <c r="AD808" i="1"/>
  <c r="AE808" i="1" s="1"/>
  <c r="AD809" i="1"/>
  <c r="AE809" i="1" s="1"/>
  <c r="AD810" i="1"/>
  <c r="AE810" i="1" s="1"/>
  <c r="AD811" i="1"/>
  <c r="AE811" i="1" s="1"/>
  <c r="AD812" i="1"/>
  <c r="AE812" i="1" s="1"/>
  <c r="AD813" i="1"/>
  <c r="AE813" i="1" s="1"/>
  <c r="AD814" i="1"/>
  <c r="AE814" i="1" s="1"/>
  <c r="AD815" i="1"/>
  <c r="AE815" i="1" s="1"/>
  <c r="AD816" i="1"/>
  <c r="AE816" i="1" s="1"/>
  <c r="AD817" i="1"/>
  <c r="AE817" i="1" s="1"/>
  <c r="AD818" i="1"/>
  <c r="AE818" i="1" s="1"/>
  <c r="AD819" i="1"/>
  <c r="AE819" i="1" s="1"/>
  <c r="AD820" i="1"/>
  <c r="AE820" i="1" s="1"/>
  <c r="AD821" i="1"/>
  <c r="AE821" i="1" s="1"/>
  <c r="AD822" i="1"/>
  <c r="AE822" i="1" s="1"/>
  <c r="AD823" i="1"/>
  <c r="AE823" i="1" s="1"/>
  <c r="AD824" i="1"/>
  <c r="AE824" i="1" s="1"/>
  <c r="AD825" i="1"/>
  <c r="AE825" i="1" s="1"/>
  <c r="AD826" i="1"/>
  <c r="AE826" i="1" s="1"/>
  <c r="AD827" i="1"/>
  <c r="AE827" i="1" s="1"/>
  <c r="AD828" i="1"/>
  <c r="AE828" i="1" s="1"/>
  <c r="AD829" i="1"/>
  <c r="AE829" i="1" s="1"/>
  <c r="AD830" i="1"/>
  <c r="AE830" i="1" s="1"/>
  <c r="AD831" i="1"/>
  <c r="AE831" i="1" s="1"/>
  <c r="AD832" i="1"/>
  <c r="AE832" i="1" s="1"/>
  <c r="AD833" i="1"/>
  <c r="AE833" i="1" s="1"/>
  <c r="AD834" i="1"/>
  <c r="AE834" i="1" s="1"/>
  <c r="AD835" i="1"/>
  <c r="AE835" i="1" s="1"/>
  <c r="AD836" i="1"/>
  <c r="AE836" i="1" s="1"/>
  <c r="AD837" i="1"/>
  <c r="AE837" i="1" s="1"/>
  <c r="AD838" i="1"/>
  <c r="AE838" i="1" s="1"/>
  <c r="AD839" i="1"/>
  <c r="AE839" i="1" s="1"/>
  <c r="AD840" i="1"/>
  <c r="AE840" i="1" s="1"/>
  <c r="AD841" i="1"/>
  <c r="AE841" i="1" s="1"/>
  <c r="AD842" i="1"/>
  <c r="AE842" i="1" s="1"/>
  <c r="AD843" i="1"/>
  <c r="AE843" i="1" s="1"/>
  <c r="AD844" i="1"/>
  <c r="AE844" i="1" s="1"/>
  <c r="AD845" i="1"/>
  <c r="AE845" i="1" s="1"/>
  <c r="AD846" i="1"/>
  <c r="AE846" i="1" s="1"/>
  <c r="AD847" i="1"/>
  <c r="AE847" i="1" s="1"/>
  <c r="AD848" i="1"/>
  <c r="AE848" i="1" s="1"/>
  <c r="AD849" i="1"/>
  <c r="AE849" i="1" s="1"/>
  <c r="AD850" i="1"/>
  <c r="AE850" i="1" s="1"/>
  <c r="AD851" i="1"/>
  <c r="AE851" i="1" s="1"/>
  <c r="AD852" i="1"/>
  <c r="AE852" i="1" s="1"/>
  <c r="AD853" i="1"/>
  <c r="AE853" i="1" s="1"/>
  <c r="AD854" i="1"/>
  <c r="AE854" i="1" s="1"/>
  <c r="AD855" i="1"/>
  <c r="AE855" i="1" s="1"/>
  <c r="AD856" i="1"/>
  <c r="AE856" i="1" s="1"/>
  <c r="AD857" i="1"/>
  <c r="AE857" i="1" s="1"/>
  <c r="AD858" i="1"/>
  <c r="AE858" i="1" s="1"/>
  <c r="AD859" i="1"/>
  <c r="AE859" i="1" s="1"/>
  <c r="AD860" i="1"/>
  <c r="AE860" i="1" s="1"/>
  <c r="AD861" i="1"/>
  <c r="AE861" i="1" s="1"/>
  <c r="AD862" i="1"/>
  <c r="AE862" i="1" s="1"/>
  <c r="AD863" i="1"/>
  <c r="AE863" i="1" s="1"/>
  <c r="AD864" i="1"/>
  <c r="AE864" i="1" s="1"/>
  <c r="AD865" i="1"/>
  <c r="AE865" i="1" s="1"/>
  <c r="AD866" i="1"/>
  <c r="AE866" i="1" s="1"/>
  <c r="AD867" i="1"/>
  <c r="AE867" i="1" s="1"/>
  <c r="AD868" i="1"/>
  <c r="AE868" i="1" s="1"/>
  <c r="AD869" i="1"/>
  <c r="AE869" i="1" s="1"/>
  <c r="AD870" i="1"/>
  <c r="AE870" i="1" s="1"/>
  <c r="AD871" i="1"/>
  <c r="AE871" i="1" s="1"/>
  <c r="AD872" i="1"/>
  <c r="AE872" i="1" s="1"/>
  <c r="AD873" i="1"/>
  <c r="AE873" i="1" s="1"/>
  <c r="AD874" i="1"/>
  <c r="AE874" i="1" s="1"/>
  <c r="AD875" i="1"/>
  <c r="AE875" i="1" s="1"/>
  <c r="AD876" i="1"/>
  <c r="AE876" i="1" s="1"/>
  <c r="AD877" i="1"/>
  <c r="AE877" i="1" s="1"/>
  <c r="AD878" i="1"/>
  <c r="AE878" i="1" s="1"/>
  <c r="AD879" i="1"/>
  <c r="AE879" i="1" s="1"/>
  <c r="AD880" i="1"/>
  <c r="AE880" i="1" s="1"/>
  <c r="AD881" i="1"/>
  <c r="AE881" i="1" s="1"/>
  <c r="AD882" i="1"/>
  <c r="AE882" i="1" s="1"/>
  <c r="AD883" i="1"/>
  <c r="AE883" i="1" s="1"/>
  <c r="AD884" i="1"/>
  <c r="AE884" i="1" s="1"/>
  <c r="AD885" i="1"/>
  <c r="AE885" i="1" s="1"/>
  <c r="AD886" i="1"/>
  <c r="AE886" i="1" s="1"/>
  <c r="AD887" i="1"/>
  <c r="AE887" i="1" s="1"/>
  <c r="AD888" i="1"/>
  <c r="AE888" i="1" s="1"/>
  <c r="AD889" i="1"/>
  <c r="AE889" i="1" s="1"/>
  <c r="AD890" i="1"/>
  <c r="AE890" i="1" s="1"/>
  <c r="AD891" i="1"/>
  <c r="AE891" i="1" s="1"/>
  <c r="AD892" i="1"/>
  <c r="AE892" i="1" s="1"/>
  <c r="AD893" i="1"/>
  <c r="AE893" i="1" s="1"/>
  <c r="AD894" i="1"/>
  <c r="AE894" i="1" s="1"/>
  <c r="AD895" i="1"/>
  <c r="AE895" i="1" s="1"/>
  <c r="AD896" i="1"/>
  <c r="AE896" i="1" s="1"/>
  <c r="AD897" i="1"/>
  <c r="AE897" i="1" s="1"/>
  <c r="AD898" i="1"/>
  <c r="AE898" i="1" s="1"/>
  <c r="AD899" i="1"/>
  <c r="AE899" i="1" s="1"/>
  <c r="AD900" i="1"/>
  <c r="AE900" i="1" s="1"/>
  <c r="AD901" i="1"/>
  <c r="AE901" i="1" s="1"/>
  <c r="AD902" i="1"/>
  <c r="AE902" i="1" s="1"/>
  <c r="AD903" i="1"/>
  <c r="AE903" i="1" s="1"/>
  <c r="AD904" i="1"/>
  <c r="AE904" i="1" s="1"/>
  <c r="AD905" i="1"/>
  <c r="AE905" i="1" s="1"/>
  <c r="AD906" i="1"/>
  <c r="AE906" i="1" s="1"/>
  <c r="AD907" i="1"/>
  <c r="AE907" i="1" s="1"/>
  <c r="AD908" i="1"/>
  <c r="AE908" i="1" s="1"/>
  <c r="AD909" i="1"/>
  <c r="AE909" i="1" s="1"/>
  <c r="AD910" i="1"/>
  <c r="AE910" i="1" s="1"/>
  <c r="AD911" i="1"/>
  <c r="AE911" i="1" s="1"/>
  <c r="AD912" i="1"/>
  <c r="AE912" i="1" s="1"/>
  <c r="AD913" i="1"/>
  <c r="AE913" i="1" s="1"/>
  <c r="AD914" i="1"/>
  <c r="AE914" i="1" s="1"/>
  <c r="AD915" i="1"/>
  <c r="AE915" i="1" s="1"/>
  <c r="AD916" i="1"/>
  <c r="AE916" i="1" s="1"/>
  <c r="AD917" i="1"/>
  <c r="AE917" i="1" s="1"/>
  <c r="AD918" i="1"/>
  <c r="AE918" i="1" s="1"/>
  <c r="AD919" i="1"/>
  <c r="AE919" i="1" s="1"/>
  <c r="AD920" i="1"/>
  <c r="AE920" i="1" s="1"/>
  <c r="AD921" i="1"/>
  <c r="AE921" i="1" s="1"/>
  <c r="AD922" i="1"/>
  <c r="AE922" i="1" s="1"/>
  <c r="AD923" i="1"/>
  <c r="AE923" i="1" s="1"/>
  <c r="AD924" i="1"/>
  <c r="AE924" i="1" s="1"/>
  <c r="AD925" i="1"/>
  <c r="AE925" i="1" s="1"/>
  <c r="AD926" i="1"/>
  <c r="AE926" i="1" s="1"/>
  <c r="AD927" i="1"/>
  <c r="AE927" i="1" s="1"/>
  <c r="AD928" i="1"/>
  <c r="AE928" i="1" s="1"/>
  <c r="AD929" i="1"/>
  <c r="AE929" i="1" s="1"/>
  <c r="AD930" i="1"/>
  <c r="AE930" i="1" s="1"/>
  <c r="AD931" i="1"/>
  <c r="AE931" i="1" s="1"/>
  <c r="AD932" i="1"/>
  <c r="AE932" i="1" s="1"/>
  <c r="AD933" i="1"/>
  <c r="AE933" i="1" s="1"/>
  <c r="AD934" i="1"/>
  <c r="AE934" i="1" s="1"/>
  <c r="AD935" i="1"/>
  <c r="AE935" i="1" s="1"/>
  <c r="AD936" i="1"/>
  <c r="AE936" i="1" s="1"/>
  <c r="AD937" i="1"/>
  <c r="AE937" i="1" s="1"/>
  <c r="AD938" i="1"/>
  <c r="AE938" i="1" s="1"/>
  <c r="AD939" i="1"/>
  <c r="AE939" i="1" s="1"/>
  <c r="AD940" i="1"/>
  <c r="AE940" i="1" s="1"/>
  <c r="AD941" i="1"/>
  <c r="AE941" i="1" s="1"/>
  <c r="AD942" i="1"/>
  <c r="AE942" i="1" s="1"/>
  <c r="AD943" i="1"/>
  <c r="AE943" i="1" s="1"/>
  <c r="AD944" i="1"/>
  <c r="AE944" i="1" s="1"/>
  <c r="AD945" i="1"/>
  <c r="AE945" i="1" s="1"/>
  <c r="AD946" i="1"/>
  <c r="AE946" i="1" s="1"/>
  <c r="AD947" i="1"/>
  <c r="AE947" i="1" s="1"/>
  <c r="AD948" i="1"/>
  <c r="AE948" i="1" s="1"/>
  <c r="AD949" i="1"/>
  <c r="AE949" i="1" s="1"/>
  <c r="AD950" i="1"/>
  <c r="AE950" i="1" s="1"/>
  <c r="AD951" i="1"/>
  <c r="AE951" i="1" s="1"/>
  <c r="AD952" i="1"/>
  <c r="AE952" i="1" s="1"/>
  <c r="AD953" i="1"/>
  <c r="AE953" i="1" s="1"/>
  <c r="AD954" i="1"/>
  <c r="AE954" i="1" s="1"/>
  <c r="AD955" i="1"/>
  <c r="AE955" i="1" s="1"/>
  <c r="AD956" i="1"/>
  <c r="AE956" i="1" s="1"/>
  <c r="AD957" i="1"/>
  <c r="AE957" i="1" s="1"/>
  <c r="AD958" i="1"/>
  <c r="AE958" i="1" s="1"/>
  <c r="AD959" i="1"/>
  <c r="AE959" i="1" s="1"/>
  <c r="AD960" i="1"/>
  <c r="AE960" i="1" s="1"/>
  <c r="AD961" i="1"/>
  <c r="AE961" i="1" s="1"/>
  <c r="AD962" i="1"/>
  <c r="AE962" i="1" s="1"/>
  <c r="AD963" i="1"/>
  <c r="AE963" i="1" s="1"/>
  <c r="AD964" i="1"/>
  <c r="AE964" i="1" s="1"/>
  <c r="AD965" i="1"/>
  <c r="AE965" i="1" s="1"/>
  <c r="AD966" i="1"/>
  <c r="AE966" i="1" s="1"/>
  <c r="AD967" i="1"/>
  <c r="AE967" i="1" s="1"/>
  <c r="AD968" i="1"/>
  <c r="AE968" i="1" s="1"/>
  <c r="AD969" i="1"/>
  <c r="AE969" i="1" s="1"/>
  <c r="AD970" i="1"/>
  <c r="AE970" i="1" s="1"/>
  <c r="AD971" i="1"/>
  <c r="AE971" i="1" s="1"/>
  <c r="AD972" i="1"/>
  <c r="AE972" i="1" s="1"/>
  <c r="AD973" i="1"/>
  <c r="AE973" i="1" s="1"/>
  <c r="AD974" i="1"/>
  <c r="AE974" i="1" s="1"/>
  <c r="AD975" i="1"/>
  <c r="AE975" i="1" s="1"/>
  <c r="AD976" i="1"/>
  <c r="AE976" i="1" s="1"/>
  <c r="AD977" i="1"/>
  <c r="AE977" i="1" s="1"/>
  <c r="AD978" i="1"/>
  <c r="AE978" i="1" s="1"/>
  <c r="AD979" i="1"/>
  <c r="AE979" i="1" s="1"/>
  <c r="AD980" i="1"/>
  <c r="AE980" i="1" s="1"/>
  <c r="AD981" i="1"/>
  <c r="AE981" i="1" s="1"/>
  <c r="AD982" i="1"/>
  <c r="AE982" i="1" s="1"/>
  <c r="AD983" i="1"/>
  <c r="AE983" i="1" s="1"/>
  <c r="AD984" i="1"/>
  <c r="AE984" i="1" s="1"/>
  <c r="AD985" i="1"/>
  <c r="AE985" i="1" s="1"/>
  <c r="AD986" i="1"/>
  <c r="AE986" i="1" s="1"/>
  <c r="AD987" i="1"/>
  <c r="AE987" i="1" s="1"/>
  <c r="AD988" i="1"/>
  <c r="AE988" i="1" s="1"/>
  <c r="AD989" i="1"/>
  <c r="AE989" i="1" s="1"/>
  <c r="AD990" i="1"/>
  <c r="AE990" i="1" s="1"/>
  <c r="AD991" i="1"/>
  <c r="AE991" i="1" s="1"/>
  <c r="AD992" i="1"/>
  <c r="AE992" i="1" s="1"/>
  <c r="AD993" i="1"/>
  <c r="AE993" i="1" s="1"/>
  <c r="AD994" i="1"/>
  <c r="AE994" i="1" s="1"/>
  <c r="AD995" i="1"/>
  <c r="AE995" i="1" s="1"/>
  <c r="AD996" i="1"/>
  <c r="AE996" i="1" s="1"/>
  <c r="AD997" i="1"/>
  <c r="AE997" i="1" s="1"/>
  <c r="AD998" i="1"/>
  <c r="AE998" i="1" s="1"/>
  <c r="AD999" i="1"/>
  <c r="AE999" i="1" s="1"/>
  <c r="AD1000" i="1"/>
  <c r="AE1000" i="1" s="1"/>
  <c r="AD1001" i="1"/>
  <c r="AE1001" i="1" s="1"/>
  <c r="AD2" i="1"/>
  <c r="AE2" i="1" s="1"/>
  <c r="AB2" i="1" l="1"/>
  <c r="Y2" i="1"/>
  <c r="X2" i="1" s="1"/>
  <c r="AB994" i="1"/>
  <c r="Y994" i="1"/>
  <c r="X994" i="1" s="1"/>
  <c r="AB986" i="1"/>
  <c r="Y986" i="1"/>
  <c r="X986" i="1" s="1"/>
  <c r="AB978" i="1"/>
  <c r="Y978" i="1"/>
  <c r="X978" i="1" s="1"/>
  <c r="AB970" i="1"/>
  <c r="Y970" i="1"/>
  <c r="X970" i="1" s="1"/>
  <c r="AB962" i="1"/>
  <c r="Y962" i="1"/>
  <c r="X962" i="1" s="1"/>
  <c r="AB954" i="1"/>
  <c r="Y954" i="1"/>
  <c r="X954" i="1" s="1"/>
  <c r="AB946" i="1"/>
  <c r="Y946" i="1"/>
  <c r="X946" i="1" s="1"/>
  <c r="AB938" i="1"/>
  <c r="Y938" i="1"/>
  <c r="X938" i="1" s="1"/>
  <c r="AB930" i="1"/>
  <c r="Y930" i="1"/>
  <c r="X930" i="1" s="1"/>
  <c r="AB922" i="1"/>
  <c r="Y922" i="1"/>
  <c r="X922" i="1" s="1"/>
  <c r="AB914" i="1"/>
  <c r="Y914" i="1"/>
  <c r="X914" i="1" s="1"/>
  <c r="AB906" i="1"/>
  <c r="Y906" i="1"/>
  <c r="X906" i="1" s="1"/>
  <c r="AB898" i="1"/>
  <c r="Y898" i="1"/>
  <c r="X898" i="1" s="1"/>
  <c r="AB890" i="1"/>
  <c r="Y890" i="1"/>
  <c r="X890" i="1" s="1"/>
  <c r="AB882" i="1"/>
  <c r="Y882" i="1"/>
  <c r="X882" i="1" s="1"/>
  <c r="AB874" i="1"/>
  <c r="Y874" i="1"/>
  <c r="X874" i="1" s="1"/>
  <c r="AB866" i="1"/>
  <c r="Y866" i="1"/>
  <c r="X866" i="1" s="1"/>
  <c r="AB858" i="1"/>
  <c r="Y858" i="1"/>
  <c r="X858" i="1" s="1"/>
  <c r="AB850" i="1"/>
  <c r="Y850" i="1"/>
  <c r="X850" i="1" s="1"/>
  <c r="AB842" i="1"/>
  <c r="Y842" i="1"/>
  <c r="X842" i="1" s="1"/>
  <c r="AB834" i="1"/>
  <c r="Y834" i="1"/>
  <c r="X834" i="1" s="1"/>
  <c r="AB826" i="1"/>
  <c r="Y826" i="1"/>
  <c r="X826" i="1" s="1"/>
  <c r="AB818" i="1"/>
  <c r="Y818" i="1"/>
  <c r="X818" i="1" s="1"/>
  <c r="AB810" i="1"/>
  <c r="Y810" i="1"/>
  <c r="X810" i="1" s="1"/>
  <c r="AB802" i="1"/>
  <c r="Y802" i="1"/>
  <c r="X802" i="1" s="1"/>
  <c r="AB794" i="1"/>
  <c r="Y794" i="1"/>
  <c r="X794" i="1" s="1"/>
  <c r="AB786" i="1"/>
  <c r="Y786" i="1"/>
  <c r="X786" i="1" s="1"/>
  <c r="AB778" i="1"/>
  <c r="Y778" i="1"/>
  <c r="X778" i="1" s="1"/>
  <c r="AB770" i="1"/>
  <c r="Y770" i="1"/>
  <c r="X770" i="1" s="1"/>
  <c r="AB762" i="1"/>
  <c r="Y762" i="1"/>
  <c r="X762" i="1" s="1"/>
  <c r="AB754" i="1"/>
  <c r="Y754" i="1"/>
  <c r="X754" i="1" s="1"/>
  <c r="AB746" i="1"/>
  <c r="Y746" i="1"/>
  <c r="X746" i="1" s="1"/>
  <c r="AB738" i="1"/>
  <c r="Y738" i="1"/>
  <c r="X738" i="1" s="1"/>
  <c r="AB730" i="1"/>
  <c r="Y730" i="1"/>
  <c r="X730" i="1" s="1"/>
  <c r="AB722" i="1"/>
  <c r="Y722" i="1"/>
  <c r="X722" i="1" s="1"/>
  <c r="AB714" i="1"/>
  <c r="Y714" i="1"/>
  <c r="X714" i="1" s="1"/>
  <c r="AB706" i="1"/>
  <c r="Y706" i="1"/>
  <c r="X706" i="1" s="1"/>
  <c r="AB698" i="1"/>
  <c r="Y698" i="1"/>
  <c r="X698" i="1" s="1"/>
  <c r="AB690" i="1"/>
  <c r="Y690" i="1"/>
  <c r="X690" i="1" s="1"/>
  <c r="AB682" i="1"/>
  <c r="Y682" i="1"/>
  <c r="X682" i="1" s="1"/>
  <c r="AB674" i="1"/>
  <c r="Y674" i="1"/>
  <c r="X674" i="1" s="1"/>
  <c r="AB666" i="1"/>
  <c r="Y666" i="1"/>
  <c r="X666" i="1" s="1"/>
  <c r="AB658" i="1"/>
  <c r="Y658" i="1"/>
  <c r="X658" i="1" s="1"/>
  <c r="AB650" i="1"/>
  <c r="Y650" i="1"/>
  <c r="X650" i="1" s="1"/>
  <c r="AB642" i="1"/>
  <c r="Y642" i="1"/>
  <c r="X642" i="1" s="1"/>
  <c r="AB634" i="1"/>
  <c r="Y634" i="1"/>
  <c r="X634" i="1" s="1"/>
  <c r="AB626" i="1"/>
  <c r="Y626" i="1"/>
  <c r="X626" i="1" s="1"/>
  <c r="AB618" i="1"/>
  <c r="Y618" i="1"/>
  <c r="X618" i="1" s="1"/>
  <c r="AB610" i="1"/>
  <c r="Y610" i="1"/>
  <c r="X610" i="1" s="1"/>
  <c r="AB602" i="1"/>
  <c r="Y602" i="1"/>
  <c r="X602" i="1" s="1"/>
  <c r="AB594" i="1"/>
  <c r="Y594" i="1"/>
  <c r="X594" i="1" s="1"/>
  <c r="AB586" i="1"/>
  <c r="Y586" i="1"/>
  <c r="X586" i="1" s="1"/>
  <c r="AB578" i="1"/>
  <c r="Y578" i="1"/>
  <c r="X578" i="1" s="1"/>
  <c r="AB570" i="1"/>
  <c r="Y570" i="1"/>
  <c r="X570" i="1" s="1"/>
  <c r="AB562" i="1"/>
  <c r="Y562" i="1"/>
  <c r="X562" i="1" s="1"/>
  <c r="AB554" i="1"/>
  <c r="Y554" i="1"/>
  <c r="X554" i="1" s="1"/>
  <c r="AB546" i="1"/>
  <c r="Y546" i="1"/>
  <c r="X546" i="1" s="1"/>
  <c r="AB538" i="1"/>
  <c r="Y538" i="1"/>
  <c r="X538" i="1" s="1"/>
  <c r="AB530" i="1"/>
  <c r="Y530" i="1"/>
  <c r="X530" i="1" s="1"/>
  <c r="AB522" i="1"/>
  <c r="Y522" i="1"/>
  <c r="X522" i="1" s="1"/>
  <c r="AB514" i="1"/>
  <c r="Y514" i="1"/>
  <c r="X514" i="1" s="1"/>
  <c r="AB506" i="1"/>
  <c r="Y506" i="1"/>
  <c r="X506" i="1" s="1"/>
  <c r="AB498" i="1"/>
  <c r="Y498" i="1"/>
  <c r="X498" i="1" s="1"/>
  <c r="AB490" i="1"/>
  <c r="Y490" i="1"/>
  <c r="X490" i="1" s="1"/>
  <c r="AB482" i="1"/>
  <c r="Y482" i="1"/>
  <c r="X482" i="1" s="1"/>
  <c r="AB474" i="1"/>
  <c r="Y474" i="1"/>
  <c r="X474" i="1" s="1"/>
  <c r="AB466" i="1"/>
  <c r="Y466" i="1"/>
  <c r="X466" i="1" s="1"/>
  <c r="AB458" i="1"/>
  <c r="Y458" i="1"/>
  <c r="X458" i="1" s="1"/>
  <c r="AB450" i="1"/>
  <c r="Y450" i="1"/>
  <c r="X450" i="1" s="1"/>
  <c r="AB442" i="1"/>
  <c r="Y442" i="1"/>
  <c r="X442" i="1" s="1"/>
  <c r="AB434" i="1"/>
  <c r="Y434" i="1"/>
  <c r="X434" i="1" s="1"/>
  <c r="AB426" i="1"/>
  <c r="Y426" i="1"/>
  <c r="X426" i="1" s="1"/>
  <c r="AB418" i="1"/>
  <c r="Y418" i="1"/>
  <c r="X418" i="1" s="1"/>
  <c r="AB410" i="1"/>
  <c r="Y410" i="1"/>
  <c r="X410" i="1" s="1"/>
  <c r="AB402" i="1"/>
  <c r="Y402" i="1"/>
  <c r="X402" i="1" s="1"/>
  <c r="AB394" i="1"/>
  <c r="Y394" i="1"/>
  <c r="X394" i="1" s="1"/>
  <c r="AB386" i="1"/>
  <c r="Y386" i="1"/>
  <c r="X386" i="1" s="1"/>
  <c r="AB378" i="1"/>
  <c r="Y378" i="1"/>
  <c r="X378" i="1" s="1"/>
  <c r="AB370" i="1"/>
  <c r="Y370" i="1"/>
  <c r="X370" i="1" s="1"/>
  <c r="AB362" i="1"/>
  <c r="Y362" i="1"/>
  <c r="X362" i="1" s="1"/>
  <c r="AB354" i="1"/>
  <c r="Y354" i="1"/>
  <c r="X354" i="1" s="1"/>
  <c r="AB346" i="1"/>
  <c r="Y346" i="1"/>
  <c r="X346" i="1" s="1"/>
  <c r="AB338" i="1"/>
  <c r="Y338" i="1"/>
  <c r="X338" i="1" s="1"/>
  <c r="AB330" i="1"/>
  <c r="Y330" i="1"/>
  <c r="X330" i="1" s="1"/>
  <c r="AB322" i="1"/>
  <c r="Y322" i="1"/>
  <c r="X322" i="1" s="1"/>
  <c r="AB1001" i="1"/>
  <c r="Y1001" i="1"/>
  <c r="X1001" i="1" s="1"/>
  <c r="AB993" i="1"/>
  <c r="Y993" i="1"/>
  <c r="X993" i="1" s="1"/>
  <c r="AB985" i="1"/>
  <c r="Y985" i="1"/>
  <c r="X985" i="1" s="1"/>
  <c r="AB977" i="1"/>
  <c r="Y977" i="1"/>
  <c r="X977" i="1" s="1"/>
  <c r="AB969" i="1"/>
  <c r="Y969" i="1"/>
  <c r="X969" i="1" s="1"/>
  <c r="AB961" i="1"/>
  <c r="Y961" i="1"/>
  <c r="X961" i="1" s="1"/>
  <c r="AB953" i="1"/>
  <c r="Y953" i="1"/>
  <c r="X953" i="1" s="1"/>
  <c r="AB945" i="1"/>
  <c r="Y945" i="1"/>
  <c r="X945" i="1" s="1"/>
  <c r="AB937" i="1"/>
  <c r="Y937" i="1"/>
  <c r="X937" i="1" s="1"/>
  <c r="AB929" i="1"/>
  <c r="Y929" i="1"/>
  <c r="X929" i="1" s="1"/>
  <c r="AB921" i="1"/>
  <c r="Y921" i="1"/>
  <c r="X921" i="1" s="1"/>
  <c r="AB913" i="1"/>
  <c r="Y913" i="1"/>
  <c r="X913" i="1" s="1"/>
  <c r="AB905" i="1"/>
  <c r="Y905" i="1"/>
  <c r="X905" i="1" s="1"/>
  <c r="AB897" i="1"/>
  <c r="Y897" i="1"/>
  <c r="X897" i="1" s="1"/>
  <c r="AB889" i="1"/>
  <c r="Y889" i="1"/>
  <c r="X889" i="1" s="1"/>
  <c r="AB881" i="1"/>
  <c r="Y881" i="1"/>
  <c r="X881" i="1" s="1"/>
  <c r="AB873" i="1"/>
  <c r="Y873" i="1"/>
  <c r="X873" i="1" s="1"/>
  <c r="AB865" i="1"/>
  <c r="Y865" i="1"/>
  <c r="X865" i="1" s="1"/>
  <c r="AB857" i="1"/>
  <c r="Y857" i="1"/>
  <c r="X857" i="1" s="1"/>
  <c r="AB849" i="1"/>
  <c r="Y849" i="1"/>
  <c r="X849" i="1" s="1"/>
  <c r="AB841" i="1"/>
  <c r="Y841" i="1"/>
  <c r="X841" i="1" s="1"/>
  <c r="AB833" i="1"/>
  <c r="Y833" i="1"/>
  <c r="X833" i="1" s="1"/>
  <c r="AB825" i="1"/>
  <c r="Y825" i="1"/>
  <c r="X825" i="1" s="1"/>
  <c r="AB817" i="1"/>
  <c r="Y817" i="1"/>
  <c r="X817" i="1" s="1"/>
  <c r="AB809" i="1"/>
  <c r="Y809" i="1"/>
  <c r="X809" i="1" s="1"/>
  <c r="AB801" i="1"/>
  <c r="Y801" i="1"/>
  <c r="X801" i="1" s="1"/>
  <c r="AB793" i="1"/>
  <c r="Y793" i="1"/>
  <c r="X793" i="1" s="1"/>
  <c r="AB785" i="1"/>
  <c r="Y785" i="1"/>
  <c r="X785" i="1" s="1"/>
  <c r="AB777" i="1"/>
  <c r="Y777" i="1"/>
  <c r="X777" i="1" s="1"/>
  <c r="AB769" i="1"/>
  <c r="Y769" i="1"/>
  <c r="X769" i="1" s="1"/>
  <c r="AB761" i="1"/>
  <c r="Y761" i="1"/>
  <c r="X761" i="1" s="1"/>
  <c r="AB753" i="1"/>
  <c r="Y753" i="1"/>
  <c r="X753" i="1" s="1"/>
  <c r="AB745" i="1"/>
  <c r="Y745" i="1"/>
  <c r="X745" i="1" s="1"/>
  <c r="AB737" i="1"/>
  <c r="Y737" i="1"/>
  <c r="X737" i="1" s="1"/>
  <c r="AB729" i="1"/>
  <c r="Y729" i="1"/>
  <c r="X729" i="1" s="1"/>
  <c r="AB721" i="1"/>
  <c r="Y721" i="1"/>
  <c r="X721" i="1" s="1"/>
  <c r="AB713" i="1"/>
  <c r="Y713" i="1"/>
  <c r="X713" i="1" s="1"/>
  <c r="AB705" i="1"/>
  <c r="Y705" i="1"/>
  <c r="X705" i="1" s="1"/>
  <c r="AB697" i="1"/>
  <c r="Y697" i="1"/>
  <c r="X697" i="1" s="1"/>
  <c r="AB689" i="1"/>
  <c r="Y689" i="1"/>
  <c r="X689" i="1" s="1"/>
  <c r="AB681" i="1"/>
  <c r="Y681" i="1"/>
  <c r="X681" i="1" s="1"/>
  <c r="AB673" i="1"/>
  <c r="Y673" i="1"/>
  <c r="X673" i="1" s="1"/>
  <c r="AB665" i="1"/>
  <c r="Y665" i="1"/>
  <c r="X665" i="1" s="1"/>
  <c r="AB657" i="1"/>
  <c r="Y657" i="1"/>
  <c r="X657" i="1" s="1"/>
  <c r="AB649" i="1"/>
  <c r="Y649" i="1"/>
  <c r="X649" i="1" s="1"/>
  <c r="AB641" i="1"/>
  <c r="Y641" i="1"/>
  <c r="X641" i="1" s="1"/>
  <c r="AB633" i="1"/>
  <c r="Y633" i="1"/>
  <c r="X633" i="1" s="1"/>
  <c r="AB625" i="1"/>
  <c r="Y625" i="1"/>
  <c r="X625" i="1" s="1"/>
  <c r="AB617" i="1"/>
  <c r="Y617" i="1"/>
  <c r="X617" i="1" s="1"/>
  <c r="AB609" i="1"/>
  <c r="Y609" i="1"/>
  <c r="X609" i="1" s="1"/>
  <c r="AB601" i="1"/>
  <c r="Y601" i="1"/>
  <c r="X601" i="1" s="1"/>
  <c r="AB593" i="1"/>
  <c r="Y593" i="1"/>
  <c r="X593" i="1" s="1"/>
  <c r="AB585" i="1"/>
  <c r="Y585" i="1"/>
  <c r="X585" i="1" s="1"/>
  <c r="AB577" i="1"/>
  <c r="Y577" i="1"/>
  <c r="X577" i="1" s="1"/>
  <c r="AB569" i="1"/>
  <c r="Y569" i="1"/>
  <c r="X569" i="1" s="1"/>
  <c r="AB561" i="1"/>
  <c r="Y561" i="1"/>
  <c r="X561" i="1" s="1"/>
  <c r="AB553" i="1"/>
  <c r="Y553" i="1"/>
  <c r="X553" i="1" s="1"/>
  <c r="AB545" i="1"/>
  <c r="Y545" i="1"/>
  <c r="X545" i="1" s="1"/>
  <c r="AB537" i="1"/>
  <c r="Y537" i="1"/>
  <c r="X537" i="1" s="1"/>
  <c r="AB529" i="1"/>
  <c r="Y529" i="1"/>
  <c r="X529" i="1" s="1"/>
  <c r="AB521" i="1"/>
  <c r="Y521" i="1"/>
  <c r="X521" i="1" s="1"/>
  <c r="AB513" i="1"/>
  <c r="Y513" i="1"/>
  <c r="X513" i="1" s="1"/>
  <c r="AB505" i="1"/>
  <c r="Y505" i="1"/>
  <c r="X505" i="1" s="1"/>
  <c r="AB497" i="1"/>
  <c r="Y497" i="1"/>
  <c r="X497" i="1" s="1"/>
  <c r="AB489" i="1"/>
  <c r="Y489" i="1"/>
  <c r="X489" i="1" s="1"/>
  <c r="AB481" i="1"/>
  <c r="Y481" i="1"/>
  <c r="X481" i="1" s="1"/>
  <c r="AB473" i="1"/>
  <c r="Y473" i="1"/>
  <c r="X473" i="1" s="1"/>
  <c r="AB465" i="1"/>
  <c r="Y465" i="1"/>
  <c r="X465" i="1" s="1"/>
  <c r="AB457" i="1"/>
  <c r="Y457" i="1"/>
  <c r="X457" i="1" s="1"/>
  <c r="AB449" i="1"/>
  <c r="Y449" i="1"/>
  <c r="X449" i="1" s="1"/>
  <c r="AB441" i="1"/>
  <c r="Y441" i="1"/>
  <c r="X441" i="1" s="1"/>
  <c r="AB433" i="1"/>
  <c r="Y433" i="1"/>
  <c r="X433" i="1" s="1"/>
  <c r="AB425" i="1"/>
  <c r="Y425" i="1"/>
  <c r="X425" i="1" s="1"/>
  <c r="AB417" i="1"/>
  <c r="Y417" i="1"/>
  <c r="X417" i="1" s="1"/>
  <c r="AB409" i="1"/>
  <c r="Y409" i="1"/>
  <c r="X409" i="1" s="1"/>
  <c r="AB401" i="1"/>
  <c r="Y401" i="1"/>
  <c r="X401" i="1" s="1"/>
  <c r="AB393" i="1"/>
  <c r="Y393" i="1"/>
  <c r="X393" i="1" s="1"/>
  <c r="AB385" i="1"/>
  <c r="Y385" i="1"/>
  <c r="X385" i="1" s="1"/>
  <c r="AB377" i="1"/>
  <c r="Y377" i="1"/>
  <c r="X377" i="1" s="1"/>
  <c r="AB369" i="1"/>
  <c r="Y369" i="1"/>
  <c r="X369" i="1" s="1"/>
  <c r="AB1000" i="1"/>
  <c r="Y1000" i="1"/>
  <c r="X1000" i="1" s="1"/>
  <c r="AB992" i="1"/>
  <c r="Y992" i="1"/>
  <c r="X992" i="1" s="1"/>
  <c r="AB984" i="1"/>
  <c r="Y984" i="1"/>
  <c r="X984" i="1" s="1"/>
  <c r="AB976" i="1"/>
  <c r="Y976" i="1"/>
  <c r="X976" i="1" s="1"/>
  <c r="AB968" i="1"/>
  <c r="Y968" i="1"/>
  <c r="X968" i="1" s="1"/>
  <c r="AB960" i="1"/>
  <c r="Y960" i="1"/>
  <c r="X960" i="1" s="1"/>
  <c r="AB952" i="1"/>
  <c r="Y952" i="1"/>
  <c r="X952" i="1" s="1"/>
  <c r="AB944" i="1"/>
  <c r="Y944" i="1"/>
  <c r="X944" i="1" s="1"/>
  <c r="AB936" i="1"/>
  <c r="Y936" i="1"/>
  <c r="X936" i="1" s="1"/>
  <c r="AB928" i="1"/>
  <c r="Y928" i="1"/>
  <c r="X928" i="1" s="1"/>
  <c r="AB920" i="1"/>
  <c r="Y920" i="1"/>
  <c r="X920" i="1" s="1"/>
  <c r="AB912" i="1"/>
  <c r="Y912" i="1"/>
  <c r="X912" i="1" s="1"/>
  <c r="AB904" i="1"/>
  <c r="Y904" i="1"/>
  <c r="X904" i="1" s="1"/>
  <c r="AB896" i="1"/>
  <c r="Y896" i="1"/>
  <c r="X896" i="1" s="1"/>
  <c r="AB888" i="1"/>
  <c r="Y888" i="1"/>
  <c r="X888" i="1" s="1"/>
  <c r="AB880" i="1"/>
  <c r="Y880" i="1"/>
  <c r="X880" i="1" s="1"/>
  <c r="AB872" i="1"/>
  <c r="Y872" i="1"/>
  <c r="X872" i="1" s="1"/>
  <c r="AB864" i="1"/>
  <c r="Y864" i="1"/>
  <c r="X864" i="1" s="1"/>
  <c r="AB856" i="1"/>
  <c r="Y856" i="1"/>
  <c r="X856" i="1" s="1"/>
  <c r="AB848" i="1"/>
  <c r="Y848" i="1"/>
  <c r="X848" i="1" s="1"/>
  <c r="AB840" i="1"/>
  <c r="Y840" i="1"/>
  <c r="X840" i="1" s="1"/>
  <c r="AB832" i="1"/>
  <c r="Y832" i="1"/>
  <c r="X832" i="1" s="1"/>
  <c r="AB824" i="1"/>
  <c r="Y824" i="1"/>
  <c r="X824" i="1" s="1"/>
  <c r="AB816" i="1"/>
  <c r="Y816" i="1"/>
  <c r="X816" i="1" s="1"/>
  <c r="AB808" i="1"/>
  <c r="Y808" i="1"/>
  <c r="X808" i="1" s="1"/>
  <c r="AB800" i="1"/>
  <c r="Y800" i="1"/>
  <c r="X800" i="1" s="1"/>
  <c r="AB792" i="1"/>
  <c r="Y792" i="1"/>
  <c r="X792" i="1" s="1"/>
  <c r="AB784" i="1"/>
  <c r="Y784" i="1"/>
  <c r="X784" i="1" s="1"/>
  <c r="AB776" i="1"/>
  <c r="Y776" i="1"/>
  <c r="X776" i="1" s="1"/>
  <c r="AB768" i="1"/>
  <c r="Y768" i="1"/>
  <c r="X768" i="1" s="1"/>
  <c r="AB760" i="1"/>
  <c r="Y760" i="1"/>
  <c r="X760" i="1" s="1"/>
  <c r="AB752" i="1"/>
  <c r="Y752" i="1"/>
  <c r="X752" i="1" s="1"/>
  <c r="AB744" i="1"/>
  <c r="Y744" i="1"/>
  <c r="X744" i="1" s="1"/>
  <c r="AB736" i="1"/>
  <c r="Y736" i="1"/>
  <c r="X736" i="1" s="1"/>
  <c r="AB728" i="1"/>
  <c r="Y728" i="1"/>
  <c r="X728" i="1" s="1"/>
  <c r="AB720" i="1"/>
  <c r="Y720" i="1"/>
  <c r="X720" i="1" s="1"/>
  <c r="AB712" i="1"/>
  <c r="Y712" i="1"/>
  <c r="X712" i="1" s="1"/>
  <c r="AB704" i="1"/>
  <c r="Y704" i="1"/>
  <c r="X704" i="1" s="1"/>
  <c r="AB696" i="1"/>
  <c r="Y696" i="1"/>
  <c r="X696" i="1" s="1"/>
  <c r="AB688" i="1"/>
  <c r="Y688" i="1"/>
  <c r="X688" i="1" s="1"/>
  <c r="AB680" i="1"/>
  <c r="Y680" i="1"/>
  <c r="X680" i="1" s="1"/>
  <c r="AB672" i="1"/>
  <c r="Y672" i="1"/>
  <c r="X672" i="1" s="1"/>
  <c r="AB664" i="1"/>
  <c r="Y664" i="1"/>
  <c r="X664" i="1" s="1"/>
  <c r="AB656" i="1"/>
  <c r="Y656" i="1"/>
  <c r="X656" i="1" s="1"/>
  <c r="AB648" i="1"/>
  <c r="Y648" i="1"/>
  <c r="X648" i="1" s="1"/>
  <c r="AB640" i="1"/>
  <c r="Y640" i="1"/>
  <c r="X640" i="1" s="1"/>
  <c r="AB632" i="1"/>
  <c r="Y632" i="1"/>
  <c r="X632" i="1" s="1"/>
  <c r="AB624" i="1"/>
  <c r="Y624" i="1"/>
  <c r="X624" i="1" s="1"/>
  <c r="AB616" i="1"/>
  <c r="Y616" i="1"/>
  <c r="X616" i="1" s="1"/>
  <c r="AB608" i="1"/>
  <c r="Y608" i="1"/>
  <c r="X608" i="1" s="1"/>
  <c r="AB600" i="1"/>
  <c r="Y600" i="1"/>
  <c r="X600" i="1" s="1"/>
  <c r="AB592" i="1"/>
  <c r="Y592" i="1"/>
  <c r="X592" i="1" s="1"/>
  <c r="AB584" i="1"/>
  <c r="Y584" i="1"/>
  <c r="X584" i="1" s="1"/>
  <c r="AB576" i="1"/>
  <c r="Y576" i="1"/>
  <c r="X576" i="1" s="1"/>
  <c r="AB568" i="1"/>
  <c r="Y568" i="1"/>
  <c r="X568" i="1" s="1"/>
  <c r="AB560" i="1"/>
  <c r="Y560" i="1"/>
  <c r="X560" i="1" s="1"/>
  <c r="AB552" i="1"/>
  <c r="Y552" i="1"/>
  <c r="X552" i="1" s="1"/>
  <c r="AB544" i="1"/>
  <c r="Y544" i="1"/>
  <c r="X544" i="1" s="1"/>
  <c r="AB536" i="1"/>
  <c r="Y536" i="1"/>
  <c r="X536" i="1" s="1"/>
  <c r="AB528" i="1"/>
  <c r="Y528" i="1"/>
  <c r="X528" i="1" s="1"/>
  <c r="AB520" i="1"/>
  <c r="Y520" i="1"/>
  <c r="X520" i="1" s="1"/>
  <c r="AB512" i="1"/>
  <c r="Y512" i="1"/>
  <c r="X512" i="1" s="1"/>
  <c r="AB504" i="1"/>
  <c r="Y504" i="1"/>
  <c r="X504" i="1" s="1"/>
  <c r="AB496" i="1"/>
  <c r="Y496" i="1"/>
  <c r="X496" i="1" s="1"/>
  <c r="AB488" i="1"/>
  <c r="Y488" i="1"/>
  <c r="X488" i="1" s="1"/>
  <c r="AB480" i="1"/>
  <c r="Y480" i="1"/>
  <c r="X480" i="1" s="1"/>
  <c r="AB472" i="1"/>
  <c r="Y472" i="1"/>
  <c r="X472" i="1" s="1"/>
  <c r="AB464" i="1"/>
  <c r="Y464" i="1"/>
  <c r="X464" i="1" s="1"/>
  <c r="AB456" i="1"/>
  <c r="Y456" i="1"/>
  <c r="X456" i="1" s="1"/>
  <c r="AB448" i="1"/>
  <c r="Y448" i="1"/>
  <c r="X448" i="1" s="1"/>
  <c r="AB440" i="1"/>
  <c r="Y440" i="1"/>
  <c r="X440" i="1" s="1"/>
  <c r="AB432" i="1"/>
  <c r="Y432" i="1"/>
  <c r="X432" i="1" s="1"/>
  <c r="AB424" i="1"/>
  <c r="Y424" i="1"/>
  <c r="X424" i="1" s="1"/>
  <c r="AB416" i="1"/>
  <c r="Y416" i="1"/>
  <c r="X416" i="1" s="1"/>
  <c r="AB408" i="1"/>
  <c r="Y408" i="1"/>
  <c r="X408" i="1" s="1"/>
  <c r="AB400" i="1"/>
  <c r="Y400" i="1"/>
  <c r="X400" i="1" s="1"/>
  <c r="AB392" i="1"/>
  <c r="Y392" i="1"/>
  <c r="X392" i="1" s="1"/>
  <c r="AB384" i="1"/>
  <c r="Y384" i="1"/>
  <c r="X384" i="1" s="1"/>
  <c r="AB376" i="1"/>
  <c r="Y376" i="1"/>
  <c r="X376" i="1" s="1"/>
  <c r="AB368" i="1"/>
  <c r="Y368" i="1"/>
  <c r="X368" i="1" s="1"/>
  <c r="AB360" i="1"/>
  <c r="Y360" i="1"/>
  <c r="X360" i="1" s="1"/>
  <c r="AB352" i="1"/>
  <c r="Y352" i="1"/>
  <c r="X352" i="1" s="1"/>
  <c r="AB344" i="1"/>
  <c r="Y344" i="1"/>
  <c r="X344" i="1" s="1"/>
  <c r="AB336" i="1"/>
  <c r="Y336" i="1"/>
  <c r="X336" i="1" s="1"/>
  <c r="AB328" i="1"/>
  <c r="Y328" i="1"/>
  <c r="X328" i="1" s="1"/>
  <c r="AB999" i="1"/>
  <c r="Y999" i="1"/>
  <c r="X999" i="1" s="1"/>
  <c r="AB991" i="1"/>
  <c r="Y991" i="1"/>
  <c r="X991" i="1" s="1"/>
  <c r="AB983" i="1"/>
  <c r="Y983" i="1"/>
  <c r="X983" i="1" s="1"/>
  <c r="AB975" i="1"/>
  <c r="Y975" i="1"/>
  <c r="X975" i="1" s="1"/>
  <c r="AB967" i="1"/>
  <c r="Y967" i="1"/>
  <c r="X967" i="1" s="1"/>
  <c r="AB959" i="1"/>
  <c r="Y959" i="1"/>
  <c r="X959" i="1" s="1"/>
  <c r="AB951" i="1"/>
  <c r="Y951" i="1"/>
  <c r="X951" i="1" s="1"/>
  <c r="AB943" i="1"/>
  <c r="Y943" i="1"/>
  <c r="X943" i="1" s="1"/>
  <c r="AB935" i="1"/>
  <c r="Y935" i="1"/>
  <c r="X935" i="1" s="1"/>
  <c r="AB927" i="1"/>
  <c r="Y927" i="1"/>
  <c r="X927" i="1" s="1"/>
  <c r="AB919" i="1"/>
  <c r="Y919" i="1"/>
  <c r="X919" i="1" s="1"/>
  <c r="AB911" i="1"/>
  <c r="Y911" i="1"/>
  <c r="X911" i="1" s="1"/>
  <c r="AB903" i="1"/>
  <c r="Y903" i="1"/>
  <c r="X903" i="1" s="1"/>
  <c r="AB895" i="1"/>
  <c r="Y895" i="1"/>
  <c r="X895" i="1" s="1"/>
  <c r="AB887" i="1"/>
  <c r="Y887" i="1"/>
  <c r="X887" i="1" s="1"/>
  <c r="AB879" i="1"/>
  <c r="Y879" i="1"/>
  <c r="X879" i="1" s="1"/>
  <c r="AB871" i="1"/>
  <c r="Y871" i="1"/>
  <c r="X871" i="1" s="1"/>
  <c r="AB863" i="1"/>
  <c r="Y863" i="1"/>
  <c r="X863" i="1" s="1"/>
  <c r="AB855" i="1"/>
  <c r="Y855" i="1"/>
  <c r="X855" i="1" s="1"/>
  <c r="AB847" i="1"/>
  <c r="Y847" i="1"/>
  <c r="X847" i="1" s="1"/>
  <c r="AB839" i="1"/>
  <c r="Y839" i="1"/>
  <c r="X839" i="1" s="1"/>
  <c r="AB831" i="1"/>
  <c r="Y831" i="1"/>
  <c r="X831" i="1" s="1"/>
  <c r="AB823" i="1"/>
  <c r="Y823" i="1"/>
  <c r="X823" i="1" s="1"/>
  <c r="AB815" i="1"/>
  <c r="Y815" i="1"/>
  <c r="X815" i="1" s="1"/>
  <c r="AB807" i="1"/>
  <c r="Y807" i="1"/>
  <c r="X807" i="1" s="1"/>
  <c r="AB799" i="1"/>
  <c r="Y799" i="1"/>
  <c r="X799" i="1" s="1"/>
  <c r="AB791" i="1"/>
  <c r="Y791" i="1"/>
  <c r="X791" i="1" s="1"/>
  <c r="AB783" i="1"/>
  <c r="Y783" i="1"/>
  <c r="X783" i="1" s="1"/>
  <c r="AB775" i="1"/>
  <c r="Y775" i="1"/>
  <c r="X775" i="1" s="1"/>
  <c r="AB767" i="1"/>
  <c r="Y767" i="1"/>
  <c r="X767" i="1" s="1"/>
  <c r="AB759" i="1"/>
  <c r="Y759" i="1"/>
  <c r="X759" i="1" s="1"/>
  <c r="AB751" i="1"/>
  <c r="Y751" i="1"/>
  <c r="X751" i="1" s="1"/>
  <c r="AB743" i="1"/>
  <c r="Y743" i="1"/>
  <c r="X743" i="1" s="1"/>
  <c r="AB735" i="1"/>
  <c r="Y735" i="1"/>
  <c r="X735" i="1" s="1"/>
  <c r="AB727" i="1"/>
  <c r="Y727" i="1"/>
  <c r="X727" i="1" s="1"/>
  <c r="AB719" i="1"/>
  <c r="Y719" i="1"/>
  <c r="X719" i="1" s="1"/>
  <c r="AB711" i="1"/>
  <c r="Y711" i="1"/>
  <c r="X711" i="1" s="1"/>
  <c r="AB703" i="1"/>
  <c r="Y703" i="1"/>
  <c r="X703" i="1" s="1"/>
  <c r="AB695" i="1"/>
  <c r="Y695" i="1"/>
  <c r="X695" i="1" s="1"/>
  <c r="AB687" i="1"/>
  <c r="Y687" i="1"/>
  <c r="X687" i="1" s="1"/>
  <c r="AB679" i="1"/>
  <c r="Y679" i="1"/>
  <c r="X679" i="1" s="1"/>
  <c r="AB671" i="1"/>
  <c r="Y671" i="1"/>
  <c r="X671" i="1" s="1"/>
  <c r="AB663" i="1"/>
  <c r="Y663" i="1"/>
  <c r="X663" i="1" s="1"/>
  <c r="AB655" i="1"/>
  <c r="Y655" i="1"/>
  <c r="X655" i="1" s="1"/>
  <c r="AB647" i="1"/>
  <c r="Y647" i="1"/>
  <c r="X647" i="1" s="1"/>
  <c r="AB639" i="1"/>
  <c r="Y639" i="1"/>
  <c r="X639" i="1" s="1"/>
  <c r="AB631" i="1"/>
  <c r="Y631" i="1"/>
  <c r="X631" i="1" s="1"/>
  <c r="AB623" i="1"/>
  <c r="Y623" i="1"/>
  <c r="X623" i="1" s="1"/>
  <c r="AB615" i="1"/>
  <c r="Y615" i="1"/>
  <c r="X615" i="1" s="1"/>
  <c r="AB607" i="1"/>
  <c r="Y607" i="1"/>
  <c r="X607" i="1" s="1"/>
  <c r="AB599" i="1"/>
  <c r="Y599" i="1"/>
  <c r="X599" i="1" s="1"/>
  <c r="AB591" i="1"/>
  <c r="Y591" i="1"/>
  <c r="X591" i="1" s="1"/>
  <c r="AB583" i="1"/>
  <c r="Y583" i="1"/>
  <c r="X583" i="1" s="1"/>
  <c r="AB575" i="1"/>
  <c r="Y575" i="1"/>
  <c r="X575" i="1" s="1"/>
  <c r="AB567" i="1"/>
  <c r="Y567" i="1"/>
  <c r="X567" i="1" s="1"/>
  <c r="AB559" i="1"/>
  <c r="Y559" i="1"/>
  <c r="X559" i="1" s="1"/>
  <c r="AB551" i="1"/>
  <c r="Y551" i="1"/>
  <c r="X551" i="1" s="1"/>
  <c r="AB543" i="1"/>
  <c r="Y543" i="1"/>
  <c r="X543" i="1" s="1"/>
  <c r="AB535" i="1"/>
  <c r="Y535" i="1"/>
  <c r="X535" i="1" s="1"/>
  <c r="AB527" i="1"/>
  <c r="Y527" i="1"/>
  <c r="X527" i="1" s="1"/>
  <c r="AB519" i="1"/>
  <c r="Y519" i="1"/>
  <c r="X519" i="1" s="1"/>
  <c r="AB511" i="1"/>
  <c r="Y511" i="1"/>
  <c r="X511" i="1" s="1"/>
  <c r="AB503" i="1"/>
  <c r="Y503" i="1"/>
  <c r="X503" i="1" s="1"/>
  <c r="AB495" i="1"/>
  <c r="Y495" i="1"/>
  <c r="X495" i="1" s="1"/>
  <c r="AB487" i="1"/>
  <c r="Y487" i="1"/>
  <c r="X487" i="1" s="1"/>
  <c r="AB479" i="1"/>
  <c r="Y479" i="1"/>
  <c r="X479" i="1" s="1"/>
  <c r="AB471" i="1"/>
  <c r="Y471" i="1"/>
  <c r="X471" i="1" s="1"/>
  <c r="AB463" i="1"/>
  <c r="Y463" i="1"/>
  <c r="X463" i="1" s="1"/>
  <c r="AB455" i="1"/>
  <c r="Y455" i="1"/>
  <c r="X455" i="1" s="1"/>
  <c r="AB447" i="1"/>
  <c r="Y447" i="1"/>
  <c r="X447" i="1" s="1"/>
  <c r="AB439" i="1"/>
  <c r="Y439" i="1"/>
  <c r="X439" i="1" s="1"/>
  <c r="AB431" i="1"/>
  <c r="Y431" i="1"/>
  <c r="X431" i="1" s="1"/>
  <c r="AB423" i="1"/>
  <c r="Y423" i="1"/>
  <c r="X423" i="1" s="1"/>
  <c r="AB415" i="1"/>
  <c r="Y415" i="1"/>
  <c r="X415" i="1" s="1"/>
  <c r="AB407" i="1"/>
  <c r="Y407" i="1"/>
  <c r="X407" i="1" s="1"/>
  <c r="AB399" i="1"/>
  <c r="Y399" i="1"/>
  <c r="X399" i="1" s="1"/>
  <c r="AB391" i="1"/>
  <c r="Y391" i="1"/>
  <c r="X391" i="1" s="1"/>
  <c r="AB998" i="1"/>
  <c r="Y998" i="1"/>
  <c r="X998" i="1" s="1"/>
  <c r="AB990" i="1"/>
  <c r="Y990" i="1"/>
  <c r="X990" i="1" s="1"/>
  <c r="AB982" i="1"/>
  <c r="Y982" i="1"/>
  <c r="X982" i="1" s="1"/>
  <c r="AB974" i="1"/>
  <c r="Y974" i="1"/>
  <c r="X974" i="1" s="1"/>
  <c r="AB966" i="1"/>
  <c r="Y966" i="1"/>
  <c r="X966" i="1" s="1"/>
  <c r="AB958" i="1"/>
  <c r="Y958" i="1"/>
  <c r="X958" i="1" s="1"/>
  <c r="AB950" i="1"/>
  <c r="Y950" i="1"/>
  <c r="X950" i="1" s="1"/>
  <c r="AB942" i="1"/>
  <c r="Y942" i="1"/>
  <c r="X942" i="1" s="1"/>
  <c r="AB934" i="1"/>
  <c r="Y934" i="1"/>
  <c r="X934" i="1" s="1"/>
  <c r="AB926" i="1"/>
  <c r="Y926" i="1"/>
  <c r="X926" i="1" s="1"/>
  <c r="AB918" i="1"/>
  <c r="Y918" i="1"/>
  <c r="X918" i="1" s="1"/>
  <c r="AB910" i="1"/>
  <c r="Y910" i="1"/>
  <c r="X910" i="1" s="1"/>
  <c r="AB902" i="1"/>
  <c r="Y902" i="1"/>
  <c r="X902" i="1" s="1"/>
  <c r="AB894" i="1"/>
  <c r="Y894" i="1"/>
  <c r="X894" i="1" s="1"/>
  <c r="AB886" i="1"/>
  <c r="Y886" i="1"/>
  <c r="X886" i="1" s="1"/>
  <c r="AB878" i="1"/>
  <c r="Y878" i="1"/>
  <c r="X878" i="1" s="1"/>
  <c r="AB870" i="1"/>
  <c r="Y870" i="1"/>
  <c r="X870" i="1" s="1"/>
  <c r="AB862" i="1"/>
  <c r="Y862" i="1"/>
  <c r="X862" i="1" s="1"/>
  <c r="AB854" i="1"/>
  <c r="Y854" i="1"/>
  <c r="X854" i="1" s="1"/>
  <c r="AB846" i="1"/>
  <c r="Y846" i="1"/>
  <c r="X846" i="1" s="1"/>
  <c r="AB838" i="1"/>
  <c r="Y838" i="1"/>
  <c r="X838" i="1" s="1"/>
  <c r="AB830" i="1"/>
  <c r="Y830" i="1"/>
  <c r="X830" i="1" s="1"/>
  <c r="AB822" i="1"/>
  <c r="Y822" i="1"/>
  <c r="X822" i="1" s="1"/>
  <c r="AB814" i="1"/>
  <c r="Y814" i="1"/>
  <c r="X814" i="1" s="1"/>
  <c r="AB806" i="1"/>
  <c r="Y806" i="1"/>
  <c r="X806" i="1" s="1"/>
  <c r="AB798" i="1"/>
  <c r="Y798" i="1"/>
  <c r="X798" i="1" s="1"/>
  <c r="AB790" i="1"/>
  <c r="Y790" i="1"/>
  <c r="X790" i="1" s="1"/>
  <c r="AB782" i="1"/>
  <c r="Y782" i="1"/>
  <c r="X782" i="1" s="1"/>
  <c r="AB774" i="1"/>
  <c r="Y774" i="1"/>
  <c r="X774" i="1" s="1"/>
  <c r="AB766" i="1"/>
  <c r="Y766" i="1"/>
  <c r="X766" i="1" s="1"/>
  <c r="AB758" i="1"/>
  <c r="Y758" i="1"/>
  <c r="X758" i="1" s="1"/>
  <c r="AB750" i="1"/>
  <c r="Y750" i="1"/>
  <c r="X750" i="1" s="1"/>
  <c r="AB742" i="1"/>
  <c r="Y742" i="1"/>
  <c r="X742" i="1" s="1"/>
  <c r="AB734" i="1"/>
  <c r="Y734" i="1"/>
  <c r="X734" i="1" s="1"/>
  <c r="AB726" i="1"/>
  <c r="Y726" i="1"/>
  <c r="X726" i="1" s="1"/>
  <c r="AB718" i="1"/>
  <c r="Y718" i="1"/>
  <c r="X718" i="1" s="1"/>
  <c r="AB710" i="1"/>
  <c r="Y710" i="1"/>
  <c r="X710" i="1" s="1"/>
  <c r="AB702" i="1"/>
  <c r="Y702" i="1"/>
  <c r="X702" i="1" s="1"/>
  <c r="AB694" i="1"/>
  <c r="Y694" i="1"/>
  <c r="X694" i="1" s="1"/>
  <c r="AB686" i="1"/>
  <c r="Y686" i="1"/>
  <c r="X686" i="1" s="1"/>
  <c r="AB678" i="1"/>
  <c r="Y678" i="1"/>
  <c r="X678" i="1" s="1"/>
  <c r="AB670" i="1"/>
  <c r="Y670" i="1"/>
  <c r="X670" i="1" s="1"/>
  <c r="AB662" i="1"/>
  <c r="Y662" i="1"/>
  <c r="X662" i="1" s="1"/>
  <c r="AB654" i="1"/>
  <c r="Y654" i="1"/>
  <c r="X654" i="1" s="1"/>
  <c r="AB646" i="1"/>
  <c r="Y646" i="1"/>
  <c r="X646" i="1" s="1"/>
  <c r="AB638" i="1"/>
  <c r="Y638" i="1"/>
  <c r="X638" i="1" s="1"/>
  <c r="AB630" i="1"/>
  <c r="Y630" i="1"/>
  <c r="X630" i="1" s="1"/>
  <c r="AB622" i="1"/>
  <c r="Y622" i="1"/>
  <c r="X622" i="1" s="1"/>
  <c r="AB614" i="1"/>
  <c r="Y614" i="1"/>
  <c r="X614" i="1" s="1"/>
  <c r="AB606" i="1"/>
  <c r="Y606" i="1"/>
  <c r="X606" i="1" s="1"/>
  <c r="AB598" i="1"/>
  <c r="Y598" i="1"/>
  <c r="X598" i="1" s="1"/>
  <c r="AB590" i="1"/>
  <c r="Y590" i="1"/>
  <c r="X590" i="1" s="1"/>
  <c r="AB582" i="1"/>
  <c r="Y582" i="1"/>
  <c r="X582" i="1" s="1"/>
  <c r="AB574" i="1"/>
  <c r="Y574" i="1"/>
  <c r="X574" i="1" s="1"/>
  <c r="AB566" i="1"/>
  <c r="Y566" i="1"/>
  <c r="X566" i="1" s="1"/>
  <c r="AB558" i="1"/>
  <c r="Y558" i="1"/>
  <c r="X558" i="1" s="1"/>
  <c r="AB550" i="1"/>
  <c r="Y550" i="1"/>
  <c r="X550" i="1" s="1"/>
  <c r="AB542" i="1"/>
  <c r="Y542" i="1"/>
  <c r="X542" i="1" s="1"/>
  <c r="AB534" i="1"/>
  <c r="Y534" i="1"/>
  <c r="X534" i="1" s="1"/>
  <c r="AB526" i="1"/>
  <c r="Y526" i="1"/>
  <c r="X526" i="1" s="1"/>
  <c r="AB518" i="1"/>
  <c r="Y518" i="1"/>
  <c r="X518" i="1" s="1"/>
  <c r="AB510" i="1"/>
  <c r="Y510" i="1"/>
  <c r="X510" i="1" s="1"/>
  <c r="AB502" i="1"/>
  <c r="Y502" i="1"/>
  <c r="X502" i="1" s="1"/>
  <c r="AB494" i="1"/>
  <c r="Y494" i="1"/>
  <c r="X494" i="1" s="1"/>
  <c r="AB486" i="1"/>
  <c r="Y486" i="1"/>
  <c r="X486" i="1" s="1"/>
  <c r="AB478" i="1"/>
  <c r="Y478" i="1"/>
  <c r="X478" i="1" s="1"/>
  <c r="AB470" i="1"/>
  <c r="Y470" i="1"/>
  <c r="X470" i="1" s="1"/>
  <c r="AB462" i="1"/>
  <c r="Y462" i="1"/>
  <c r="X462" i="1" s="1"/>
  <c r="AB454" i="1"/>
  <c r="Y454" i="1"/>
  <c r="X454" i="1" s="1"/>
  <c r="AB446" i="1"/>
  <c r="Y446" i="1"/>
  <c r="X446" i="1" s="1"/>
  <c r="AB438" i="1"/>
  <c r="Y438" i="1"/>
  <c r="X438" i="1" s="1"/>
  <c r="AB430" i="1"/>
  <c r="Y430" i="1"/>
  <c r="X430" i="1" s="1"/>
  <c r="AB422" i="1"/>
  <c r="Y422" i="1"/>
  <c r="X422" i="1" s="1"/>
  <c r="AB414" i="1"/>
  <c r="Y414" i="1"/>
  <c r="X414" i="1" s="1"/>
  <c r="AB406" i="1"/>
  <c r="Y406" i="1"/>
  <c r="X406" i="1" s="1"/>
  <c r="AB398" i="1"/>
  <c r="Y398" i="1"/>
  <c r="X398" i="1" s="1"/>
  <c r="AB390" i="1"/>
  <c r="Y390" i="1"/>
  <c r="X390" i="1" s="1"/>
  <c r="AB382" i="1"/>
  <c r="Y382" i="1"/>
  <c r="X382" i="1" s="1"/>
  <c r="AB374" i="1"/>
  <c r="Y374" i="1"/>
  <c r="X374" i="1" s="1"/>
  <c r="AB366" i="1"/>
  <c r="Y366" i="1"/>
  <c r="X366" i="1" s="1"/>
  <c r="AB358" i="1"/>
  <c r="Y358" i="1"/>
  <c r="X358" i="1" s="1"/>
  <c r="AB350" i="1"/>
  <c r="Y350" i="1"/>
  <c r="X350" i="1" s="1"/>
  <c r="AB342" i="1"/>
  <c r="Y342" i="1"/>
  <c r="X342" i="1" s="1"/>
  <c r="AB997" i="1"/>
  <c r="Y997" i="1"/>
  <c r="X997" i="1" s="1"/>
  <c r="AB989" i="1"/>
  <c r="Y989" i="1"/>
  <c r="X989" i="1" s="1"/>
  <c r="AB981" i="1"/>
  <c r="Y981" i="1"/>
  <c r="X981" i="1" s="1"/>
  <c r="AB973" i="1"/>
  <c r="Y973" i="1"/>
  <c r="X973" i="1" s="1"/>
  <c r="AB965" i="1"/>
  <c r="Y965" i="1"/>
  <c r="X965" i="1" s="1"/>
  <c r="AB957" i="1"/>
  <c r="Y957" i="1"/>
  <c r="X957" i="1" s="1"/>
  <c r="AB949" i="1"/>
  <c r="Y949" i="1"/>
  <c r="X949" i="1" s="1"/>
  <c r="AB941" i="1"/>
  <c r="Y941" i="1"/>
  <c r="X941" i="1" s="1"/>
  <c r="AB933" i="1"/>
  <c r="Y933" i="1"/>
  <c r="X933" i="1" s="1"/>
  <c r="AB925" i="1"/>
  <c r="Y925" i="1"/>
  <c r="X925" i="1" s="1"/>
  <c r="AB917" i="1"/>
  <c r="Y917" i="1"/>
  <c r="X917" i="1" s="1"/>
  <c r="AB909" i="1"/>
  <c r="Y909" i="1"/>
  <c r="X909" i="1" s="1"/>
  <c r="AB901" i="1"/>
  <c r="Y901" i="1"/>
  <c r="X901" i="1" s="1"/>
  <c r="AB893" i="1"/>
  <c r="Y893" i="1"/>
  <c r="X893" i="1" s="1"/>
  <c r="AB885" i="1"/>
  <c r="Y885" i="1"/>
  <c r="X885" i="1" s="1"/>
  <c r="AB877" i="1"/>
  <c r="Y877" i="1"/>
  <c r="X877" i="1" s="1"/>
  <c r="AB869" i="1"/>
  <c r="Y869" i="1"/>
  <c r="X869" i="1" s="1"/>
  <c r="AB861" i="1"/>
  <c r="Y861" i="1"/>
  <c r="X861" i="1" s="1"/>
  <c r="AB853" i="1"/>
  <c r="Y853" i="1"/>
  <c r="X853" i="1" s="1"/>
  <c r="AB845" i="1"/>
  <c r="Y845" i="1"/>
  <c r="X845" i="1" s="1"/>
  <c r="AB837" i="1"/>
  <c r="Y837" i="1"/>
  <c r="X837" i="1" s="1"/>
  <c r="AB829" i="1"/>
  <c r="Y829" i="1"/>
  <c r="X829" i="1" s="1"/>
  <c r="AB821" i="1"/>
  <c r="Y821" i="1"/>
  <c r="X821" i="1" s="1"/>
  <c r="AB813" i="1"/>
  <c r="Y813" i="1"/>
  <c r="X813" i="1" s="1"/>
  <c r="AB805" i="1"/>
  <c r="Y805" i="1"/>
  <c r="X805" i="1" s="1"/>
  <c r="AB797" i="1"/>
  <c r="Y797" i="1"/>
  <c r="X797" i="1" s="1"/>
  <c r="AB789" i="1"/>
  <c r="Y789" i="1"/>
  <c r="X789" i="1" s="1"/>
  <c r="AB781" i="1"/>
  <c r="Y781" i="1"/>
  <c r="X781" i="1" s="1"/>
  <c r="AB773" i="1"/>
  <c r="Y773" i="1"/>
  <c r="X773" i="1" s="1"/>
  <c r="AB765" i="1"/>
  <c r="Y765" i="1"/>
  <c r="X765" i="1" s="1"/>
  <c r="AB757" i="1"/>
  <c r="Y757" i="1"/>
  <c r="X757" i="1" s="1"/>
  <c r="AB749" i="1"/>
  <c r="Y749" i="1"/>
  <c r="X749" i="1" s="1"/>
  <c r="AB741" i="1"/>
  <c r="Y741" i="1"/>
  <c r="X741" i="1" s="1"/>
  <c r="AB733" i="1"/>
  <c r="Y733" i="1"/>
  <c r="X733" i="1" s="1"/>
  <c r="AB725" i="1"/>
  <c r="Y725" i="1"/>
  <c r="X725" i="1" s="1"/>
  <c r="AB717" i="1"/>
  <c r="Y717" i="1"/>
  <c r="X717" i="1" s="1"/>
  <c r="AB709" i="1"/>
  <c r="Y709" i="1"/>
  <c r="X709" i="1" s="1"/>
  <c r="AB701" i="1"/>
  <c r="Y701" i="1"/>
  <c r="X701" i="1" s="1"/>
  <c r="AB693" i="1"/>
  <c r="Y693" i="1"/>
  <c r="X693" i="1" s="1"/>
  <c r="AB685" i="1"/>
  <c r="Y685" i="1"/>
  <c r="X685" i="1" s="1"/>
  <c r="AB677" i="1"/>
  <c r="Y677" i="1"/>
  <c r="X677" i="1" s="1"/>
  <c r="AB669" i="1"/>
  <c r="Y669" i="1"/>
  <c r="X669" i="1" s="1"/>
  <c r="AB661" i="1"/>
  <c r="Y661" i="1"/>
  <c r="X661" i="1" s="1"/>
  <c r="AB653" i="1"/>
  <c r="Y653" i="1"/>
  <c r="X653" i="1" s="1"/>
  <c r="AB645" i="1"/>
  <c r="Y645" i="1"/>
  <c r="X645" i="1" s="1"/>
  <c r="AB637" i="1"/>
  <c r="Y637" i="1"/>
  <c r="X637" i="1" s="1"/>
  <c r="AB629" i="1"/>
  <c r="Y629" i="1"/>
  <c r="X629" i="1" s="1"/>
  <c r="AB621" i="1"/>
  <c r="Y621" i="1"/>
  <c r="X621" i="1" s="1"/>
  <c r="AB613" i="1"/>
  <c r="Y613" i="1"/>
  <c r="X613" i="1" s="1"/>
  <c r="AB605" i="1"/>
  <c r="Y605" i="1"/>
  <c r="X605" i="1" s="1"/>
  <c r="AB597" i="1"/>
  <c r="Y597" i="1"/>
  <c r="X597" i="1" s="1"/>
  <c r="AB589" i="1"/>
  <c r="Y589" i="1"/>
  <c r="X589" i="1" s="1"/>
  <c r="AB581" i="1"/>
  <c r="Y581" i="1"/>
  <c r="X581" i="1" s="1"/>
  <c r="AB573" i="1"/>
  <c r="Y573" i="1"/>
  <c r="X573" i="1" s="1"/>
  <c r="AB565" i="1"/>
  <c r="Y565" i="1"/>
  <c r="X565" i="1" s="1"/>
  <c r="AB557" i="1"/>
  <c r="Y557" i="1"/>
  <c r="X557" i="1" s="1"/>
  <c r="AB549" i="1"/>
  <c r="Y549" i="1"/>
  <c r="X549" i="1" s="1"/>
  <c r="AB541" i="1"/>
  <c r="Y541" i="1"/>
  <c r="X541" i="1" s="1"/>
  <c r="AB533" i="1"/>
  <c r="Y533" i="1"/>
  <c r="X533" i="1" s="1"/>
  <c r="AB525" i="1"/>
  <c r="Y525" i="1"/>
  <c r="X525" i="1" s="1"/>
  <c r="AB517" i="1"/>
  <c r="Y517" i="1"/>
  <c r="X517" i="1" s="1"/>
  <c r="AB509" i="1"/>
  <c r="Y509" i="1"/>
  <c r="X509" i="1" s="1"/>
  <c r="AB501" i="1"/>
  <c r="Y501" i="1"/>
  <c r="X501" i="1" s="1"/>
  <c r="AB493" i="1"/>
  <c r="Y493" i="1"/>
  <c r="X493" i="1" s="1"/>
  <c r="AB485" i="1"/>
  <c r="Y485" i="1"/>
  <c r="X485" i="1" s="1"/>
  <c r="AB477" i="1"/>
  <c r="Y477" i="1"/>
  <c r="X477" i="1" s="1"/>
  <c r="AB469" i="1"/>
  <c r="Y469" i="1"/>
  <c r="X469" i="1" s="1"/>
  <c r="AB461" i="1"/>
  <c r="Y461" i="1"/>
  <c r="X461" i="1" s="1"/>
  <c r="AB453" i="1"/>
  <c r="Y453" i="1"/>
  <c r="X453" i="1" s="1"/>
  <c r="AB445" i="1"/>
  <c r="Y445" i="1"/>
  <c r="X445" i="1" s="1"/>
  <c r="AB437" i="1"/>
  <c r="Y437" i="1"/>
  <c r="X437" i="1" s="1"/>
  <c r="AB429" i="1"/>
  <c r="Y429" i="1"/>
  <c r="X429" i="1" s="1"/>
  <c r="AB421" i="1"/>
  <c r="Y421" i="1"/>
  <c r="X421" i="1" s="1"/>
  <c r="AB413" i="1"/>
  <c r="Y413" i="1"/>
  <c r="X413" i="1" s="1"/>
  <c r="AB405" i="1"/>
  <c r="Y405" i="1"/>
  <c r="X405" i="1" s="1"/>
  <c r="AB397" i="1"/>
  <c r="Y397" i="1"/>
  <c r="X397" i="1" s="1"/>
  <c r="AB389" i="1"/>
  <c r="Y389" i="1"/>
  <c r="X389" i="1" s="1"/>
  <c r="AB381" i="1"/>
  <c r="Y381" i="1"/>
  <c r="X381" i="1" s="1"/>
  <c r="AB373" i="1"/>
  <c r="Y373" i="1"/>
  <c r="X373" i="1" s="1"/>
  <c r="AB365" i="1"/>
  <c r="Y365" i="1"/>
  <c r="X365" i="1" s="1"/>
  <c r="AB357" i="1"/>
  <c r="Y357" i="1"/>
  <c r="X357" i="1" s="1"/>
  <c r="AB996" i="1"/>
  <c r="Y996" i="1"/>
  <c r="X996" i="1" s="1"/>
  <c r="AB988" i="1"/>
  <c r="Y988" i="1"/>
  <c r="X988" i="1" s="1"/>
  <c r="AB980" i="1"/>
  <c r="Y980" i="1"/>
  <c r="X980" i="1" s="1"/>
  <c r="AB972" i="1"/>
  <c r="Y972" i="1"/>
  <c r="X972" i="1" s="1"/>
  <c r="AB964" i="1"/>
  <c r="Y964" i="1"/>
  <c r="X964" i="1" s="1"/>
  <c r="AB956" i="1"/>
  <c r="Y956" i="1"/>
  <c r="X956" i="1" s="1"/>
  <c r="AB948" i="1"/>
  <c r="Y948" i="1"/>
  <c r="X948" i="1" s="1"/>
  <c r="AB940" i="1"/>
  <c r="Y940" i="1"/>
  <c r="X940" i="1" s="1"/>
  <c r="AB932" i="1"/>
  <c r="Y932" i="1"/>
  <c r="X932" i="1" s="1"/>
  <c r="AB924" i="1"/>
  <c r="Y924" i="1"/>
  <c r="X924" i="1" s="1"/>
  <c r="AB916" i="1"/>
  <c r="Y916" i="1"/>
  <c r="X916" i="1" s="1"/>
  <c r="AB908" i="1"/>
  <c r="Y908" i="1"/>
  <c r="X908" i="1" s="1"/>
  <c r="AB900" i="1"/>
  <c r="Y900" i="1"/>
  <c r="X900" i="1" s="1"/>
  <c r="AB892" i="1"/>
  <c r="Y892" i="1"/>
  <c r="X892" i="1" s="1"/>
  <c r="AB884" i="1"/>
  <c r="Y884" i="1"/>
  <c r="X884" i="1" s="1"/>
  <c r="AB876" i="1"/>
  <c r="Y876" i="1"/>
  <c r="X876" i="1" s="1"/>
  <c r="AB868" i="1"/>
  <c r="Y868" i="1"/>
  <c r="X868" i="1" s="1"/>
  <c r="AB860" i="1"/>
  <c r="Y860" i="1"/>
  <c r="X860" i="1" s="1"/>
  <c r="AB852" i="1"/>
  <c r="Y852" i="1"/>
  <c r="X852" i="1" s="1"/>
  <c r="AB844" i="1"/>
  <c r="Y844" i="1"/>
  <c r="X844" i="1" s="1"/>
  <c r="AB836" i="1"/>
  <c r="Y836" i="1"/>
  <c r="X836" i="1" s="1"/>
  <c r="AB828" i="1"/>
  <c r="Y828" i="1"/>
  <c r="X828" i="1" s="1"/>
  <c r="AB820" i="1"/>
  <c r="Y820" i="1"/>
  <c r="X820" i="1" s="1"/>
  <c r="AB812" i="1"/>
  <c r="Y812" i="1"/>
  <c r="X812" i="1" s="1"/>
  <c r="AB804" i="1"/>
  <c r="Y804" i="1"/>
  <c r="X804" i="1" s="1"/>
  <c r="AB796" i="1"/>
  <c r="Y796" i="1"/>
  <c r="X796" i="1" s="1"/>
  <c r="AB788" i="1"/>
  <c r="Y788" i="1"/>
  <c r="X788" i="1" s="1"/>
  <c r="AB780" i="1"/>
  <c r="Y780" i="1"/>
  <c r="X780" i="1" s="1"/>
  <c r="AB772" i="1"/>
  <c r="Y772" i="1"/>
  <c r="X772" i="1" s="1"/>
  <c r="AB764" i="1"/>
  <c r="Y764" i="1"/>
  <c r="X764" i="1" s="1"/>
  <c r="AB756" i="1"/>
  <c r="Y756" i="1"/>
  <c r="X756" i="1" s="1"/>
  <c r="AB748" i="1"/>
  <c r="Y748" i="1"/>
  <c r="X748" i="1" s="1"/>
  <c r="AB740" i="1"/>
  <c r="Y740" i="1"/>
  <c r="X740" i="1" s="1"/>
  <c r="AB732" i="1"/>
  <c r="Y732" i="1"/>
  <c r="X732" i="1" s="1"/>
  <c r="AB724" i="1"/>
  <c r="Y724" i="1"/>
  <c r="X724" i="1" s="1"/>
  <c r="AB716" i="1"/>
  <c r="Y716" i="1"/>
  <c r="X716" i="1" s="1"/>
  <c r="AB708" i="1"/>
  <c r="Y708" i="1"/>
  <c r="X708" i="1" s="1"/>
  <c r="AB700" i="1"/>
  <c r="Y700" i="1"/>
  <c r="X700" i="1" s="1"/>
  <c r="AB692" i="1"/>
  <c r="Y692" i="1"/>
  <c r="X692" i="1" s="1"/>
  <c r="AB684" i="1"/>
  <c r="Y684" i="1"/>
  <c r="X684" i="1" s="1"/>
  <c r="AB676" i="1"/>
  <c r="Y676" i="1"/>
  <c r="X676" i="1" s="1"/>
  <c r="AB668" i="1"/>
  <c r="Y668" i="1"/>
  <c r="X668" i="1" s="1"/>
  <c r="AB660" i="1"/>
  <c r="Y660" i="1"/>
  <c r="X660" i="1" s="1"/>
  <c r="AB652" i="1"/>
  <c r="Y652" i="1"/>
  <c r="X652" i="1" s="1"/>
  <c r="AB644" i="1"/>
  <c r="Y644" i="1"/>
  <c r="X644" i="1" s="1"/>
  <c r="AB636" i="1"/>
  <c r="Y636" i="1"/>
  <c r="X636" i="1" s="1"/>
  <c r="AB628" i="1"/>
  <c r="Y628" i="1"/>
  <c r="X628" i="1" s="1"/>
  <c r="AB620" i="1"/>
  <c r="Y620" i="1"/>
  <c r="X620" i="1" s="1"/>
  <c r="AB612" i="1"/>
  <c r="Y612" i="1"/>
  <c r="X612" i="1" s="1"/>
  <c r="AB604" i="1"/>
  <c r="Y604" i="1"/>
  <c r="X604" i="1" s="1"/>
  <c r="AB596" i="1"/>
  <c r="Y596" i="1"/>
  <c r="X596" i="1" s="1"/>
  <c r="AB588" i="1"/>
  <c r="Y588" i="1"/>
  <c r="X588" i="1" s="1"/>
  <c r="AB580" i="1"/>
  <c r="Y580" i="1"/>
  <c r="X580" i="1" s="1"/>
  <c r="AB572" i="1"/>
  <c r="Y572" i="1"/>
  <c r="X572" i="1" s="1"/>
  <c r="AB564" i="1"/>
  <c r="Y564" i="1"/>
  <c r="X564" i="1" s="1"/>
  <c r="AB556" i="1"/>
  <c r="Y556" i="1"/>
  <c r="X556" i="1" s="1"/>
  <c r="AB548" i="1"/>
  <c r="Y548" i="1"/>
  <c r="X548" i="1" s="1"/>
  <c r="AB540" i="1"/>
  <c r="Y540" i="1"/>
  <c r="X540" i="1" s="1"/>
  <c r="AB532" i="1"/>
  <c r="Y532" i="1"/>
  <c r="X532" i="1" s="1"/>
  <c r="AB524" i="1"/>
  <c r="Y524" i="1"/>
  <c r="X524" i="1" s="1"/>
  <c r="AB516" i="1"/>
  <c r="Y516" i="1"/>
  <c r="X516" i="1" s="1"/>
  <c r="AB508" i="1"/>
  <c r="Y508" i="1"/>
  <c r="X508" i="1" s="1"/>
  <c r="AB500" i="1"/>
  <c r="Y500" i="1"/>
  <c r="X500" i="1" s="1"/>
  <c r="AB492" i="1"/>
  <c r="Y492" i="1"/>
  <c r="X492" i="1" s="1"/>
  <c r="AB484" i="1"/>
  <c r="Y484" i="1"/>
  <c r="X484" i="1" s="1"/>
  <c r="AB476" i="1"/>
  <c r="Y476" i="1"/>
  <c r="X476" i="1" s="1"/>
  <c r="AB468" i="1"/>
  <c r="Y468" i="1"/>
  <c r="X468" i="1" s="1"/>
  <c r="AB460" i="1"/>
  <c r="Y460" i="1"/>
  <c r="X460" i="1" s="1"/>
  <c r="AB452" i="1"/>
  <c r="Y452" i="1"/>
  <c r="X452" i="1" s="1"/>
  <c r="AB444" i="1"/>
  <c r="Y444" i="1"/>
  <c r="X444" i="1" s="1"/>
  <c r="AB436" i="1"/>
  <c r="Y436" i="1"/>
  <c r="X436" i="1" s="1"/>
  <c r="AB428" i="1"/>
  <c r="Y428" i="1"/>
  <c r="X428" i="1" s="1"/>
  <c r="AB420" i="1"/>
  <c r="Y420" i="1"/>
  <c r="X420" i="1" s="1"/>
  <c r="AB412" i="1"/>
  <c r="Y412" i="1"/>
  <c r="X412" i="1" s="1"/>
  <c r="AB404" i="1"/>
  <c r="Y404" i="1"/>
  <c r="X404" i="1" s="1"/>
  <c r="AB396" i="1"/>
  <c r="Y396" i="1"/>
  <c r="X396" i="1" s="1"/>
  <c r="AB388" i="1"/>
  <c r="Y388" i="1"/>
  <c r="X388" i="1" s="1"/>
  <c r="AB380" i="1"/>
  <c r="Y380" i="1"/>
  <c r="X380" i="1" s="1"/>
  <c r="AB372" i="1"/>
  <c r="Y372" i="1"/>
  <c r="X372" i="1" s="1"/>
  <c r="AB364" i="1"/>
  <c r="Y364" i="1"/>
  <c r="X364" i="1" s="1"/>
  <c r="AB356" i="1"/>
  <c r="Y356" i="1"/>
  <c r="X356" i="1" s="1"/>
  <c r="AB348" i="1"/>
  <c r="Y348" i="1"/>
  <c r="X348" i="1" s="1"/>
  <c r="AB340" i="1"/>
  <c r="Y340" i="1"/>
  <c r="X340" i="1" s="1"/>
  <c r="AB332" i="1"/>
  <c r="Y332" i="1"/>
  <c r="X332" i="1" s="1"/>
  <c r="AB324" i="1"/>
  <c r="Y324" i="1"/>
  <c r="X324" i="1" s="1"/>
  <c r="AB316" i="1"/>
  <c r="Y316" i="1"/>
  <c r="X316" i="1" s="1"/>
  <c r="AB308" i="1"/>
  <c r="Y308" i="1"/>
  <c r="X308" i="1" s="1"/>
  <c r="AB300" i="1"/>
  <c r="Y300" i="1"/>
  <c r="X300" i="1" s="1"/>
  <c r="AB292" i="1"/>
  <c r="Y292" i="1"/>
  <c r="X292" i="1" s="1"/>
  <c r="AB284" i="1"/>
  <c r="Y284" i="1"/>
  <c r="X284" i="1" s="1"/>
  <c r="AB276" i="1"/>
  <c r="Y276" i="1"/>
  <c r="X276" i="1" s="1"/>
  <c r="AB995" i="1"/>
  <c r="Y995" i="1"/>
  <c r="X995" i="1" s="1"/>
  <c r="AB987" i="1"/>
  <c r="Y987" i="1"/>
  <c r="X987" i="1" s="1"/>
  <c r="AB979" i="1"/>
  <c r="Y979" i="1"/>
  <c r="X979" i="1" s="1"/>
  <c r="AB971" i="1"/>
  <c r="Y971" i="1"/>
  <c r="X971" i="1" s="1"/>
  <c r="AB963" i="1"/>
  <c r="Y963" i="1"/>
  <c r="X963" i="1" s="1"/>
  <c r="AB955" i="1"/>
  <c r="Y955" i="1"/>
  <c r="X955" i="1" s="1"/>
  <c r="AB947" i="1"/>
  <c r="Y947" i="1"/>
  <c r="X947" i="1" s="1"/>
  <c r="AB939" i="1"/>
  <c r="Y939" i="1"/>
  <c r="X939" i="1" s="1"/>
  <c r="AB931" i="1"/>
  <c r="Y931" i="1"/>
  <c r="X931" i="1" s="1"/>
  <c r="AB923" i="1"/>
  <c r="Y923" i="1"/>
  <c r="X923" i="1" s="1"/>
  <c r="AB915" i="1"/>
  <c r="Y915" i="1"/>
  <c r="X915" i="1" s="1"/>
  <c r="AB907" i="1"/>
  <c r="Y907" i="1"/>
  <c r="X907" i="1" s="1"/>
  <c r="AB899" i="1"/>
  <c r="Y899" i="1"/>
  <c r="X899" i="1" s="1"/>
  <c r="AB891" i="1"/>
  <c r="Y891" i="1"/>
  <c r="X891" i="1" s="1"/>
  <c r="AB883" i="1"/>
  <c r="Y883" i="1"/>
  <c r="X883" i="1" s="1"/>
  <c r="AB875" i="1"/>
  <c r="Y875" i="1"/>
  <c r="X875" i="1" s="1"/>
  <c r="AB867" i="1"/>
  <c r="Y867" i="1"/>
  <c r="X867" i="1" s="1"/>
  <c r="AB859" i="1"/>
  <c r="Y859" i="1"/>
  <c r="X859" i="1" s="1"/>
  <c r="AB851" i="1"/>
  <c r="Y851" i="1"/>
  <c r="X851" i="1" s="1"/>
  <c r="AB843" i="1"/>
  <c r="Y843" i="1"/>
  <c r="X843" i="1" s="1"/>
  <c r="AB835" i="1"/>
  <c r="Y835" i="1"/>
  <c r="X835" i="1" s="1"/>
  <c r="AB827" i="1"/>
  <c r="Y827" i="1"/>
  <c r="X827" i="1" s="1"/>
  <c r="AB819" i="1"/>
  <c r="Y819" i="1"/>
  <c r="X819" i="1" s="1"/>
  <c r="AB811" i="1"/>
  <c r="Y811" i="1"/>
  <c r="X811" i="1" s="1"/>
  <c r="AB803" i="1"/>
  <c r="Y803" i="1"/>
  <c r="X803" i="1" s="1"/>
  <c r="AB795" i="1"/>
  <c r="Y795" i="1"/>
  <c r="X795" i="1" s="1"/>
  <c r="AB787" i="1"/>
  <c r="Y787" i="1"/>
  <c r="X787" i="1" s="1"/>
  <c r="AB779" i="1"/>
  <c r="Y779" i="1"/>
  <c r="X779" i="1" s="1"/>
  <c r="AB771" i="1"/>
  <c r="Y771" i="1"/>
  <c r="X771" i="1" s="1"/>
  <c r="AB763" i="1"/>
  <c r="Y763" i="1"/>
  <c r="X763" i="1" s="1"/>
  <c r="AB755" i="1"/>
  <c r="Y755" i="1"/>
  <c r="X755" i="1" s="1"/>
  <c r="AB747" i="1"/>
  <c r="Y747" i="1"/>
  <c r="X747" i="1" s="1"/>
  <c r="AB739" i="1"/>
  <c r="Y739" i="1"/>
  <c r="X739" i="1" s="1"/>
  <c r="AB731" i="1"/>
  <c r="Y731" i="1"/>
  <c r="X731" i="1" s="1"/>
  <c r="AB723" i="1"/>
  <c r="Y723" i="1"/>
  <c r="X723" i="1" s="1"/>
  <c r="AB715" i="1"/>
  <c r="Y715" i="1"/>
  <c r="X715" i="1" s="1"/>
  <c r="AB707" i="1"/>
  <c r="Y707" i="1"/>
  <c r="X707" i="1" s="1"/>
  <c r="AB699" i="1"/>
  <c r="Y699" i="1"/>
  <c r="X699" i="1" s="1"/>
  <c r="AB691" i="1"/>
  <c r="Y691" i="1"/>
  <c r="X691" i="1" s="1"/>
  <c r="AB683" i="1"/>
  <c r="Y683" i="1"/>
  <c r="X683" i="1" s="1"/>
  <c r="AB675" i="1"/>
  <c r="Y675" i="1"/>
  <c r="X675" i="1" s="1"/>
  <c r="AB667" i="1"/>
  <c r="Y667" i="1"/>
  <c r="X667" i="1" s="1"/>
  <c r="AB659" i="1"/>
  <c r="Y659" i="1"/>
  <c r="X659" i="1" s="1"/>
  <c r="AB651" i="1"/>
  <c r="Y651" i="1"/>
  <c r="X651" i="1" s="1"/>
  <c r="AB643" i="1"/>
  <c r="Y643" i="1"/>
  <c r="X643" i="1" s="1"/>
  <c r="AB635" i="1"/>
  <c r="Y635" i="1"/>
  <c r="X635" i="1" s="1"/>
  <c r="AB627" i="1"/>
  <c r="Y627" i="1"/>
  <c r="X627" i="1" s="1"/>
  <c r="AB619" i="1"/>
  <c r="Y619" i="1"/>
  <c r="X619" i="1" s="1"/>
  <c r="AB611" i="1"/>
  <c r="Y611" i="1"/>
  <c r="X611" i="1" s="1"/>
  <c r="AB603" i="1"/>
  <c r="Y603" i="1"/>
  <c r="X603" i="1" s="1"/>
  <c r="AB595" i="1"/>
  <c r="Y595" i="1"/>
  <c r="X595" i="1" s="1"/>
  <c r="AB587" i="1"/>
  <c r="Y587" i="1"/>
  <c r="X587" i="1" s="1"/>
  <c r="AB579" i="1"/>
  <c r="Y579" i="1"/>
  <c r="X579" i="1" s="1"/>
  <c r="AB571" i="1"/>
  <c r="Y571" i="1"/>
  <c r="X571" i="1" s="1"/>
  <c r="AB563" i="1"/>
  <c r="Y563" i="1"/>
  <c r="X563" i="1" s="1"/>
  <c r="AB555" i="1"/>
  <c r="Y555" i="1"/>
  <c r="X555" i="1" s="1"/>
  <c r="AB547" i="1"/>
  <c r="Y547" i="1"/>
  <c r="X547" i="1" s="1"/>
  <c r="AB539" i="1"/>
  <c r="Y539" i="1"/>
  <c r="X539" i="1" s="1"/>
  <c r="AB531" i="1"/>
  <c r="Y531" i="1"/>
  <c r="X531" i="1" s="1"/>
  <c r="AB523" i="1"/>
  <c r="Y523" i="1"/>
  <c r="X523" i="1" s="1"/>
  <c r="AB515" i="1"/>
  <c r="Y515" i="1"/>
  <c r="X515" i="1" s="1"/>
  <c r="AB507" i="1"/>
  <c r="Y507" i="1"/>
  <c r="X507" i="1" s="1"/>
  <c r="AB499" i="1"/>
  <c r="Y499" i="1"/>
  <c r="X499" i="1" s="1"/>
  <c r="AB491" i="1"/>
  <c r="Y491" i="1"/>
  <c r="X491" i="1" s="1"/>
  <c r="AB483" i="1"/>
  <c r="Y483" i="1"/>
  <c r="X483" i="1" s="1"/>
  <c r="AB475" i="1"/>
  <c r="Y475" i="1"/>
  <c r="X475" i="1" s="1"/>
  <c r="AB467" i="1"/>
  <c r="Y467" i="1"/>
  <c r="X467" i="1" s="1"/>
  <c r="AB459" i="1"/>
  <c r="Y459" i="1"/>
  <c r="X459" i="1" s="1"/>
  <c r="AB451" i="1"/>
  <c r="Y451" i="1"/>
  <c r="X451" i="1" s="1"/>
  <c r="AB443" i="1"/>
  <c r="Y443" i="1"/>
  <c r="X443" i="1" s="1"/>
  <c r="AB435" i="1"/>
  <c r="Y435" i="1"/>
  <c r="X435" i="1" s="1"/>
  <c r="AB427" i="1"/>
  <c r="Y427" i="1"/>
  <c r="X427" i="1" s="1"/>
  <c r="AB419" i="1"/>
  <c r="Y419" i="1"/>
  <c r="X419" i="1" s="1"/>
  <c r="AB411" i="1"/>
  <c r="Y411" i="1"/>
  <c r="X411" i="1" s="1"/>
  <c r="AB403" i="1"/>
  <c r="Y403" i="1"/>
  <c r="X403" i="1" s="1"/>
  <c r="AB395" i="1"/>
  <c r="Y395" i="1"/>
  <c r="X395" i="1" s="1"/>
  <c r="AB387" i="1"/>
  <c r="Y387" i="1"/>
  <c r="X387" i="1" s="1"/>
  <c r="AB379" i="1"/>
  <c r="Y379" i="1"/>
  <c r="X379" i="1" s="1"/>
  <c r="AB371" i="1"/>
  <c r="Y371" i="1"/>
  <c r="X371" i="1" s="1"/>
  <c r="AB363" i="1"/>
  <c r="Y363" i="1"/>
  <c r="X363" i="1" s="1"/>
  <c r="AB355" i="1"/>
  <c r="Y355" i="1"/>
  <c r="X355" i="1" s="1"/>
  <c r="AB347" i="1"/>
  <c r="Y347" i="1"/>
  <c r="X347" i="1" s="1"/>
  <c r="AB339" i="1"/>
  <c r="Y339" i="1"/>
  <c r="X339" i="1" s="1"/>
  <c r="AB331" i="1"/>
  <c r="Y331" i="1"/>
  <c r="X331" i="1" s="1"/>
  <c r="AB323" i="1"/>
  <c r="Y323" i="1"/>
  <c r="X323" i="1" s="1"/>
  <c r="AB315" i="1"/>
  <c r="Y315" i="1"/>
  <c r="X315" i="1" s="1"/>
  <c r="AB307" i="1"/>
  <c r="Y307" i="1"/>
  <c r="X307" i="1" s="1"/>
  <c r="AB299" i="1"/>
  <c r="Y299" i="1"/>
  <c r="X299" i="1" s="1"/>
  <c r="AB349" i="1"/>
  <c r="Y349" i="1"/>
  <c r="X349" i="1" s="1"/>
  <c r="AB341" i="1"/>
  <c r="Y341" i="1"/>
  <c r="X341" i="1" s="1"/>
  <c r="AB333" i="1"/>
  <c r="Y333" i="1"/>
  <c r="X333" i="1" s="1"/>
  <c r="AB325" i="1"/>
  <c r="Y325" i="1"/>
  <c r="X325" i="1" s="1"/>
  <c r="AB317" i="1"/>
  <c r="Y317" i="1"/>
  <c r="X317" i="1" s="1"/>
  <c r="AB309" i="1"/>
  <c r="Y309" i="1"/>
  <c r="X309" i="1" s="1"/>
  <c r="AB301" i="1"/>
  <c r="Y301" i="1"/>
  <c r="X301" i="1" s="1"/>
  <c r="AB293" i="1"/>
  <c r="Y293" i="1"/>
  <c r="X293" i="1" s="1"/>
  <c r="AB285" i="1"/>
  <c r="Y285" i="1"/>
  <c r="X285" i="1" s="1"/>
  <c r="AB277" i="1"/>
  <c r="Y277" i="1"/>
  <c r="X277" i="1" s="1"/>
  <c r="AB269" i="1"/>
  <c r="Y269" i="1"/>
  <c r="X269" i="1" s="1"/>
  <c r="AB261" i="1"/>
  <c r="Y261" i="1"/>
  <c r="X261" i="1" s="1"/>
  <c r="AB253" i="1"/>
  <c r="Y253" i="1"/>
  <c r="X253" i="1" s="1"/>
  <c r="AB245" i="1"/>
  <c r="Y245" i="1"/>
  <c r="X245" i="1" s="1"/>
  <c r="AB237" i="1"/>
  <c r="Y237" i="1"/>
  <c r="X237" i="1" s="1"/>
  <c r="AB229" i="1"/>
  <c r="Y229" i="1"/>
  <c r="X229" i="1" s="1"/>
  <c r="AB221" i="1"/>
  <c r="Y221" i="1"/>
  <c r="X221" i="1" s="1"/>
  <c r="AB213" i="1"/>
  <c r="Y213" i="1"/>
  <c r="X213" i="1" s="1"/>
  <c r="AB205" i="1"/>
  <c r="Y205" i="1"/>
  <c r="X205" i="1" s="1"/>
  <c r="AB197" i="1"/>
  <c r="Y197" i="1"/>
  <c r="X197" i="1" s="1"/>
  <c r="AB189" i="1"/>
  <c r="Y189" i="1"/>
  <c r="X189" i="1" s="1"/>
  <c r="AB181" i="1"/>
  <c r="Y181" i="1"/>
  <c r="X181" i="1" s="1"/>
  <c r="AB173" i="1"/>
  <c r="Y173" i="1"/>
  <c r="X173" i="1" s="1"/>
  <c r="AB165" i="1"/>
  <c r="Y165" i="1"/>
  <c r="X165" i="1" s="1"/>
  <c r="AB157" i="1"/>
  <c r="Y157" i="1"/>
  <c r="X157" i="1" s="1"/>
  <c r="AB149" i="1"/>
  <c r="Y149" i="1"/>
  <c r="X149" i="1" s="1"/>
  <c r="AB141" i="1"/>
  <c r="Y141" i="1"/>
  <c r="X141" i="1" s="1"/>
  <c r="AB133" i="1"/>
  <c r="Y133" i="1"/>
  <c r="X133" i="1" s="1"/>
  <c r="AB125" i="1"/>
  <c r="Y125" i="1"/>
  <c r="X125" i="1" s="1"/>
  <c r="AB117" i="1"/>
  <c r="Y117" i="1"/>
  <c r="X117" i="1" s="1"/>
  <c r="AB109" i="1"/>
  <c r="Y109" i="1"/>
  <c r="X109" i="1" s="1"/>
  <c r="AB101" i="1"/>
  <c r="Y101" i="1"/>
  <c r="X101" i="1" s="1"/>
  <c r="AB93" i="1"/>
  <c r="Y93" i="1"/>
  <c r="X93" i="1" s="1"/>
  <c r="AB85" i="1"/>
  <c r="Y85" i="1"/>
  <c r="X85" i="1" s="1"/>
  <c r="AB77" i="1"/>
  <c r="Y77" i="1"/>
  <c r="X77" i="1" s="1"/>
  <c r="AB69" i="1"/>
  <c r="Y69" i="1"/>
  <c r="X69" i="1" s="1"/>
  <c r="AB61" i="1"/>
  <c r="Y61" i="1"/>
  <c r="X61" i="1" s="1"/>
  <c r="AB53" i="1"/>
  <c r="Y53" i="1"/>
  <c r="X53" i="1" s="1"/>
  <c r="AB45" i="1"/>
  <c r="Y45" i="1"/>
  <c r="X45" i="1" s="1"/>
  <c r="AB37" i="1"/>
  <c r="Y37" i="1"/>
  <c r="X37" i="1" s="1"/>
  <c r="AB29" i="1"/>
  <c r="Y29" i="1"/>
  <c r="X29" i="1" s="1"/>
  <c r="AB21" i="1"/>
  <c r="Y21" i="1"/>
  <c r="X21" i="1" s="1"/>
  <c r="AB13" i="1"/>
  <c r="Y13" i="1"/>
  <c r="X13" i="1" s="1"/>
  <c r="AB5" i="1"/>
  <c r="Y5" i="1"/>
  <c r="X5" i="1" s="1"/>
  <c r="Y375" i="1"/>
  <c r="X375" i="1" s="1"/>
  <c r="Y343" i="1"/>
  <c r="X343" i="1" s="1"/>
  <c r="Y311" i="1"/>
  <c r="X311" i="1" s="1"/>
  <c r="Y279" i="1"/>
  <c r="X279" i="1" s="1"/>
  <c r="Y247" i="1"/>
  <c r="X247" i="1" s="1"/>
  <c r="Y215" i="1"/>
  <c r="X215" i="1" s="1"/>
  <c r="Y183" i="1"/>
  <c r="X183" i="1" s="1"/>
  <c r="Y147" i="1"/>
  <c r="X147" i="1" s="1"/>
  <c r="Y106" i="1"/>
  <c r="X106" i="1" s="1"/>
  <c r="Y34" i="1"/>
  <c r="X34" i="1" s="1"/>
  <c r="AB268" i="1"/>
  <c r="Y268" i="1"/>
  <c r="X268" i="1" s="1"/>
  <c r="AB260" i="1"/>
  <c r="Y260" i="1"/>
  <c r="X260" i="1" s="1"/>
  <c r="AB252" i="1"/>
  <c r="Y252" i="1"/>
  <c r="X252" i="1" s="1"/>
  <c r="AB244" i="1"/>
  <c r="Y244" i="1"/>
  <c r="X244" i="1" s="1"/>
  <c r="AB236" i="1"/>
  <c r="Y236" i="1"/>
  <c r="X236" i="1" s="1"/>
  <c r="AB228" i="1"/>
  <c r="Y228" i="1"/>
  <c r="X228" i="1" s="1"/>
  <c r="AB220" i="1"/>
  <c r="Y220" i="1"/>
  <c r="X220" i="1" s="1"/>
  <c r="AB212" i="1"/>
  <c r="Y212" i="1"/>
  <c r="X212" i="1" s="1"/>
  <c r="AB204" i="1"/>
  <c r="Y204" i="1"/>
  <c r="X204" i="1" s="1"/>
  <c r="AB196" i="1"/>
  <c r="Y196" i="1"/>
  <c r="X196" i="1" s="1"/>
  <c r="AB188" i="1"/>
  <c r="Y188" i="1"/>
  <c r="X188" i="1" s="1"/>
  <c r="AB180" i="1"/>
  <c r="Y180" i="1"/>
  <c r="X180" i="1" s="1"/>
  <c r="AB172" i="1"/>
  <c r="Y172" i="1"/>
  <c r="X172" i="1" s="1"/>
  <c r="AB164" i="1"/>
  <c r="Y164" i="1"/>
  <c r="X164" i="1" s="1"/>
  <c r="AB148" i="1"/>
  <c r="Y148" i="1"/>
  <c r="X148" i="1" s="1"/>
  <c r="AB132" i="1"/>
  <c r="Y132" i="1"/>
  <c r="X132" i="1" s="1"/>
  <c r="AB124" i="1"/>
  <c r="Y124" i="1"/>
  <c r="X124" i="1" s="1"/>
  <c r="AB116" i="1"/>
  <c r="Y116" i="1"/>
  <c r="X116" i="1" s="1"/>
  <c r="AB100" i="1"/>
  <c r="Y100" i="1"/>
  <c r="X100" i="1" s="1"/>
  <c r="AB84" i="1"/>
  <c r="Y84" i="1"/>
  <c r="X84" i="1" s="1"/>
  <c r="AB76" i="1"/>
  <c r="Y76" i="1"/>
  <c r="X76" i="1" s="1"/>
  <c r="AB68" i="1"/>
  <c r="Y68" i="1"/>
  <c r="X68" i="1" s="1"/>
  <c r="AB60" i="1"/>
  <c r="Y60" i="1"/>
  <c r="X60" i="1" s="1"/>
  <c r="AB52" i="1"/>
  <c r="Y52" i="1"/>
  <c r="X52" i="1" s="1"/>
  <c r="AB44" i="1"/>
  <c r="Y44" i="1"/>
  <c r="X44" i="1" s="1"/>
  <c r="AB36" i="1"/>
  <c r="Y36" i="1"/>
  <c r="X36" i="1" s="1"/>
  <c r="AB28" i="1"/>
  <c r="Y28" i="1"/>
  <c r="X28" i="1" s="1"/>
  <c r="AB20" i="1"/>
  <c r="Y20" i="1"/>
  <c r="X20" i="1" s="1"/>
  <c r="AB12" i="1"/>
  <c r="Y12" i="1"/>
  <c r="X12" i="1" s="1"/>
  <c r="AB4" i="1"/>
  <c r="Y4" i="1"/>
  <c r="X4" i="1" s="1"/>
  <c r="Y337" i="1"/>
  <c r="X337" i="1" s="1"/>
  <c r="Y305" i="1"/>
  <c r="X305" i="1" s="1"/>
  <c r="Y273" i="1"/>
  <c r="X273" i="1" s="1"/>
  <c r="Y241" i="1"/>
  <c r="X241" i="1" s="1"/>
  <c r="Y209" i="1"/>
  <c r="X209" i="1" s="1"/>
  <c r="Y177" i="1"/>
  <c r="X177" i="1" s="1"/>
  <c r="Y140" i="1"/>
  <c r="X140" i="1" s="1"/>
  <c r="Y97" i="1"/>
  <c r="X97" i="1" s="1"/>
  <c r="Y18" i="1"/>
  <c r="X18" i="1" s="1"/>
  <c r="AB291" i="1"/>
  <c r="Y291" i="1"/>
  <c r="X291" i="1" s="1"/>
  <c r="AB283" i="1"/>
  <c r="Y283" i="1"/>
  <c r="X283" i="1" s="1"/>
  <c r="AB275" i="1"/>
  <c r="Y275" i="1"/>
  <c r="X275" i="1" s="1"/>
  <c r="AB267" i="1"/>
  <c r="Y267" i="1"/>
  <c r="X267" i="1" s="1"/>
  <c r="AB259" i="1"/>
  <c r="Y259" i="1"/>
  <c r="X259" i="1" s="1"/>
  <c r="AB251" i="1"/>
  <c r="Y251" i="1"/>
  <c r="X251" i="1" s="1"/>
  <c r="AB243" i="1"/>
  <c r="Y243" i="1"/>
  <c r="X243" i="1" s="1"/>
  <c r="AB235" i="1"/>
  <c r="Y235" i="1"/>
  <c r="X235" i="1" s="1"/>
  <c r="AB227" i="1"/>
  <c r="Y227" i="1"/>
  <c r="X227" i="1" s="1"/>
  <c r="AB219" i="1"/>
  <c r="Y219" i="1"/>
  <c r="X219" i="1" s="1"/>
  <c r="AB211" i="1"/>
  <c r="Y211" i="1"/>
  <c r="X211" i="1" s="1"/>
  <c r="AB203" i="1"/>
  <c r="Y203" i="1"/>
  <c r="X203" i="1" s="1"/>
  <c r="AB195" i="1"/>
  <c r="Y195" i="1"/>
  <c r="X195" i="1" s="1"/>
  <c r="AB187" i="1"/>
  <c r="Y187" i="1"/>
  <c r="X187" i="1" s="1"/>
  <c r="AB179" i="1"/>
  <c r="Y179" i="1"/>
  <c r="X179" i="1" s="1"/>
  <c r="AB171" i="1"/>
  <c r="Y171" i="1"/>
  <c r="X171" i="1" s="1"/>
  <c r="AB163" i="1"/>
  <c r="Y163" i="1"/>
  <c r="X163" i="1" s="1"/>
  <c r="AB155" i="1"/>
  <c r="Y155" i="1"/>
  <c r="X155" i="1" s="1"/>
  <c r="AB139" i="1"/>
  <c r="Y139" i="1"/>
  <c r="X139" i="1" s="1"/>
  <c r="AB123" i="1"/>
  <c r="Y123" i="1"/>
  <c r="X123" i="1" s="1"/>
  <c r="AB115" i="1"/>
  <c r="Y115" i="1"/>
  <c r="X115" i="1" s="1"/>
  <c r="AB107" i="1"/>
  <c r="Y107" i="1"/>
  <c r="X107" i="1" s="1"/>
  <c r="AB99" i="1"/>
  <c r="Y99" i="1"/>
  <c r="X99" i="1" s="1"/>
  <c r="AB91" i="1"/>
  <c r="Y91" i="1"/>
  <c r="X91" i="1" s="1"/>
  <c r="AB83" i="1"/>
  <c r="Y83" i="1"/>
  <c r="X83" i="1" s="1"/>
  <c r="AB75" i="1"/>
  <c r="Y75" i="1"/>
  <c r="X75" i="1" s="1"/>
  <c r="AB67" i="1"/>
  <c r="Y67" i="1"/>
  <c r="X67" i="1" s="1"/>
  <c r="AB59" i="1"/>
  <c r="Y59" i="1"/>
  <c r="X59" i="1" s="1"/>
  <c r="AB51" i="1"/>
  <c r="Y51" i="1"/>
  <c r="X51" i="1" s="1"/>
  <c r="AB43" i="1"/>
  <c r="Y43" i="1"/>
  <c r="X43" i="1" s="1"/>
  <c r="AB35" i="1"/>
  <c r="Y35" i="1"/>
  <c r="X35" i="1" s="1"/>
  <c r="AB27" i="1"/>
  <c r="Y27" i="1"/>
  <c r="X27" i="1" s="1"/>
  <c r="AB19" i="1"/>
  <c r="Y19" i="1"/>
  <c r="X19" i="1" s="1"/>
  <c r="AB11" i="1"/>
  <c r="Y11" i="1"/>
  <c r="X11" i="1" s="1"/>
  <c r="AB3" i="1"/>
  <c r="Y3" i="1"/>
  <c r="X3" i="1" s="1"/>
  <c r="Y367" i="1"/>
  <c r="X367" i="1" s="1"/>
  <c r="Y335" i="1"/>
  <c r="X335" i="1" s="1"/>
  <c r="Y303" i="1"/>
  <c r="X303" i="1" s="1"/>
  <c r="Y271" i="1"/>
  <c r="X271" i="1" s="1"/>
  <c r="Y239" i="1"/>
  <c r="X239" i="1" s="1"/>
  <c r="Y207" i="1"/>
  <c r="X207" i="1" s="1"/>
  <c r="Y175" i="1"/>
  <c r="X175" i="1" s="1"/>
  <c r="Y138" i="1"/>
  <c r="X138" i="1" s="1"/>
  <c r="Y92" i="1"/>
  <c r="X92" i="1" s="1"/>
  <c r="Y16" i="1"/>
  <c r="X16" i="1" s="1"/>
  <c r="AB314" i="1"/>
  <c r="Y314" i="1"/>
  <c r="X314" i="1" s="1"/>
  <c r="AB306" i="1"/>
  <c r="Y306" i="1"/>
  <c r="X306" i="1" s="1"/>
  <c r="AB298" i="1"/>
  <c r="Y298" i="1"/>
  <c r="X298" i="1" s="1"/>
  <c r="AB290" i="1"/>
  <c r="Y290" i="1"/>
  <c r="X290" i="1" s="1"/>
  <c r="AB282" i="1"/>
  <c r="Y282" i="1"/>
  <c r="X282" i="1" s="1"/>
  <c r="AB274" i="1"/>
  <c r="Y274" i="1"/>
  <c r="X274" i="1" s="1"/>
  <c r="AB266" i="1"/>
  <c r="Y266" i="1"/>
  <c r="X266" i="1" s="1"/>
  <c r="AB258" i="1"/>
  <c r="Y258" i="1"/>
  <c r="X258" i="1" s="1"/>
  <c r="AB250" i="1"/>
  <c r="Y250" i="1"/>
  <c r="X250" i="1" s="1"/>
  <c r="AB242" i="1"/>
  <c r="Y242" i="1"/>
  <c r="X242" i="1" s="1"/>
  <c r="AB234" i="1"/>
  <c r="Y234" i="1"/>
  <c r="X234" i="1" s="1"/>
  <c r="AB226" i="1"/>
  <c r="Y226" i="1"/>
  <c r="X226" i="1" s="1"/>
  <c r="AB218" i="1"/>
  <c r="Y218" i="1"/>
  <c r="X218" i="1" s="1"/>
  <c r="AB210" i="1"/>
  <c r="Y210" i="1"/>
  <c r="X210" i="1" s="1"/>
  <c r="AB202" i="1"/>
  <c r="Y202" i="1"/>
  <c r="X202" i="1" s="1"/>
  <c r="AB194" i="1"/>
  <c r="Y194" i="1"/>
  <c r="X194" i="1" s="1"/>
  <c r="AB186" i="1"/>
  <c r="Y186" i="1"/>
  <c r="X186" i="1" s="1"/>
  <c r="AB178" i="1"/>
  <c r="Y178" i="1"/>
  <c r="X178" i="1" s="1"/>
  <c r="AB170" i="1"/>
  <c r="Y170" i="1"/>
  <c r="X170" i="1" s="1"/>
  <c r="AB162" i="1"/>
  <c r="Y162" i="1"/>
  <c r="X162" i="1" s="1"/>
  <c r="AB154" i="1"/>
  <c r="Y154" i="1"/>
  <c r="X154" i="1" s="1"/>
  <c r="AB146" i="1"/>
  <c r="Y146" i="1"/>
  <c r="X146" i="1" s="1"/>
  <c r="AB130" i="1"/>
  <c r="Y130" i="1"/>
  <c r="X130" i="1" s="1"/>
  <c r="AB114" i="1"/>
  <c r="Y114" i="1"/>
  <c r="X114" i="1" s="1"/>
  <c r="AB98" i="1"/>
  <c r="Y98" i="1"/>
  <c r="X98" i="1" s="1"/>
  <c r="AB90" i="1"/>
  <c r="Y90" i="1"/>
  <c r="X90" i="1" s="1"/>
  <c r="AB74" i="1"/>
  <c r="Y74" i="1"/>
  <c r="X74" i="1" s="1"/>
  <c r="AB66" i="1"/>
  <c r="Y66" i="1"/>
  <c r="X66" i="1" s="1"/>
  <c r="AB58" i="1"/>
  <c r="Y58" i="1"/>
  <c r="X58" i="1" s="1"/>
  <c r="AB50" i="1"/>
  <c r="Y50" i="1"/>
  <c r="X50" i="1" s="1"/>
  <c r="AB42" i="1"/>
  <c r="Y42" i="1"/>
  <c r="X42" i="1" s="1"/>
  <c r="AB26" i="1"/>
  <c r="Y26" i="1"/>
  <c r="X26" i="1" s="1"/>
  <c r="AB10" i="1"/>
  <c r="Y10" i="1"/>
  <c r="X10" i="1" s="1"/>
  <c r="Y361" i="1"/>
  <c r="X361" i="1" s="1"/>
  <c r="Y329" i="1"/>
  <c r="X329" i="1" s="1"/>
  <c r="Y297" i="1"/>
  <c r="X297" i="1" s="1"/>
  <c r="Y265" i="1"/>
  <c r="X265" i="1" s="1"/>
  <c r="Y233" i="1"/>
  <c r="X233" i="1" s="1"/>
  <c r="Y201" i="1"/>
  <c r="X201" i="1" s="1"/>
  <c r="Y168" i="1"/>
  <c r="X168" i="1" s="1"/>
  <c r="Y131" i="1"/>
  <c r="X131" i="1" s="1"/>
  <c r="Y82" i="1"/>
  <c r="X82" i="1" s="1"/>
  <c r="AB169" i="1"/>
  <c r="Y169" i="1"/>
  <c r="X169" i="1" s="1"/>
  <c r="AB161" i="1"/>
  <c r="Y161" i="1"/>
  <c r="X161" i="1" s="1"/>
  <c r="AB153" i="1"/>
  <c r="Y153" i="1"/>
  <c r="X153" i="1" s="1"/>
  <c r="AB145" i="1"/>
  <c r="Y145" i="1"/>
  <c r="X145" i="1" s="1"/>
  <c r="AB137" i="1"/>
  <c r="Y137" i="1"/>
  <c r="X137" i="1" s="1"/>
  <c r="AB121" i="1"/>
  <c r="Y121" i="1"/>
  <c r="X121" i="1" s="1"/>
  <c r="AB113" i="1"/>
  <c r="Y113" i="1"/>
  <c r="X113" i="1" s="1"/>
  <c r="AB105" i="1"/>
  <c r="Y105" i="1"/>
  <c r="X105" i="1" s="1"/>
  <c r="AB89" i="1"/>
  <c r="Y89" i="1"/>
  <c r="X89" i="1" s="1"/>
  <c r="AB81" i="1"/>
  <c r="Y81" i="1"/>
  <c r="X81" i="1" s="1"/>
  <c r="AB73" i="1"/>
  <c r="Y73" i="1"/>
  <c r="X73" i="1" s="1"/>
  <c r="AB65" i="1"/>
  <c r="Y65" i="1"/>
  <c r="X65" i="1" s="1"/>
  <c r="AB49" i="1"/>
  <c r="Y49" i="1"/>
  <c r="X49" i="1" s="1"/>
  <c r="AB33" i="1"/>
  <c r="Y33" i="1"/>
  <c r="X33" i="1" s="1"/>
  <c r="AB25" i="1"/>
  <c r="Y25" i="1"/>
  <c r="X25" i="1" s="1"/>
  <c r="AB17" i="1"/>
  <c r="Y17" i="1"/>
  <c r="X17" i="1" s="1"/>
  <c r="AB9" i="1"/>
  <c r="Y9" i="1"/>
  <c r="X9" i="1" s="1"/>
  <c r="Y359" i="1"/>
  <c r="X359" i="1" s="1"/>
  <c r="Y327" i="1"/>
  <c r="X327" i="1" s="1"/>
  <c r="Y295" i="1"/>
  <c r="X295" i="1" s="1"/>
  <c r="Y263" i="1"/>
  <c r="X263" i="1" s="1"/>
  <c r="Y231" i="1"/>
  <c r="X231" i="1" s="1"/>
  <c r="Y199" i="1"/>
  <c r="X199" i="1" s="1"/>
  <c r="Y166" i="1"/>
  <c r="X166" i="1" s="1"/>
  <c r="Y129" i="1"/>
  <c r="X129" i="1" s="1"/>
  <c r="Y80" i="1"/>
  <c r="X80" i="1" s="1"/>
  <c r="AB320" i="1"/>
  <c r="Y320" i="1"/>
  <c r="X320" i="1" s="1"/>
  <c r="AB312" i="1"/>
  <c r="Y312" i="1"/>
  <c r="X312" i="1" s="1"/>
  <c r="AB304" i="1"/>
  <c r="Y304" i="1"/>
  <c r="X304" i="1" s="1"/>
  <c r="AB296" i="1"/>
  <c r="Y296" i="1"/>
  <c r="X296" i="1" s="1"/>
  <c r="AB288" i="1"/>
  <c r="Y288" i="1"/>
  <c r="X288" i="1" s="1"/>
  <c r="AB280" i="1"/>
  <c r="Y280" i="1"/>
  <c r="X280" i="1" s="1"/>
  <c r="AB272" i="1"/>
  <c r="Y272" i="1"/>
  <c r="X272" i="1" s="1"/>
  <c r="AB264" i="1"/>
  <c r="Y264" i="1"/>
  <c r="X264" i="1" s="1"/>
  <c r="AB256" i="1"/>
  <c r="Y256" i="1"/>
  <c r="X256" i="1" s="1"/>
  <c r="AB248" i="1"/>
  <c r="Y248" i="1"/>
  <c r="X248" i="1" s="1"/>
  <c r="AB240" i="1"/>
  <c r="Y240" i="1"/>
  <c r="X240" i="1" s="1"/>
  <c r="AB232" i="1"/>
  <c r="Y232" i="1"/>
  <c r="X232" i="1" s="1"/>
  <c r="AB224" i="1"/>
  <c r="Y224" i="1"/>
  <c r="X224" i="1" s="1"/>
  <c r="AB216" i="1"/>
  <c r="Y216" i="1"/>
  <c r="X216" i="1" s="1"/>
  <c r="AB208" i="1"/>
  <c r="Y208" i="1"/>
  <c r="X208" i="1" s="1"/>
  <c r="AB200" i="1"/>
  <c r="Y200" i="1"/>
  <c r="X200" i="1" s="1"/>
  <c r="AB192" i="1"/>
  <c r="Y192" i="1"/>
  <c r="X192" i="1" s="1"/>
  <c r="AB184" i="1"/>
  <c r="Y184" i="1"/>
  <c r="X184" i="1" s="1"/>
  <c r="AB176" i="1"/>
  <c r="Y176" i="1"/>
  <c r="X176" i="1" s="1"/>
  <c r="AB160" i="1"/>
  <c r="Y160" i="1"/>
  <c r="X160" i="1" s="1"/>
  <c r="AB152" i="1"/>
  <c r="Y152" i="1"/>
  <c r="X152" i="1" s="1"/>
  <c r="AB144" i="1"/>
  <c r="Y144" i="1"/>
  <c r="X144" i="1" s="1"/>
  <c r="AB136" i="1"/>
  <c r="Y136" i="1"/>
  <c r="X136" i="1" s="1"/>
  <c r="AB128" i="1"/>
  <c r="Y128" i="1"/>
  <c r="X128" i="1" s="1"/>
  <c r="AB112" i="1"/>
  <c r="Y112" i="1"/>
  <c r="X112" i="1" s="1"/>
  <c r="AB104" i="1"/>
  <c r="Y104" i="1"/>
  <c r="X104" i="1" s="1"/>
  <c r="AB96" i="1"/>
  <c r="Y96" i="1"/>
  <c r="X96" i="1" s="1"/>
  <c r="AB88" i="1"/>
  <c r="Y88" i="1"/>
  <c r="X88" i="1" s="1"/>
  <c r="AB72" i="1"/>
  <c r="Y72" i="1"/>
  <c r="X72" i="1" s="1"/>
  <c r="AB56" i="1"/>
  <c r="Y56" i="1"/>
  <c r="X56" i="1" s="1"/>
  <c r="AB48" i="1"/>
  <c r="Y48" i="1"/>
  <c r="X48" i="1" s="1"/>
  <c r="AB40" i="1"/>
  <c r="Y40" i="1"/>
  <c r="X40" i="1" s="1"/>
  <c r="AB32" i="1"/>
  <c r="Y32" i="1"/>
  <c r="X32" i="1" s="1"/>
  <c r="AB24" i="1"/>
  <c r="Y24" i="1"/>
  <c r="X24" i="1" s="1"/>
  <c r="AB8" i="1"/>
  <c r="Y8" i="1"/>
  <c r="X8" i="1" s="1"/>
  <c r="Y353" i="1"/>
  <c r="X353" i="1" s="1"/>
  <c r="Y321" i="1"/>
  <c r="X321" i="1" s="1"/>
  <c r="Y289" i="1"/>
  <c r="X289" i="1" s="1"/>
  <c r="Y257" i="1"/>
  <c r="X257" i="1" s="1"/>
  <c r="Y225" i="1"/>
  <c r="X225" i="1" s="1"/>
  <c r="Y193" i="1"/>
  <c r="X193" i="1" s="1"/>
  <c r="Y159" i="1"/>
  <c r="X159" i="1" s="1"/>
  <c r="Y122" i="1"/>
  <c r="X122" i="1" s="1"/>
  <c r="Y64" i="1"/>
  <c r="X64" i="1" s="1"/>
  <c r="AB167" i="1"/>
  <c r="Y167" i="1"/>
  <c r="X167" i="1" s="1"/>
  <c r="AB151" i="1"/>
  <c r="Y151" i="1"/>
  <c r="X151" i="1" s="1"/>
  <c r="AB143" i="1"/>
  <c r="Y143" i="1"/>
  <c r="X143" i="1" s="1"/>
  <c r="AB135" i="1"/>
  <c r="Y135" i="1"/>
  <c r="X135" i="1" s="1"/>
  <c r="AB127" i="1"/>
  <c r="Y127" i="1"/>
  <c r="X127" i="1" s="1"/>
  <c r="AB119" i="1"/>
  <c r="Y119" i="1"/>
  <c r="X119" i="1" s="1"/>
  <c r="AB111" i="1"/>
  <c r="Y111" i="1"/>
  <c r="X111" i="1" s="1"/>
  <c r="AB103" i="1"/>
  <c r="Y103" i="1"/>
  <c r="X103" i="1" s="1"/>
  <c r="AB95" i="1"/>
  <c r="Y95" i="1"/>
  <c r="X95" i="1" s="1"/>
  <c r="AB87" i="1"/>
  <c r="Y87" i="1"/>
  <c r="X87" i="1" s="1"/>
  <c r="AB79" i="1"/>
  <c r="Y79" i="1"/>
  <c r="X79" i="1" s="1"/>
  <c r="AB71" i="1"/>
  <c r="Y71" i="1"/>
  <c r="X71" i="1" s="1"/>
  <c r="AB63" i="1"/>
  <c r="Y63" i="1"/>
  <c r="X63" i="1" s="1"/>
  <c r="AB55" i="1"/>
  <c r="Y55" i="1"/>
  <c r="X55" i="1" s="1"/>
  <c r="AB47" i="1"/>
  <c r="Y47" i="1"/>
  <c r="X47" i="1" s="1"/>
  <c r="AB39" i="1"/>
  <c r="Y39" i="1"/>
  <c r="X39" i="1" s="1"/>
  <c r="AB31" i="1"/>
  <c r="Y31" i="1"/>
  <c r="X31" i="1" s="1"/>
  <c r="AB23" i="1"/>
  <c r="Y23" i="1"/>
  <c r="X23" i="1" s="1"/>
  <c r="AB15" i="1"/>
  <c r="Y15" i="1"/>
  <c r="X15" i="1" s="1"/>
  <c r="AB7" i="1"/>
  <c r="Y7" i="1"/>
  <c r="X7" i="1" s="1"/>
  <c r="Y383" i="1"/>
  <c r="X383" i="1" s="1"/>
  <c r="Y351" i="1"/>
  <c r="X351" i="1" s="1"/>
  <c r="Y319" i="1"/>
  <c r="X319" i="1" s="1"/>
  <c r="Y287" i="1"/>
  <c r="X287" i="1" s="1"/>
  <c r="Y255" i="1"/>
  <c r="X255" i="1" s="1"/>
  <c r="Y223" i="1"/>
  <c r="X223" i="1" s="1"/>
  <c r="Y191" i="1"/>
  <c r="X191" i="1" s="1"/>
  <c r="Y156" i="1"/>
  <c r="X156" i="1" s="1"/>
  <c r="Y120" i="1"/>
  <c r="X120" i="1" s="1"/>
  <c r="Y57" i="1"/>
  <c r="X57" i="1" s="1"/>
  <c r="AB334" i="1"/>
  <c r="Y334" i="1"/>
  <c r="X334" i="1" s="1"/>
  <c r="AB326" i="1"/>
  <c r="Y326" i="1"/>
  <c r="X326" i="1" s="1"/>
  <c r="AB318" i="1"/>
  <c r="Y318" i="1"/>
  <c r="X318" i="1" s="1"/>
  <c r="AB310" i="1"/>
  <c r="Y310" i="1"/>
  <c r="X310" i="1" s="1"/>
  <c r="AB302" i="1"/>
  <c r="Y302" i="1"/>
  <c r="X302" i="1" s="1"/>
  <c r="AB294" i="1"/>
  <c r="Y294" i="1"/>
  <c r="X294" i="1" s="1"/>
  <c r="AB286" i="1"/>
  <c r="Y286" i="1"/>
  <c r="X286" i="1" s="1"/>
  <c r="AB278" i="1"/>
  <c r="Y278" i="1"/>
  <c r="X278" i="1" s="1"/>
  <c r="AB270" i="1"/>
  <c r="Y270" i="1"/>
  <c r="X270" i="1" s="1"/>
  <c r="AB262" i="1"/>
  <c r="Y262" i="1"/>
  <c r="X262" i="1" s="1"/>
  <c r="AB254" i="1"/>
  <c r="Y254" i="1"/>
  <c r="X254" i="1" s="1"/>
  <c r="AB246" i="1"/>
  <c r="Y246" i="1"/>
  <c r="X246" i="1" s="1"/>
  <c r="AB238" i="1"/>
  <c r="Y238" i="1"/>
  <c r="X238" i="1" s="1"/>
  <c r="AB230" i="1"/>
  <c r="Y230" i="1"/>
  <c r="X230" i="1" s="1"/>
  <c r="AB222" i="1"/>
  <c r="Y222" i="1"/>
  <c r="X222" i="1" s="1"/>
  <c r="AB214" i="1"/>
  <c r="Y214" i="1"/>
  <c r="X214" i="1" s="1"/>
  <c r="AB206" i="1"/>
  <c r="Y206" i="1"/>
  <c r="X206" i="1" s="1"/>
  <c r="AB198" i="1"/>
  <c r="Y198" i="1"/>
  <c r="X198" i="1" s="1"/>
  <c r="AB190" i="1"/>
  <c r="Y190" i="1"/>
  <c r="X190" i="1" s="1"/>
  <c r="AB182" i="1"/>
  <c r="Y182" i="1"/>
  <c r="X182" i="1" s="1"/>
  <c r="AB174" i="1"/>
  <c r="Y174" i="1"/>
  <c r="X174" i="1" s="1"/>
  <c r="AB158" i="1"/>
  <c r="Y158" i="1"/>
  <c r="X158" i="1" s="1"/>
  <c r="AB142" i="1"/>
  <c r="Y142" i="1"/>
  <c r="X142" i="1" s="1"/>
  <c r="AB134" i="1"/>
  <c r="Y134" i="1"/>
  <c r="X134" i="1" s="1"/>
  <c r="AB126" i="1"/>
  <c r="Y126" i="1"/>
  <c r="X126" i="1" s="1"/>
  <c r="AB118" i="1"/>
  <c r="Y118" i="1"/>
  <c r="X118" i="1" s="1"/>
  <c r="AB110" i="1"/>
  <c r="Y110" i="1"/>
  <c r="X110" i="1" s="1"/>
  <c r="AB102" i="1"/>
  <c r="Y102" i="1"/>
  <c r="X102" i="1" s="1"/>
  <c r="AB94" i="1"/>
  <c r="Y94" i="1"/>
  <c r="X94" i="1" s="1"/>
  <c r="AB86" i="1"/>
  <c r="Y86" i="1"/>
  <c r="X86" i="1" s="1"/>
  <c r="AB78" i="1"/>
  <c r="Y78" i="1"/>
  <c r="X78" i="1" s="1"/>
  <c r="AB70" i="1"/>
  <c r="Y70" i="1"/>
  <c r="X70" i="1" s="1"/>
  <c r="AB62" i="1"/>
  <c r="Y62" i="1"/>
  <c r="X62" i="1" s="1"/>
  <c r="AB54" i="1"/>
  <c r="Y54" i="1"/>
  <c r="X54" i="1" s="1"/>
  <c r="AB46" i="1"/>
  <c r="Y46" i="1"/>
  <c r="X46" i="1" s="1"/>
  <c r="AB38" i="1"/>
  <c r="Y38" i="1"/>
  <c r="X38" i="1" s="1"/>
  <c r="AB30" i="1"/>
  <c r="Y30" i="1"/>
  <c r="X30" i="1" s="1"/>
  <c r="AB22" i="1"/>
  <c r="Y22" i="1"/>
  <c r="X22" i="1" s="1"/>
  <c r="AB14" i="1"/>
  <c r="Y14" i="1"/>
  <c r="X14" i="1" s="1"/>
  <c r="AB6" i="1"/>
  <c r="Y6" i="1"/>
  <c r="X6" i="1" s="1"/>
  <c r="Y345" i="1"/>
  <c r="X345" i="1" s="1"/>
  <c r="Y313" i="1"/>
  <c r="X313" i="1" s="1"/>
  <c r="Y281" i="1"/>
  <c r="X281" i="1" s="1"/>
  <c r="Y249" i="1"/>
  <c r="X249" i="1" s="1"/>
  <c r="Y217" i="1"/>
  <c r="X217" i="1" s="1"/>
  <c r="Y185" i="1"/>
  <c r="X185" i="1" s="1"/>
  <c r="Y150" i="1"/>
  <c r="X150" i="1" s="1"/>
  <c r="Y108" i="1"/>
  <c r="X108" i="1" s="1"/>
  <c r="Y41" i="1"/>
  <c r="X41" i="1" s="1"/>
  <c r="AF4" i="1"/>
  <c r="AF2" i="1"/>
  <c r="AF3" i="1"/>
  <c r="AC2" i="1" l="1"/>
  <c r="AC3" i="1"/>
  <c r="AC4" i="1"/>
  <c r="Z4" i="1"/>
  <c r="Z3" i="1"/>
  <c r="Z2" i="1"/>
</calcChain>
</file>

<file path=xl/sharedStrings.xml><?xml version="1.0" encoding="utf-8"?>
<sst xmlns="http://schemas.openxmlformats.org/spreadsheetml/2006/main" count="4021" uniqueCount="2370">
  <si>
    <t>number</t>
  </si>
  <si>
    <t>link</t>
  </si>
  <si>
    <t>Message</t>
  </si>
  <si>
    <t>Subject Line</t>
  </si>
  <si>
    <t>character count</t>
  </si>
  <si>
    <t>subject_len</t>
  </si>
  <si>
    <t>and_or_count</t>
  </si>
  <si>
    <t>Blank Line</t>
  </si>
  <si>
    <t>Capital</t>
  </si>
  <si>
    <t>dot</t>
  </si>
  <si>
    <t>imperative</t>
  </si>
  <si>
    <t>wrap</t>
  </si>
  <si>
    <t>verb_direct_obj</t>
  </si>
  <si>
    <t>changed_files_count</t>
  </si>
  <si>
    <t>changes_methods_count</t>
  </si>
  <si>
    <t>files_to_body_ratio</t>
  </si>
  <si>
    <t>methods_to_body_ratio</t>
  </si>
  <si>
    <t>methods_long</t>
  </si>
  <si>
    <t>methods_complexity</t>
  </si>
  <si>
    <t>methods_parameters</t>
  </si>
  <si>
    <t>added_lines</t>
  </si>
  <si>
    <t>label</t>
  </si>
  <si>
    <t>not_sure</t>
  </si>
  <si>
    <t>https://github.com/torvalds/subsurface-for-dirk/commit/ed45f7cb140a508b6f661f75b2c4803686b0e379</t>
  </si>
  <si>
    <t>Add crazy (bad) xml parser thing_x000D_
_x000D_
It only works for the Suunto "one xml file per dive" format, not for the_x000D_
libdivecomputer one that just puts many dives in one file._x000D_
_x000D_
Maybe there is some way for libxml2 to handle concatenated xml files_x000D_
(start again on errors), but I don't know it yet._x000D_
_x000D_
I need to get stinking drunk before I look at more xml mess._x000D_
_x000D_
Signed-off-by: Linus Torvalds &lt;torvalds@linux-foundation.org&gt;</t>
  </si>
  <si>
    <t>Add crazy (bad) xml parser thing</t>
  </si>
  <si>
    <t>good</t>
  </si>
  <si>
    <t>https://github.com/torvalds/subsurface-for-dirk/commit/fb214b2b3918120f0cd5aebe7c48a7482d1c1276</t>
  </si>
  <si>
    <t>Make the multi-dive files valid XML_x000D_
_x000D_
They had multiple "root" entries (all called 'dive'), which makes baby_x000D_
Jesus cry._x000D_
_x000D_
So just enclose them all in one root entry (called 'dives') that_x000D_
magically turns it all into parseable xml._x000D_
_x000D_
Yeah, that really helps make the world a better place._x000D_
_x000D_
Signed-off-by: Linus Torvalds &lt;torvalds@linux-foundation.org&gt;</t>
  </si>
  <si>
    <t>Make the multi-dive files valid XML</t>
  </si>
  <si>
    <t>https://github.com/torvalds/subsurface-for-dirk/commit/77ce61644b414fc4c6596321764aa586b923178a</t>
  </si>
  <si>
    <t>Turn the XML into something almost parseable._x000D_
_x000D_
Of course, now the problem is that the different XML files have_x000D_
different node names, but at least we've turned it into a half-way sane_x000D_
format, and have a nice callback place per value._x000D_
_x000D_
Soon we could use that to actually fill in useful information._x000D_
_x000D_
Signed-off-by: Linus Torvalds &lt;torvalds@linux-foundation.org&gt;</t>
  </si>
  <si>
    <t>Turn the XML into something almost parseable.</t>
  </si>
  <si>
    <t>https://github.com/torvalds/subsurface-for-dirk/commit/a71e8dd777a27b5e9c56e1834f964b385b1157d4</t>
  </si>
  <si>
    <t>Move the parser closer to being usable_x000D_
_x000D_
Ok, so we have the dive split and the sample splits, so now we could_x000D_
really just start filling in data._x000D_
_x000D_
Signed-off-by: Linus Torvalds &lt;torvalds@linux-foundation.org&gt;</t>
  </si>
  <si>
    <t>Move the parser closer to being usable</t>
  </si>
  <si>
    <t>https://github.com/torvalds/subsurface-for-dirk/commit/ee35716ec72e258897f69e5a22400bc52c51716d</t>
  </si>
  <si>
    <t>Fill in dummy parse target code_x000D_
_x000D_
.. but don't actually parse anything yet.  But hey - now it tells you_x000D_
how many samples it (hasn't) parsed._x000D_
_x000D_
Signed-off-by: Linus Torvalds &lt;torvalds@linux-foundation.org&gt;</t>
  </si>
  <si>
    <t>Fill in dummy parse target code</t>
  </si>
  <si>
    <t>https://github.com/torvalds/subsurface-for-dirk/commit/414565e000d24fe8b483294fbec64539e336bb4e</t>
  </si>
  <si>
    <t>Start showing unparsed entries_x000D_
_x000D_
(ie all of them)_x000D_
_x000D_
This also shows the type of entry, which makes it clear that I've_x000D_
screwed up the sample matching.  Oh well._x000D_
_x000D_
Signed-off-by: Linus Torvalds &lt;torvalds@linux-foundation.org&gt;</t>
  </si>
  <si>
    <t>Start showing unparsed entries</t>
  </si>
  <si>
    <t>https://github.com/torvalds/subsurface-for-dirk/commit/4b3bd4b739bd7a89c5dd972fff726556b219aeb2</t>
  </si>
  <si>
    <t>Fix stupid mis-initialization of current sample_x000D_
_x000D_
.. nice compiler warning hidden by the crazy gcc pointer sign warnings_x000D_
that nobody wants to see (yes, we really do want to do 'strlen()' even_x000D_
on unsigned strings, don't complain, crazy bitch compiler)._x000D_
_x000D_
So this also makes our CFLAGS set -Wno-pointer-sign._x000D_
_x000D_
Signed-off-by: Linus Torvalds &lt;torvalds@linux-foundation.org&gt;</t>
  </si>
  <si>
    <t>Fix stupid mis-initialization of current sample</t>
  </si>
  <si>
    <t>https://github.com/torvalds/subsurface-for-dirk/commit/e1a939ac626dda5cf97122cb650c553b2d1fcb2a</t>
  </si>
  <si>
    <t>Move the "text" nodename hackery out of 'nodename()'_x000D_
_x000D_
It's better to do it in the caller.  Debug users may well want the full_x000D_
node name._x000D_
_x000D_
Signed-off-by: Linus Torvalds &lt;torvalds@linux-foundation.org&gt;</t>
  </si>
  <si>
    <t>Move the "text" nodename hackery out of 'nodename()'</t>
  </si>
  <si>
    <t>https://github.com/torvalds/subsurface-for-dirk/commit/edbf68d8055b343d1b608b0d934e7876602b7ff7</t>
  </si>
  <si>
    <t>Start parsing dive dates_x000D_
_x000D_
.. only the suunto XML format, though._x000D_
_x000D_
Signed-off-by: Linus Torvalds &lt;torvalds@linux-foundation.org&gt;</t>
  </si>
  <si>
    <t>Start parsing dive dates</t>
  </si>
  <si>
    <t>neutral</t>
  </si>
  <si>
    <t>https://github.com/torvalds/subsurface-for-dirk/commit/8a670bfb5cf11a0b5bb02ab447fff31f589bb90a</t>
  </si>
  <si>
    <t>Start parsing numeric fields_x000D_
_x000D_
Depth, pressure, and sample times._x000D_
_x000D_
Signed-off-by: Linus Torvalds &lt;torvalds@linux-foundation.org&gt;</t>
  </si>
  <si>
    <t>Start parsing numeric fields</t>
  </si>
  <si>
    <t>https://github.com/torvalds/subsurface-for-dirk/commit/83e0bf8b520c54a9ef0b90ccf676022ae27e7737</t>
  </si>
  <si>
    <t>Add 'verbose' flag_x000D_
_x000D_
Now that we actually parse some of the dives, don't spam stdout with the_x000D_
list of stuff we can't parse by default._x000D_
_x000D_
Add a 'verbose' flag, which enables that output when set._x000D_
_x000D_
Signed-off-by: Linus Torvalds &lt;torvalds@linux-foundation.org&gt;</t>
  </si>
  <si>
    <t>Add 'verbose' flag</t>
  </si>
  <si>
    <t>https://github.com/torvalds/subsurface-for-dirk/commit/f46e9f571e92156cd764d6711cac671c053260a1</t>
  </si>
  <si>
    <t>Start actually reporting the numbers we parsed_x000D_
_x000D_
.. which also showed that the sampletime thing had gotten a bit too much_x000D_
copy-paste from the temperature parsing ;)_x000D_
_x000D_
Signed-off-by: Linus Torvalds &lt;torvalds@linux-foundation.org&gt;</t>
  </si>
  <si>
    <t>Start actually reporting the numbers we parsed</t>
  </si>
  <si>
    <t>https://github.com/torvalds/subsurface-for-dirk/commit/716a680920cdd27129c36ea284e44920d0f2d79d</t>
  </si>
  <si>
    <t>Fix up temperature conversion_x000D_
_x000D_
Oops. No, the water temperature wasn't really 500 degC._x000D_
_x000D_
Signed-off-by: Linus Torvalds &lt;torvalds@linux-foundation.org&gt;</t>
  </si>
  <si>
    <t>Fix up temperature conversion</t>
  </si>
  <si>
    <t>https://github.com/torvalds/subsurface-for-dirk/commit/3bd1abdfc781f36d2f87b39134dd4620645fe8ac</t>
  </si>
  <si>
    <t>Add 'datetime' parsing for libdivecomputer xml files_x000D_
_x000D_
I think this gets me dates on all my dives.  So now I could start_x000D_
sorting them and removing duplicates._x000D_
_x000D_
But before I try to remove dups, I guess I should compare the_x000D_
libdivecomputer ones against the suunto ones.  Because I bet they have_x000D_
various "interesting" issues like using Bar vs Atm etc._x000D_
_x000D_
"But XML is portable". Crazy people._x000D_
_x000D_
Signed-off-by: Linus Torvalds &lt;torvalds@linux-foundation.org&gt;</t>
  </si>
  <si>
    <t>Add 'datetime' parsing for libdivecomputer xml files</t>
  </si>
  <si>
    <t>https://github.com/torvalds/subsurface-for-dirk/commit/048a5a2b32c0638708ca4779007f9e33226d54f4</t>
  </si>
  <si>
    <t>Don't report dives as they are parsed: sort them at the end and report them then_x000D_
_x000D_
This makes it much easier to see the duplicates, but more importantly,_x000D_
we do need to actually save the dives off to do any real work with them._x000D_
_x000D_
Also, require a verbosity level of 1 (-v) to show all the samples._x000D_
While (-vv) shows unparsed entries._x000D_
_x000D_
Signed-off-by: Linus Torvalds &lt;torvalds@linux-foundation.org&gt;</t>
  </si>
  <si>
    <t>Don't report dives as they are parsed: sort them at the end and report them then</t>
  </si>
  <si>
    <t>https://github.com/torvalds/subsurface-for-dirk/commit/fc38f4f0c4dba1b7339edbe7ef01b53cbcc78f15</t>
  </si>
  <si>
    <t>Add some more parsing functions_x000D_
_x000D_
.. and fix the 'duration' parsing: it can be either in seconds, or in_x000D_
mm:ss format.  Floating point doesn't make any sense._x000D_
_x000D_
Signed-off-by: Linus Torvalds &lt;torvalds@linux-foundation.org&gt;</t>
  </si>
  <si>
    <t>Add some more parsing functions</t>
  </si>
  <si>
    <t>https://github.com/torvalds/subsurface-for-dirk/commit/17fcb3d32d6353bfcbf83a98bd8255727b055259</t>
  </si>
  <si>
    <t>Clean up dive reporting_x000D_
_x000D_
Show date, max depth, and time by default.  The stuff that matters and_x000D_
should always exist._x000D_
_x000D_
Signed-off-by: Linus Torvalds &lt;torvalds@linux-foundation.org&gt;</t>
  </si>
  <si>
    <t>Clean up dive reporting</t>
  </si>
  <si>
    <t>https://github.com/torvalds/subsurface-for-dirk/commit/f3a338a9af53f31f9a72de021950cbe725a6782f</t>
  </si>
  <si>
    <t>Split up dive data structure declarations into 'dive.h'_x000D_
_x000D_
The dive parser should eventually be just a part of the program, not the_x000D_
whole thing. So start preparing for that._x000D_
_x000D_
Signed-off-by: Linus Torvalds &lt;torvalds@linux-foundation.org&gt;</t>
  </si>
  <si>
    <t>Split up dive data structure declarations into 'dive.h'</t>
  </si>
  <si>
    <t>https://github.com/torvalds/subsurface-for-dirk/commit/5c4cc39c56470b0a01274e69be703f0d4fc3080b</t>
  </si>
  <si>
    <t>Start moving some of the non-parsing stuff out of 'parse.c'_x000D_
_x000D_
Create a 'main.c' with the main routine and argument "parsing" etc._x000D_
_x000D_
Signed-off-by: Linus Torvalds &lt;torvalds@linux-foundation.org&gt;</t>
  </si>
  <si>
    <t>Start moving some of the non-parsing stuff out of 'parse.c'</t>
  </si>
  <si>
    <t>https://github.com/torvalds/subsurface-for-dirk/commit/19e670a23b60c044a8492cc43d3db8dc64685042</t>
  </si>
  <si>
    <t>Add .gitignore file for current state_x000D_
_x000D_
Signed-off-by: Linus Torvalds &lt;torvalds@linux-foundation.org&gt;</t>
  </si>
  <si>
    <t>Add .gitignore file for current state</t>
  </si>
  <si>
    <t>https://github.com/torvalds/subsurface-for-dirk/commit/0ca546b31e5527713f11676bc965aa1ed8dac619</t>
  </si>
  <si>
    <t>Create a gtk window_x000D_
_x000D_
It doesn't *do* anything, but some day it will._x000D_
_x000D_
Signed-off-by: Linus Torvalds &lt;torvalds@linux-foundation.org&gt;</t>
  </si>
  <si>
    <t>Create a gtk window</t>
  </si>
  <si>
    <t>https://github.com/torvalds/subsurface-for-dirk/commit/3aa02ccba93648f2decab899a5b9c42b6bcea9bf</t>
  </si>
  <si>
    <t>Generate a default name for a dive, if it doesn't have one already_x000D_
_x000D_
The name is a string containint date, time, depth and length.  So it's_x000D_
useful even with nothing else going on._x000D_
_x000D_
Signed-off-by: Linus Torvalds &lt;torvalds@linux-foundation.org&gt;</t>
  </si>
  <si>
    <t>Generate a default name for a dive, if it doesn't have one already</t>
  </si>
  <si>
    <t>https://github.com/torvalds/subsurface-for-dirk/commit/d1ae1c48309cd0ac5af96114040407dd51e92c37</t>
  </si>
  <si>
    <t>Show the dives as a gtk list/tree widget_x000D_
_x000D_
Ok, so I'm not very good at this.  I'll need to enclose the dang thing_x000D_
in a scrollable window, and then make that scrollable thing just part of_x000D_
the whole window._x000D_
_x000D_
But hey, it's pixels on the screen.  Pixels that show the names of the_x000D_
dives we've parsed.  At least as many as will fit on screen at one time ;)_x000D_
_x000D_
Signed-off-by: Linus Torvalds &lt;torvalds@linux-foundation.org&gt;</t>
  </si>
  <si>
    <t>Show the dives as a gtk list/tree widget</t>
  </si>
  <si>
    <t>https://github.com/torvalds/subsurface-for-dirk/commit/5625b31873ae5a76b76b036be18858327a25d8f0</t>
  </si>
  <si>
    <t>Make the dive list scrollable (and put it in a vbox)_x000D_
_x000D_
This means you can actually see them all, and walk through them._x000D_
_x000D_
It doesn't make any of this *useful*, but whatever._x000D_
_x000D_
Signed-off-by: Linus Torvalds &lt;torvalds@linux-foundation.org&gt;</t>
  </si>
  <si>
    <t>Make the dive list scrollable (and put it in a vbox)</t>
  </si>
  <si>
    <t>https://github.com/torvalds/subsurface-for-dirk/commit/446e51ccf032c6449c8d38dbac0b2110b4246bc5</t>
  </si>
  <si>
    <t>Fix depth parsing_x000D_
_x000D_
The "decimal: it's meters, integer: it's feet" logic doesn't work.  It's_x000D_
just always meters, because the xml ends up sometimes having whole meters._x000D_
_x000D_
Signed-off-by: Linus Torvalds &lt;torvalds@linux-foundation.org&gt;</t>
  </si>
  <si>
    <t>Fix depth parsing</t>
  </si>
  <si>
    <t>https://github.com/torvalds/subsurface-for-dirk/commit/3aa54e206ad214d21a53599a847ae07f1c039a84</t>
  </si>
  <si>
    <t>Draw some kind of profile for the (first) dive_x000D_
_x000D_
This is all kinds of broken: it doesn't actually follow the selected_x000D_
dive, and the profile isn't scaled properly etc.  But it shows something_x000D_
new, and not just text._x000D_
_x000D_
Signed-off-by: Linus Torvalds &lt;torvalds@linux-foundation.org&gt;</t>
  </si>
  <si>
    <t>Draw some kind of profile for the (first) dive</t>
  </si>
  <si>
    <t>https://github.com/torvalds/subsurface-for-dirk/commit/8e95ded57bdbaa66ba1c2ec25c55a56d53bce943</t>
  </si>
  <si>
    <t>Split up profile frame generation into its own file._x000D_
_x000D_
Signed-off-by: Linus Torvalds &lt;torvalds@linux-foundation.org&gt;</t>
  </si>
  <si>
    <t>Split up profile frame generation into its own file.</t>
  </si>
  <si>
    <t>https://github.com/torvalds/subsurface-for-dirk/commit/1d69524a7889ffa74a3e28004d9096524834053a</t>
  </si>
  <si>
    <t>Get rid of now unused 'show_dive()' function_x000D_
_x000D_
Signed-off-by: Linus Torvalds &lt;torvalds@linux-foundation.org&gt;</t>
  </si>
  <si>
    <t>Get rid of now unused 'show_dive()' function</t>
  </si>
  <si>
    <t>https://github.com/torvalds/subsurface-for-dirk/commit/77cfe07c52d25554779c60d37e4a55e34a0164f2</t>
  </si>
  <si>
    <t>Split up divelist scroll window generation into its own file_x000D_
_x000D_
Signed-off-by: Linus Torvalds &lt;torvalds@linux-foundation.org&gt;</t>
  </si>
  <si>
    <t>Split up divelist scroll window generation into its own file</t>
  </si>
  <si>
    <t>https://github.com/torvalds/subsurface-for-dirk/commit/de8dc53f755e9872d822f1652d105fa5ef48c6df</t>
  </si>
  <si>
    <t>Don't newline-terminate the dive name_x000D_
_x000D_
That resulted in ugly lists, and it was wrong to begin with._x000D_
_x000D_
Signed-off-by: Linus Torvalds &lt;torvalds@linux-foundation.org&gt;</t>
  </si>
  <si>
    <t>Don't newline-terminate the dive name</t>
  </si>
  <si>
    <t>https://github.com/torvalds/subsurface-for-dirk/commit/23e831a6ed61878240897cd6a7b276526a3f4ba4</t>
  </si>
  <si>
    <t>Re-do the tree selection code with a selection callback_x000D_
_x000D_
Learnign gtk by looking at cairo examples? It's one way._x000D_
_x000D_
Signed-off-by: Linus Torvalds &lt;torvalds@linux-foundation.org&gt;</t>
  </si>
  <si>
    <t>Re-do the tree selection code with a selection callback</t>
  </si>
  <si>
    <t>https://github.com/torvalds/subsurface-for-dirk/commit/2044dabc81062c22c7f95a2e0e57f931cee0205f</t>
  </si>
  <si>
    <t>Teach the thing to actually track the currently selected dive_x000D_
_x000D_
.. and repaint the profile when the selection changes._x000D_
_x000D_
Now, if it just wasn't so ugly, it might even be useful.  Except it_x000D_
obviously needs to also show all the other dive information.  And allow_x000D_
the user to fill in details.  And save the end results._x000D_
_x000D_
So no, it's not useful._x000D_
_x000D_
Signed-off-by: Linus Torvalds &lt;torvalds@linux-foundation.org&gt;</t>
  </si>
  <si>
    <t>Teach the thing to actually track the currently selected dive</t>
  </si>
  <si>
    <t>https://github.com/torvalds/subsurface-for-dirk/commit/6cc122f491ca9a069dbd226b9fe7529dbcf61058</t>
  </si>
  <si>
    <t>Add 'repaint_dive()' prototype, and fix dependencies_x000D_
_x000D_
Signed-off-by: Linus Torvalds &lt;torvalds@linux-foundation.org&gt;</t>
  </si>
  <si>
    <t>Add 'repaint_dive()' prototype, and fix dependencies</t>
  </si>
  <si>
    <t>https://github.com/torvalds/subsurface-for-dirk/commit/7017d17562fe803946ef9e0d8e9af9611bc43ba5</t>
  </si>
  <si>
    <t>Use a gtk table instead of hbox_x000D_
_x000D_
We'll want to add various dive statistics, so...  Without them, it all_x000D_
looks pretty much the same, though._x000D_
_x000D_
Signed-off-by: Linus Torvalds &lt;torvalds@linux-foundation.org&gt;</t>
  </si>
  <si>
    <t>Use a gtk table instead of hbox</t>
  </si>
  <si>
    <t>https://github.com/torvalds/subsurface-for-dirk/commit/a11dbbdb1856a05b97e872fd732682d9bf8ef49b</t>
  </si>
  <si>
    <t>Add fake 'info' frame contents_x000D_
_x000D_
It should have depth, time, place etc information, but right now it only_x000D_
has a fake depth that doesn't even get updated.  Just to show the idea_x000D_
of the table usage._x000D_
_x000D_
Signed-off-by: Linus Torvalds &lt;torvalds@linux-foundation.org&gt;</t>
  </si>
  <si>
    <t>Add fake 'info' frame contents</t>
  </si>
  <si>
    <t>https://github.com/torvalds/subsurface-for-dirk/commit/eed9538101a97142d8327119b9539f847f818198</t>
  </si>
  <si>
    <t>Plot dive profile slightly more intelligently._x000D_
_x000D_
This actually creates a bounding box and some scale markers._x000D_
_x000D_
Signed-off-by: Linus Torvalds &lt;torvalds@linux-foundation.org&gt;</t>
  </si>
  <si>
    <t>Plot dive profile slightly more intelligently.</t>
  </si>
  <si>
    <t>https://github.com/torvalds/subsurface-for-dirk/commit/059f047788a9549e448f6e9f108a9f55b81ee64c</t>
  </si>
  <si>
    <t>plot a fancier 'filled' depth profile_x000D_
_x000D_
Now I'm just dicking around with cairo._x000D_
_x000D_
Signed-off-by: Linus Torvalds &lt;torvalds@linux-foundation.org&gt;</t>
  </si>
  <si>
    <t>plot a fancier 'filled' depth profile</t>
  </si>
  <si>
    <t>https://github.com/torvalds/subsurface-for-dirk/commit/ee56021dfbc3bcc12f5917cdf481cc96c51a2b89</t>
  </si>
  <si>
    <t>dive profile plot: use saner minimum limits_x000D_
_x000D_
The time minimum was in seconds, not minutes, and we really do want to_x000D_
show at least to 90ft to make shallow dives look shallow rather than_x000D_
scaled to some full depth._x000D_
_x000D_
Signed-off-by: Linus Torvalds &lt;torvalds@linux-foundation.org&gt;</t>
  </si>
  <si>
    <t>dive profile plot: use saner minimum limits</t>
  </si>
  <si>
    <t>https://github.com/torvalds/subsurface-for-dirk/commit/c7e29063722a57211e00acc5ee98e05c37f89a99</t>
  </si>
  <si>
    <t>dive parsing: enforce maxdepth and dive duration_x000D_
_x000D_
If we see samples from past the dive duration, update the dive duration._x000D_
Likewise with maxdepth._x000D_
_x000D_
Signed-off-by: Linus Torvalds &lt;torvalds@linux-foundation.org&gt;</t>
  </si>
  <si>
    <t>dive parsing: enforce maxdepth and dive duration</t>
  </si>
  <si>
    <t>https://github.com/torvalds/subsurface-for-dirk/commit/a39b2ee220cd23d4d6ed52f23e50fee0d4381a93</t>
  </si>
  <si>
    <t>Add some more dive info - and actually update it_x000D_
_x000D_
It's still the ugliest application ever, but now it at least gives you_x000D_
some basic dive info._x000D_
_x000D_
I'd love to add a way to edit the dives to add new data (name, buddies,_x000D_
location etc), but that would also require the ability to save the end_x000D_
result.  Maybe some day._x000D_
_x000D_
Signed-off-by: Linus Torvalds &lt;torvalds@linux-foundation.org&gt;</t>
  </si>
  <si>
    <t>Add some more dive info - and actually update it</t>
  </si>
  <si>
    <t>https://github.com/torvalds/subsurface-for-dirk/commit/c17300cfaa7dcc95b70112281491b8fb1a530f8e</t>
  </si>
  <si>
    <t>Use a 'notebook' for Info vs Profile_x000D_
_x000D_
I dunno.  This seems a better interface at least if we get more info for_x000D_
the dive, but I suspect I'll want to the add basic info to the profile_x000D_
page too._x000D_
_x000D_
This makes the 'table' approach to layout be kind of pointless again,_x000D_
and the table has become a fancy vbox.  Maybe I'll put the core info_x000D_
back, and use the notebook 'Info' page for extended information._x000D_
_x000D_
I should just bite the bullet and start saving the dive data, and adding_x000D_
editing functions for adding information.  But instead I'm playing_x000D_
around with random gtk widgets._x000D_
_x000D_
Signed-off-by: Linus Torvalds &lt;torvalds@linux-foundation.org&gt;</t>
  </si>
  <si>
    <t>Use a 'notebook' for Info vs Profile</t>
  </si>
  <si>
    <t>https://github.com/torvalds/subsurface-for-dirk/commit/00d798854aa2594b819f50dc135efca96a93adb9</t>
  </si>
  <si>
    <t>Start cleaning up dive accessors_x000D_
_x000D_
I'm going to add a menu to import (and eventually export) dives, and so_x000D_
we'd like to be able to start out with no dives at all.  Right now we_x000D_
croak if that happens - it's not like the code has been written with_x000D_
actual end users in mind._x000D_
_x000D_
So start cleaning things up.  First make the 'current_dive' macro work_x000D_
right even for invalid dives._x000D_
_x000D_
Signed-off-by: Linus Torvalds &lt;torvalds@linux-foundation.org&gt;</t>
  </si>
  <si>
    <t>Start cleaning up dive accessors</t>
  </si>
  <si>
    <t>https://github.com/torvalds/subsurface-for-dirk/commit/968aa28155b3a55b558d16e3a46dfd5c887dc3c6</t>
  </si>
  <si>
    <t>Do something half-way sane (no SIGSEGV) when there are no dives_x000D_
_x000D_
It just leaves ugly blank areas, but whatever._x000D_
_x000D_
Signed-off-by: Linus Torvalds &lt;torvalds@linux-foundation.org&gt;</t>
  </si>
  <si>
    <t>Do something half-way sane (no SIGSEGV) when there are no dives</t>
  </si>
  <si>
    <t>https://github.com/torvalds/subsurface-for-dirk/commit/1c010afc88897e0a5a7293cff81ae2875fa91838</t>
  </si>
  <si>
    <t>Add a top 'File' menu_x000D_
_x000D_
It doesn't actually *do* anything, but what else is new?_x000D_
_x000D_
Signed-off-by: Linus Torvalds &lt;torvalds@linux-foundation.org&gt;</t>
  </si>
  <si>
    <t>Add a top 'File' menu</t>
  </si>
  <si>
    <t>https://github.com/torvalds/subsurface-for-dirk/commit/3d01a5f71a29a8b7ce2a3648130660dabe62fae9</t>
  </si>
  <si>
    <t>Boiler-plate code for opening/saving a file_x000D_
_x000D_
All just copied from the gtk docs.  No actual loading or saving is_x000D_
taking place, though._x000D_
_x000D_
Signed-off-by: Linus Torvalds &lt;torvalds@linux-foundation.org&gt;</t>
  </si>
  <si>
    <t>Boiler-plate code for opening/saving a file</t>
  </si>
  <si>
    <t>https://github.com/torvalds/subsurface-for-dirk/commit/23c6a42b084fbd1affbf7cc1b3f5e94fb15d3a92</t>
  </si>
  <si>
    <t>Make the main display saner_x000D_
_x000D_
This tweaks:_x000D_
 - packing to be what you'd kind of expect_x000D_
 - makes the "summary info" always visible_x000D_
 - the "extended info" is now on a notebook page of its own_x000D_
 - dive profile the first notebook page, since the summary_x000D_
   information is visible regardless._x000D_
which all just seems a lot more logical._x000D_
_x000D_
Signed-off-by: Linus Torvalds &lt;torvalds@linux-foundation.org&gt;</t>
  </si>
  <si>
    <t>Make the main display saner</t>
  </si>
  <si>
    <t>https://github.com/torvalds/subsurface-for-dirk/commit/feec55504084baf022517d39e72431b4d361a217</t>
  </si>
  <si>
    <t>Add some extended dive info fields_x000D_
_x000D_
.. and tweak the basic info layout a bit._x000D_
_x000D_
Signed-off-by: Linus Torvalds &lt;torvalds@linux-foundation.org&gt;</t>
  </si>
  <si>
    <t>Add some extended dive info fields</t>
  </si>
  <si>
    <t>https://github.com/torvalds/subsurface-for-dirk/commit/4350a75b9455387c0da36b9b52349a858d8fca9c</t>
  </si>
  <si>
    <t>Rename some files to be more appropriate_x000D_
_x000D_
The executable is now called 'divelog'.  If this gets useful enough to_x000D_
actually *use*, I guess I'll have to come up with a real name some day._x000D_
_x000D_
Add a silly README, rename 'parse' to 'parse-xml'._x000D_
_x000D_
Signed-off-by: Linus Torvalds &lt;torvalds@linux-foundation.org&gt;</t>
  </si>
  <si>
    <t>Rename some files to be more appropriate</t>
  </si>
  <si>
    <t>https://github.com/torvalds/subsurface-for-dirk/commit/da4edbcce81a9a90e414bc6281183df154019b0c</t>
  </si>
  <si>
    <t>xml parsing: start traversing properties too_x000D_
_x000D_
This requires us to change the way we match things up, because now we_x000D_
can have things like_x000D_
_x000D_
   dives.dive.sample.event.time_x000D_
_x000D_
and_x000D_
_x000D_
   dives.dive.sample.time_x000D_
_x000D_
and they are different things (that "sample.event.time" is a 'time'_x000D_
property of the 'event')._x000D_
_x000D_
Now, this is always going to be ambiguous, since our linearized name of_x000D_
the xml doesn't really care whether it's a xml node "child" or a_x000D_
"property", but quite frankly, I don't care. XML just isn't worth the pain._x000D_
_x000D_
In fact, maybe this ambiguity can end up being a good thing.  We will_x000D_
parse these two different lines of XML the same way:_x000D_
_x000D_
  &lt;dive&gt;&lt;sample&gt;&lt;time&gt;50&lt;/time&gt;&lt;depth&gt;10.8&lt;/depth&gt;&lt;/sample&gt;&lt;/dive&gt;_x000D_
_x000D_
  &lt;dive&gt;&lt;sample time="50" depth="10.8"&gt;&lt;/sample&gt;&lt;/dive&gt;_x000D_
_x000D_
and the attribute approach seems to be the nicer one.  Maybe I'll use_x000D_
that for the output format._x000D_
_x000D_
Signed-off-by: Linus Torvalds &lt;torvalds@linux-foundation.org&gt;</t>
  </si>
  <si>
    <t>xml parsing: start traversing properties too</t>
  </si>
  <si>
    <t>https://github.com/torvalds/subsurface-for-dirk/commit/14d7601cdf8b5ba05c7889f6272fdad3fee03c80</t>
  </si>
  <si>
    <t>Get rid of our 'ignore' rules_x000D_
_x000D_
I'll start doing some kind of "save unparsed things as extended items"_x000D_
thing, and the ignore rules were just there to get rid of some of the_x000D_
noise from early parsing._x000D_
_x000D_
Signed-off-by: Linus Torvalds &lt;torvalds@linux-foundation.org&gt;</t>
  </si>
  <si>
    <t>Get rid of our 'ignore' rules</t>
  </si>
  <si>
    <t>https://github.com/torvalds/subsurface-for-dirk/commit/97419131248aacc96278ba7022b39af32359c26c</t>
  </si>
  <si>
    <t>Start parsing gas mixes_x000D_
_x000D_
The suunto xml is just completely crazy.  What's the helium percentage_x000D_
companion to "o2pct"? Would it be "hepct"? No. It's "hepct_0"._x000D_
_x000D_
Ok, so they didn't number the first o2pct, which could be seen as sane:_x000D_
that's the only mix value that should always exist.  And they clearly_x000D_
started their indexing with 0.  So with multiple mixes, you'd then_x000D_
expect "o2pct_1" and "hepct_1", right?_x000D_
_x000D_
Wrong! Because XML people are crazy, the second O2 mix percentage is_x000D_
obviously "o2pct_2".  So the O2 percentages are one-based, with an_x000D_
implicit one.  But the He percentages are zero-based with an explicit_x000D_
zero.  So the second mix is "o2pct_2" and "hepct_1"._x000D_
_x000D_
I'd like to ask what drugs Suunto people are on, but hey, it's a Finnish_x000D_
company.  No need to ask.  Vodka explains everything.  LOTS AND LOTS OF_x000D_
VODKA._x000D_
_x000D_
In comparison, the libdivecomputer output is nice and sane, and uses a_x000D_
'gasmix' node.  Of course, now we have so many different XML nesting_x000D_
nodes to check that I just made it an array of different noces.  That_x000D_
also allows me to mark the suunto case, so that we only do the "check_x000D_
for crazy alcoholic xml entries" when it's a suunto file._x000D_
_x000D_
The "type of file" thing is probably a good idea for deciding on default_x000D_
units too. Some day._x000D_
_x000D_
Signed-off-by: Linus Torvalds &lt;torvalds@linux-foundation.org&gt;</t>
  </si>
  <si>
    <t>Start parsing gas mixes</t>
  </si>
  <si>
    <t>https://github.com/torvalds/subsurface-for-dirk/commit/adc7280c025e68f6d55d779ad56712cb17aa3ae7</t>
  </si>
  <si>
    <t>libdivecomputer does crazy gas mixes too_x000D_
_x000D_
Did I just say "In comparison, the libdivecomputer output is nice and_x000D_
sane"?_x000D_
_x000D_
It turns out that libdivecomputer has been doing some drugs too when it_x000D_
comes to gas mixes.  Like showing O2 percentages as 255.0% and N2_x000D_
percentages as -155.0%._x000D_
_x000D_
Clearly libdivecomputer uses a 'unsigned char' for oxygen percentage,_x000D_
and makes "-1" be "undefined".  And then it prints that non-existing mix_x000D_
out, and in the process does MATH on the damn thing ("100-O2") to_x000D_
"calculate" the nitrogen percentage._x000D_
_x000D_
Christ._x000D_
_x000D_
Just make the parser silently ignore the craziness, because printing out_x000D_
"Strange percentage reading -155.0" a few hundred times just doesn't_x000D_
make anything any better._x000D_
_x000D_
Signed-off-by: Linus Torvalds &lt;torvalds@linux-foundation.org&gt;</t>
  </si>
  <si>
    <t>libdivecomputer does crazy gas mixes too</t>
  </si>
  <si>
    <t>https://github.com/torvalds/subsurface-for-dirk/commit/d5e42d485e6c4a62b78281aac900bb447d811ab1</t>
  </si>
  <si>
    <t>gasmix: stop tracking nitrogen percentages_x000D_
_x000D_
The only thing you can do with that thing is screw things up (like_x000D_
libdivecomputer did).  There's no value in tracking the "filler" gas,_x000D_
since you can always just calculate it from the gases that actually_x000D_
matter._x000D_
_x000D_
So just track Oxygen and Helium - and make sure they have sane values._x000D_
_x000D_
Signed-off-by: Linus Torvalds &lt;torvalds@linux-foundation.org&gt;</t>
  </si>
  <si>
    <t>gasmix: stop tracking nitrogen percentages</t>
  </si>
  <si>
    <t>https://github.com/torvalds/subsurface-for-dirk/commit/1155ad3f0fb2471163335d1d7c6856a81f495e49</t>
  </si>
  <si>
    <t>Add ability to 'save' dives_x000D_
_x000D_
This just generates another xml file.  Don't get me wrong: I still don't_x000D_
like xml, but this way we can save in the same format we load things_x000D_
from.  Except the save-format is a *lot* cleaner than the abortion that_x000D_
is Suunto or libdivecomputer xml._x000D_
_x000D_
Don't bother with some crazy xml library crap for saving. Just do it!_x000D_
_x000D_
Signed-off-by: Linus Torvalds &lt;torvalds@linux-foundation.org&gt;</t>
  </si>
  <si>
    <t>Add ability to 'save' dives</t>
  </si>
  <si>
    <t>https://github.com/torvalds/subsurface-for-dirk/commit/99c111e34833bb7b8af2ad5a6494790191b18e2c</t>
  </si>
  <si>
    <t>Fix up small details in input/output_x000D_
_x000D_
Be more careful with FP conversions, and with the Kelvin&lt;-&gt;C offset._x000D_
And make sure to use the same names when saving as when parsing._x000D_
_x000D_
Now when we save a set of dives, then re-load them, and save again, the_x000D_
second save image is identical to the first one._x000D_
_x000D_
Of course, we don't actually save everything we load, so we still do_x000D_
lose information when we load and then save the result.  But at least we_x000D_
now don't lose the information that we *do* save._x000D_
_x000D_
Signed-off-by: Linus Torvalds &lt;torvalds@linux-foundation.org&gt;</t>
  </si>
  <si>
    <t>Fix up small details in input/output</t>
  </si>
  <si>
    <t>https://github.com/torvalds/subsurface-for-dirk/commit/1376712f0bc952e33a42121570c64add6a2a9446</t>
  </si>
  <si>
    <t>Save everything in our current dives and samples into the xml file_x000D_
_x000D_
Now, as we start parsing more, we just need to also add the code to save_x000D_
it._x000D_
_x000D_
Signed-off-by: Linus Torvalds &lt;torvalds@linux-foundation.org&gt;</t>
  </si>
  <si>
    <t>Save everything in our current dives and samples into the xml file</t>
  </si>
  <si>
    <t>https://github.com/torvalds/subsurface-for-dirk/commit/5001ab66cba885411e9ee4e8c701688b4928ab1d</t>
  </si>
  <si>
    <t>Teach the date parser to also parse the international standard date format_x000D_
_x000D_
The standard way to write a date is yyyy-mm-dd, which is unambiguous and_x000D_
sorts correctly._x000D_
_x000D_
We parsed that right in the 'datetime' case, but not in the normal date_x000D_
case.  And we do want to use that in our output format, exactly because_x000D_
it's standard._x000D_
_x000D_
And also parse 'duration' for the dive duration.  It's what we use when_x000D_
saving, it just so happened that we ended up not parsing it right, but_x000D_
then picking it up from the samples instead._x000D_
_x000D_
Signed-off-by: Linus Torvalds &lt;torvalds@linux-foundation.org&gt;</t>
  </si>
  <si>
    <t>Teach the date parser to also parse the international standard date format</t>
  </si>
  <si>
    <t>https://github.com/torvalds/subsurface-for-dirk/commit/adc92d6de2ee1c71e88b66fb9c41e52de8cf4ea1</t>
  </si>
  <si>
    <t>Always use proper units when saving._x000D_
_x000D_
When we see a number like 23.145, we'd better always also see a unit._x000D_
It's just good practice.  So add 'min' to duration (and use only two_x000D_
digits for number of seconds), and 'm' to depth._x000D_
_x000D_
And write the date in international standard format._x000D_
_x000D_
Signed-off-by: Linus Torvalds &lt;torvalds@linux-foundation.org&gt;</t>
  </si>
  <si>
    <t>Always use proper units when saving.</t>
  </si>
  <si>
    <t>https://github.com/torvalds/subsurface-for-dirk/commit/c139aa8d51ef63a79cf8eeb809621ad06b72b808</t>
  </si>
  <si>
    <t>Clean up save-file output a bit_x000D_
_x000D_
Use the "empty element" form for samples that don't have any events_x000D_
associated with them (and none do, right now).  This avoids that_x000D_
annoying "&lt;/sample&gt;" crud._x000D_
_x000D_
And output the units in the output helpers, so that you can't forget_x000D_
them even if you try._x000D_
_x000D_
Signed-off-by: Linus Torvalds &lt;torvalds@linux-foundation.org&gt;</t>
  </si>
  <si>
    <t>Clean up save-file output a bit</t>
  </si>
  <si>
    <t>https://github.com/torvalds/subsurface-for-dirk/commit/0189de695c1b361a1ef85c0523a50f2abc5f0dbf</t>
  </si>
  <si>
    <t>Do gasmix as an empty element XML too_x000D_
_x000D_
Let's make it a goal that the XML we output is pretty.  That clearly was_x000D_
never a goal for the Suunto XML, but we can be oh-so-much-better than that._x000D_
_x000D_
I still don't love XML, but let's try to make the best of a bad situation,_x000D_
and take pride in what we do._x000D_
_x000D_
Signed-off-by: Linus Torvalds &lt;torvalds@linux-foundation.org&gt;</t>
  </si>
  <si>
    <t>Do gasmix as an empty element XML too</t>
  </si>
  <si>
    <t>https://github.com/torvalds/subsurface-for-dirk/commit/22fcef2ec7fd1efd3d1df2aba2b7b3af5d463288</t>
  </si>
  <si>
    <t>Save and parse notes and locations_x000D_
_x000D_
It's pretty rough, but it seems to work._x000D_
_x000D_
Signed-off-by: Linus Torvalds &lt;torvalds@linux-foundation.org&gt;</t>
  </si>
  <si>
    <t>Save and parse notes and locations</t>
  </si>
  <si>
    <t>https://github.com/torvalds/subsurface-for-dirk/commit/bafc7e771ed3f7cfa2589772a7ab66821c0bab75</t>
  </si>
  <si>
    <t>We can't save escape characters._x000D_
_x000D_
I think it should be legal xml, but whatever.  libxml2 is very unhappy,_x000D_
and complains when loading - even if I escape them.  So let's just_x000D_
replace the low escape characters with '?'._x000D_
_x000D_
The only thing to ever care was my test-case, I suspect._x000D_
_x000D_
Signed-off-by: Linus Torvalds &lt;torvalds@linux-foundation.org&gt;</t>
  </si>
  <si>
    <t>We can't save escape characters.</t>
  </si>
  <si>
    <t>https://github.com/torvalds/subsurface-for-dirk/commit/f7fb74f3a78b4fbf561eb91548cf3e355af9b8b1</t>
  </si>
  <si>
    <t>Fix wrongly nested watertemp xml entry_x000D_
_x000D_
Too much cut-and-paste: the ending tag said "airtemp"._x000D_
_x000D_
Signed-off-by: Linus Torvalds &lt;torvalds@linux-foundation.org&gt;</t>
  </si>
  <si>
    <t>Fix wrongly nested watertemp xml entry</t>
  </si>
  <si>
    <t>https://github.com/torvalds/subsurface-for-dirk/commit/2cd2cafdf4fc1ea37872f172a62d3d38220adf64</t>
  </si>
  <si>
    <t>Generate 'watertemp' field from samples if required_x000D_
_x000D_
Sure, it's redundant, but it's convenient for the general dive info._x000D_
_x000D_
Signed-off-by: Linus Torvalds &lt;torvalds@linux-foundation.org&gt;</t>
  </si>
  <si>
    <t>Generate 'watertemp' field from samples if required</t>
  </si>
  <si>
    <t>https://github.com/torvalds/subsurface-for-dirk/commit/8042246df6f7673873e02f5255029370b1f42e3c</t>
  </si>
  <si>
    <t>Show temperature in the info summary_x000D_
_x000D_
If it exists, it really does help identify the dive.  At least it does_x000D_
for me: "local or Maui"?_x000D_
_x000D_
Signed-off-by: Linus Torvalds &lt;torvalds@linux-foundation.org&gt;</t>
  </si>
  <si>
    <t>Show temperature in the info summary</t>
  </si>
  <si>
    <t>https://github.com/torvalds/subsurface-for-dirk/commit/d9106995d39138dbce5f3306a391361f68ce0a07</t>
  </si>
  <si>
    <t>Hack up some very rudimentary support for the Uemis xml format_x000D_
_x000D_
I think I'll need to re-organize the handling of per-format code, but_x000D_
for now we just mix it all up._x000D_
_x000D_
The uemis conversion is also questionable even for just the small parts_x000D_
I do.  Does it really do "centiPSI"? That sounds crazy.  I'm waiting for_x000D_
Dirk to send me some actual human-readable output from the dives, right_x000D_
now some of it is just rough guesses._x000D_
_x000D_
Signed-off-by: Linus Torvalds &lt;torvalds@linux-foundation.org&gt;</t>
  </si>
  <si>
    <t>Hack up some very rudimentary support for the Uemis xml format</t>
  </si>
  <si>
    <t>https://github.com/torvalds/subsurface-for-dirk/commit/9506c4bf0a6626b81ae5fad25fb26cf57d9ce8fe</t>
  </si>
  <si>
    <t>Use 'units' value instead of guessing based on integer/FP_x000D_
_x000D_
We still end up guessing based on magnitude of the value, though: it_x000D_
might be 'bar' or 'mbar', we end up picking one or the other based on_x000D_
just how big the value is._x000D_
_x000D_
I should make it look at any possible explicit units too, since at least_x000D_
with good xml, they exist.  Of course, the only good xml I've seen so_x000D_
far is the one we generate ourselves ;)_x000D_
_x000D_
Signed-off-by: Linus Torvalds &lt;torvalds@linux-foundation.org&gt;</t>
  </si>
  <si>
    <t>Use 'units' value instead of guessing based on integer/FP</t>
  </si>
  <si>
    <t>https://github.com/torvalds/subsurface-for-dirk/commit/a5e4c7ffd1da2e58d0d283389e0d9a0ffce7e783</t>
  </si>
  <si>
    <t>Silently ignore zero pressure_x000D_
_x000D_
Don't complain about them, they're just missing values_x000D_
_x000D_
Signed-off-by: Linus Torvalds &lt;torvalds@linux-foundation.org&gt;</t>
  </si>
  <si>
    <t>Silently ignore zero pressure</t>
  </si>
  <si>
    <t>https://github.com/torvalds/subsurface-for-dirk/commit/ef0d00e76a2343f5d730eff3381d6715e3134ae8</t>
  </si>
  <si>
    <t>Improve uemis xml parsing a bit_x000D_
_x000D_
It looks like the "units.pressure" setting is only about the units that_x000D_
things are *shown* in on the wrist computer: the units in the file are_x000D_
always in bar (or rather, centi-bar)._x000D_
_x000D_
Which is definitely the right thing to do, and means that we shouldn't_x000D_
care about parsing the units setting.  It's purely about how something_x000D_
is shown, not about parsing._x000D_
_x000D_
That's probably true of the other units too, but let's see when I have_x000D_
more data to go on._x000D_
_x000D_
Also, parse water temperatures and tank pressure._x000D_
_x000D_
Signed-off-by: Linus Torvalds &lt;torvalds@linux-foundation.org&gt;</t>
  </si>
  <si>
    <t>Improve uemis xml parsing a bit</t>
  </si>
  <si>
    <t>https://github.com/torvalds/subsurface-for-dirk/commit/5f05173e793d49319c727240014b59a04bd4075c</t>
  </si>
  <si>
    <t>Do a dive de-dup pass_x000D_
_x000D_
If given multiple dives at the same time, just de-dup the dives.  This_x000D_
happens when you've dumped the whole dive-computer several times, and_x000D_
some dives show up in multiple dumps._x000D_
_x000D_
When de-duping, try to avoid dropping data.  So if one dive has notes_x000D_
attached to it, and the other one does not, pick the notes from the dive_x000D_
that does have them.  Obvious stuff like that._x000D_
_x000D_
The sample merge is also written so that it should be possible to merge_x000D_
two dives. Which we don't actually do yet._x000D_
_x000D_
Signed-off-by: Linus Torvalds &lt;torvalds@linux-foundation.org&gt;</t>
  </si>
  <si>
    <t>Do a dive de-dup pass</t>
  </si>
  <si>
    <t>https://github.com/torvalds/subsurface-for-dirk/commit/3def2b1aacd9c018f1bfe9b7f8bce467239cc3b0</t>
  </si>
  <si>
    <t>Add location note to the top bar too._x000D_
_x000D_
I really don't understand the packing rules.  This does not look like_x000D_
what I intended._x000D_
_x000D_
Oh well._x000D_
_x000D_
Signed-off-by: Linus Torvalds &lt;torvalds@linux-foundation.org&gt;</t>
  </si>
  <si>
    <t>Add location note to the top bar too.</t>
  </si>
  <si>
    <t>https://github.com/torvalds/subsurface-for-dirk/commit/f8e39675cccd01b4b76d88b0f9bef922fce3e8f3</t>
  </si>
  <si>
    <t>Update README a bit_x000D_
_x000D_
..since this is now on github, might as well tell people what they need_x000D_
to compile it, and warn them about the state of the project._x000D_
_x000D_
Signed-off-by: Linus Torvalds &lt;torvalds@linux-foundation.org&gt;</t>
  </si>
  <si>
    <t>Update README a bit</t>
  </si>
  <si>
    <t>https://github.com/torvalds/subsurface-for-dirk/commit/1e75ceac0dbbf6a6eef1e13f076c3ae6a7af4c55</t>
  </si>
  <si>
    <t>Add various dive fixups, and show pressure (if any) in the plot_x000D_
_x000D_
Now the dive profile plot *really* needs some units.  The pressure is_x000D_
just a random line otherwise._x000D_
_x000D_
Signed-off-by: Linus Torvalds &lt;torvalds@linux-foundation.org&gt;</t>
  </si>
  <si>
    <t>Add various dive fixups, and show pressure (if any) in the plot</t>
  </si>
  <si>
    <t>bad</t>
  </si>
  <si>
    <t>https://github.com/torvalds/subsurface-for-dirk/commit/2804dc42d81a728c62b173f55bbfc075cf643a00</t>
  </si>
  <si>
    <t>Only update mean/max depths with computed ones if they are way off_x000D_
_x000D_
The computer may track "real" max depth more closely than it tracks_x000D_
samples.  So we trust the non-computed mean/max depths more than the_x000D_
computed ones._x000D_
_x000D_
Signed-off-by: Linus Torvalds &lt;torvalds@linux-foundation.org&gt;</t>
  </si>
  <si>
    <t>Only update mean/max depths with computed ones if they are way off</t>
  </si>
  <si>
    <t>https://github.com/torvalds/subsurface-for-dirk/commit/c1bed52a777fb8d03e056afddf7879af7b94d157</t>
  </si>
  <si>
    <t>Add 'mean depth' marker on dive plot_x000D_
_x000D_
Just because I can._x000D_
_x000D_
Signed-off-by: Linus Torvalds &lt;torvalds@linux-foundation.org&gt;</t>
  </si>
  <si>
    <t>Add 'mean depth' marker on dive plot</t>
  </si>
  <si>
    <t>https://github.com/torvalds/subsurface-for-dirk/commit/f31e17a0ae69696ce338bbb79dc4afba89bf8d5f</t>
  </si>
  <si>
    <t>dive.c: Fix spelling.</t>
  </si>
  <si>
    <t>https://github.com/torvalds/subsurface-for-dirk/commit/b176daf6d6d169bfa9b811687bd7696b1bb6063f</t>
  </si>
  <si>
    <t>Do better cylinder information management_x000D_
_x000D_
Instead of just tracking gasmix, track the size and workng pressure of_x000D_
the cylinder too._x000D_
_x000D_
And use "cylinder" instead of "tank" throughout._x000D_
_x000D_
Signed-off-by: Linus Torvalds &lt;torvalds@linux-foundation.org&gt;</t>
  </si>
  <si>
    <t>Do better cylinder information management</t>
  </si>
  <si>
    <t>https://github.com/torvalds/subsurface-for-dirk/commit/4d62478e14fe8bef8ae88a55b0864217b400b719</t>
  </si>
  <si>
    <t>Use the newer GtkUIManager for menu creation._x000D_
_x000D_
Signed-off-by: Nathan Samson &lt;nathansamson@gmail.com&gt;_x000D_
Signed-off-by: Linus Torvalds &lt;torvalds@linux-foundation.org&gt;</t>
  </si>
  <si>
    <t>Use the newer GtkUIManager for menu creation.</t>
  </si>
  <si>
    <t>https://github.com/torvalds/subsurface-for-dirk/commit/3a04342607a9fa7255be60ee5d4b8a816ecb7b0a</t>
  </si>
  <si>
    <t>Improve the layout of the text entries in gtk3. For gtk2 this could also be useful_x000D_
_x000D_
Signed-off-by: Nathan Samson &lt;nathansamson@gmail.com&gt;_x000D_
Signed-off-by: Linus Torvalds &lt;torvalds@linux-foundation.org&gt;</t>
  </si>
  <si>
    <t>Improve the layout of the text entries in gtk3. For gtk2 this could also be useful</t>
  </si>
  <si>
    <t>https://github.com/torvalds/subsurface-for-dirk/commit/6fd86ab6b7784e11f67c879b51c37c6e0011416f</t>
  </si>
  <si>
    <t>Don't bother saving n2 percentage_x000D_
_x000D_
It's all calculated anyway, and for the same reason we don't bother even_x000D_
parsing it at load time, we really shouldn't bother saving it either._x000D_
_x000D_
The only thing you can do with that value is "check if the percentages_x000D_
add up to 100%", and so what?_x000D_
_x000D_
Signed-off-by: Linus Torvalds &lt;torvalds@linux-foundation.org&gt;</t>
  </si>
  <si>
    <t>Don't bother saving n2 percentage</t>
  </si>
  <si>
    <t>https://github.com/torvalds/subsurface-for-dirk/commit/a6b9eaee0aa2ff67482560f4401e0dc6f2c79237</t>
  </si>
  <si>
    <t>Add 'Quit' menu item, and fix invisible "File" on gtk2_x000D_
_x000D_
I didn't even notice that the "File" part of the file menu no longer_x000D_
showed up, since the keyboard accelerator for ^S worked fine..  But_x000D_
apparently there's no default label associated with GTK_STOCK_FILE in_x000D_
gtk2, so the "File" text went away with the conversion to GtkUIManager_x000D_
in commit 4d62478e14fe ("Use the newer GtkUIManager for menu creation.")_x000D_
_x000D_
The addition of a Quit menu entry with the associated keyboard_x000D_
accelerator also makes ^Q "just work"._x000D_
_x000D_
Of course, if we actually tracked dirty state etc, we could perhaps ask_x000D_
the user whether they wanted to save or something.  But I'm not exactly_x000D_
famous for my GUI chops, so .._x000D_
_x000D_
Signed-off-by: Linus Torvalds &lt;torvalds@linux-foundation.org&gt;</t>
  </si>
  <si>
    <t>Add 'Quit' menu item, and fix invisible "File" on gtk2</t>
  </si>
  <si>
    <t>https://github.com/torvalds/subsurface-for-dirk/commit/5ea6b229f88aa5dacb80fedf9d316c31584c429d</t>
  </si>
  <si>
    <t>Change location to a text entry instead of text view._x000D_
_x000D_
Signed-off-by: Nathan Samson &lt;nathansamson@gmail.com&gt;</t>
  </si>
  <si>
    <t>Change location to a text entry instead of text view.</t>
  </si>
  <si>
    <t>https://github.com/torvalds/subsurface-for-dirk/commit/14547d8ca26fb91b145c6051e541863fb89b76b5</t>
  </si>
  <si>
    <t>Word wrap the info textview. Also do not show the scrollbars if not necessary._x000D_
_x000D_
Signed-off-by: Nathan Samson &lt;nathansamson@gmail.com&gt;</t>
  </si>
  <si>
    <t>Word wrap the info textview. Also do not show the scrollbars if not necessary.</t>
  </si>
  <si>
    <t>https://github.com/torvalds/subsurface-for-dirk/commit/f12382c66f2b3deddf38f7d51fda3a2c75a0c5fa</t>
  </si>
  <si>
    <t>Removed the unused startemp and enttemp calculations. This fixes a compiler warning too._x000D_
_x000D_
Signed-off-by: Nathan Samson &lt;nathansamson@gmail.com&gt;</t>
  </si>
  <si>
    <t>Removed the unused startemp and enttemp calculations. This fixes a compiler warning too.</t>
  </si>
  <si>
    <t>https://github.com/torvalds/subsurface-for-dirk/commit/a57668127eb0e00bc467ae0fc487592e95c17227</t>
  </si>
  <si>
    <t>Oops. I forgot to 'fclose()' the file after saving the xml_x000D_
_x000D_
It never actually triggered anything for me, but any buffered data might_x000D_
be lost, especially if you force-exit the application after saving a_x000D_
dive log._x000D_
_x000D_
This probably explains a corrupted (truncated) dive file report from_x000D_
Nathan Samson._x000D_
_x000D_
Reported-by: Nathan Samson &lt;https://github.com/nathansamson&gt;_x000D_
Signed-off-by: Linus Torvalds &lt;torvalds@linux-foundation.org&gt;</t>
  </si>
  <si>
    <t>Oops. I forgot to 'fclose()' the file after saving the xml</t>
  </si>
  <si>
    <t>https://github.com/torvalds/subsurface-for-dirk/commit/797343bf8ac6105f9566ce0d662f4289d5d9d410</t>
  </si>
  <si>
    <t>Update gitignore for the name-change of the executable_x000D_
_x000D_
It's not called 'parse' any more.  And I think I should rename 'divelog'_x000D_
too to something more unique.  Right now the working name for the_x000D_
project is 'diveclog' (kind of like 'jdivelog') , but I'm not convinced_x000D_
that the "C implementation" part is really important enough to make a_x000D_
point of long-term._x000D_
_x000D_
"subsurface"? I don't know.  Maybe I should follow the "name all_x000D_
projects after myself" mantra.  "divenut"?_x000D_
_x000D_
Signed-off-by: Linus Torvalds &lt;torvalds@linux-foundation.org&gt;</t>
  </si>
  <si>
    <t>Update gitignore for the name-change of the executable</t>
  </si>
  <si>
    <t>https://github.com/torvalds/subsurface-for-dirk/commit/1117cd37d71e294069a670bdf0851041575e0d5f</t>
  </si>
  <si>
    <t>Use a pane so the dive list can be made wider or smaller to the users wishes_x000D_
_x000D_
Signed-off-by: Nathan Samson &lt;nathansamson@gmail.com&gt;</t>
  </si>
  <si>
    <t>Use a pane so the dive list can be made wider or smaller to the users wishes</t>
  </si>
  <si>
    <t>https://github.com/torvalds/subsurface-for-dirk/commit/6138d151e9156bdf15843b1b54104428c5124e38</t>
  </si>
  <si>
    <t>Remove the redundant frames in the notebook. Closes #9_x000D_
_x000D_
Signed-off-by: Nathan Samson &lt;nathansamson@gmail.com&gt;</t>
  </si>
  <si>
    <t>Remove the redundant frames in the notebook. Closes #9</t>
  </si>
  <si>
    <t>https://github.com/torvalds/subsurface-for-dirk/commit/23a6607ae7ce9335be736c3400e4b8d77744af16</t>
  </si>
  <si>
    <t>Fix typo in Makefile (LDLAGS -&gt; LDFLAGS)_x000D_
_x000D_
Reported-by: Konrad Delong &lt;https://github.com/konryd&gt;_x000D_
Signed-off-by: Linus Torvalds &lt;torvalds@linux-foundation.org&gt;</t>
  </si>
  <si>
    <t>Fix typo in Makefile (LDLAGS -&gt; LDFLAGS)</t>
  </si>
  <si>
    <t>https://github.com/torvalds/subsurface-for-dirk/commit/c4514b062a9866153c179d4b6ecf7972c9496891</t>
  </si>
  <si>
    <t>Some UI beauty patches:_x000D_
_x000D_
Uppercase first letter for each label word_x000D_
Tweak the paddings for easier reading_x000D_
Rename File menu to Log menu_x000D_
Add a separator before Quit in the Log menu_x000D_
Remove frame in extended diving info and add 6px padding_x000D_
_x000D_
Signed-off-by: Hylke Bons &lt;hylkebons@gmail.com&gt;</t>
  </si>
  <si>
    <t>Some UI beauty patches:</t>
  </si>
  <si>
    <t>https://github.com/torvalds/subsurface-for-dirk/commit/31123f63af0a2b6a9756b8496f56359d1c68a645</t>
  </si>
  <si>
    <t>Split the dive list in columns. Columns are sortable now (name = date, depth, duration)_x000D_
_x000D_
Signed-off-by: Nathan Samson &lt;nathansamson@gmail.com&gt;</t>
  </si>
  <si>
    <t>Split the dive list in columns. Columns are sortable now (name = date, depth, duration)</t>
  </si>
  <si>
    <t>https://github.com/torvalds/subsurface-for-dirk/commit/9961c7f89ce6353609383b16b9fbf3a30e4d8604</t>
  </si>
  <si>
    <t>Remove redundant temperature readings_x000D_
_x000D_
I'm aiming to really differentiate in dive log software by making my XML_x000D_
export files be *clean*, dammit._x000D_
_x000D_
That means that we don't have random names, we don't have crazy random_x000D_
units, and we don't have redundant information._x000D_
_x000D_
So when the temperature doesn't change, just don't report it.  That's_x000D_
already what "no sample" means, just clean things up._x000D_
_x000D_
Signed-off-by: Linus Torvalds &lt;torvalds@linux-foundation.org&gt;</t>
  </si>
  <si>
    <t>Remove redundant temperature readings</t>
  </si>
  <si>
    <t>https://github.com/torvalds/subsurface-for-dirk/commit/ecff0922d43edeb361769755d49e84d1b02caa90</t>
  </si>
  <si>
    <t>Don't save cylinder working pressure_x000D_
_x000D_
It was a mistake to save it - and I did it just because other dive_x000D_
managers did.  It's a totally nonsensical measure, and nobody cares._x000D_
The only thing that matters is the size of the cylinder, and the_x000D_
*actual* pressures.  Those give actual air consumption numbers, and are_x000D_
meaningful and unambiguous._x000D_
_x000D_
So the "working pressure" for a cylinder is pointless except for two_x000D_
things:_x000D_
_x000D_
 - if you don't know the actual physical size, you need the "working_x000D_
   pressure" along with the air size (eg "85 cuft") in order to compute_x000D_
   the physical size.  So we do use the working pressure on *input* from_x000D_
   systems that report cylinder sizes that way._x000D_
_x000D_
 - People may well want to know what kind of cylinder they were diving,_x000D_
   and again, you can make a good guess about this from the working_x000D_
   pressure.  So saving information like "HP100+" for the cylinder would_x000D_
   be a good thing._x000D_
_x000D_
But notice how in neither case do we actually want to save the working_x000D_
pressure itself.  And in fact saving it actually makes the output format_x000D_
ambiguous: if we give both size and working pressure, what does 'size'_x000D_
mean? Is it physical size in liters, or air size in cu ft?_x000D_
_x000D_
So saving working pressure is just wrong. Get rid of it._x000D_
_x000D_
I'm going to add some kind of "cylinder description" thing, which we can_x000D_
save instead (and perhaps guess standard cylinders from input like the_x000D_
working pressure from dive logs that don't do this sanely - which is all_x000D_
of them, as far as I can tell)._x000D_
_x000D_
Signed-off-by: Linus Torvalds &lt;torvalds@linux-foundation.org&gt;</t>
  </si>
  <si>
    <t>Don't save cylinder working pressure</t>
  </si>
  <si>
    <t>https://github.com/torvalds/subsurface-for-dirk/commit/09174367294c399265954a9e2770427e5ee251ba</t>
  </si>
  <si>
    <t>Add placeholder for cylinder type description_x000D_
_x000D_
So we don't want to save working pressure, but cylinder type knowledge_x000D_
would be lovely and useful.  And we can probably make a good initial_x000D_
guess, or at least let people fill it in later._x000D_
_x000D_
Signed-off-by: Linus Torvalds &lt;torvalds@linux-foundation.org&gt;</t>
  </si>
  <si>
    <t>Add placeholder for cylinder type description</t>
  </si>
  <si>
    <t>https://github.com/torvalds/subsurface-for-dirk/commit/aab4d593bdbffef8442282318778a9833cbc7a43</t>
  </si>
  <si>
    <t>Generate date string for the dive list dynamically_x000D_
_x000D_
.. and sort based on the 'time_t' value itself._x000D_
_x000D_
This allows us to use a more compact date format that doesn't need to_x000D_
sort alphabetically, because sorting by date is always based on the date_x000D_
value.  So we can use just a two-digit year, and skip the seconds, to_x000D_
keep the column narrow, while still sorting correctly._x000D_
_x000D_
Also, "Depth" is a nice header string, but it is wider than the column_x000D_
itself, which makes the whole column wider than necessary.  So put the_x000D_
units in the header instead of in the string, keeping things narrow._x000D_
_x000D_
Signed-off-by: Linus Torvalds &lt;torvalds@linux-foundation.org&gt;</t>
  </si>
  <si>
    <t>Generate date string for the dive list dynamically</t>
  </si>
  <si>
    <t>https://github.com/torvalds/subsurface-for-dirk/commit/f448b68de0e844db3628332ebf70f2746882527c</t>
  </si>
  <si>
    <t>Clean up 'fixup_dive()' a bit_x000D_
_x000D_
We don't want to override potentially more exact values for water_x000D_
temperature etc either.  The sample save interval may be longer than_x000D_
some internally kept state of key per-dive values like that._x000D_
_x000D_
Signed-off-by: Linus Torvalds &lt;torvalds@linux-foundation.org&gt;</t>
  </si>
  <si>
    <t>Clean up 'fixup_dive()' a bit</t>
  </si>
  <si>
    <t>https://github.com/torvalds/subsurface-for-dirk/commit/f8de487c2f590d6f4e27f878ac104c229667702c</t>
  </si>
  <si>
    <t>Make a guess at the cylinder description from the size and pressure_x000D_
_x000D_
I'll want to also add a way to override/set the cylinder type: both_x000D_
manually by just setting a size in liters, and by picking from some list_x000D_
of standard cylinder sizes._x000D_
_x000D_
For example, it looks like most of my dives are marked as having_x000D_
12-liter cylinders.  That is probably some default from Suunto Dive_x000D_
Manager, or from whatever Dirk did.  It's almost certainly not right for_x000D_
any of them: as far as I know, the standard cylinders for Lahaina Divers_x000D_
(which is likely most of the warm water dives) are AL72's for air, and_x000D_
AL80's for Nitrox._x000D_
_x000D_
That would be a 10L and a 11.1L tank respectively, afaik.  I don't know_x000D_
what a 12-liter tank would be or where that size comes from._x000D_
_x000D_
Anyway, the LP85+ tank designation for some of the dives looks more_x000D_
likely: that's one of the common sizes I've used for local dives.  So_x000D_
the size of that thing is much more probably correct._x000D_
_x000D_
Signed-off-by: Linus Torvalds &lt;torvalds@linux-foundation.org&gt;</t>
  </si>
  <si>
    <t>Make a guess at the cylinder description from the size and pressure</t>
  </si>
  <si>
    <t>https://github.com/torvalds/subsurface-for-dirk/commit/5f7835a3913ba4b6e2bf24b7d7f19e277cd40a07</t>
  </si>
  <si>
    <t>Right align the numbers_x000D_
_x000D_
Signed-off-by: Nathan Samson &lt;nathansamson@gmail.com&gt;</t>
  </si>
  <si>
    <t>Right align the numbers</t>
  </si>
  <si>
    <t>https://github.com/torvalds/subsurface-for-dirk/commit/e58fa7b9b506d5bb30268060279bc8dcbbeb99ea</t>
  </si>
  <si>
    <t>Parse uemis cylinder data_x000D_
_x000D_
This is some seriously crazy stuff.  Instead of making sense as a_x000D_
divelog, the uemis xml makes more sense as a "dive computer settings_x000D_
dump"._x000D_
_x000D_
And I guess I can see why they'd do that.  But it makes parsing it just_x000D_
incredibly annoying.  The thing is more of a "these are the_x000D_
configurations I support as a dive computer thing" than a "this was the_x000D_
tank you were diving with"._x000D_
_x000D_
Signed-off-by: Linus Torvalds &lt;torvalds@linux-foundation.org&gt;</t>
  </si>
  <si>
    <t>Parse uemis cylinder data</t>
  </si>
  <si>
    <t>https://github.com/torvalds/subsurface-for-dirk/commit/85921592b052e2be867f049306abd28e69c978ae</t>
  </si>
  <si>
    <t>Properly save/restore cylinder description string_x000D_
_x000D_
We saved it under the wrong name, and didn't restore it at all. Fix._x000D_
_x000D_
Signed-off-by: Linus Torvalds &lt;torvalds@linux-foundation.org&gt;</t>
  </si>
  <si>
    <t>Properly save/restore cylinder description string</t>
  </si>
  <si>
    <t>https://github.com/bitronix/btm/commit/19576b356a0c8205ed0c771535a3338d753146ae</t>
  </si>
  <si>
    <t>fixed transaction unregistration from JMX when it does not finish properly</t>
  </si>
  <si>
    <t>https://github.com/bitronix/btm/commit/7db02ef557283858b9c03d25d24be8c9e975ee01</t>
  </si>
  <si>
    <t>implemented recovery mbean</t>
  </si>
  <si>
    <t>https://github.com/bitronix/btm/commit/97f801485e0cca8102d97e8e06c24c3c3e51d4d8</t>
  </si>
  <si>
    <t>fixed exception message</t>
  </si>
  <si>
    <t>https://github.com/bitronix/btm/commit/ac77b8566e051f14dddcfc66ff9496c9a09d009e</t>
  </si>
  <si>
    <t>made sessions collection private and added pending sessions close at connection close</t>
  </si>
  <si>
    <t>https://github.com/bitronix/btm/commit/77fd22da52cc6ea5f655b72e6fdee77c86b54fa8</t>
  </si>
  <si>
    <t>fixed timeout semantic</t>
  </si>
  <si>
    <t>https://github.com/bitronix/btm/commit/6f38daf6bae57973e340a1210bf6f4b074d47b98</t>
  </si>
  <si>
    <t>when a resource cannot be rolled back, after timeout the journal does not contain a ROLLEDBACK entry anymore</t>
  </si>
  <si>
    <t>https://github.com/bitronix/btm/commit/00c1b5b697b2dd0a031b0a7e314c2a6c0b83bcb0</t>
  </si>
  <si>
    <t>fixed javadoc</t>
  </si>
  <si>
    <t>https://github.com/bitronix/btm/commit/214a59592c09e4f13861c0d27287365820d4623c</t>
  </si>
  <si>
    <t>improved WARN log statement</t>
  </si>
  <si>
    <t>https://github.com/bitronix/btm/commit/83f237e226304da83d140d08f41b3e1d333896ed</t>
  </si>
  <si>
    <t>fixed bug that JMS connection lost track of its JMS sessions</t>
  </si>
  <si>
    <t>https://github.com/bitronix/btm/commit/798553357415aef9a7c0a7268bd188d7ab442551</t>
  </si>
  <si>
    <t>aligned timeout semantics with JTA spec</t>
  </si>
  <si>
    <t>https://github.com/bitronix/btm/commit/14a2fa3d7a037c00ac3f554c4ab243e51d67102d</t>
  </si>
  <si>
    <t>fixed race conditions by cleaning session recycling code</t>
  </si>
  <si>
    <t>https://github.com/bitronix/btm/commit/4483b07a4afac38f27b421ed6a32c672ff1c3baf</t>
  </si>
  <si>
    <t>fixed potential race condition in closing pending sessions</t>
  </si>
  <si>
    <t>https://github.com/bitronix/btm/commit/4b10a5ff82aea52c4ecae8586e15bce4f67c73d9</t>
  </si>
  <si>
    <t>improved logs</t>
  </si>
  <si>
    <t>https://github.com/bitronix/btm/commit/1dc91215b8186b4d53b70cfc415a763467a3332f</t>
  </si>
  <si>
    <t>improved javadoc</t>
  </si>
  <si>
    <t>https://github.com/bitronix/btm/commit/35013bf4af3c4e750ac2a0c4d666607f4eb1889a</t>
  </si>
  <si>
    <t>https://github.com/bitronix/btm/commit/9a5fc59ba43b2d0101361c27d35ebd3a23224d2c</t>
  </si>
  <si>
    <t>implemented filtering by GTRID</t>
  </si>
  <si>
    <t>https://github.com/bitronix/btm/commit/9f42fce16ad44fce2b6dc24f30a02b34de6c874e</t>
  </si>
  <si>
    <t>improved logging</t>
  </si>
  <si>
    <t>https://github.com/bitronix/btm/commit/a19c21310f49193567bf82d78472927f748f8bb0</t>
  </si>
  <si>
    <t>fixed shutdown race condition</t>
  </si>
  <si>
    <t>https://github.com/bitronix/btm/commit/130cbed5f6d17e5691ade9490cde19b2d7bfb642</t>
  </si>
  <si>
    <t>Made pooling objects directly instanciatable; not need to use *bean objects to create resources._x000D_
_x000D_
Backward compatibility has been maintained though.</t>
  </si>
  <si>
    <t>Made pooling objects directly instanciatable; not need to use *bean objects to create resources.</t>
  </si>
  <si>
    <t>https://github.com/bitronix/btm/commit/dab2ca9c52c8733d215b6c52e5b6b4bc32235796</t>
  </si>
  <si>
    <t>Allowed restarting the TM after it has shutdown</t>
  </si>
  <si>
    <t>https://github.com/bitronix/btm/commit/3060999a592e78e68b1b9cff0c0b6ec3710b9397</t>
  </si>
  <si>
    <t>fixed management unregistration bug</t>
  </si>
  <si>
    <t>https://github.com/bitronix/btm/commit/e2e6850b252faf1d49fc21e268070e9f5db81d71</t>
  </si>
  <si>
    <t>Cleaned up shutdown code; now only resources created by resource loader will be automatically closed at TM shutdown.</t>
  </si>
  <si>
    <t>https://github.com/bitronix/btm/commit/a3141bda4fc7ed32538b2cfb5628b91df8ffd691</t>
  </si>
  <si>
    <t>Refactored Recoverer so that it queries ResourceRegistrar instead of expecting resources to be registered. This required updating some code in the ResourceLoader as well.</t>
  </si>
  <si>
    <t>https://github.com/bitronix/btm/commit/94b8bc7fc5dbeaa53722e1340945eb1f8387babc</t>
  </si>
  <si>
    <t>https://github.com/bitronix/btm/commit/7a783bda39cefbfd1260dd226eb51740e30369a9</t>
  </si>
  <si>
    <t>More cleanup + updated test</t>
  </si>
  <si>
    <t>https://github.com/bitronix/btm/commit/997ba7ddc5cecd3407016e6d354f3cd8e90a3f35</t>
  </si>
  <si>
    <t>Updated javadoc</t>
  </si>
  <si>
    <t>https://github.com/bitronix/btm/commit/9d6bce7d483d6ced06d3845095fc74a6505db731</t>
  </si>
  <si>
    <t>https://github.com/bitronix/btm/commit/851c459409b41bba89faf2f91d2e2967c7f2b267</t>
  </si>
  <si>
    <t>minor code cleanup</t>
  </si>
  <si>
    <t>https://github.com/bitronix/btm/commit/e576bbbae5541b85e66a7869bae978482898c267</t>
  </si>
  <si>
    <t>javadoc improvements</t>
  </si>
  <si>
    <t>https://github.com/bitronix/btm/commit/44280f307bbbf9e109b6bb7a6ac5c5e80cae7ae6</t>
  </si>
  <si>
    <t>reafactored test to get rid of deprecated classes usage</t>
  </si>
  <si>
    <t>https://github.com/bitronix/btm/commit/2f1caa1a465bfebd3afdaced2f866b99b27d7d6d</t>
  </si>
  <si>
    <t>improved recovery test; it now works with a mock resource</t>
  </si>
  <si>
    <t>https://github.com/bitronix/btm/commit/52d6f92d33785ea1d6ef81c0d61f509f7c1575a0</t>
  </si>
  <si>
    <t>fixed some tests + moved manual ones to new source folder</t>
  </si>
  <si>
    <t>https://github.com/bitronix/btm/commit/e2b6e0c73898456ca1229c325dccef44fe9848c3</t>
  </si>
  <si>
    <t>added useful error check</t>
  </si>
  <si>
    <t>https://github.com/bitronix/btm/commit/3d9e060e17d0ad81071ad98a7bbd368f8341247c</t>
  </si>
  <si>
    <t>improved exception type</t>
  </si>
  <si>
    <t>https://github.com/bitronix/btm/commit/25e80c96e8c7eb58a6bf2f0c5c2a95cbaeaa83b8</t>
  </si>
  <si>
    <t>fixed serialization + small cleanups</t>
  </si>
  <si>
    <t>https://github.com/bitronix/btm/commit/8cdd43c62ed2fd13e3cc766f4666012db1a8b4c7</t>
  </si>
  <si>
    <t>https://github.com/bitronix/btm/commit/9b4497ae0e4c6201fee2280929185086bc7d61f8</t>
  </si>
  <si>
    <t>removed deprecated methods usage</t>
  </si>
  <si>
    <t>https://github.com/bitronix/btm/commit/93ec5cd357cdce5a9808d5298e3c9d297de0e186</t>
  </si>
  <si>
    <t>refactored properties reflection exceptions handling</t>
  </si>
  <si>
    <t>https://github.com/bitronix/btm/commit/26cb5f6851fcd369b545770c499e5e3f3c28f3cd</t>
  </si>
  <si>
    <t>Fixed transactions integrity when a resource cannot be recovered and is present in the journal; now recoverer refuses to run.</t>
  </si>
  <si>
    <t>https://github.com/bitronix/btm/commit/c2530d683e811aca70fd14e903f9985b19d26423</t>
  </si>
  <si>
    <t>reorganized tests to allow them to run as a suite</t>
  </si>
  <si>
    <t>https://github.com/bitronix/btm/commit/f2c4edb83983a39c9059b060ce4ca8551a4c34c0</t>
  </si>
  <si>
    <t>https://github.com/bitronix/btm/commit/9a459d270075863e96c4b79af2c76e4cc1c123ad</t>
  </si>
  <si>
    <t>added test task to build script</t>
  </si>
  <si>
    <t>https://github.com/bitronix/btm/commit/cb502fd8d17916cd1d80c3afbb6f5d9254d05806</t>
  </si>
  <si>
    <t>fixed typos</t>
  </si>
  <si>
    <t>https://github.com/bitronix/btm/commit/a46659d2cb990f278fe055897fa34b605436e3df</t>
  </si>
  <si>
    <t>fixed more tests</t>
  </si>
  <si>
    <t>https://github.com/bitronix/btm/commit/c2e9a0572640d780e0e2a885daa63ff4b348b369</t>
  </si>
  <si>
    <t>fixed multi-enlisted connection veto on close; now connection handle is left untouched when veto happens</t>
  </si>
  <si>
    <t>https://github.com/bitronix/btm/commit/afab4a250c0bd669c6522821f0e3a6e3e8abd121</t>
  </si>
  <si>
    <t>added apache license for JTA and JMS libs</t>
  </si>
  <si>
    <t>https://github.com/bitronix/btm/commit/aca6cb822a2880df6954856a2641294bcb4e4913</t>
  </si>
  <si>
    <t>added 1.0 release notes</t>
  </si>
  <si>
    <t>https://github.com/bitronix/btm/commit/18aa3dd9f7ebe77a752e9dbf8e610319bef4ec4d</t>
  </si>
  <si>
    <t>latest version of Intellij project files</t>
  </si>
  <si>
    <t>https://github.com/bitronix/btm/commit/1387d7d56e15de4b653fee09ec15f16a731638e1</t>
  </si>
  <si>
    <t>made serverId reconfigurable after a shutdown</t>
  </si>
  <si>
    <t>https://github.com/bitronix/btm/commit/bdd46b66f91c42ac262d6e7220f9af8a9cd14761</t>
  </si>
  <si>
    <t>made pooled objects unwrappable</t>
  </si>
  <si>
    <t>https://github.com/bitronix/btm/commit/26c5a29d8552faac5255d31f6980eec50f2f5b64</t>
  </si>
  <si>
    <t>improved test target to build HTML reports</t>
  </si>
  <si>
    <t>https://github.com/bitronix/btm/commit/d06ed91e0e3a7d7e7c76b276a1614b8399c32db9</t>
  </si>
  <si>
    <t>implemented resizable pooling</t>
  </si>
  <si>
    <t>https://github.com/bitronix/btm/commit/0831bdc37b148566628efd18bccd36a998626653</t>
  </si>
  <si>
    <t>Implemented keepConnectionOpenUntilAfter2Pc; required to support IBM DB2</t>
  </si>
  <si>
    <t>https://github.com/bitronix/btm/commit/f219e2e48ad09ac80174e84e83d0a970e4ddfd4b</t>
  </si>
  <si>
    <t>updated javadoc</t>
  </si>
  <si>
    <t>https://github.com/bitronix/btm/commit/84332940d0cfefc48c26526fcab77d9a9660308e</t>
  </si>
  <si>
    <t>fixed typo in setMaxIdleTime property</t>
  </si>
  <si>
    <t>https://github.com/bitronix/btm/commit/ccaafc5c99486cf78a57f0968f8367b514a8c29e</t>
  </si>
  <si>
    <t>fixed deferred release synchronization cleanup when a connection gets recycled</t>
  </si>
  <si>
    <t>https://github.com/bitronix/btm/commit/eee570a82c99169636bef389380153c35fcf1149</t>
  </si>
  <si>
    <t>fixed missing stateChanging event propagation</t>
  </si>
  <si>
    <t>https://github.com/bitronix/btm/commit/1e0ce629bf9254b1cf762dd5a1cf89a2155d127f</t>
  </si>
  <si>
    <t>improved getProperties so that it only returns properties that have both a getter and a setter</t>
  </si>
  <si>
    <t>https://github.com/bitronix/btm/commit/9af01bf851202b41b524033f53ed8ad31552c093</t>
  </si>
  <si>
    <t>added resource password encryption capability</t>
  </si>
  <si>
    <t>https://github.com/bitronix/btm/commit/ad54c4360f705c38c29f56f9bcd02b3fc0d61aed</t>
  </si>
  <si>
    <t>fixed test</t>
  </si>
  <si>
    <t>https://github.com/bitronix/btm/commit/1e954455a80ffd7ed7f8f72dded22bc8fc1acaa6</t>
  </si>
  <si>
    <t>refactored task scheduler, it is now more robust and more testable</t>
  </si>
  <si>
    <t>https://github.com/bitronix/btm/commit/1588a3abba15ba176855463950ed812b39d6028c</t>
  </si>
  <si>
    <t>improved XAResource.recover() calls error handling and reporting</t>
  </si>
  <si>
    <t>https://github.com/bitronix/btm/commit/8309ff28e7607873910dbb613b33d2a673141f5c</t>
  </si>
  <si>
    <t>fixed bug related to properties access using isXXX() getters</t>
  </si>
  <si>
    <t>https://github.com/bitronix/btm/commit/4b34e9990be8548d1a5091caf48b46c8d15f24a9</t>
  </si>
  <si>
    <t>added test for isXXX() getter</t>
  </si>
  <si>
    <t>https://github.com/bitronix/btm/commit/c20d6c7d691d45dffc3500da45ef2f23da0608c2</t>
  </si>
  <si>
    <t>https://github.com/bitronix/btm/commit/d9a09efafd8c95a7de829d385bc2b48859a45029</t>
  </si>
  <si>
    <t>code cleanup &amp; refactorings</t>
  </si>
  <si>
    <t>https://github.com/bitronix/btm/commit/8893e729a565eba026d8f4a11bb77229e2bf79de</t>
  </si>
  <si>
    <t>removed PooledConnection implementation</t>
  </si>
  <si>
    <t>https://github.com/bitronix/btm/commit/7c1636eb3d98ddb61ff669149a35aa0602b39772</t>
  </si>
  <si>
    <t>https://github.com/bitronix/btm/commit/b8fea2ff25584637150799549e10f91d385891db</t>
  </si>
  <si>
    <t>https://github.com/bitronix/btm/commit/96f3564bea52a1f3a5984659ed82848d0ffbb0c3</t>
  </si>
  <si>
    <t>refactored JNDI support classes to have more consistent/standard naming</t>
  </si>
  <si>
    <t>https://github.com/bitronix/btm/commit/a827676127f5b92db15b5fac35da0cd2c7190da3</t>
  </si>
  <si>
    <t>improved main</t>
  </si>
  <si>
    <t>https://github.com/bitronix/btm/commit/2fe626c3ddf1dab0e5010aa2ce6d7984bb4e9467</t>
  </si>
  <si>
    <t>improved management interface</t>
  </si>
  <si>
    <t>https://github.com/bitronix/btm/commit/4e13e228b6fa4603016fbada7e06a5847c78901f</t>
  </si>
  <si>
    <t>simplified shutdown method</t>
  </si>
  <si>
    <t>https://github.com/bitronix/btm/commit/1ddbb260779595294717b79a1b6f4b71e8b9e273</t>
  </si>
  <si>
    <t>removed usage of deprecated methods</t>
  </si>
  <si>
    <t>https://github.com/bitronix/btm/commit/d86b0a69795c2b269c2ed09cc8bf159b329f6da1</t>
  </si>
  <si>
    <t>https://github.com/bitronix/btm/commit/4bdb3cfb09b1aec196e9f8cd78a1c0e93aef3f4d</t>
  </si>
  <si>
    <t>changed warnings into debug logs for calls to cancelXXX() where there is no task to be cancelled</t>
  </si>
  <si>
    <t>https://github.com/bitronix/btm/commit/eddc77062dab5fc8cf33c62dbac0339755c1b280</t>
  </si>
  <si>
    <t>allowed disabling registration of the shutdown hook</t>
  </si>
  <si>
    <t>https://github.com/bitronix/btm/commit/ae924828b19ca3e606be27a697fe1311898d1124</t>
  </si>
  <si>
    <t>moved head to 1.1</t>
  </si>
  <si>
    <t>https://github.com/bitronix/btm/commit/a4de059e58b5e4794e9baa52a01c3abbc28eb2fe</t>
  </si>
  <si>
    <t>added test for toString() method, will also be useful to catch some PropertyUtils bugs.</t>
  </si>
  <si>
    <t>https://github.com/bitronix/btm/commit/0323cb1d98ae9ee3dc53c28e810f3f49f8d2694b</t>
  </si>
  <si>
    <t>fixed toString test</t>
  </si>
  <si>
    <t>https://github.com/bitronix/btm/commit/6e82993f77fa836d58f38a800ce4fe0f76cd1941</t>
  </si>
  <si>
    <t>fixed bug BTM-2 - recovery failures are now properly reported</t>
  </si>
  <si>
    <t>https://github.com/bitronix/btm/commit/bde24b1f97f2be7b395aee20371ddf17b9baee17</t>
  </si>
  <si>
    <t>disallowed savepoint related methods in Global TX mode as per JDBC3 spec</t>
  </si>
  <si>
    <t>https://github.com/bitronix/btm/commit/79aa4a5aa857abe40b015b0ce35e799fbaaba4ce</t>
  </si>
  <si>
    <t>https://github.com/bitronix/btm/commit/98b5e7a53e64fc31b2684c14523007d0c5acd514</t>
  </si>
  <si>
    <t>fixed bug that connection could still be used after being closed</t>
  </si>
  <si>
    <t>https://github.com/bitronix/btm/commit/a549d99d100fca7d1131db53f60e60ce02c5e6a9</t>
  </si>
  <si>
    <t>added autocommit reset code</t>
  </si>
  <si>
    <t>https://github.com/bitronix/btm/commit/acc8ddb7d6a03a101678406f20e34354b6623a9e</t>
  </si>
  <si>
    <t>added public method to get wrapped connection</t>
  </si>
  <si>
    <t>https://github.com/bitronix/btm/commit/645b8a4b4df05ba31dfae0256646d2369e2949ef</t>
  </si>
  <si>
    <t>fix for BTM-6: Support for JMS credentials</t>
  </si>
  <si>
    <t>https://github.com/bitronix/btm/commit/a034958f6d75a082c29f811cda23040ded2d2fea</t>
  </si>
  <si>
    <t>upgraded slf4j to latest version</t>
  </si>
  <si>
    <t>https://github.com/bitronix/btm/commit/2e23e580b4643f2f9f8dd43faa18c74c4226b722</t>
  </si>
  <si>
    <t>Fixed BTM-5: implemented pooling of prepared statements / statement cache</t>
  </si>
  <si>
    <t>https://github.com/bitronix/btm/commit/4bd770180b548b3c44e8c713fdb1b67f7362525d</t>
  </si>
  <si>
    <t>removed keepConnectionOpenUntilAfter2Pc references</t>
  </si>
  <si>
    <t>https://github.com/bitronix/btm/commit/9ef29891d51c98f5142545e56080e69fa47f6407</t>
  </si>
  <si>
    <t>added 1.2 release notes</t>
  </si>
  <si>
    <t>https://github.com/bitronix/btm/commit/3f829149afe475bdb96acab4ceaeb333ed3b7f53</t>
  </si>
  <si>
    <t>upgraded project files for 1.2</t>
  </si>
  <si>
    <t>https://github.com/bitronix/btm/commit/5f1ca4549fec182d98757cc86211333b9d92db78</t>
  </si>
  <si>
    <t>fixed bug BTM-7: encrypted password now properly decrypted both in ResourceLoader and API cases</t>
  </si>
  <si>
    <t>https://github.com/bitronix/btm/commit/34001fe5b17514bcdd6d191adc3627b9d802da3e</t>
  </si>
  <si>
    <t>Fixed lock semantics difference between win32 and unix that allowed the log files to be overwritten on unix</t>
  </si>
  <si>
    <t>https://github.com/bitronix/btm/commit/6ffa741a89ec858eb17fcae7a13a88054036c4f5</t>
  </si>
  <si>
    <t>removed shutdown hook</t>
  </si>
  <si>
    <t>https://github.com/bitronix/btm/commit/997b6c70e3d5a12871c8cc95a105ff2b7cca23de</t>
  </si>
  <si>
    <t>fixed BTM-8 - Durable subscribers cannot participate in XA_x000D_
_x000D_
createDurableSubscriber now enlists resource in the transaction using proper producer/consumer caching scheme</t>
  </si>
  <si>
    <t>fixed BTM-8 - Durable subscribers cannot participate in XA</t>
  </si>
  <si>
    <t>https://github.com/bitronix/btm/commit/d4fd329949a6af37bf9a845dc8fa6695e6f327db</t>
  </si>
  <si>
    <t>fixed BTM-9 - reference created by getReference() throws NPE on toString()</t>
  </si>
  <si>
    <t>https://github.com/bitronix/btm/commit/d5a34ad5179df58fef6f6d52b6a17f249f991d23</t>
  </si>
  <si>
    <t>moved non-XA classes to another package</t>
  </si>
  <si>
    <t>https://github.com/bitronix/btm/commit/689da0830325c9fb9fa2e8c1671e3a11ef9a6fec</t>
  </si>
  <si>
    <t>added backward compatibility class</t>
  </si>
  <si>
    <t>https://github.com/bitronix/btm/commit/04a5b2d2046f65691dc4dcf5cf293eeb6caf6852</t>
  </si>
  <si>
    <t>https://github.com/EdwardRaff/JSAT/commit/41ba764e99baff1b19d64b3e3cbe62496e5e6b2e</t>
  </si>
  <si>
    <t>Initial Import into repository_x000D_
_x000D_
git-svn-id: https://java-statistical-analysis-tool.googlecode.com/svn/trunk@2 c8979423-a768-6f17-17f2-fb57d64bf5d2</t>
  </si>
  <si>
    <t>Initial Import into repository</t>
  </si>
  <si>
    <t>https://github.com/EdwardRaff/JSAT/commit/784040182a782ad02458fa30cd61c06731c7fcb0</t>
  </si>
  <si>
    <t>Initial Import into repository_x000D_
_x000D_
git-svn-id: https://java-statistical-analysis-tool.googlecode.com/svn/trunk@3 c8979423-a768-6f17-17f2-fb57d64bf5d2</t>
  </si>
  <si>
    <t>https://github.com/EdwardRaff/JSAT/commit/9e35a0a0322b08c903c4031dd664dfaef4fc5207</t>
  </si>
  <si>
    <t>Added Scatter Plot Matrix_x000D_
Added setPadding for Graph2D_x000D_
	Graph2D wont draw axies if the padding is zero_x000D_
_x000D_
git-svn-id: https://java-statistical-analysis-tool.googlecode.com/svn/trunk@4 c8979423-a768-6f17-17f2-fb57d64bf5d2</t>
  </si>
  <si>
    <t>Added Scatter Plot Matrix</t>
  </si>
  <si>
    <t>https://github.com/EdwardRaff/JSAT/commit/4b94d6a1a6f9b54dbf0c154326a9e8d051f1c5ce</t>
  </si>
  <si>
    <t>Added Histogram_x000D_
_x000D_
git-svn-id: https://java-statistical-analysis-tool.googlecode.com/svn/trunk@5 c8979423-a768-6f17-17f2-fb57d64bf5d2</t>
  </si>
  <si>
    <t>Added Histogram</t>
  </si>
  <si>
    <t>https://github.com/EdwardRaff/JSAT/commit/9615a97370d02d81425f27ba3dfc0979b0fc4e27</t>
  </si>
  <si>
    <t>Created better Single Variable statistics window_x000D_
_x000D_
git-svn-id: https://java-statistical-analysis-tool.googlecode.com/svn/trunk@6 c8979423-a768-6f17-17f2-fb57d64bf5d2</t>
  </si>
  <si>
    <t>Created better Single Variable statistics window</t>
  </si>
  <si>
    <t>https://github.com/EdwardRaff/JSAT/commit/4024076b4dc6eb7bbe3981cdf91b87be0972c223</t>
  </si>
  <si>
    <t>Updated Countinous Distribution to be able to return the current parameters values_x000D_
Updated countinous distribution to set parameters based off of given data_x000D_
Updated Distritbuion selection and QQPlotDist menu item to make use of these two new features_x000D_
_x000D_
git-svn-id: https://java-statistical-analysis-tool.googlecode.com/svn/trunk@7 c8979423-a768-6f17-17f2-fb57d64bf5d2</t>
  </si>
  <si>
    <t>Updated Countinous Distribution to be able to return the current parameters values</t>
  </si>
  <si>
    <t>https://github.com/EdwardRaff/JSAT/commit/43c2950ea74078e564250af0b62ddf82cfee7bfc</t>
  </si>
  <si>
    <t>Added grey out of menu items (when no data set made)_x000D_
Also made a quit drop down (Ctrl+q)_x000D_
_x000D_
git-svn-id: https://java-statistical-analysis-tool.googlecode.com/svn/trunk@8 c8979423-a768-6f17-17f2-fb57d64bf5d2</t>
  </si>
  <si>
    <t>Added grey out of menu items (when no data set made)</t>
  </si>
  <si>
    <t>https://github.com/EdwardRaff/JSAT/commit/51ae483f75606e59d0c5b03b5139e9252c287cbd</t>
  </si>
  <si>
    <t>Added example data files that can be used to test against_x000D_
_x000D_
git-svn-id: https://java-statistical-analysis-tool.googlecode.com/svn/trunk@9 c8979423-a768-6f17-17f2-fb57d64bf5d2</t>
  </si>
  <si>
    <t>Added example data files that can be used to test against</t>
  </si>
  <si>
    <t>https://github.com/EdwardRaff/JSAT/commit/bb338e579f351e015fe0b8f4a99c46aa3fcd442d</t>
  </si>
  <si>
    <t>made file parsing slightly faster_x000D_
_x000D_
git-svn-id: https://java-statistical-analysis-tool.googlecode.com/svn/trunk@10 c8979423-a768-6f17-17f2-fb57d64bf5d2</t>
  </si>
  <si>
    <t>made file parsing slightly faster</t>
  </si>
  <si>
    <t>https://github.com/EdwardRaff/JSAT/commit/08a589751a54e8c68d5283160c136c65f8f346b5</t>
  </si>
  <si>
    <t>Added ability to maximize by switching from JDialog to JFrame_x000D_
_x000D_
git-svn-id: https://java-statistical-analysis-tool.googlecode.com/svn/trunk@11 c8979423-a768-6f17-17f2-fb57d64bf5d2</t>
  </si>
  <si>
    <t>Added ability to maximize by switching from JDialog to JFrame</t>
  </si>
  <si>
    <t>https://github.com/EdwardRaff/JSAT/commit/a26e636968738e90cf4a4a6cb4ec003b6f769c52</t>
  </si>
  <si>
    <t>Added Linear Regression (implementatino &amp; GUI )_x000D_
	Modified Scatter Plot to support drawing a regression function_x000D_
_x000D_
git-svn-id: https://java-statistical-analysis-tool.googlecode.com/svn/trunk@12 c8979423-a768-6f17-17f2-fb57d64bf5d2</t>
  </si>
  <si>
    <t>Added Linear Regression (implementatino &amp; GUI )</t>
  </si>
  <si>
    <t>https://github.com/EdwardRaff/JSAT/commit/3d4268ebe17aff6bb084da5322c834bfc6cc0d70</t>
  </si>
  <si>
    <t>Added the Beta function to SpecialMath_x000D_
_x000D_
git-svn-id: https://java-statistical-analysis-tool.googlecode.com/svn/trunk@13 c8979423-a768-6f17-17f2-fb57d64bf5d2</t>
  </si>
  <si>
    <t>Added the Beta function to SpecialMath</t>
  </si>
  <si>
    <t>https://github.com/EdwardRaff/JSAT/commit/7026e2beca147f6ad6766480fb2325f530acf9f5</t>
  </si>
  <si>
    <t>Created integration methods, added trapezoidal and romberg integration._x000D_
_x000D_
git-svn-id: https://java-statistical-analysis-tool.googlecode.com/svn/trunk@14 c8979423-a768-6f17-17f2-fb57d64bf5d2</t>
  </si>
  <si>
    <t>Created integration methods, added trapezoidal and romberg integration.</t>
  </si>
  <si>
    <t>https://github.com/EdwardRaff/JSAT/commit/fbc9db02734003d362cad0f5ebcea264a2314ba7</t>
  </si>
  <si>
    <t>added default max iterations method for romberg_x000D_
_x000D_
git-svn-id: https://java-statistical-analysis-tool.googlecode.com/svn/trunk@15 c8979423-a768-6f17-17f2-fb57d64bf5d2</t>
  </si>
  <si>
    <t>added default max iterations method for romberg</t>
  </si>
  <si>
    <t>https://github.com/EdwardRaff/JSAT/commit/d27680134d25df76779803bbd58292ab150e452f</t>
  </si>
  <si>
    <t>Intial work with incomplete and regularized gamma functions_x000D_
_x000D_
git-svn-id: https://java-statistical-analysis-tool.googlecode.com/svn/trunk@16 c8979423-a768-6f17-17f2-fb57d64bf5d2</t>
  </si>
  <si>
    <t>Intial work with incomplete and regularized gamma functions</t>
  </si>
  <si>
    <t>https://github.com/EdwardRaff/JSAT/commit/199648bcda6a22ee0eb5bc8dd0f2b4f32646971e</t>
  </si>
  <si>
    <t>More work on gamma functions, now a functional complete set that is accurate to full precision for most common values._x000D_
_x000D_
git-svn-id: https://java-statistical-analysis-tool.googlecode.com/svn/trunk@17 c8979423-a768-6f17-17f2-fb57d64bf5d2</t>
  </si>
  <si>
    <t>More work on gamma functions, now a functional complete set that is accurate to full precision for most common values.</t>
  </si>
  <si>
    <t>https://github.com/EdwardRaff/JSAT/commit/4b1df966704843ace82a6bde59af47793afd0563</t>
  </si>
  <si>
    <t>Adding some java docs_x000D_
_x000D_
_x000D_
git-svn-id: https://java-statistical-analysis-tool.googlecode.com/svn/trunk@18 c8979423-a768-6f17-17f2-fb57d64bf5d2</t>
  </si>
  <si>
    <t>Adding some java docs</t>
  </si>
  <si>
    <t>https://github.com/EdwardRaff/JSAT/commit/d03157e4613d4c03be7946c481c093440e356486</t>
  </si>
  <si>
    <t>Added Gamma and Chi Squared (other than inverPdf, which may not be possible for all distirbutions...)_x000D_
Started StudentT, but needs regularized beta function first_x000D_
_x000D_
small changes to DenseVector &amp; Vector to simple do a little more that should have been done before_x000D_
_x000D_
Added inverse function for GammaP_x000D_
_x000D_
git-svn-id: https://java-statistical-analysis-tool.googlecode.com/svn/trunk@19 c8979423-a768-6f17-17f2-fb57d64bf5d2</t>
  </si>
  <si>
    <t>Added Gamma and Chi Squared (other than inverPdf, which may not be possible for all distirbutions...)</t>
  </si>
  <si>
    <t>https://github.com/EdwardRaff/JSAT/commit/849c9987abd23ec147e58f4214739772de5ad21a</t>
  </si>
  <si>
    <t>Added regularized incomplete beta function_x000D_
_x000D_
git-svn-id: https://java-statistical-analysis-tool.googlecode.com/svn/trunk@20 c8979423-a768-6f17-17f2-fb57d64bf5d2</t>
  </si>
  <si>
    <t>Added regularized incomplete beta function</t>
  </si>
  <si>
    <t>https://github.com/EdwardRaff/JSAT/commit/1451dd4083924f9db12a2b4bc6a03eb3da8be12f</t>
  </si>
  <si>
    <t>Added root finding methods so that accurate (but slower) methods of obtaining an inverse function can be quickly made._x000D_
	added Bisection_x000D_
	added Secant_x000D_
_x000D_
git-svn-id: https://java-statistical-analysis-tool.googlecode.com/svn/trunk@21 c8979423-a768-6f17-17f2-fb57d64bf5d2</t>
  </si>
  <si>
    <t>Added root finding methods so that accurate (but slower) methods of obtaining an inverse function can be quickly made.</t>
  </si>
  <si>
    <t>https://github.com/EdwardRaff/JSAT/commit/43daf19ca64d3095e0911848adecd001b71074b2</t>
  </si>
  <si>
    <t>Root finding commit_x000D_
	Fixed bug in bisection_x000D_
	Added Zeroin (Brent's method)_x000D_
	Added Riddlers method_x000D_
_x000D_
git-svn-id: https://java-statistical-analysis-tool.googlecode.com/svn/trunk@22 c8979423-a768-6f17-17f2-fb57d64bf5d2</t>
  </si>
  <si>
    <t>Root finding commit</t>
  </si>
  <si>
    <t>https://github.com/EdwardRaff/JSAT/commit/e021457f701e7a8be1a40c93f8185e72b2f48565</t>
  </si>
  <si>
    <t>Added inverse incomplete beta function using root finding method_x000D_
_x000D_
git-svn-id: https://java-statistical-analysis-tool.googlecode.com/svn/trunk@23 c8979423-a768-6f17-17f2-fb57d64bf5d2</t>
  </si>
  <si>
    <t>Added inverse incomplete beta function using root finding method</t>
  </si>
  <si>
    <t>https://github.com/EdwardRaff/JSAT/commit/ac977f5254673d64b96b2c0638de8c5de39232fc</t>
  </si>
  <si>
    <t>Implemented Student's T distribution_x000D_
_x000D_
_x000D_
git-svn-id: https://java-statistical-analysis-tool.googlecode.com/svn/trunk@24 c8979423-a768-6f17-17f2-fb57d64bf5d2</t>
  </si>
  <si>
    <t>Implemented Student's T distribution</t>
  </si>
  <si>
    <t>https://github.com/EdwardRaff/JSAT/commit/cc8849acbde0aca87d6a25586e2c5bb395d84c58</t>
  </si>
  <si>
    <t>Implemented Weibull distribution_x000D_
	Missing 1 part, I couldent find or deduce a way to estimate the parameters of the distribution from a data set_x000D_
_x000D_
git-svn-id: https://java-statistical-analysis-tool.googlecode.com/svn/trunk@25 c8979423-a768-6f17-17f2-fb57d64bf5d2</t>
  </si>
  <si>
    <t>Implemented Weibull distribution</t>
  </si>
  <si>
    <t>https://github.com/EdwardRaff/JSAT/commit/140411550f632fbd7acf4e8ddb088e49ba98d311</t>
  </si>
  <si>
    <t>Added F distribtution_x000D_
Exposed lnBeta to the public_x000D_
_x000D_
git-svn-id: https://java-statistical-analysis-tool.googlecode.com/svn/trunk@26 c8979423-a768-6f17-17f2-fb57d64bf5d2</t>
  </si>
  <si>
    <t>Added F distribtution</t>
  </si>
  <si>
    <t>https://github.com/EdwardRaff/JSAT/commit/e00f6b98f172cb409f32994ba6f7b2d4579602ff</t>
  </si>
  <si>
    <t>added inver x log x method to special math_x000D_
_x000D_
git-svn-id: https://java-statistical-analysis-tool.googlecode.com/svn/trunk@27 c8979423-a768-6f17-17f2-fb57d64bf5d2</t>
  </si>
  <si>
    <t>added inver x log x method to special math</t>
  </si>
  <si>
    <t>https://github.com/EdwardRaff/JSAT/commit/1e6e475a19073b8b84b67b3a2657d66476a180f2</t>
  </si>
  <si>
    <t>Added Kolmogorov distribution, but only CDF. PDF is not really used, and InvCDF is confusing...._x000D_
_x000D_
git-svn-id: https://java-statistical-analysis-tool.googlecode.com/svn/trunk@28 c8979423-a768-6f17-17f2-fb57d64bf5d2</t>
  </si>
  <si>
    <t>Added Kolmogorov distribution, but only CDF. PDF is not really used, and InvCDF is confusing....</t>
  </si>
  <si>
    <t>https://github.com/EdwardRaff/JSAT/commit/6b0bec9917629d1c1d954688448b09a6c8d60d2b</t>
  </si>
  <si>
    <t>Removed invPDF requirement from ContinousDistribution. Added mean, median, mode, variance, and standard deviation_x000D_
Implemented new added functions for Continous Distribution for (most) all current distributions_x000D_
_x000D_
git-svn-id: https://java-statistical-analysis-tool.googlecode.com/svn/trunk@29 c8979423-a768-6f17-17f2-fb57d64bf5d2</t>
  </si>
  <si>
    <t>Removed invPDF requirement from ContinousDistribution. Added mean, median, mode, variance, and standard deviation</t>
  </si>
  <si>
    <t>https://github.com/EdwardRaff/JSAT/commit/c838a2767618aec2d359161e239ac78f1185c6c6</t>
  </si>
  <si>
    <t>Fixed up Vec, and modified Dense Vector, and created a Sparce counter part._x000D_
_x000D_
git-svn-id: https://java-statistical-analysis-tool.googlecode.com/svn/trunk@30 c8979423-a768-6f17-17f2-fb57d64bf5d2</t>
  </si>
  <si>
    <t>Fixed up Vec, and modified Dense Vector, and created a Sparce counter part.</t>
  </si>
  <si>
    <t>https://github.com/EdwardRaff/JSAT/commit/e42acc6b1bba9cb6266d55dd6cba7c535b3ab309</t>
  </si>
  <si>
    <t>Renamed some distributions for consistency_x000D_
_x000D_
git-svn-id: https://java-statistical-analysis-tool.googlecode.com/svn/trunk@31 c8979423-a768-6f17-17f2-fb57d64bf5d2</t>
  </si>
  <si>
    <t>Renamed some distributions for consistency</t>
  </si>
  <si>
    <t>https://github.com/EdwardRaff/JSAT/commit/de703faacaaf23f80ce30a7d69602315d04f6a12</t>
  </si>
  <si>
    <t>Clean up in Kolmogorov, removing some of the Unsupported Operation exceptions_x000D_
_x000D_
_x000D_
git-svn-id: https://java-statistical-analysis-tool.googlecode.com/svn/trunk@32 c8979423-a768-6f17-17f2-fb57d64bf5d2</t>
  </si>
  <si>
    <t>Clean up in Kolmogorov, removing some of the Unsupported Operation exceptions</t>
  </si>
  <si>
    <t>https://github.com/EdwardRaff/JSAT/commit/2d571e59d51c6e9eba2269c1e09ce6e62dd8e8d6</t>
  </si>
  <si>
    <t>Added Text package &amp; Stemming_x000D_
_x000D_
git-svn-id: https://java-statistical-analysis-tool.googlecode.com/svn/trunk@33 c8979423-a768-6f17-17f2-fb57d64bf5d2</t>
  </si>
  <si>
    <t>Added Text package &amp; Stemming</t>
  </si>
  <si>
    <t>https://github.com/EdwardRaff/JSAT/commit/35f9e6c5749d0f6ebc2205aea1b975e9a70dde5c</t>
  </si>
  <si>
    <t>Added void stemmer_x000D_
_x000D_
git-svn-id: https://java-statistical-analysis-tool.googlecode.com/svn/trunk@34 c8979423-a768-6f17-17f2-fb57d64bf5d2</t>
  </si>
  <si>
    <t>Added void stemmer</t>
  </si>
  <si>
    <t>https://github.com/EdwardRaff/JSAT/commit/306e5bd757fa1c894231904fe7f18f56bde48255</t>
  </si>
  <si>
    <t>Added an Online statistics object (mean, variance, skew, kurtois)_x000D_
_x000D_
git-svn-id: https://java-statistical-analysis-tool.googlecode.com/svn/trunk@35 c8979423-a768-6f17-17f2-fb57d64bf5d2</t>
  </si>
  <si>
    <t>Added an Online statistics object (mean, variance, skew, kurtois)</t>
  </si>
  <si>
    <t>https://github.com/EdwardRaff/JSAT/commit/dc83d840f49bdda1f2ca6b853e9ab5eb2c639732</t>
  </si>
  <si>
    <t>added Skewness and Kurtois to Vector_x000D_
_x000D_
git-svn-id: https://java-statistical-analysis-tool.googlecode.com/svn/trunk@36 c8979423-a768-6f17-17f2-fb57d64bf5d2</t>
  </si>
  <si>
    <t>added Skewness and Kurtois to Vector</t>
  </si>
  <si>
    <t>https://github.com/EdwardRaff/JSAT/commit/f12019efceef0f5b4881f69e91fe48dd7b060710</t>
  </si>
  <si>
    <t>Updated skewness calculations to use an unbiased estimate when the sample is large enough (&gt;2)_x000D_
_x000D_
git-svn-id: https://java-statistical-analysis-tool.googlecode.com/svn/trunk@37 c8979423-a768-6f17-17f2-fb57d64bf5d2</t>
  </si>
  <si>
    <t>Updated skewness calculations to use an unbiased estimate when the sample is large enough (&gt;2)</t>
  </si>
  <si>
    <t>https://github.com/EdwardRaff/JSAT/commit/3b03630d95b45bffba8b223d1aec0497ce62ec84</t>
  </si>
  <si>
    <t>Minor bug fix to satisfy the compiler_x000D_
_x000D_
git-svn-id: https://java-statistical-analysis-tool.googlecode.com/svn/trunk@38 c8979423-a768-6f17-17f2-fb57d64bf5d2</t>
  </si>
  <si>
    <t>Minor bug fix to satisfy the compiler</t>
  </si>
  <si>
    <t>https://github.com/EdwardRaff/JSAT/commit/59d9e95279670418f50c38b8531af8ddd8ec9ddc</t>
  </si>
  <si>
    <t>Intitial foundation for implementing classifiers_x000D_
_x000D_
_x000D_
git-svn-id: https://java-statistical-analysis-tool.googlecode.com/svn/trunk@39 c8979423-a768-6f17-17f2-fb57d64bf5d2</t>
  </si>
  <si>
    <t>Intitial foundation for implementing classifiers</t>
  </si>
  <si>
    <t>https://github.com/EdwardRaff/JSAT/commit/6879942691ff3cdd6f6d1249b6e088630cc1aa49</t>
  </si>
  <si>
    <t>Added parameter approximation for the Weilbull distribution._x000D_
Also commiting some files that had to be changed b/c of method changes - they forgot to be added._x000D_
_x000D_
git-svn-id: https://java-statistical-analysis-tool.googlecode.com/svn/trunk@40 c8979423-a768-6f17-17f2-fb57d64bf5d2</t>
  </si>
  <si>
    <t>Added parameter approximation for the Weilbull distribution.</t>
  </si>
  <si>
    <t>https://github.com/EdwardRaff/JSAT/commit/58b6f5f3260d9c7c14fea75e2e32028d84d026b9</t>
  </si>
  <si>
    <t>Added Skewness to ContinousDistribution_x000D_
_x000D_
git-svn-id: https://java-statistical-analysis-tool.googlecode.com/svn/trunk@41 c8979423-a768-6f17-17f2-fb57d64bf5d2</t>
  </si>
  <si>
    <t>Added Skewness to ContinousDistribution</t>
  </si>
  <si>
    <t>https://github.com/EdwardRaff/JSAT/commit/abdbb46dbaf26eccba90fa7fd4c0a29fc7fc810f</t>
  </si>
  <si>
    <t>Updated skewness for student T and added documentation for skewness and variance._x000D_
_x000D_
git-svn-id: https://java-statistical-analysis-tool.googlecode.com/svn/trunk@42 c8979423-a768-6f17-17f2-fb57d64bf5d2</t>
  </si>
  <si>
    <t>Updated skewness for student T and added documentation for skewness and variance.</t>
  </si>
  <si>
    <t>https://github.com/EdwardRaff/JSAT/commit/c3edff0c6c9079f4afbeee2c069c26f2e1c2b8c9</t>
  </si>
  <si>
    <t>Improved ridder's method to keep it out of infinit loops_x000D_
Used root finding to implement an inverse CDF for Kolmogorov_x000D_
_x000D_
git-svn-id: https://java-statistical-analysis-tool.googlecode.com/svn/trunk@43 c8979423-a768-6f17-17f2-fb57d64bf5d2</t>
  </si>
  <si>
    <t>Improved ridder's method to keep it out of infinit loops</t>
  </si>
  <si>
    <t>https://github.com/EdwardRaff/JSAT/commit/e589776dc84e509a5bd999ad12d6717eaadec115</t>
  </si>
  <si>
    <t>Added KS goodness of fit testing._x000D_
_x000D_
git-svn-id: https://java-statistical-analysis-tool.googlecode.com/svn/trunk@44 c8979423-a768-6f17-17f2-fb57d64bf5d2</t>
  </si>
  <si>
    <t>Added KS goodness of fit testing.</t>
  </si>
  <si>
    <t>https://github.com/EdwardRaff/JSAT/commit/4cf10079da302e3c184293d01e1064c3e9629627</t>
  </si>
  <si>
    <t>Added KS goodness of fit search to MainGUI._x000D_
Fixed bug in Weibull setUsingData, the parameters were set in the wrong order_x000D_
Fixed bug in KSTest where it would not respect the minimum value of the CDF for distributions_x000D_
_x000D_
_x000D_
git-svn-id: https://java-statistical-analysis-tool.googlecode.com/svn/trunk@45 c8979423-a768-6f17-17f2-fb57d64bf5d2</t>
  </si>
  <si>
    <t>Added KS goodness of fit search to MainGUI.</t>
  </si>
  <si>
    <t>https://github.com/EdwardRaff/JSAT/commit/08c5bbe057bac302124e80639efb222d5a1bd5a1</t>
  </si>
  <si>
    <t>Removed a debug print out_x000D_
_x000D_
git-svn-id: https://java-statistical-analysis-tool.googlecode.com/svn/trunk@46 c8979423-a768-6f17-17f2-fb57d64bf5d2</t>
  </si>
  <si>
    <t>Removed a debug print out</t>
  </si>
  <si>
    <t>https://github.com/EdwardRaff/JSAT/commit/98fd61a2175b60b4fe7aaa7711c2d2da6fbffd4f</t>
  </si>
  <si>
    <t>Fixed another bug in KS test with range checking the distribution_x000D_
_x000D_
git-svn-id: https://java-statistical-analysis-tool.googlecode.com/svn/trunk@47 c8979423-a768-6f17-17f2-fb57d64bf5d2</t>
  </si>
  <si>
    <t>Fixed another bug in KS test with range checking the distribution</t>
  </si>
  <si>
    <t>https://github.com/EdwardRaff/JSAT/commit/7cbf0f82e155259ab0f7b098a3070e7a7252ca89</t>
  </si>
  <si>
    <t>Added Beta distribution_x000D_
_x000D_
git-svn-id: https://java-statistical-analysis-tool.googlecode.com/svn/trunk@48 c8979423-a768-6f17-17f2-fb57d64bf5d2</t>
  </si>
  <si>
    <t>Added Beta distribution</t>
  </si>
  <si>
    <t>https://github.com/EdwardRaff/JSAT/commit/4cd5a98b55ad2307f5ffba4b7e2134c90e78b5e7</t>
  </si>
  <si>
    <t>Updated KS test to display a message when no distribution is found to be a suitable match_x000D_
_x000D_
git-svn-id: https://java-statistical-analysis-tool.googlecode.com/svn/trunk@49 c8979423-a768-6f17-17f2-fb57d64bf5d2</t>
  </si>
  <si>
    <t>Updated KS test to display a message when no distribution is found to be a suitable match</t>
  </si>
  <si>
    <t>https://github.com/EdwardRaff/JSAT/commit/c84e7f65e01fc9d7dbbc689b7bf9567faff0868d</t>
  </si>
  <si>
    <t>Added Uniform distribution (Continuos)_x000D_
_x000D_
git-svn-id: https://java-statistical-analysis-tool.googlecode.com/svn/trunk@50 c8979423-a768-6f17-17f2-fb57d64bf5d2</t>
  </si>
  <si>
    <t>Added Uniform distribution (Continuos)</t>
  </si>
  <si>
    <t>https://github.com/EdwardRaff/JSAT/commit/1939c0684f5b25763dc6db2a4ed94a729ec899ac</t>
  </si>
  <si>
    <t>Added failure rate and reliability function to Weibull_x000D_
_x000D_
git-svn-id: https://java-statistical-analysis-tool.googlecode.com/svn/trunk@51 c8979423-a768-6f17-17f2-fb57d64bf5d2</t>
  </si>
  <si>
    <t>Added failure rate and reliability function to Weibull</t>
  </si>
  <si>
    <t>https://github.com/EdwardRaff/JSAT/commit/324e51a4eeb9ff1f3263604c5e1a784915a6d212</t>
  </si>
  <si>
    <t>Missed a folder on the last commit_x000D_
_x000D_
git-svn-id: https://java-statistical-analysis-tool.googlecode.com/svn/trunk@52 c8979423-a768-6f17-17f2-fb57d64bf5d2</t>
  </si>
  <si>
    <t>Missed a folder on the last commit</t>
  </si>
  <si>
    <t>https://github.com/EdwardRaff/JSAT/commit/0c9f30de629fbc80300e91f53ab2ffb50f6d9db0</t>
  </si>
  <si>
    <t>+- 2 for the range makes scatter plot useless for small valued data sets, so it has been removed_x000D_
_x000D_
git-svn-id: https://java-statistical-analysis-tool.googlecode.com/svn/trunk@53 c8979423-a768-6f17-17f2-fb57d64bf5d2</t>
  </si>
  <si>
    <t>+- 2 for the range makes scatter plot useless for small valued data sets, so it has been removed</t>
  </si>
  <si>
    <t>https://github.com/EdwardRaff/JSAT/commit/83a60e8d624bbe0dea6ba870cb560e8a4cb9b992</t>
  </si>
  <si>
    <t>Added LogNormal Distribution_x000D_
_x000D_
git-svn-id: https://java-statistical-analysis-tool.googlecode.com/svn/trunk@54 c8979423-a768-6f17-17f2-fb57d64bf5d2</t>
  </si>
  <si>
    <t>Added LogNormal Distribution</t>
  </si>
  <si>
    <t>https://github.com/EdwardRaff/JSAT/commit/559502c6f2db03daae4f3299f1f817e7ac92fc60</t>
  </si>
  <si>
    <t>Added One Sample test class_x000D_
Added one sample Z test_x000D_
Implemented dynamic GUI for One Sample tests (It still needs some cleaning up)_x000D_
Added GreekLetters class_x000D_
_x000D_
git-svn-id: https://java-statistical-analysis-tool.googlecode.com/svn/trunk@55 c8979423-a768-6f17-17f2-fb57d64bf5d2</t>
  </si>
  <si>
    <t>Added One Sample test class</t>
  </si>
  <si>
    <t>https://github.com/EdwardRaff/JSAT/commit/9ff8cd6801a128f09695fbd19ee106f1657bc91d</t>
  </si>
  <si>
    <t>Moved one sample tests into their own folder._x000D_
Added T Test_x000D_
Added a set function to StudentT distribution_x000D_
Updated GUI with new test_x000D_
_x000D_
git-svn-id: https://java-statistical-analysis-tool.googlecode.com/svn/trunk@56 c8979423-a768-6f17-17f2-fb57d64bf5d2</t>
  </si>
  <si>
    <t>Moved one sample tests into their own folder.</t>
  </si>
  <si>
    <t>https://github.com/EdwardRaff/JSAT/commit/1228843c1ee791731a584bb29655f0cc3c8307e8</t>
  </si>
  <si>
    <t>Fixed bug in Gamma Distribution where PDF returned bad values (usually zero)_x000D_
_x000D_
git-svn-id: https://java-statistical-analysis-tool.googlecode.com/svn/trunk@57 c8979423-a768-6f17-17f2-fb57d64bf5d2</t>
  </si>
  <si>
    <t>Fixed bug in Gamma Distribution where PDF returned bad values (usually zero)</t>
  </si>
  <si>
    <t>https://github.com/EdwardRaff/JSAT/commit/35f9789f1dca8cb0a50ab26b11ceec209ff261d6</t>
  </si>
  <si>
    <t>Intial Work for classification of data sets including a Naive Bayes classifier_x000D_
_x000D_
git-svn-id: https://java-statistical-analysis-tool.googlecode.com/svn/trunk@58 c8979423-a768-6f17-17f2-fb57d64bf5d2</t>
  </si>
  <si>
    <t>Intial Work for classification of data sets including a Naive Bayes classifier</t>
  </si>
  <si>
    <t>https://github.com/EdwardRaff/JSAT/commit/a05a1645c5376f3c9ab5bf3be2ab92e1f1051106</t>
  </si>
  <si>
    <t>Fixed initaliziation bug for the no parameter constructor._x000D_
_x000D_
git-svn-id: https://java-statistical-analysis-tool.googlecode.com/svn/trunk@59 c8979423-a768-6f17-17f2-fb57d64bf5d2</t>
  </si>
  <si>
    <t>Fixed initaliziation bug for the no parameter constructor.</t>
  </si>
  <si>
    <t>https://github.com/EdwardRaff/JSAT/commit/913098ff7f8f0ff48987e924a00968655164d452</t>
  </si>
  <si>
    <t>Updated gammaP and gammaQ functions with a series evaluation from Numerical recepies that is MUCH faster_x000D_
_x000D_
git-svn-id: https://java-statistical-analysis-tool.googlecode.com/svn/trunk@60 c8979423-a768-6f17-17f2-fb57d64bf5d2</t>
  </si>
  <si>
    <t>Updated gammaP and gammaQ functions with a series evaluation from Numerical recepies that is MUCH faster</t>
  </si>
  <si>
    <t>https://github.com/EdwardRaff/JSAT/commit/99c5572e2c7061a7e630a7b560e93c3330c04086</t>
  </si>
  <si>
    <t>Updated CDF to throw an Arithmetic Exception for NaN and Infinite input. (Many more of these eventualy need to be placed in many more methods)_x000D_
_x000D_
git-svn-id: https://java-statistical-analysis-tool.googlecode.com/svn/trunk@61 c8979423-a768-6f17-17f2-fb57d64bf5d2</t>
  </si>
  <si>
    <t>Updated CDF to throw an Arithmetic Exception for NaN and Infinite input. (Many more of these eventualy need to be placed in many more methods)</t>
  </si>
  <si>
    <t>https://github.com/EdwardRaff/JSAT/commit/093b13282afcfc503f6da6ee133ce41cf0b845a2</t>
  </si>
  <si>
    <t>Updated Vector implementations to cache certain commonly used values instead of computing them every time._x000D_
_x000D_
git-svn-id: https://java-statistical-analysis-tool.googlecode.com/svn/trunk@62 c8979423-a768-6f17-17f2-fb57d64bf5d2</t>
  </si>
  <si>
    <t>Updated Vector implementations to cache certain commonly used values instead of computing them every time.</t>
  </si>
  <si>
    <t>https://github.com/EdwardRaff/JSAT/commit/c2ffffaaeaab074aa1114117cedb6f5e37027d70</t>
  </si>
  <si>
    <t>Updated classifier &amp; Naive Bayes to have a multi threaded traning method_x000D_
_x000D_
_x000D_
git-svn-id: https://java-statistical-analysis-tool.googlecode.com/svn/trunk@63 c8979423-a768-6f17-17f2-fb57d64bf5d2</t>
  </si>
  <si>
    <t>Updated classifier &amp; Naive Bayes to have a multi threaded traning method</t>
  </si>
  <si>
    <t>https://github.com/EdwardRaff/JSAT/commit/2bc4938653e90674ccb509833f33b8b5c36c54fb</t>
  </si>
  <si>
    <t>Removed wall of commented code_x000D_
_x000D_
git-svn-id: https://java-statistical-analysis-tool.googlecode.com/svn/trunk@64 c8979423-a768-6f17-17f2-fb57d64bf5d2</t>
  </si>
  <si>
    <t>Removed wall of commented code</t>
  </si>
  <si>
    <t>https://github.com/EdwardRaff/JSAT/commit/e83b5c9c00a52b41ca795c304fcb4705283d7728</t>
  </si>
  <si>
    <t>Added mutable methods to the vector interface and implemented it_x000D_
_x000D_
git-svn-id: https://java-statistical-analysis-tool.googlecode.com/svn/trunk@65 c8979423-a768-6f17-17f2-fb57d64bf5d2</t>
  </si>
  <si>
    <t>Added mutable methods to the vector interface and implemented it</t>
  </si>
  <si>
    <t>https://github.com/EdwardRaff/JSAT/commit/925b68034e4996012ef7c4356c655fcbf22a5608</t>
  </si>
  <si>
    <t>Added p-norm distance to vectors. Implementation can easily be improved for cases of SparceVector input_x000D_
_x000D_
git-svn-id: https://java-statistical-analysis-tool.googlecode.com/svn/trunk@66 c8979423-a768-6f17-17f2-fb57d64bf5d2</t>
  </si>
  <si>
    <t>Added p-norm distance to vectors. Implementation can easily be improved for cases of SparceVector input</t>
  </si>
  <si>
    <t>https://github.com/EdwardRaff/JSAT/commit/5a2480ac58e78e89f5e4d97165ca84944de558f9</t>
  </si>
  <si>
    <t>Added normalization to Vector and implemenations_x000D_
_x000D_
git-svn-id: https://java-statistical-analysis-tool.googlecode.com/svn/trunk@67 c8979423-a768-6f17-17f2-fb57d64bf5d2</t>
  </si>
  <si>
    <t>Added normalization to Vector and implemenations</t>
  </si>
  <si>
    <t>https://github.com/EdwardRaff/JSAT/commit/c0a848da33fdc1aa65066f2ef5447d56173071b4</t>
  </si>
  <si>
    <t>Added Kernel Functions_x000D_
_x000D_
git-svn-id: https://java-statistical-analysis-tool.googlecode.com/svn/trunk@68 c8979423-a768-6f17-17f2-fb57d64bf5d2</t>
  </si>
  <si>
    <t>Added Kernel Functions</t>
  </si>
  <si>
    <t>https://github.com/EdwardRaff/JSAT/commit/208135f596b44fb3c4dc09c988ea6398746ced61</t>
  </si>
  <si>
    <t>Nearest Neighbor and some supporting classes._x000D_
_x000D_
git-svn-id: https://java-statistical-analysis-tool.googlecode.com/svn/trunk@69 c8979423-a768-6f17-17f2-fb57d64bf5d2</t>
  </si>
  <si>
    <t>Nearest Neighbor and some supporting classes.</t>
  </si>
  <si>
    <t>https://github.com/EdwardRaff/JSAT/commit/5c36449153003ea6fe15ff3eac1b6829e63fdf37</t>
  </si>
  <si>
    <t>Wrong defitinon for Polynomial Kernel_x000D_
_x000D_
git-svn-id: https://java-statistical-analysis-tool.googlecode.com/svn/trunk@70 c8979423-a768-6f17-17f2-fb57d64bf5d2</t>
  </si>
  <si>
    <t>Wrong defitinon for Polynomial Kernel</t>
  </si>
  <si>
    <t>https://github.com/EdwardRaff/JSAT/commit/90e646e1214ea66d246efcdea20aad0476344cff</t>
  </si>
  <si>
    <t>Added SVM SMO_x000D_
Added and updated the Kernel Functions_x000D_
Fixed a bug in Naive Bayes that made it fail when a numerical variable had no variance_x000D_
_x000D_
git-svn-id: https://java-statistical-analysis-tool.googlecode.com/svn/trunk@71 c8979423-a768-6f17-17f2-fb57d64bf5d2</t>
  </si>
  <si>
    <t>Added SVM SMO</t>
  </si>
  <si>
    <t>https://github.com/EdwardRaff/JSAT/commit/b5e073b443636adbdfe49d4ba2fa9d95708226f3</t>
  </si>
  <si>
    <t>Updated Stemming into its own folder and added another implementation and some renaiming._x000D_
_x000D_
git-svn-id: https://java-statistical-analysis-tool.googlecode.com/svn/trunk@72 c8979423-a768-6f17-17f2-fb57d64bf5d2</t>
  </si>
  <si>
    <t>Updated Stemming into its own folder and added another implementation and some renaiming.</t>
  </si>
  <si>
    <t>https://github.com/EdwardRaff/JSAT/commit/88f7eaf569507720bd443e1caf710cb9079fb3c8</t>
  </si>
  <si>
    <t>Updated ARFF loader to load integer attributes as real_x000D_
Added an IndeTable designed for values  &gt;= 0_x000D_
_x000D_
git-svn-id: https://java-statistical-analysis-tool.googlecode.com/svn/trunk@73 c8979423-a768-6f17-17f2-fb57d64bf5d2</t>
  </si>
  <si>
    <t>Updated ARFF loader to load integer attributes as real</t>
  </si>
  <si>
    <t>https://github.com/EdwardRaff/JSAT/commit/205d2e895b60dbc49f4796385fd06760de2bcc1a</t>
  </si>
  <si>
    <t>Added OneVsAll classifier so that SVM and other future binary classifiers can be used on datasets predicting more than one category_x000D_
_x000D_
git-svn-id: https://java-statistical-analysis-tool.googlecode.com/svn/trunk@74 c8979423-a768-6f17-17f2-fb57d64bf5d2</t>
  </si>
  <si>
    <t>Added OneVsAll classifier so that SVM and other future binary classifiers can be used on datasets predicting more than one category</t>
  </si>
  <si>
    <t>https://github.com/EdwardRaff/JSAT/commit/b5d98821e61952988d39249050bbf757febb1afc</t>
  </si>
  <si>
    <t>Added KD tree accelerated version of the KNN algorithmw, ith impresive speed ups (40%) for 5000 data set despite a high dimesnionality (40 variables)_x000D_
_x000D_
git-svn-id: https://java-statistical-analysis-tool.googlecode.com/svn/trunk@75 c8979423-a768-6f17-17f2-fb57d64bf5d2</t>
  </si>
  <si>
    <t>Added KD tree accelerated version of the KNN algorithmw, ith impresive speed ups (40%) for 5000 data set despite a high dimesnionality (40 variables)</t>
  </si>
  <si>
    <t>https://github.com/EdwardRaff/JSAT/commit/558a4e61887dd32f897acf7568101b5c2c873c23</t>
  </si>
  <si>
    <t>Added 2 new distance metrics_x000D_
_x000D_
git-svn-id: https://java-statistical-analysis-tool.googlecode.com/svn/trunk@76 c8979423-a768-6f17-17f2-fb57d64bf5d2</t>
  </si>
  <si>
    <t>Added 2 new distance metrics</t>
  </si>
  <si>
    <t>https://github.com/EdwardRaff/JSAT/commit/45f41ce1d07ff7aa756cdbb24d19ed3b802b3fa1</t>
  </si>
  <si>
    <t>Added pNorm to vectors_x000D_
maid main file distinguish between the time taken for training and the time it takes for classification_x000D_
Added cosine distance metric_x000D_
_x000D_
git-svn-id: https://java-statistical-analysis-tool.googlecode.com/svn/trunk@77 c8979423-a768-6f17-17f2-fb57d64bf5d2</t>
  </si>
  <si>
    <t>Added pNorm to vectors</t>
  </si>
  <si>
    <t>https://github.com/EdwardRaff/JSAT/commit/61672130880dbfcd923a6134055a71c94c78d1b9</t>
  </si>
  <si>
    <t>Added 2 new continous distributions: Laplace and Rayleigh_x000D_
_x000D_
git-svn-id: https://java-statistical-analysis-tool.googlecode.com/svn/trunk@78 c8979423-a768-6f17-17f2-fb57d64bf5d2</t>
  </si>
  <si>
    <t>Added 2 new continous distributions: Laplace and Rayleigh</t>
  </si>
  <si>
    <t>https://github.com/EdwardRaff/JSAT/commit/e2ef9ba2125d2e4da93b4d6abf6340b339b02e07</t>
  </si>
  <si>
    <t>Renamed KernelFuction to KernelTrick since there is something else that actualy has the name of being a Kernel Fuction_x000D_
_x000D_
git-svn-id: https://java-statistical-analysis-tool.googlecode.com/svn/trunk@79 c8979423-a768-6f17-17f2-fb57d64bf5d2</t>
  </si>
  <si>
    <t>Renamed KernelFuction to KernelTrick since there is something else that actualy has the name of being a Kernel Fuction</t>
  </si>
  <si>
    <t>https://github.com/EdwardRaff/JSAT/commit/b6c860ddbd7ead14bb62d9a5ae112f49950d2335</t>
  </si>
  <si>
    <t>Added underlying code for Weighted training_x000D_
_x000D_
git-svn-id: https://java-statistical-analysis-tool.googlecode.com/svn/trunk@80 c8979423-a768-6f17-17f2-fb57d64bf5d2</t>
  </si>
  <si>
    <t>Added underlying code for Weighted training</t>
  </si>
  <si>
    <t>https://github.com/EdwardRaff/JSAT/commit/9bdaaa8fbc8729eacf865c8ff1ba02bcf36d2e52</t>
  </si>
  <si>
    <t>Updated ARFFLoader to load in "numeric" as real_x000D_
Added convinence method in ClassificationDataSet_x000D_
Added implementation of ID3 decision tree_x000D_
	Still need to add pruning_x000D_
Added a Modifable Count Down Latch that is VERY usefull for multithreading when the number of tasks that will be created is not known apriori_x000D_
_x000D_
git-svn-id: https://java-statistical-analysis-tool.googlecode.com/svn/trunk@81 c8979423-a768-6f17-17f2-fb57d64bf5d2</t>
  </si>
  <si>
    <t>Updated ARFFLoader to load in "numeric" as real</t>
  </si>
  <si>
    <t>https://github.com/EdwardRaff/JSAT/commit/b1022ee7b0f487313108be593b8e6772f53812a3</t>
  </si>
  <si>
    <t>Moved the distribution search out from naive bayes into its own class_x000D_
_x000D_
git-svn-id: https://java-statistical-analysis-tool.googlecode.com/svn/trunk@82 c8979423-a768-6f17-17f2-fb57d64bf5d2</t>
  </si>
  <si>
    <t>Moved the distribution search out from naive bayes into its own class</t>
  </si>
  <si>
    <t>https://github.com/EdwardRaff/JSAT/commit/63f1e3123478ce8634071022177683c7087843ed</t>
  </si>
  <si>
    <t>Moved classes around a bit for organization_x000D_
Added a NominalToNumeric transform_x000D_
_x000D_
git-svn-id: https://java-statistical-analysis-tool.googlecode.com/svn/trunk@83 c8979423-a768-6f17-17f2-fb57d64bf5d2</t>
  </si>
  <si>
    <t>Moved classes around a bit for organization</t>
  </si>
  <si>
    <t>https://github.com/EdwardRaff/JSAT/commit/5245a5e89bbf4724723516bac946df7618a246d7</t>
  </si>
  <si>
    <t>Renamed incorrectly named function_x000D_
_x000D_
git-svn-id: https://java-statistical-analysis-tool.googlecode.com/svn/trunk@84 c8979423-a768-6f17-17f2-fb57d64bf5d2</t>
  </si>
  <si>
    <t>Renamed incorrectly named function</t>
  </si>
  <si>
    <t>https://github.com/EdwardRaff/JSAT/commit/d7f1ce5698fd5071787d56ea69bb4dfee39877e1</t>
  </si>
  <si>
    <t>added NumericalToHistogram categorization of numerical attributes._x000D_
_x000D_
git-svn-id: https://java-statistical-analysis-tool.googlecode.com/svn/trunk@85 c8979423-a768-6f17-17f2-fb57d64bf5d2</t>
  </si>
  <si>
    <t>added NumericalToHistogram categorization of numerical attributes.</t>
  </si>
  <si>
    <t>https://github.com/EdwardRaff/JSAT/commit/415fc2a8cb2ce2f0651dbe0598e6305741ac06c9</t>
  </si>
  <si>
    <t>Added Logistic distribution and the trig functions lacking in Java.Math_x000D_
_x000D_
git-svn-id: https://java-statistical-analysis-tool.googlecode.com/svn/trunk@86 c8979423-a768-6f17-17f2-fb57d64bf5d2</t>
  </si>
  <si>
    <t>Added Logistic distribution and the trig functions lacking in Java.Math</t>
  </si>
  <si>
    <t>https://github.com/EdwardRaff/JSAT/commit/5cb2df7c0b231ca2643a2f92d230272ffecda9b6</t>
  </si>
  <si>
    <t>added Cauchy distribution_x000D_
_x000D_
git-svn-id: https://java-statistical-analysis-tool.googlecode.com/svn/trunk@87 c8979423-a768-6f17-17f2-fb57d64bf5d2</t>
  </si>
  <si>
    <t>added Cauchy distribution</t>
  </si>
  <si>
    <t>https://github.com/EdwardRaff/JSAT/commit/4e391d760d12e070c865203fd842fb681602a573</t>
  </si>
  <si>
    <t>No stupid vector lengths (negative values err, zero values are allowed)_x000D_
_x000D_
git-svn-id: https://java-statistical-analysis-tool.googlecode.com/svn/trunk@88 c8979423-a768-6f17-17f2-fb57d64bf5d2</t>
  </si>
  <si>
    <t>No stupid vector lengths (negative values err, zero values are allowed)</t>
  </si>
  <si>
    <t>https://github.com/EdwardRaff/JSAT/commit/8aee8972801b821983f66ae2cb98368611199eb2</t>
  </si>
  <si>
    <t>Added Rocchio classifier_x000D_
Made ClassificationDataSet return a new array list so that the user can not alter the data set so easily (they cans till alter the vectors, but when they remove a data point from their list it wont effect others)_x000D_
_x000D_
git-svn-id: https://java-statistical-analysis-tool.googlecode.com/svn/trunk@89 c8979423-a768-6f17-17f2-fb57d64bf5d2</t>
  </si>
  <si>
    <t>Added Rocchio classifier</t>
  </si>
  <si>
    <t>https://github.com/EdwardRaff/JSAT/commit/28b4cd03566150ffbbd0248b52a56a68af204335</t>
  </si>
  <si>
    <t>Updated OnlineStatistics to keep track of the min and max observed value_x000D_
_x000D_
git-svn-id: https://java-statistical-analysis-tool.googlecode.com/svn/trunk@90 c8979423-a768-6f17-17f2-fb57d64bf5d2</t>
  </si>
  <si>
    <t>Updated OnlineStatistics to keep track of the min and max observed value</t>
  </si>
  <si>
    <t>https://github.com/EdwardRaff/JSAT/commit/b3098d125b3c7ec822310c894ea42f42241f07d1</t>
  </si>
  <si>
    <t>Added pairwise multiplication and division for vectors_x000D_
_x000D_
git-svn-id: https://java-statistical-analysis-tool.googlecode.com/svn/trunk@91 c8979423-a768-6f17-17f2-fb57d64bf5d2</t>
  </si>
  <si>
    <t>Added pairwise multiplication and division for vectors</t>
  </si>
  <si>
    <t>https://github.com/EdwardRaff/JSAT/commit/4d8f855fc5c90152da68852ec852a1118fe26294</t>
  </si>
  <si>
    <t>Added dataTransform to transform a data set from any arbitrary range into a specified range of values._x000D_
_x000D_
git-svn-id: https://java-statistical-analysis-tool.googlecode.com/svn/trunk@92 c8979423-a768-6f17-17f2-fb57d64bf5d2</t>
  </si>
  <si>
    <t>Added dataTransform to transform a data set from any arbitrary range into a specified range of values.</t>
  </si>
  <si>
    <t>https://github.com/EdwardRaff/JSAT/commit/ae00eff43918e46452c4c9e6cd3b66c166a02822</t>
  </si>
  <si>
    <t>Accidently messed up the constructors, fixed_x000D_
_x000D_
git-svn-id: https://java-statistical-analysis-tool.googlecode.com/svn/trunk@93 c8979423-a768-6f17-17f2-fb57d64bf5d2</t>
  </si>
  <si>
    <t>Accidently messed up the constructors, fixed</t>
  </si>
  <si>
    <t>https://github.com/EdwardRaff/JSAT/commit/e90e3b982aa68505c66241b2053d46ab6350b3ac</t>
  </si>
  <si>
    <t>Added convinence method to Categorical Results_x000D_
_x000D_
git-svn-id: https://java-statistical-analysis-tool.googlecode.com/svn/trunk@94 c8979423-a768-6f17-17f2-fb57d64bf5d2</t>
  </si>
  <si>
    <t>Added convinence method to Categorical Results</t>
  </si>
  <si>
    <t>https://github.com/EdwardRaff/JSAT/commit/b154ebf6f6c3f4447dc191e86eb13d04726eabee</t>
  </si>
  <si>
    <t>The begining of Matrix abilities._x000D_
_x000D_
Added an Abstract Matric class and a Dense matrix implementation_x000D_
_x000D_
NOTE: Something will HAVE to be incomplete since the Matrix base class is for reals, and more complex operations on Real Matricies can produce complex results. A Complex object and Complex Matrix class will have to be added in the future._x000D_
_x000D_
Also future, sparce matrix implementation based on SparceVector_x000D_
_x000D_
git-svn-id: https://java-statistical-analysis-tool.googlecode.com/svn/trunk@95 c8979423-a768-6f17-17f2-fb57d64bf5d2</t>
  </si>
  <si>
    <t>The begining of Matrix abilities.</t>
  </si>
  <si>
    <t>https://github.com/EdwardRaff/JSAT/commit/e189f01082f2b51f9181c804e484f71409fe7a3e</t>
  </si>
  <si>
    <t>added some quick comments on something I might forget_x000D_
_x000D_
git-svn-id: https://java-statistical-analysis-tool.googlecode.com/svn/trunk@96 c8979423-a768-6f17-17f2-fb57d64bf5d2</t>
  </si>
  <si>
    <t>added some quick comments on something I might forget</t>
  </si>
  <si>
    <t>https://github.com/EdwardRaff/JSAT/commit/1515b3bf2d1194e86203b6b8d83146c64118d6bf</t>
  </si>
  <si>
    <t>Added Transpose to the Matrix class_x000D_
Added Vec Vec constroctor to the DenseMatrix implemenation, a parallel one needs to be added._x000D_
Added single and multi threaded block multiplication methods to dense matrix. They are slightly more efficently, but require the exact cache size to be known before hand. So they are not used by default, and the block size for a 256KB cache size is hard coded._x000D_
_x000D_
git-svn-id: https://java-statistical-analysis-tool.googlecode.com/svn/trunk@97 c8979423-a768-6f17-17f2-fb57d64bf5d2</t>
  </si>
  <si>
    <t>Added Transpose to the Matrix class</t>
  </si>
  <si>
    <t>https://github.com/EdwardRaff/JSAT/commit/cd3e7b37f0b15498aa86c8f172f0fbcbcc26c479</t>
  </si>
  <si>
    <t>Added a shortcut getVector function to DataPointPair for convinence_x000D_
Added a Summary stats function to CLassificationDataSet for convinence_x000D_
_x000D_
git-svn-id: https://java-statistical-analysis-tool.googlecode.com/svn/trunk@98 c8979423-a768-6f17-17f2-fb57d64bf5d2</t>
  </si>
  <si>
    <t>Added a shortcut getVector function to DataPointPair for convinence</t>
  </si>
  <si>
    <t>https://github.com/EdwardRaff/JSAT/commit/5190a087f22775a40e88f2afeb982f8d80805365</t>
  </si>
  <si>
    <t>Convience object for returning 2 objects_x000D_
_x000D_
git-svn-id: https://java-statistical-analysis-tool.googlecode.com/svn/trunk@99 c8979423-a768-6f17-17f2-fb57d64bf5d2</t>
  </si>
  <si>
    <t>Convience object for returning 2 objects</t>
  </si>
  <si>
    <t>https://github.com/EdwardRaff/JSAT/commit/cb1dfd45687bed9ee869495b35145335169978c2</t>
  </si>
  <si>
    <t>Added 2 Neural net algos_x000D_
Preceptron_x000D_
	Has 2 different training methods. The multi threade method is a parallel batch implementation. The single threaded is an online version. These 2 methods have different training behavior._x000D_
BackPropagationNet_x000D_
	An implementaition of a fully connected Neural Net trained with back propagation. It should be easily parallizable, but I've gotten MUCH worse performance out of it... Not sure why, will look into it more some other time._x000D_
	This is the first classifier to use the new Matrix class. It may need to be modified frequently as the Matrix class is improved._x000D_
_x000D_
git-svn-id: https://java-statistical-analysis-tool.googlecode.com/svn/trunk@100 c8979423-a768-6f17-17f2-fb57d64bf5d2</t>
  </si>
  <si>
    <t>Added 2 Neural net algos</t>
  </si>
  <si>
    <t>https://github.com/EdwardRaff/JSAT/commit/b2a332d957006d5c8c6473e6428be68f88ad3fc5</t>
  </si>
  <si>
    <t>Deleted accidental duplicate file (with different case) that should not exist._x000D_
_x000D_
git-svn-id: https://java-statistical-analysis-tool.googlecode.com/svn/trunk@101 c8979423-a768-6f17-17f2-fb57d64bf5d2</t>
  </si>
  <si>
    <t>Deleted accidental duplicate file (with different case) that should not exist.</t>
  </si>
  <si>
    <t>https://github.com/github/VisualStudio/commit/d41405aa1e08eab3ceea5004033f026b2d9c2060</t>
  </si>
  <si>
    <t>Add initial VSIX project</t>
  </si>
  <si>
    <t>https://github.com/github/VisualStudio/commit/2f00f720322aab76c0abe5dc44083ecb0949d0d1</t>
  </si>
  <si>
    <t>Add GitHub.UI project for styles and controls</t>
  </si>
  <si>
    <t>https://github.com/github/VisualStudio/commit/7034a030ac947da6388d0a8d01ae7e742d5fac25</t>
  </si>
  <si>
    <t>Implement VSPackage with basic login dialog_x000D_
_x000D_
Includes a menu that launches a login dialog_x000D_
for testing purposes.</t>
  </si>
  <si>
    <t>Implement VSPackage with basic login dialog</t>
  </si>
  <si>
    <t>https://github.com/github/VisualStudio/commit/decea1f202f9edffba0c06373bb1d08105163038</t>
  </si>
  <si>
    <t>Add build script folder to repo</t>
  </si>
  <si>
    <t>https://github.com/github/VisualStudio/commit/53cbcbf46b370bc45403be7584435e287171956d</t>
  </si>
  <si>
    <t>Update project to VS 2015</t>
  </si>
  <si>
    <t>https://github.com/github/VisualStudio/commit/0f3a7fc12dfab638c0241de79387c67b4b4d1a0f</t>
  </si>
  <si>
    <t>Add custom Fody package with patched Cecil_x000D_
_x000D_
Cecil requires a patch to work properly with Roslyn</t>
  </si>
  <si>
    <t>Add custom Fody package with patched Cecil</t>
  </si>
  <si>
    <t>https://github.com/github/VisualStudio/commit/0ce4f2ed5018d21060069025f46bcaf91ca22458</t>
  </si>
  <si>
    <t>Update to Fody 1.26.4 with fixed Cecil</t>
  </si>
  <si>
    <t>https://github.com/github/VisualStudio/commit/427afd54f0c5ca6cbabd7c6e04eaa6524db5830a</t>
  </si>
  <si>
    <t>Rename folder build -&gt; script for ci integration_x000D_
_x000D_
The existing ci scripts are expecting a folder_x000D_
called script where all build/deploy scripts_x000D_
reside. For now, and for consistency's sake_x000D_
with the desktop apps, rename the build/ folder_x000D_
to script/.</t>
  </si>
  <si>
    <t>Rename folder build -&gt; script for ci integration</t>
  </si>
  <si>
    <t>https://github.com/github/VisualStudio/commit/a98555d6381b2d4719c22a9d5ced32190054cbfb</t>
  </si>
  <si>
    <t>Get everything building on the command line_x000D_
_x000D_
Fix build from scripts for ci, add xunit runner for_x000D_
visual studio</t>
  </si>
  <si>
    <t>Get everything building on the command line</t>
  </si>
  <si>
    <t>https://github.com/github/VisualStudio/commit/4efe7be1eb8bf2d526b1041dc54f426f9a4afc58</t>
  </si>
  <si>
    <t>Bump Fody submodule to catch cecil fix</t>
  </si>
  <si>
    <t>https://github.com/github/VisualStudio/commit/6b235e8327f443bec519e4a34ee1748d3c4c3716</t>
  </si>
  <si>
    <t>Update packages to latest stable</t>
  </si>
  <si>
    <t>https://github.com/github/VisualStudio/commit/a107c79d66a754c5858466dc2f03ec25c55194d5</t>
  </si>
  <si>
    <t>Refactoring, navigation and lifetime of mef_x000D_
_x000D_
Extract interfaces of mef exports to separate dll_x000D_
to decouple things a bit._x000D_
Only load reactive things when requesting UI dialogs,_x000D_
TeamExplorer items should not load any reactive stuff._x000D_
Introduce ExportFactory to dispose of IDisposable mef_x000D_
components properly._x000D_
Start fleshing out team explorer implementation.</t>
  </si>
  <si>
    <t>Refactoring, navigation and lifetime of mef</t>
  </si>
  <si>
    <t>https://github.com/github/VisualStudio/commit/d419eee012118847f91a0fbde060dc2f76ed5546</t>
  </si>
  <si>
    <t>GitHub section on TeamExplorer home</t>
  </si>
  <si>
    <t>https://github.com/github/VisualStudio/commit/4f9a27988913e2af89bf1f824d195434274aab64</t>
  </si>
  <si>
    <t>Update github styles, add image icon</t>
  </si>
  <si>
    <t>https://github.com/github/VisualStudio/commit/4e5d84ce844d5809d147ecf720eb5300553c739d</t>
  </si>
  <si>
    <t>Fixing namespaces and using statements</t>
  </si>
  <si>
    <t>https://github.com/github/VisualStudio/commit/08d7d17b002769ebe5b95faa215025d512ad40b6</t>
  </si>
  <si>
    <t>Fleshing out Home and Connect pages_x000D_
_x000D_
Set up base classes for Team Explorer navigation pages, sections, items_x000D_
and links._x000D_
Home and Connect sections underway.</t>
  </si>
  <si>
    <t>Fleshing out Home and Connect pages</t>
  </si>
  <si>
    <t>https://github.com/github/VisualStudio/commit/db751a7da04b5d6c094815c0ba16a293c371ab07</t>
  </si>
  <si>
    <t>Fix typo</t>
  </si>
  <si>
    <t>https://github.com/github/VisualStudio/commit/ddc293ba97ab10b60a1b33e9438e2386c0e9283d</t>
  </si>
  <si>
    <t>Add navigation items and icons</t>
  </si>
  <si>
    <t>https://github.com/github/VisualStudio/commit/65a84d41eef7f0ff0ce23304bf8230338fbf916e</t>
  </si>
  <si>
    <t>Use pngs for the navigation icons</t>
  </si>
  <si>
    <t>https://github.com/github/VisualStudio/commit/a915f9401f98779ce66d898c84e5997481420bc3</t>
  </si>
  <si>
    <t>Refactor all the things, add simple api, fix copyrights_x000D_
_x000D_
Add simple api to query github for info related to_x000D_
the navigation items, so we don't pull in any_x000D_
extra dependencies for those bits.</t>
  </si>
  <si>
    <t>Refactor all the things, add simple api, fix copyrights</t>
  </si>
  <si>
    <t>https://github.com/github/VisualStudio/commit/5a08ac327b4b78c60ac1897e6b42f46f286306f3</t>
  </si>
  <si>
    <t>Ignore autogenerated Akavache linker file</t>
  </si>
  <si>
    <t>https://github.com/github/VisualStudio/commit/0fb0ed34933208dc9477db69207ef9308ee17c48</t>
  </si>
  <si>
    <t>Fix references to TeamFoundation dlls</t>
  </si>
  <si>
    <t>https://github.com/github/VisualStudio/commit/e7e54fb3c6839abe2e81c0489f28e8dc9657d215</t>
  </si>
  <si>
    <t>Fix extracting/parsing repo url from the solution</t>
  </si>
  <si>
    <t>https://github.com/github/VisualStudio/commit/b4d6eccb0f519465e348856297c7373affad2766</t>
  </si>
  <si>
    <t>Pleasing Nitpick Nancy</t>
  </si>
  <si>
    <t>https://github.com/github/VisualStudio/commit/928a1d1736da542547a2e2f4babf0bdcbd04100d</t>
  </si>
  <si>
    <t>Fixing dll references some more</t>
  </si>
  <si>
    <t>https://github.com/github/VisualStudio/commit/85e3fad3c1295241ed53613f35388edeb710355f</t>
  </si>
  <si>
    <t>Showing nav items depending on repo url</t>
  </si>
  <si>
    <t>https://github.com/github/VisualStudio/commit/2942111c82287656f7ea2c7170d908ea037ff964</t>
  </si>
  <si>
    <t>Implement nav item execute. Refactoring._x000D_
_x000D_
Get rid of the team explorer sections for now. Connect nav items to_x000D_
repo, and open browser to navigate to wiki and issues when they exist.</t>
  </si>
  <si>
    <t>Implement nav item execute. Refactoring.</t>
  </si>
  <si>
    <t>https://github.com/github/VisualStudio/commit/7ef021f9bbdca0e5ad958a42041c516634b203ca</t>
  </si>
  <si>
    <t>Hook up all nav items, add color bars_x000D_
_x000D_
Check for existence of wiki by doing a Get on the url, if it's enabled_x000D_
but hasn't been created it'll redirect to the repo home._x000D_
Add colors for the nav bars.</t>
  </si>
  <si>
    <t>Hook up all nav items, add color bars</t>
  </si>
  <si>
    <t>https://github.com/github/VisualStudio/commit/9fa56ede6892c19cacecba109cc95d9643066dc0</t>
  </si>
  <si>
    <t>Added license and target install ranges to VSIX manifest, unblocking ability to install the VSIX directly.</t>
  </si>
  <si>
    <t>https://github.com/github/VisualStudio/commit/e0d3d909ff3a904a96e07459bdd2d62314744941</t>
  </si>
  <si>
    <t>Fixed copy behavior for LICENSE.txt</t>
  </si>
  <si>
    <t>https://github.com/github/VisualStudio/commit/120b3ff677b427e87b3b7924d9e7194c7c21adf3</t>
  </si>
  <si>
    <t>Enable warnings as errors and code analysis._x000D_
_x000D_
Fix a ton of stuff for code analysis</t>
  </si>
  <si>
    <t>Enable warnings as errors and code analysis.</t>
  </si>
  <si>
    <t>https://github.com/github/VisualStudio/commit/34510447f931dc12b1d11091af5cd633832ebf98</t>
  </si>
  <si>
    <t>Null-guard nav item execution</t>
  </si>
  <si>
    <t>https://github.com/github/VisualStudio/commit/436dfd0c1a54274a61a46d193260295bdf4b35f8</t>
  </si>
  <si>
    <t>Fix style</t>
  </si>
  <si>
    <t>https://github.com/github/VisualStudio/commit/902a465c69ef87b2446cf8b76c23d8f4043214e9</t>
  </si>
  <si>
    <t>Thread guard</t>
  </si>
  <si>
    <t>https://github.com/github/VisualStudio/commit/e64f8298d98de293e76a76b3184cf4d75074d06c</t>
  </si>
  <si>
    <t>Nitpick Nancy on the prowl</t>
  </si>
  <si>
    <t>https://github.com/github/VisualStudio/commit/3dface7e29c08d0fa7b6c7b77961b27ed9da9cd0</t>
  </si>
  <si>
    <t>Fix browser ctor to grab correct service provider</t>
  </si>
  <si>
    <t>https://github.com/github/VisualStudio/commit/017a23d4963795220a2e5fee3c785a67eb72979f</t>
  </si>
  <si>
    <t>More null guards</t>
  </si>
  <si>
    <t>https://github.com/github/VisualStudio/commit/c2a3910e2caf3620f94450a40e3150ba980a6ab4</t>
  </si>
  <si>
    <t>Fix some more code analysis issues</t>
  </si>
  <si>
    <t>https://github.com/github/VisualStudio/commit/e4f3ab406b5a5b9d1af1284876077c9e95b11483</t>
  </si>
  <si>
    <t>Remove reactive usage_x000D_
_x000D_
Make sure Team Explorer code in general doesn't require any_x000D_
reactive bits to keep the footprint small.</t>
  </si>
  <si>
    <t>Remove reactive usage</t>
  </si>
  <si>
    <t>https://github.com/github/VisualStudio/commit/05f580485cc1190c7bc5e96de0ce4fab57532110</t>
  </si>
  <si>
    <t>Fix nav items colors and priorities</t>
  </si>
  <si>
    <t>https://github.com/github/VisualStudio/commit/777fd66ccdeecdf70f6847f4e1a91b9105fbeb38</t>
  </si>
  <si>
    <t>Dedup code</t>
  </si>
  <si>
    <t>https://github.com/github/VisualStudio/commit/8d5b03f307872c6c6272ed4f7c07f8bd1de2b54c</t>
  </si>
  <si>
    <t>Rename files to match the class/interface inside</t>
  </si>
  <si>
    <t>https://github.com/github/VisualStudio/commit/28a98145c97f7d931dbb0b56ade4b8277d76b401</t>
  </si>
  <si>
    <t>Nitpick Nancy hunting spaces</t>
  </si>
  <si>
    <t>https://github.com/github/VisualStudio/commit/62de629ce4de77c16dc148f646dd34146a6a4dd9</t>
  </si>
  <si>
    <t>Align color definitions neatly just 'cause</t>
  </si>
  <si>
    <t>https://github.com/github/VisualStudio/commit/33c824d68e0dc657db8f3823fa566d99ed205644</t>
  </si>
  <si>
    <t>Add home section showing repo information</t>
  </si>
  <si>
    <t>https://github.com/github/VisualStudio/commit/f188f0da482aa6f0df616a2e71a84ed0057378f2</t>
  </si>
  <si>
    <t>Async fixes</t>
  </si>
  <si>
    <t>https://github.com/github/VisualStudio/commit/b3fa798524ff239e1a0aa41bbd01c565df931675</t>
  </si>
  <si>
    <t>Add an empty wpf app for design-time resources_x000D_
_x000D_
VS can't seem to handle loading resources at design-time_x000D_
from referenced libraries without an actual WPF app with_x000D_
an App.xaml in the solution._x000D_
All other hacks failed to bleh, just stuff one in.</t>
  </si>
  <si>
    <t>Add an empty wpf app for design-time resources</t>
  </si>
  <si>
    <t>https://github.com/github/VisualStudio/commit/d97c92633ff5e8786e40fefc54fa1e364e14f899</t>
  </si>
  <si>
    <t>Add separate lib to hold mef interfaces with reactive dependencies</t>
  </si>
  <si>
    <t>https://github.com/github/VisualStudio/commit/97b9bd017b48598f95d928da2c9e1598a297d9b0</t>
  </si>
  <si>
    <t>Shared resource dictionaries</t>
  </si>
  <si>
    <t>https://github.com/github/VisualStudio/commit/ff6a2f4bbaba80a6df4f070191e960263ae27866</t>
  </si>
  <si>
    <t>Add VS logger</t>
  </si>
  <si>
    <t>https://github.com/github/VisualStudio/commit/6bc727a77e12fed7f150d7dcefa53337c9f10e78</t>
  </si>
  <si>
    <t>UIController manages the UI loading logic_x000D_
_x000D_
A little state machine to manage the UI logic of_x000D_
the login-&gt;2fa, create and clone workflows.</t>
  </si>
  <si>
    <t>UIController manages the UI loading logic</t>
  </si>
  <si>
    <t>https://github.com/github/VisualStudio/commit/8344cfcc22e09abbece8d29d0f6fe0bb29f69bad</t>
  </si>
  <si>
    <t>UIProvider is our IServiceProvider implementation</t>
  </si>
  <si>
    <t>https://github.com/github/VisualStudio/commit/1852ed41eca013954561d1ab55674328b9873c2f</t>
  </si>
  <si>
    <t>Language nazi on the prowl</t>
  </si>
  <si>
    <t>https://github.com/github/VisualStudio/commit/3b1703d570422e88986cb3379da06fc757710e29</t>
  </si>
  <si>
    <t>Decouple UI logic from backend</t>
  </si>
  <si>
    <t>https://github.com/github/VisualStudio/commit/0823ace0d0c05b9034802172fdc0de65b2010a23</t>
  </si>
  <si>
    <t>Move interfaces out to separate assemblies</t>
  </si>
  <si>
    <t>https://github.com/github/VisualStudio/commit/daca32e4774d750abfbc36d982b2ef05efde881e</t>
  </si>
  <si>
    <t>Kill unused usercontrols</t>
  </si>
  <si>
    <t>https://github.com/github/VisualStudio/commit/7d864f16dfe19a13bcc9407a40cd972ee6e46e7e</t>
  </si>
  <si>
    <t>Temporary TE section for triggering clone/create_x000D_
_x000D_
While we don't have the definitive classes/interfaces_x000D_
for the GitHub Connect section in Team Explorer, use_x000D_
a mock one that triggers our clone/create dialogs_x000D_
(with optional auth)</t>
  </si>
  <si>
    <t>Temporary TE section for triggering clone/create</t>
  </si>
  <si>
    <t>https://github.com/github/VisualStudio/commit/fd0868a7c3fc9e8f7146d268139e3eea8a2c30b1</t>
  </si>
  <si>
    <t>Add clone and create dialogs..._x000D_
_x000D_
... and everything that the UI depends on (translations, styles,_x000D_
controls, user errors, etc, etc)</t>
  </si>
  <si>
    <t>Add clone and create dialogs...</t>
  </si>
  <si>
    <t>https://github.com/github/VisualStudio/commit/c19487d95d4aea7a3647a7eb9dee36147936f58b</t>
  </si>
  <si>
    <t>Fix build</t>
  </si>
  <si>
    <t>https://github.com/github/VisualStudio/commit/c01900f602aab771d147379a46f8b73374522531</t>
  </si>
  <si>
    <t>Fix build again</t>
  </si>
  <si>
    <t>https://github.com/github/VisualStudio/commit/8978c8d645b792c54a657b80d23bb423e3aac09b</t>
  </si>
  <si>
    <t>The build, it is fixed</t>
  </si>
  <si>
    <t>https://github.com/github/VisualStudio/commit/44ea807952db7c09d8746ead01b319a2fe442d1a</t>
  </si>
  <si>
    <t>Move view models to ViewModels</t>
  </si>
  <si>
    <t>https://github.com/github/VisualStudio/commit/f691718b9d3d9892892c62bbf834278e8c496d1b</t>
  </si>
  <si>
    <t>Refactor how views and viewmodels are exported_x000D_
_x000D_
Export all views and viewmodels with metadata and a_x000D_
common interface so we can easily add more._x000D_
ExportFactoryProvider exposes lists of views and_x000D_
viewmodels that can be disposed of._x000D_
_x000D_
Add some UI testing to the DesignTimeStyleHelper app,_x000D_
it's faster to iterate over the UI outside the extension_x000D_
itself.</t>
  </si>
  <si>
    <t>Refactor how views and viewmodels are exported</t>
  </si>
  <si>
    <t>https://github.com/github/VisualStudio/commit/5f02280b3e160e1897f24f6da238bc1ff94ee408</t>
  </si>
  <si>
    <t>Reorganize files into more meaningful folders</t>
  </si>
  <si>
    <t>https://github.com/github/VisualStudio/commit/715fefaa32e536c5f6170bc38a0df12eedd6ee65</t>
  </si>
  <si>
    <t>Fix namespaces and using statements everywhere</t>
  </si>
  <si>
    <t>https://github.com/github/VisualStudio/commit/6e74072044d04440ba9e4b435bcd163cfddb0ee6</t>
  </si>
  <si>
    <t>Export 2fa viewmodel for the 2fa challenge handler</t>
  </si>
  <si>
    <t>https://github.com/github/VisualStudio/commit/821663ffbbb49093e46a213b740c2b97512433f9</t>
  </si>
  <si>
    <t>Fix ExportFactoryProvider build and code issues</t>
  </si>
  <si>
    <t>https://github.com/github/VisualStudio/commit/2e52a3ff10c90d3f83451bb5ab54c39ef99f4377</t>
  </si>
  <si>
    <t>Fix code analysis</t>
  </si>
  <si>
    <t>https://github.com/github/VisualStudio/commit/dd120a49bd8ef798124b6166fa9df1c3d20d0a8a</t>
  </si>
  <si>
    <t>Fix exporting of views</t>
  </si>
  <si>
    <t>https://github.com/github/VisualStudio/commit/c84501051bd17ded0324cf4b474445ae142a5714</t>
  </si>
  <si>
    <t>Add composition service for testing</t>
  </si>
  <si>
    <t>https://github.com/github/VisualStudio/commit/8301bddcfba2fd356bdae7a0cba07f6cee825f78</t>
  </si>
  <si>
    <t>Aaaaand it builds again</t>
  </si>
  <si>
    <t>https://github.com/github/VisualStudio/commit/cb9b5fef37bd4d4aafb5bed8566e6d1790d36bcb</t>
  </si>
  <si>
    <t>Add missing metadata attributes so imports work</t>
  </si>
  <si>
    <t>https://github.com/github/VisualStudio/commit/39ab80dc70237b6b8820569cac0f10563ed4afa4</t>
  </si>
  <si>
    <t>Shared exports aren't picked up by ExportFactory_x000D_
_x000D_
TwoFactorViewModel is shared so the challenge handler can get the_x000D_
instance, so it needs to be initialized differently, ExportFactory only_x000D_
picks up nonshared exports.</t>
  </si>
  <si>
    <t>Shared exports aren't picked up by ExportFactory</t>
  </si>
  <si>
    <t>https://github.com/github/VisualStudio/commit/b26f524cb356baf74731f1d7fcda2654e328b8e7</t>
  </si>
  <si>
    <t>Fix launching the create dialog</t>
  </si>
  <si>
    <t>https://github.com/github/VisualStudio/commit/25dc65afecedaa3c37c4025f717496409acf79dd</t>
  </si>
  <si>
    <t>Fix silly copy paste</t>
  </si>
  <si>
    <t>https://github.com/github/VisualStudio/commit/7086cae5d747c0ee677cf22593a28f8454845919</t>
  </si>
  <si>
    <t>Fix ci build</t>
  </si>
  <si>
    <t>https://github.com/github/VisualStudio/commit/e463818b61de052a549d95e0f47c43b1fe738ea3</t>
  </si>
  <si>
    <t>Disable nullguard on GittHub.UI_x000D_
_x000D_
While doing UI work, the designer triggers nullguard everywhere and_x000D_
makes it extremely hard to prototype. Also might not be that useful on a_x000D_
control library, need to evaluate it here.</t>
  </si>
  <si>
    <t>Disable nullguard on GittHub.UI</t>
  </si>
  <si>
    <t>https://github.com/github/VisualStudio/commit/1150f92ab560da14f2ca05688be045480226e649</t>
  </si>
  <si>
    <t>Flesh out CreateRepo xaml</t>
  </si>
  <si>
    <t>https://github.com/github/VisualStudio/commit/97ceed081b8110e43d97944d647ecd72491b23bc</t>
  </si>
  <si>
    <t>Make the test app work</t>
  </si>
  <si>
    <t>https://github.com/github/VisualStudio/commit/d05578271bd12c346b56d77a743cdb492ef2242d</t>
  </si>
  <si>
    <t>Latest R# really really wants me to add these settings.</t>
  </si>
  <si>
    <t>https://github.com/github/VisualStudio/commit/bf4dd5090e907ab6314a61b7b1ecc439a17c259c</t>
  </si>
  <si>
    <t>Add unit test of LoginControlViewModel_x000D_
_x000D_
Setting up some test infrastructure for the view models before_x000D_
I start to implement stuff.</t>
  </si>
  <si>
    <t>Add unit test of LoginControlViewModel</t>
  </si>
  <si>
    <t>https://github.com/github/VisualStudio/commit/767e103e73937be9e0bc766a2dd027be2e441f34</t>
  </si>
  <si>
    <t>ABA - Always Be Asserting</t>
  </si>
  <si>
    <t>https://github.com/github/VisualStudio/commit/a1a9dac00250b4a6234ba7e516e672d4169201ed</t>
  </si>
  <si>
    <t>Remove the learn more section_x000D_
_x000D_
We're no longer going to have that in the login screen</t>
  </si>
  <si>
    <t>Remove the learn more section</t>
  </si>
  <si>
    <t>https://github.com/github/VisualStudio/commit/7253192b36a010042f44df7015f748ae96cfa7a1</t>
  </si>
  <si>
    <t>Set the width and height. We can fix it up later.</t>
  </si>
  <si>
    <t>https://github.com/github/VisualStudio/commit/5eee49126e7285d07566bed3fe0af0b4cbe9ad97</t>
  </si>
  <si>
    <t>Remove the cancel command_x000D_
_x000D_
No need for this.</t>
  </si>
  <si>
    <t>Remove the cancel command</t>
  </si>
  <si>
    <t>https://github.com/github/VisualStudio/commit/9a1488f98fb3c0817a280c7ef1a19f4ca7acde03</t>
  </si>
  <si>
    <t>Fix up the login button bindings and positioning</t>
  </si>
  <si>
    <t>https://github.com/github/VisualStudio/commit/04d3265964f6f98205559533074991496bef87bc</t>
  </si>
  <si>
    <t>Fix up the sign up link section_x000D_
_x000D_
And actually bind the sign up link so it works.</t>
  </si>
  <si>
    <t>Fix up the sign up link section</t>
  </si>
  <si>
    <t>https://github.com/github/VisualStudio/commit/5ff0839c8971062f3746abb7e49a4be7076a7812</t>
  </si>
  <si>
    <t>Bind text boxes enablement</t>
  </si>
  <si>
    <t>https://github.com/github/VisualStudio/commit/75f6ed19e820413d0ee65ed89542ecd5cc58d83c</t>
  </si>
  <si>
    <t>Move github.com and enterprise tabs to the center</t>
  </si>
  <si>
    <t>https://github.com/github/VisualStudio/commit/0c35feda6ec85a7361b79c1bebcfa932c26820f6</t>
  </si>
  <si>
    <t>Make login label persistent_x000D_
_x000D_
We'll always show it and not make it contextual.</t>
  </si>
  <si>
    <t>Make login label persistent</t>
  </si>
  <si>
    <t>https://github.com/github/VisualStudio/commit/8b86ab16ed23aaecf772eb922f00b696ed5789bb</t>
  </si>
  <si>
    <t>Implement ForgotPassword command properly</t>
  </si>
  <si>
    <t>https://github.com/github/VisualStudio/commit/5b49c8c8f4910a955959e58233bc2fba8d170216</t>
  </si>
  <si>
    <t>Hook up the Forgot Password button</t>
  </si>
  <si>
    <t>https://github.com/github/VisualStudio/commit/be98171907af588a62aff6afa85a6c5509c8bc14</t>
  </si>
  <si>
    <t>Changes to reference Dev14 assemblies.  Required to build on a machine that only has Dev14 installed.</t>
  </si>
  <si>
    <t>https://github.com/github/VisualStudio/commit/5161701ca386c42dc4d40f525825fbd75b7fb582</t>
  </si>
  <si>
    <t>Reference 14.0.0.0 versions explicitly instead of referencing the 12.0.0.0 versions explicitly and adding SSpecificVersion=False</t>
  </si>
  <si>
    <t>https://github.com/github/VisualStudio/commit/76e560fa4011d15e8b678eda6258574ea3ffc24b</t>
  </si>
  <si>
    <t>Update manifest to target Dev14 instead of Dev12</t>
  </si>
  <si>
    <t>https://github.com/github/VisualStudio/commit/9cc5bc8ec0a089083966af0d9c389d2134368e66</t>
  </si>
  <si>
    <t>Add GitHubTabControl to GitHub.UI.Reactive_x000D_
_x000D_
I'm gunna need this.</t>
  </si>
  <si>
    <t>Add GitHubTabControl to GitHub.UI.Reactive</t>
  </si>
  <si>
    <t>https://github.com/github/VisualStudio/commit/1116d03037e04358e52fdf3ce6a480e50166042b</t>
  </si>
  <si>
    <t>Add ErrorMessageDisplay</t>
  </si>
  <si>
    <t>https://github.com/github/VisualStudio/commit/007538746fdb0d18ca1138001ed072320f88a1c3</t>
  </si>
  <si>
    <t>Add new validators to ReactivePropertyValidators</t>
  </si>
  <si>
    <t>https://github.com/github/VisualStudio/commit/8d8185b18142fc98297edce89fe55988329fdf82</t>
  </si>
  <si>
    <t>fixup! Add GitHubTabControl</t>
  </si>
  <si>
    <t>https://github.com/github/VisualStudio/commit/4683e7d813479ff67cc2ed23bc829b202d9b298f</t>
  </si>
  <si>
    <t>Move controls out of assets folder</t>
  </si>
  <si>
    <t>https://github.com/jtablesaw/tablesaw/commit/e77873b974d1f66f4e3a2f219477ae41f1b91076</t>
  </si>
  <si>
    <t>first approximate cleanup of category column</t>
  </si>
  <si>
    <t>https://github.com/jtablesaw/tablesaw/commit/bf03d70873cafa58ea75d9c5a9c1af413eab65d8</t>
  </si>
  <si>
    <t>removed println() from SnappyCompressionBenchmark_x000D_
git staut_x000D_
git status</t>
  </si>
  <si>
    <t>removed println() from SnappyCompressionBenchmark</t>
  </si>
  <si>
    <t>https://github.com/jtablesaw/tablesaw/commit/5ca7c84a9309207a2e38eac37f24f902aa11739e</t>
  </si>
  <si>
    <t>moved utilities and removed a println()</t>
  </si>
  <si>
    <t>https://github.com/jtablesaw/tablesaw/commit/281291678a44ad2aea2fcebc31d06a02e9a77d1f</t>
  </si>
  <si>
    <t>https://github.com/jtablesaw/tablesaw/commit/59f41896ea85b4b262dd684c494c445574cc1290</t>
  </si>
  <si>
    <t>mostly work on boolean columns</t>
  </si>
  <si>
    <t>https://github.com/jtablesaw/tablesaw/commit/d02393038569634aba3aaf687f5e952f5ddd3eee</t>
  </si>
  <si>
    <t>io for boolean columns</t>
  </si>
  <si>
    <t>https://github.com/jtablesaw/tablesaw/commit/e5731cdad65f541be968f6ac45391f269583c8d2</t>
  </si>
  <si>
    <t>enhancements to LocalDateColumn, and extension of the Column api</t>
  </si>
  <si>
    <t>https://github.com/jtablesaw/tablesaw/commit/524991190f97f8ae30a5f33c1e5800bd6c491c33</t>
  </si>
  <si>
    <t>enhancements to StorageManager to support new column types, and supporting changes in the columns themselves</t>
  </si>
  <si>
    <t>https://github.com/jtablesaw/tablesaw/commit/47fc1658eededb44cfe2479564b71d9887c8313a</t>
  </si>
  <si>
    <t>enhancements to storageManager, CsvReader, and Date/Time Columns to extend io functionality</t>
  </si>
  <si>
    <t>https://github.com/jtablesaw/tablesaw/commit/92c9ac3b66d028b876752475161cd69ab2b86287</t>
  </si>
  <si>
    <t>new test, new test data</t>
  </si>
  <si>
    <t>https://github.com/jtablesaw/tablesaw/commit/f4f5a8ffa1c5d43e82dc0d23fb06c9b30c2b732d</t>
  </si>
  <si>
    <t>added basic functionality to table</t>
  </si>
  <si>
    <t>https://github.com/jtablesaw/tablesaw/commit/f146a8d94a42e88a44ae1e2a57e7b117f7c21537</t>
  </si>
  <si>
    <t>More io test cases, and supporting changes in tables and columns</t>
  </si>
  <si>
    <t>https://github.com/jtablesaw/tablesaw/commit/effa7c6b73c587221069aca92d6ee082f110233c</t>
  </si>
  <si>
    <t>more work on csv reading, and related work on time representations, parsing, etc.</t>
  </si>
  <si>
    <t>https://github.com/jtablesaw/tablesaw/commit/a4a345959860768a7cb323f792a37e72b59183a5</t>
  </si>
  <si>
    <t>sorting implemented, but needs more testing</t>
  </si>
  <si>
    <t>https://github.com/jtablesaw/tablesaw/commit/93250f4a7684a793ce99980dfa83e86a0f333239</t>
  </si>
  <si>
    <t>initial implementation of fluent api</t>
  </si>
  <si>
    <t>https://github.com/jtablesaw/tablesaw/commit/649283e714b190d9f1ebdbecabc9afa04c9542de</t>
  </si>
  <si>
    <t>extensions to equality testing</t>
  </si>
  <si>
    <t>https://github.com/jtablesaw/tablesaw/commit/269269f831c322dc525b51162a5de554fc563f0d</t>
  </si>
  <si>
    <t>https://github.com/jtablesaw/tablesaw/commit/d916b6b70d2e7c9c3ef0956616521edfae00784d</t>
  </si>
  <si>
    <t>https://github.com/jtablesaw/tablesaw/commit/21b091ee09a657d769d907c0abc9c32ee9a99058</t>
  </si>
  <si>
    <t>reformatting code</t>
  </si>
  <si>
    <t>https://github.com/jtablesaw/tablesaw/commit/913c55659c6bd60d3b3197012af0931077395512</t>
  </si>
  <si>
    <t>renamed class</t>
  </si>
  <si>
    <t>https://github.com/jtablesaw/tablesaw/commit/5aa5bd2bd414a91d40db0e189a35365273d14ba4</t>
  </si>
  <si>
    <t>https://github.com/jtablesaw/tablesaw/commit/e5e6fd3192d824047b70fe82f92716e23c8f5db2</t>
  </si>
  <si>
    <t>extensions to row selection</t>
  </si>
  <si>
    <t>https://github.com/jtablesaw/tablesaw/commit/da82eb6fff2a6d387d93f4963980b5b5d9ce1209</t>
  </si>
  <si>
    <t>https://github.com/jtablesaw/tablesaw/commit/49a552a18007a7835bd8beb5e9327d5dec8ef4ee</t>
  </si>
  <si>
    <t>https://github.com/jtablesaw/tablesaw/commit/0c9e8b781e1d55b2205be8db8390e0841bdf7b6b</t>
  </si>
  <si>
    <t>implementation of basic functionality for 'Getting Started' example, partial</t>
  </si>
  <si>
    <t>https://github.com/jtablesaw/tablesaw/commit/b426f74e0e81b0c9af6ec4b3c4d3729682c15e04</t>
  </si>
  <si>
    <t>implemented basic BooleanMapUtils</t>
  </si>
  <si>
    <t>https://github.com/jtablesaw/tablesaw/commit/ad5941e752307e52b9749ec3b9fa75d59ff743d9</t>
  </si>
  <si>
    <t>added readme, and made the most basic example code in it work</t>
  </si>
  <si>
    <t>https://github.com/jtablesaw/tablesaw/commit/bf655a7bb05755a7e98ba135783748a3b9e865bd</t>
  </si>
  <si>
    <t>added, integrated StringMapUtils</t>
  </si>
  <si>
    <t>https://github.com/jtablesaw/tablesaw/commit/bb37299f475f3726ad4aaa7535753a5d1dc6412a</t>
  </si>
  <si>
    <t>https://github.com/jtablesaw/tablesaw/commit/2798ff7cf1cb7809043a441dda9ede18db68990b</t>
  </si>
  <si>
    <t>implementing README.md example functionality</t>
  </si>
  <si>
    <t>https://github.com/jtablesaw/tablesaw/commit/1d67187658fe004d12f12be22982305d08af436d</t>
  </si>
  <si>
    <t>parsing smalltalk variant for interactive language</t>
  </si>
  <si>
    <t>https://github.com/jtablesaw/tablesaw/commit/f7a29433fe8a595a568a72814bce3289d89d12a2</t>
  </si>
  <si>
    <t>Initial UI work with JavaFX</t>
  </si>
  <si>
    <t>https://github.com/jtablesaw/tablesaw/commit/d3feb95de756cc27fe44445885feb740fc2702ef</t>
  </si>
  <si>
    <t>made MainMenu it's own class, and removed unused file</t>
  </si>
  <si>
    <t>https://github.com/jtablesaw/tablesaw/commit/2b8652430412a2a1f6d3529795b0158b2dda2ff6</t>
  </si>
  <si>
    <t>removed unneeded code</t>
  </si>
  <si>
    <t>https://github.com/jtablesaw/tablesaw/commit/0ccf92c480f6ee31e657b3602af9eacf7eedae46</t>
  </si>
  <si>
    <t>Fixed bug in dialog closing logic</t>
  </si>
  <si>
    <t>https://github.com/jtablesaw/tablesaw/commit/75ce83fb34495fb5f74949019ebff51d919a5de7</t>
  </si>
  <si>
    <t>https://github.com/jtablesaw/tablesaw/commit/35eef38996f14633f1381b629f2232db058a5836</t>
  </si>
  <si>
    <t>cleanup forms</t>
  </si>
  <si>
    <t>https://github.com/jtablesaw/tablesaw/commit/64fa4332b6443069000e1a4983e861325930d9ed</t>
  </si>
  <si>
    <t>Added event framework for handling application changes</t>
  </si>
  <si>
    <t>https://github.com/jtablesaw/tablesaw/commit/4c695629058ace8bfc8f838a904601b285b4c49b</t>
  </si>
  <si>
    <t>fixed broken notification test</t>
  </si>
  <si>
    <t>https://github.com/jtablesaw/tablesaw/commit/e56bc2a9ba5600bc8aafdffd41bd98dc3295167e</t>
  </si>
  <si>
    <t>Additional UI work, including partially working drag &amp; drop on table view</t>
  </si>
  <si>
    <t>https://github.com/jtablesaw/tablesaw/commit/14f9cad562258eba97593436480ea38d76f8b081</t>
  </si>
  <si>
    <t>added command processor framework, with undo, redo</t>
  </si>
  <si>
    <t>https://github.com/jtablesaw/tablesaw/commit/b5963987e7672b92e94798336d8ec41dad5c00db</t>
  </si>
  <si>
    <t>improvements towards sorting without comparitors and their auto-boxing</t>
  </si>
  <si>
    <t>https://github.com/jtablesaw/tablesaw/commit/a86ea19dc5fe719aea07944a9579605c0e68e4e5</t>
  </si>
  <si>
    <t>tests for command processor framework for the UI</t>
  </si>
  <si>
    <t>https://github.com/jtablesaw/tablesaw/commit/c4f3420b432a1ed2f2566da0553810806ff7f002</t>
  </si>
  <si>
    <t>a fledgling attempt to do UI skinning (and runtime, user-directed changes in chart display) without hacking CSS strings</t>
  </si>
  <si>
    <t>https://github.com/jtablesaw/tablesaw/commit/6950b7221e0bd9d6f0cad61b664dcd1a8acb16ed</t>
  </si>
  <si>
    <t>misc. cleanup (hangs head in shame)</t>
  </si>
  <si>
    <t>https://github.com/jtablesaw/tablesaw/commit/11213324b9be4e870591715cd284b2ef3aacefc6</t>
  </si>
  <si>
    <t>More cleanup/rationalization of the Relation hierarchy</t>
  </si>
  <si>
    <t>https://github.com/jtablesaw/tablesaw/commit/30ed6d23e238b4d38c9c4eb70ae3c37de9955c7c</t>
  </si>
  <si>
    <t>https://github.com/jtablesaw/tablesaw/commit/5ed3cf3a70adc774b2f4d5a8ba041439995a632c</t>
  </si>
  <si>
    <t>test implementation of mapping logic</t>
  </si>
  <si>
    <t>https://github.com/jtablesaw/tablesaw/commit/e9cb8993962e35b2e7322afee0e3178ffc2c0ef9</t>
  </si>
  <si>
    <t>Partial port of splitter logic from Outlier</t>
  </si>
  <si>
    <t>https://github.com/jtablesaw/tablesaw/commit/0afa277fb1ed661c9d64fda6dd4e9dac21b4cf55</t>
  </si>
  <si>
    <t>ported GenericSplitter from Outlier</t>
  </si>
  <si>
    <t>https://github.com/jtablesaw/tablesaw/commit/48435f1290cd618ce882cb65fb2cec570a7c1ed6</t>
  </si>
  <si>
    <t>initial work porting reduction functions</t>
  </si>
  <si>
    <t>https://github.com/jtablesaw/tablesaw/commit/21970bb8c02ab42a6403d69181b9d518ae12bb84</t>
  </si>
  <si>
    <t>improving date and date column functionality, mostly</t>
  </si>
  <si>
    <t>https://github.com/jtablesaw/tablesaw/commit/6762630bfd8b8190942458da85e7bc8531a6c35a</t>
  </si>
  <si>
    <t>more enhancments to localDateColumn functionality</t>
  </si>
  <si>
    <t>https://github.com/jtablesaw/tablesaw/commit/9e0935ae015b79b51bb833b3384d35ec1ac70547</t>
  </si>
  <si>
    <t>https://github.com/jtablesaw/tablesaw/commit/08dec72f1c227cdb73d86457a74baad47d3e2a52</t>
  </si>
  <si>
    <t>added timing to test</t>
  </si>
  <si>
    <t>https://github.com/jtablesaw/tablesaw/commit/b80db10f320ba817a166291c342766a350aea8aa</t>
  </si>
  <si>
    <t>added support for additional map operations</t>
  </si>
  <si>
    <t>https://github.com/jtablesaw/tablesaw/commit/c71737579fef1893eaa942fa910655e9a8335698</t>
  </si>
  <si>
    <t>Added in-quarter-n filters to LocalDate</t>
  </si>
  <si>
    <t>https://github.com/jtablesaw/tablesaw/commit/f1bddd6bad848819c564cfd1d9234625f99819ff</t>
  </si>
  <si>
    <t>date filter functions added</t>
  </si>
  <si>
    <t>https://github.com/jtablesaw/tablesaw/commit/c1be47af1163e981fad620ba9058f734e8cac5f9</t>
  </si>
  <si>
    <t>added date filtering to datetime column</t>
  </si>
  <si>
    <t>https://github.com/jtablesaw/tablesaw/commit/cfa74fc13c35ae29edab05092d8aa5a864be2c3f</t>
  </si>
  <si>
    <t>cleaned up parameter types and names</t>
  </si>
  <si>
    <t>https://github.com/jtablesaw/tablesaw/commit/ca7b1e36baea74e3ebaa61e6a5668d0f004c55ce</t>
  </si>
  <si>
    <t>added filters to time and datetime</t>
  </si>
  <si>
    <t>https://github.com/jtablesaw/tablesaw/commit/7654f530e2ff417249fb70b0fc171b4aa4b0f165</t>
  </si>
  <si>
    <t>added filters to category columns</t>
  </si>
  <si>
    <t>https://github.com/jtablesaw/tablesaw/commit/9407ee470fec5ab0bf90d0c4b5dfe00edbd7fb01</t>
  </si>
  <si>
    <t>deleted unused class</t>
  </si>
  <si>
    <t>https://github.com/jtablesaw/tablesaw/commit/9ef3f4235d55eed102a418fbb5c37689da84cf19</t>
  </si>
  <si>
    <t>more work on string filters and map functions</t>
  </si>
  <si>
    <t>https://github.com/jtablesaw/tablesaw/commit/5af2d0e83112b0d86321a7bf71153f166094fdcb</t>
  </si>
  <si>
    <t>added int column filters</t>
  </si>
  <si>
    <t>https://github.com/jtablesaw/tablesaw/commit/393558cee630bfe7adb0b4c083ee75747e5e3dbc</t>
  </si>
  <si>
    <t>AGPL license added</t>
  </si>
  <si>
    <t>https://github.com/jtablesaw/tablesaw/commit/ec6c45464d966cbecdeb7677dc1dd3b7b90c6d02</t>
  </si>
  <si>
    <t>cleaned up unused imports</t>
  </si>
  <si>
    <t>https://github.com/jtablesaw/tablesaw/commit/7c761cbb1a5fb1f22be0048e168e61e5f8957ca3</t>
  </si>
  <si>
    <t>updated readme</t>
  </si>
  <si>
    <t>https://github.com/jtablesaw/tablesaw/commit/0dcf7525bbb931076b036a981e3ed8c769c3be1d</t>
  </si>
  <si>
    <t>https://github.com/jtablesaw/tablesaw/commit/803445b399fd7c1d330e26aca1b9c9ba113ea0aa</t>
  </si>
  <si>
    <t>https://github.com/jtablesaw/tablesaw/commit/754c7805dd05a7db3fe36b5b4ea4fc84016ad531</t>
  </si>
  <si>
    <t>more work in filters</t>
  </si>
  <si>
    <t>https://github.com/jtablesaw/tablesaw/commit/ebab5a2405a648fd460280fbdff8628b9f86885d</t>
  </si>
  <si>
    <t>more work on filters</t>
  </si>
  <si>
    <t>https://github.com/jtablesaw/tablesaw/commit/f0daf0d4db2114b6fda6f48d2b97e7aaedc8856c</t>
  </si>
  <si>
    <t>Adding more filter functions</t>
  </si>
  <si>
    <t>https://github.com/jtablesaw/tablesaw/commit/14142bb21719223784ab177c4af7132e19e28faa</t>
  </si>
  <si>
    <t>https://github.com/jtablesaw/tablesaw/commit/ed57c5e7c14c6b438d80480d999ca13e50caac6b</t>
  </si>
  <si>
    <t>https://github.com/jtablesaw/tablesaw/commit/fd6697d44a7d80b73c46fe5d8b91921a2c9f34eb</t>
  </si>
  <si>
    <t>added equality filter for datetime col</t>
  </si>
  <si>
    <t>https://github.com/jtablesaw/tablesaw/commit/0ef344ef8ec4ba3d37238acd031da1b9e01fdbb9</t>
  </si>
  <si>
    <t>removed unneeded nashorn experiment class</t>
  </si>
  <si>
    <t>https://github.com/jtablesaw/tablesaw/commit/8882114dd2338ad5421f082f0f75e19101147a68</t>
  </si>
  <si>
    <t>added aggregation functions for float</t>
  </si>
  <si>
    <t>https://github.com/jtablesaw/tablesaw/commit/099f11f8aaef37e89a6965f0e89e86968173e481</t>
  </si>
  <si>
    <t>adding resets to new reduce functions</t>
  </si>
  <si>
    <t>https://github.com/jtablesaw/tablesaw/commit/3e28516fa736b8afce065022a5eb23b31f3ef00c</t>
  </si>
  <si>
    <t>partial implementation of packedPeriod, and implementation of PeriodColumn</t>
  </si>
  <si>
    <t>https://github.com/jtablesaw/tablesaw/commit/6ad414735c523b0671af24349df1d7fafced8727</t>
  </si>
  <si>
    <t>partial implementation of packedPeriod</t>
  </si>
  <si>
    <t>https://github.com/jtablesaw/tablesaw/commit/dadc70de576694a018345ae060296cc92d4e3469</t>
  </si>
  <si>
    <t>added a CsvCombiner utility, that appends all files in a folder into a single csv file. They should all have the same structure.</t>
  </si>
  <si>
    <t>https://github.com/jtablesaw/tablesaw/commit/b344fe2a75785fd1c13e293df58a83f97ae22914</t>
  </si>
  <si>
    <t>Cleanup and comments on CsvCombiner</t>
  </si>
  <si>
    <t>https://github.com/jtablesaw/tablesaw/commit/aada3b3156eb3e1fe0f85bccbd995ffe86ddcb44</t>
  </si>
  <si>
    <t>Additional work on column io</t>
  </si>
  <si>
    <t>https://github.com/jtablesaw/tablesaw/commit/a120bccd9a48bdd7e1a7bddb6d837d6a54991001</t>
  </si>
  <si>
    <t>https://github.com/jtablesaw/tablesaw/commit/5ac8287622f45e8032dea7e8b607d2456c09b913</t>
  </si>
  <si>
    <t>Added todos for improving on disk compression</t>
  </si>
  <si>
    <t>https://github.com/jtablesaw/tablesaw/commit/6244a430ccb07c1254fd2495c16afaee21f54caf</t>
  </si>
  <si>
    <t>refactored columnMetaData and tableMetaData, moving them to storage package</t>
  </si>
  <si>
    <t>https://github.com/jtablesaw/tablesaw/commit/5ef46065a8f31ef9e31f8e98aa60c4f784ff9b4d</t>
  </si>
  <si>
    <t>removed all language-related code, for smalltalk-like analysis language. May re-add later after core is finished.</t>
  </si>
  <si>
    <t>https://github.com/jtablesaw/tablesaw/commit/09da9b728135070231212a40377fffa62ba98833</t>
  </si>
  <si>
    <t>updated guava library to version 19</t>
  </si>
  <si>
    <t>https://github.com/jtablesaw/tablesaw/commit/1d3ec4624acc14573d1b111c563a51565514de00</t>
  </si>
  <si>
    <t>whitespace fix and readme update</t>
  </si>
  <si>
    <t>https://github.com/jtablesaw/tablesaw/commit/41a0b98a4c6f710f3a3e8b5830cc2b4092858c3d</t>
  </si>
  <si>
    <t>bug fixes in column io</t>
  </si>
  <si>
    <t>https://github.com/jtablesaw/tablesaw/commit/be1572509c8d3a085726b48dbca02abec3188ca9</t>
  </si>
  <si>
    <t>readme update</t>
  </si>
  <si>
    <t>https://github.com/jtablesaw/tablesaw/commit/bf968f524696f73494b2493cb2e5fbb4df17f489</t>
  </si>
  <si>
    <t>Cleaned up test.</t>
  </si>
  <si>
    <t>https://github.com/jtablesaw/tablesaw/commit/6601f31c1e9b7fa271b39380cdd99224af15c49c</t>
  </si>
  <si>
    <t>Removed machine learning library until I have time to do proper analysis and design</t>
  </si>
  <si>
    <t>https://github.com/jtablesaw/tablesaw/commit/a80d4fb00c6870cd97f9700a00c962a3d4043fde</t>
  </si>
  <si>
    <t>Added summary and uniqueCount methods to several classes, and repaired broken head() method in table and view</t>
  </si>
  <si>
    <t>https://github.com/jtablesaw/tablesaw/commit/375d34742765a4f5035473285049b3e79d1b6ce3</t>
  </si>
  <si>
    <t>Updates to minimize autoboxing, not entirely successful yet</t>
  </si>
  <si>
    <t>https://github.com/jtablesaw/tablesaw/commit/53e5988cf650533850f80ac94e902cb203b3ca59</t>
  </si>
  <si>
    <t>continued work on primitive-based sorts (incomplete), and implementation of dummy variable functions for category columns</t>
  </si>
  <si>
    <t>https://github.com/jtablesaw/tablesaw/commit/b36e9ef5387a1123a720274d791890c5fb2903ab</t>
  </si>
  <si>
    <t>https://github.com/jtablesaw/tablesaw/commit/064e54fa7dd15a8ae1e6fca3c417e3de4da1057e</t>
  </si>
  <si>
    <t>Added categoryColumn tests</t>
  </si>
  <si>
    <t>https://github.com/jtablesaw/tablesaw/commit/7067812c59e6a40f113b1099e3085e900ac2bf1b</t>
  </si>
  <si>
    <t>Added toStrings for the columns</t>
  </si>
  <si>
    <t>https://github.com/barryvdh/laravel-debugbar/commit/cbdf0e5c2572f4183bd645b542d38bb7f7777429</t>
  </si>
  <si>
    <t>Add readme</t>
  </si>
  <si>
    <t>https://github.com/barryvdh/laravel-debugbar/commit/c37f11036cf01010266873c28822fa7b2623442f</t>
  </si>
  <si>
    <t>Add common Collectors</t>
  </si>
  <si>
    <t>https://github.com/barryvdh/laravel-debugbar/commit/cc36d0aa47bb05a24785023fac17877fe9c3d857</t>
  </si>
  <si>
    <t>Add events and make it actually work</t>
  </si>
  <si>
    <t>https://github.com/barryvdh/laravel-debugbar/commit/8267239561c190105cc521ad0eff07833377fc54</t>
  </si>
  <si>
    <t>Add ViewCollector</t>
  </si>
  <si>
    <t>https://github.com/barryvdh/laravel-debugbar/commit/4af41baadee48a72334e7023bcae8fe842f869a5</t>
  </si>
  <si>
    <t>Add count</t>
  </si>
  <si>
    <t>https://github.com/barryvdh/laravel-debugbar/commit/f52490b9775f17272a55d75d2fcfa2902a043caa</t>
  </si>
  <si>
    <t>Add phpdocs/typehinting</t>
  </si>
  <si>
    <t>https://github.com/barryvdh/laravel-debugbar/commit/6d85cb06cd41650a3f855ad05bf923f9f2696dab</t>
  </si>
  <si>
    <t>Add route information_x000D_
_x000D_
Just for 4.0 currently (not the rewritten Router)</t>
  </si>
  <si>
    <t>Add route information</t>
  </si>
  <si>
    <t>https://github.com/barryvdh/laravel-debugbar/commit/ae011811aae88703f806d817c5a6a7916b28d2f6</t>
  </si>
  <si>
    <t>Add readme and switch to dev-master_x000D_
_x000D_
Because of little bug, until new tag is released.</t>
  </si>
  <si>
    <t>Add readme and switch to dev-master</t>
  </si>
  <si>
    <t>https://github.com/barryvdh/laravel-debugbar/commit/023b652abf49c974ae388a8f411e3ba249f6d453</t>
  </si>
  <si>
    <t>Make Event logging optional</t>
  </si>
  <si>
    <t>https://github.com/barryvdh/laravel-debugbar/commit/02d29a5585165c241cac3db40512848bcb67d326</t>
  </si>
  <si>
    <t>Update readme</t>
  </si>
  <si>
    <t>https://github.com/barryvdh/laravel-debugbar/commit/2be2dbdb226d01d387f90cd33a091a9c0077abd1</t>
  </si>
  <si>
    <t>Update composer.json</t>
  </si>
  <si>
    <t>https://github.com/barryvdh/laravel-debugbar/commit/cf349b6adc2967cc89254113005f78a4946d813c</t>
  </si>
  <si>
    <t>Add Laravel info_x000D_
_x000D_
Version and Environment</t>
  </si>
  <si>
    <t>Add Laravel info</t>
  </si>
  <si>
    <t>https://github.com/barryvdh/laravel-debugbar/commit/0c3c25b0c7c5b8827c3f2982aee7df205444dedd</t>
  </si>
  <si>
    <t>Add facade for messages</t>
  </si>
  <si>
    <t>https://github.com/barryvdh/laravel-debugbar/commit/e321c191a2fd98705455d38998ed2e65caf35791</t>
  </si>
  <si>
    <t>https://github.com/barryvdh/laravel-debugbar/commit/094048d93e6d5e02e6711273a8380a7822c624aa</t>
  </si>
  <si>
    <t>Add time Facade calls</t>
  </si>
  <si>
    <t>https://github.com/barryvdh/laravel-debugbar/commit/bcb5e6d9c0109f47840c842ee34ebb72b9b570ac</t>
  </si>
  <si>
    <t>Add exceptions and docs for messages</t>
  </si>
  <si>
    <t>https://github.com/barryvdh/laravel-debugbar/commit/7b1efdb42df7b57d5d292d76260300a23ae37e72</t>
  </si>
  <si>
    <t>Update config_x000D_
_x000D_
Explain about vendors.</t>
  </si>
  <si>
    <t>Update config</t>
  </si>
  <si>
    <t>https://github.com/barryvdh/laravel-debugbar/commit/50d1d12f6e5cc30ec74be4547134db7babbeed28</t>
  </si>
  <si>
    <t>Remove Mailer and check for DB Connection</t>
  </si>
  <si>
    <t>https://github.com/barryvdh/laravel-debugbar/commit/6f9347158c99a89d1f5a0e35c6bee6f57e6d572e</t>
  </si>
  <si>
    <t>https://github.com/barryvdh/laravel-debugbar/commit/de7862498f1221ad5f7ea501b8253765d01d9132</t>
  </si>
  <si>
    <t>Fix non-object</t>
  </si>
  <si>
    <t>https://github.com/barryvdh/laravel-debugbar/commit/3bfa8665c9593fe782e23247bd69a86900693bd4</t>
  </si>
  <si>
    <t>https://github.com/barryvdh/laravel-debugbar/commit/05511fa17c71d3ada9092c966ddca5bfd8869980</t>
  </si>
  <si>
    <t>Add current route to top of debugbar</t>
  </si>
  <si>
    <t>https://github.com/barryvdh/laravel-debugbar/commit/1aac7dbe5f5c0a605dab17d3889c646a8f95403c</t>
  </si>
  <si>
    <t>Rename Monolog to Log</t>
  </si>
  <si>
    <t>https://github.com/barryvdh/laravel-debugbar/commit/0a6c26695d01cd66378098ba28e0d5fafa89497a</t>
  </si>
  <si>
    <t>Fix $this for 5.3_x000D_
_x000D_
Fix for #1</t>
  </si>
  <si>
    <t>Fix $this for 5.3</t>
  </si>
  <si>
    <t>https://github.com/barryvdh/laravel-debugbar/commit/5b12f3c6acb7d076007eb10a0d90ad56e29705e1</t>
  </si>
  <si>
    <t>Prepare for 4.1</t>
  </si>
  <si>
    <t>https://github.com/barryvdh/laravel-debugbar/commit/16451d83e5cb93ed8128f3088de47c8dabd435cb</t>
  </si>
  <si>
    <t>Resolve Router</t>
  </si>
  <si>
    <t>https://github.com/barryvdh/laravel-debugbar/commit/bbb2c9686fbf09c6cb3882b3d91cbd0621676983</t>
  </si>
  <si>
    <t>Only for 4.0</t>
  </si>
  <si>
    <t>https://github.com/barryvdh/laravel-debugbar/commit/c1c4a062db19dbfab022f9d9bd18bb38b3215805</t>
  </si>
  <si>
    <t>Add Router for 4.1</t>
  </si>
  <si>
    <t>https://github.com/barryvdh/laravel-debugbar/commit/6a48b286bc6bcb4e1ba9d4b5caae93868373cf97</t>
  </si>
  <si>
    <t>Rewrite logic based of Webprofiler</t>
  </si>
  <si>
    <t>https://github.com/barryvdh/laravel-debugbar/commit/b64f8032b3dd0923eaf500fad2d2c0647db38390</t>
  </si>
  <si>
    <t>Replace Request with SymfonyRequest</t>
  </si>
  <si>
    <t>https://github.com/barryvdh/laravel-debugbar/commit/ce869d97be0229e797e2ed6f17e9fa8897a48273</t>
  </si>
  <si>
    <t>Switch some to default Debugbar</t>
  </si>
  <si>
    <t>https://github.com/barryvdh/laravel-debugbar/commit/b40fb4d0111892778cc9a1c10370d4381e8d8581</t>
  </si>
  <si>
    <t>Don't include response content</t>
  </si>
  <si>
    <t>https://github.com/barryvdh/laravel-debugbar/commit/512b8b8cb8940d54cb4e6c1bcd0a05f742c740f6</t>
  </si>
  <si>
    <t>https://github.com/barryvdh/laravel-debugbar/commit/4ffc458ce3f177234a11194694c014d2c9f930f5</t>
  </si>
  <si>
    <t>Fix locale</t>
  </si>
  <si>
    <t>https://github.com/barryvdh/laravel-debugbar/commit/c91073a118cc7333b3a1cf52efc3f9e608b6ee7c</t>
  </si>
  <si>
    <t>Merge Messages and Monolog_x000D_
_x000D_
Cleaner for much the same output..</t>
  </si>
  <si>
    <t>Merge Messages and Monolog</t>
  </si>
  <si>
    <t>https://github.com/barryvdh/laravel-debugbar/commit/62278cf78cd54e3b324471e110204876484a09dc</t>
  </si>
  <si>
    <t>Add config for collectors</t>
  </si>
  <si>
    <t>https://github.com/barryvdh/laravel-debugbar/commit/bf3bd4d8d4b5b6ba8acd67e1e45ffe7bcea785dd</t>
  </si>
  <si>
    <t>Don't restrict Response/Request_x000D_
_x000D_
Fixes #2</t>
  </si>
  <si>
    <t>Don't restrict Response/Request</t>
  </si>
  <si>
    <t>https://github.com/barryvdh/laravel-debugbar/commit/1b2d47c391a76a2c5edb1e72f7abec364f88e94a</t>
  </si>
  <si>
    <t>Remove $this from closure for php5.3_x000D_
_x000D_
For #1</t>
  </si>
  <si>
    <t>Remove $this from closure for php5.3</t>
  </si>
  <si>
    <t>https://github.com/barryvdh/laravel-debugbar/commit/eac7738534c78db0a6dbb0844dc4f64bfd435645</t>
  </si>
  <si>
    <t>Add Twig collector_x000D_
_x000D_
Currently just for https://github.com/barryvdh/laravel-twigbridge</t>
  </si>
  <si>
    <t>Add Twig collector</t>
  </si>
  <si>
    <t>https://github.com/barryvdh/laravel-debugbar/commit/f8fcd5a577071d4fe3032aff4f436afa9fbf6859</t>
  </si>
  <si>
    <t>Tweak log collector</t>
  </si>
  <si>
    <t>https://github.com/barryvdh/laravel-debugbar/commit/04cfd3c298c48e1b4c1d21d51b867cf375e8226c</t>
  </si>
  <si>
    <t>Skip Twig header when View is enabled.</t>
  </si>
  <si>
    <t>https://github.com/barryvdh/laravel-debugbar/commit/6e8a76f22ab42f9b9435ba2b3783f8052bc4abef</t>
  </si>
  <si>
    <t>https://github.com/barryvdh/laravel-debugbar/commit/27a885905a81d1d2e2c1550054a886892eb0ba4d</t>
  </si>
  <si>
    <t>Remove view badge</t>
  </si>
  <si>
    <t>https://github.com/barryvdh/laravel-debugbar/commit/52b641f590710727be30a0059ad7e37c9b5616bd</t>
  </si>
  <si>
    <t>Update Facade.php</t>
  </si>
  <si>
    <t>https://github.com/barryvdh/laravel-debugbar/commit/2780aa63d01fe1ee6691dbd0dcc56dcac8a3c000</t>
  </si>
  <si>
    <t>Show db by default</t>
  </si>
  <si>
    <t>https://github.com/barryvdh/laravel-debugbar/commit/5035f694e59c483718023dc2e681c4bfbc08af91</t>
  </si>
  <si>
    <t>Add db to config</t>
  </si>
  <si>
    <t>https://github.com/barryvdh/laravel-debugbar/commit/6296b84768b2e4e71c631cd36f5e25d3601de0a9</t>
  </si>
  <si>
    <t>Check if collectors are available</t>
  </si>
  <si>
    <t>https://github.com/barryvdh/laravel-debugbar/commit/20208d43ed06e60f0d8584642c4ca49643c22e18</t>
  </si>
  <si>
    <t>Only add collectors when enabled</t>
  </si>
  <si>
    <t>https://github.com/barryvdh/laravel-debugbar/commit/e54cba89f01dd7d4d2b33a65ce47c141711f7c46</t>
  </si>
  <si>
    <t>Cleanup Request a bit</t>
  </si>
  <si>
    <t>https://github.com/barryvdh/laravel-debugbar/commit/e1d27379a5cb5cbd725aae745525445c2d37dfc3</t>
  </si>
  <si>
    <t>in variableListWidget, check if v variable is not null</t>
  </si>
  <si>
    <t>https://github.com/barryvdh/laravel-debugbar/commit/876079424bc34ab576d7122b44f7dae7a95d5a3b</t>
  </si>
  <si>
    <t>Format vars recursively_x000D_
_x000D_
Fix blank screens with Administrator</t>
  </si>
  <si>
    <t>Format vars recursively</t>
  </si>
  <si>
    <t>https://github.com/barryvdh/laravel-debugbar/commit/5a012d4bf6ace27e6806d50cf13bc582000af331</t>
  </si>
  <si>
    <t>Black text</t>
  </si>
  <si>
    <t>https://github.com/barryvdh/laravel-debugbar/commit/1de3522858082aba515952bcb456d32f9ca0411a</t>
  </si>
  <si>
    <t>Revert changes_x000D_
_x000D_
Is fixed in master</t>
  </si>
  <si>
    <t>Revert changes</t>
  </si>
  <si>
    <t>https://github.com/barryvdh/laravel-debugbar/commit/b3cad97ace551e02bd5ebc667c621f1649f1ec29</t>
  </si>
  <si>
    <t>Fixed a typo</t>
  </si>
  <si>
    <t>https://github.com/barryvdh/laravel-debugbar/commit/55bc0442596df981d688ff37d96a263343e02947</t>
  </si>
  <si>
    <t>Tweak View displaying</t>
  </si>
  <si>
    <t>https://github.com/barryvdh/laravel-debugbar/commit/108d867830e0ecd02e4ad87b23618aa9fdbae692</t>
  </si>
  <si>
    <t>Add some safety checks</t>
  </si>
  <si>
    <t>https://github.com/barryvdh/laravel-debugbar/commit/0e1237dd8a891db75b0d7be1eb6456fadf29febb</t>
  </si>
  <si>
    <t>Update public files</t>
  </si>
  <si>
    <t>https://github.com/barryvdh/laravel-debugbar/commit/efd7a014ca15c20c6bcf93c0869ad8c10e27929d</t>
  </si>
  <si>
    <t>Add note about vendors</t>
  </si>
  <si>
    <t>https://github.com/barryvdh/laravel-debugbar/commit/7e7d5ae23c5af0d959a68c9fce75d36ea051d7cb</t>
  </si>
  <si>
    <t>Change asset publishing_x000D_
_x000D_
Use the upstream assets, so they are always up-to-date.</t>
  </si>
  <si>
    <t>Change asset publishing</t>
  </si>
  <si>
    <t>https://github.com/barryvdh/laravel-debugbar/commit/5ad462f3c6b3ae33aab96bca4aec992477b355e6</t>
  </si>
  <si>
    <t>Add note about RouteCollector on &lt;4.0.6</t>
  </si>
  <si>
    <t>https://github.com/barryvdh/laravel-debugbar/commit/8e93d33d95ee62be336757b83093f3ff7f849949</t>
  </si>
  <si>
    <t>Add headers in response for ajax requests etc.</t>
  </si>
  <si>
    <t>https://github.com/barryvdh/laravel-debugbar/commit/8968ad8079d02c67cf27f3869cfbc40c95b0ca98</t>
  </si>
  <si>
    <t>Refactor a bit</t>
  </si>
  <si>
    <t>https://github.com/barryvdh/laravel-debugbar/commit/b7e60ca29ce90755bd5fea46c5cbd20cfa32a050</t>
  </si>
  <si>
    <t>Move some functions around.</t>
  </si>
  <si>
    <t>https://github.com/barryvdh/laravel-debugbar/commit/ff03cbab98818e480ff96b386a86e3d4e3a52c9f</t>
  </si>
  <si>
    <t>Use 'close' event instead of 'after' router</t>
  </si>
  <si>
    <t>https://github.com/barryvdh/laravel-debugbar/commit/0bb4404ebcd86d00141cfc94f7104523af4c5551</t>
  </si>
  <si>
    <t>Stack data in session after redirect</t>
  </si>
  <si>
    <t>https://github.com/barryvdh/laravel-debugbar/commit/78133bff79bf6e507707418658d2d465dc404fd6</t>
  </si>
  <si>
    <t>Double name</t>
  </si>
  <si>
    <t>https://github.com/barryvdh/laravel-debugbar/commit/a42e3614113ff8564de65f157bc2be05e795e8ef</t>
  </si>
  <si>
    <t>https://github.com/barryvdh/laravel-debugbar/commit/176e3707401c0869a6a26e293aa7b1e285bc117e</t>
  </si>
  <si>
    <t>Add Mail logger</t>
  </si>
  <si>
    <t>https://github.com/barryvdh/laravel-debugbar/commit/dafe5543787581d42433e2a0e9319e24f16f47e8</t>
  </si>
  <si>
    <t>https://github.com/barryvdh/laravel-debugbar/commit/5a31e2aaabc1e843a247ff25cf1fe14de5424d21</t>
  </si>
  <si>
    <t>https://github.com/barryvdh/laravel-debugbar/commit/173110240431bd6fa078a5407d718e8892963703</t>
  </si>
  <si>
    <t>Update screenshot</t>
  </si>
  <si>
    <t>https://github.com/barryvdh/laravel-debugbar/commit/dd0ed09cff361716c7b815fcfc9eb0bfb8dc2ed2</t>
  </si>
  <si>
    <t>Clarify vendors</t>
  </si>
  <si>
    <t>https://github.com/barryvdh/laravel-debugbar/commit/b544c2e8cd5ba7041a2c9b853a0b889398d8b6ea</t>
  </si>
  <si>
    <t>Fix commit_x000D_
_x000D_
To prepare for breaking changes.</t>
  </si>
  <si>
    <t>Fix commit</t>
  </si>
  <si>
    <t>https://github.com/barryvdh/laravel-debugbar/commit/3390cb4d23c64bcce5ad209bc1a6b90bd8cba736</t>
  </si>
  <si>
    <t>Update for Driver driven HTTP Session</t>
  </si>
  <si>
    <t>https://github.com/barryvdh/laravel-debugbar/commit/d6a0aaf057d410c7b13172e4fd0e0af4bd9405a6</t>
  </si>
  <si>
    <t>Tweak a bit</t>
  </si>
  <si>
    <t>https://github.com/barryvdh/laravel-debugbar/commit/4effb746247cfc0dd43c246e313ab09a63796727</t>
  </si>
  <si>
    <t>Cleanup</t>
  </si>
  <si>
    <t>https://github.com/barryvdh/laravel-debugbar/commit/3157e9f4064bde9d683512024f407029a0cf016e</t>
  </si>
  <si>
    <t>Move logic from facade to LaravelDebugbar</t>
  </si>
  <si>
    <t>https://github.com/barryvdh/laravel-debugbar/commit/817c215efddee01d8b3a3267ec86d7941c0528a8</t>
  </si>
  <si>
    <t>https://github.com/barryvdh/laravel-debugbar/commit/0f3a9090c5af46473571631a50c0f47121921543</t>
  </si>
  <si>
    <t>Fix Session store_x000D_
_x000D_
Update for changes in https://github.com/laravel/framework/commit/3816e425ae3fdaa69474763737d5e906e073c9a9</t>
  </si>
  <si>
    <t>Fix Session store</t>
  </si>
  <si>
    <t>https://github.com/barryvdh/laravel-debugbar/commit/7ab85222542b4993b276495036d0a313c9a8a23e</t>
  </si>
  <si>
    <t>Make SessionStore work on old+new version</t>
  </si>
  <si>
    <t>https://github.com/barryvdh/laravel-debugbar/commit/29f7b0f14ca8f790558034e976355de79618a35b</t>
  </si>
  <si>
    <t>Allow Debugbar to be disabled during runtime_x000D_
_x000D_
Fixes #9_x000D_
Just call `Config::set('laravel-debugbar::config.enabled', false); `_x000D_
anywhere before the Response is sent and the debugbar won't be added to_x000D_
the response.</t>
  </si>
  <si>
    <t>Allow Debugbar to be disabled during runtime</t>
  </si>
  <si>
    <t>https://github.com/barryvdh/laravel-debugbar/commit/a189f088a0bc5a880b2a4b46f2fec0c53b01285e</t>
  </si>
  <si>
    <t>Add check for route_x000D_
_x000D_
Check if the route is the correct type, otherwise return empty array._x000D_
Prevents error for empty routes (or perhaps changes/wrong route_x000D_
collector). Fixes #11</t>
  </si>
  <si>
    <t>Add check for route</t>
  </si>
  <si>
    <t>https://github.com/barryvdh/laravel-debugbar/commit/a27630a19c20d74fd6423d96cda5e256f941e5cb</t>
  </si>
  <si>
    <t>Add addMeasure to Debugbar/Facade</t>
  </si>
  <si>
    <t>https://github.com/barryvdh/laravel-debugbar/commit/67e9d3a7dd573f41be5d4d79bfae67746cd73242</t>
  </si>
  <si>
    <t>Add timing for Booting/Application</t>
  </si>
  <si>
    <t>https://github.com/barryvdh/laravel-debugbar/commit/b8983d09409bde2c3ce5a47bc8d7f2b598937294</t>
  </si>
  <si>
    <t>Check for LARAVEL_START</t>
  </si>
  <si>
    <t>https://github.com/barryvdh/laravel-debugbar/commit/ecbf2730fef5ec29e58506a5840a6a68123d4542</t>
  </si>
  <si>
    <t>Make ajax capturing configurable._x000D_
_x000D_
Should fix #14</t>
  </si>
  <si>
    <t>Make ajax capturing configurable.</t>
  </si>
  <si>
    <t>https://github.com/barryvdh/laravel-debugbar/commit/abbf54117e4d815043cf716b3e3af938f79a2583</t>
  </si>
  <si>
    <t>Add option for SQL Param binding_x000D_
_x000D_
Fixes #21</t>
  </si>
  <si>
    <t>Add option for SQL Param binding</t>
  </si>
  <si>
    <t>https://github.com/barryvdh/laravel-debugbar/commit/f490b513c7551f9057ba383f2e4a4dcc27f1c5c7</t>
  </si>
  <si>
    <t>Allow multiple connections_x000D_
_x000D_
Add option to set extra connections, fixes #22</t>
  </si>
  <si>
    <t>Allow multiple connections</t>
  </si>
  <si>
    <t>https://github.com/barryvdh/laravel-debugbar/commit/7e7e6da8e34299a5bd5bb65a85c8c3279689e6ba</t>
  </si>
  <si>
    <t>Move mail config</t>
  </si>
  <si>
    <t>https://github.com/barryvdh/laravel-debugbar/commit/06ff60adae8fdf32852fd044292c0799ddec6bef</t>
  </si>
  <si>
    <t>Escape View Data_x000D_
_x000D_
Fixes #23</t>
  </si>
  <si>
    <t>Escape View Data</t>
  </si>
  <si>
    <t>https://github.com/barryvdh/laravel-debugbar/commit/eaa6b60968e40ca56aa40c8641979504c9927b13</t>
  </si>
  <si>
    <t>Tweak escaping_x000D_
_x000D_
Again for #23, to make it the same as proposed in the upstream package.</t>
  </si>
  <si>
    <t>Tweak escaping</t>
  </si>
  <si>
    <t>https://github.com/barryvdh/laravel-debugbar/commit/8f9f265bff2a820e57e24f433a52cba1408a075e</t>
  </si>
  <si>
    <t>Leave escaping upstream_x000D_
_x000D_
This is fixed upstream, so no need for this anymore.</t>
  </si>
  <si>
    <t>Leave escaping upstream</t>
  </si>
  <si>
    <t>https://github.com/barryvdh/laravel-debugbar/commit/dd9ba8fe19193ff3be8c2e9a09836cf328220926</t>
  </si>
  <si>
    <t>Remove typehinting in construct_x000D_
_x000D_
L4.1 changes stuff, this fixes #24</t>
  </si>
  <si>
    <t>Remove typehinting in construct</t>
  </si>
  <si>
    <t>https://github.com/barryvdh/laravel-debugbar/commit/187ac4e8eeb3377a3c4bee03664138ddaaacbdc6</t>
  </si>
  <si>
    <t>Remove old session var_x000D_
_x000D_
Not needed anymore.</t>
  </si>
  <si>
    <t>Remove old session var</t>
  </si>
  <si>
    <t>https://github.com/barryvdh/laravel-debugbar/commit/a0ad0bf2979e9f5b0103d0114df8f95829a85dde</t>
  </si>
  <si>
    <t>https://github.com/barryvdh/laravel-debugbar/commit/1c7eaa55cddc30d3e5a9291d29f0827b50d7dbbc</t>
  </si>
  <si>
    <t>Make inject configurable</t>
  </si>
  <si>
    <t>https://github.com/barryvdh/laravel-debugbar/commit/d65e17d5c34e3954f361d6c02c24aa5e8c72327f</t>
  </si>
  <si>
    <t>https://github.com/barryvdh/laravel-debugbar/commit/99c99c3ff9636c56cd0705027605044a16e17ed5</t>
  </si>
  <si>
    <t>Make quotation char configurable</t>
  </si>
  <si>
    <t>https://github.com/barryvdh/laravel-debugbar/commit/cfc8808295383419802204fc28677c52b8e7f87f</t>
  </si>
  <si>
    <t>Fix readme_x000D_
_x000D_
Doesn't belong here, fixes #29</t>
  </si>
  <si>
    <t>Fix readme</t>
  </si>
  <si>
    <t>https://github.com/barryvdh/laravel-debugbar/commit/bfc14517c20e4ae8915a1a18ffa32327e6ac9756</t>
  </si>
  <si>
    <t>Append on App::close insteaf of after router_x000D_
_x000D_
Later is better, right? Fixes #33</t>
  </si>
  <si>
    <t>Append on App::close insteaf of after router</t>
  </si>
  <si>
    <t>https://github.com/terryyin/lizard/commit/c89ef9569ee13065bd4761157f00065d8babf97d</t>
  </si>
  <si>
    <t>move code from svn</t>
  </si>
  <si>
    <t>https://github.com/terryyin/lizard/commit/911245166293de81844030fb9b5fb241b5adea0c</t>
  </si>
  <si>
    <t>https://github.com/terryyin/lizard/commit/83e3a132007f5764595ba14e18757dfd02d40015</t>
  </si>
  <si>
    <t>readme</t>
  </si>
  <si>
    <t>https://github.com/terryyin/lizard/commit/dcd837a54606b5a9384ee248b2961fa21a4436a2</t>
  </si>
  <si>
    <t>update folder structure</t>
  </si>
  <si>
    <t>https://github.com/terryyin/lizard/commit/23a8110f79002b5c52da891d8fbae4f40e222e58</t>
  </si>
  <si>
    <t>delete the example C code, so that this project is can be recognized as a Python project rather than a C project.</t>
  </si>
  <si>
    <t>https://github.com/terryyin/lizard/commit/802ac8d374211f852434c6224affb8f1e20cd84b</t>
  </si>
  <si>
    <t>make compatible with python 3.0</t>
  </si>
  <si>
    <t>https://github.com/terryyin/lizard/commit/35c5a282e30fffe05edd2372fd4cd7e5ed6bbce2</t>
  </si>
  <si>
    <t>fix the bugs introduced by 2to3</t>
  </si>
  <si>
    <t>https://github.com/terryyin/lizard/commit/fc950102bd636edc40ba754499c42efed2216ba9</t>
  </si>
  <si>
    <t>Fuck the Chinese gov.</t>
  </si>
  <si>
    <t>https://github.com/terryyin/lizard/commit/99a15da5871d2804a3e25078d9d7bd014a2eb7d1</t>
  </si>
  <si>
    <t>fix commented comment</t>
  </si>
  <si>
    <t>https://github.com/terryyin/lizard/commit/43d531999bbdb52886a7d803c1310643a40dc278</t>
  </si>
  <si>
    <t>fix map in python 2.x</t>
  </si>
  <si>
    <t>https://github.com/terryyin/lizard/commit/2e057be0170706c8fc4bd9ed8e9efa70dcc914b4</t>
  </si>
  <si>
    <t>Option to print warnings in clang's format_x000D_
_x000D_
This makes it easier to integrate hfcca.py into an existing build that already knows_x000D_
how to parse and display warnings from clang/gcc._x000D_
_x000D_
For example, Xcode. Add a Run Script build phase that runs hfcca.py, and any methods that_x000D_
exceed the complexity will be flagged.</t>
  </si>
  <si>
    <t>Option to print warnings in clang's format</t>
  </si>
  <si>
    <t>https://github.com/terryyin/lizard/commit/66f4553f8cb01a3dfa231213cbfd3eb202007914</t>
  </si>
  <si>
    <t>add ignores</t>
  </si>
  <si>
    <t>https://github.com/terryyin/lizard/commit/1378d01bdbb5794e7823ca2003b3cea30343b9d3</t>
  </si>
  <si>
    <t>add travis.yml</t>
  </si>
  <si>
    <t>https://github.com/terryyin/lizard/commit/667a9cc5ed4f0e699911b4ef85862efea1b94684</t>
  </si>
  <si>
    <t>run ci</t>
  </si>
  <si>
    <t>https://github.com/terryyin/lizard/commit/0abe9a5d73d5965b3f6b3ac8123b4cc77ff3ec44</t>
  </si>
  <si>
    <t>https://github.com/terryyin/lizard/commit/5b713cb376d3118ff0eba673a8bb3caa220395bf</t>
  </si>
  <si>
    <t>beautify readme</t>
  </si>
  <si>
    <t>https://github.com/terryyin/lizard/commit/5167ef4e7a68cdcf90f20f99a782c8ca3ede8108</t>
  </si>
  <si>
    <t>https://github.com/terryyin/lizard/commit/e4f7e2449ea5edd10981e8b22d7f73d01758dc7d</t>
  </si>
  <si>
    <t>In xml format output function line not 0</t>
  </si>
  <si>
    <t>https://github.com/terryyin/lizard/commit/bd8c65c147ba8abcd1f8f5f8a149e0d3d7112545</t>
  </si>
  <si>
    <t>Make xml format obey verbose mode</t>
  </si>
  <si>
    <t>https://github.com/terryyin/lizard/commit/ee58a40ee0be041ef3ddf54f68f06d380c8a263f</t>
  </si>
  <si>
    <t>Remove extra (...) from verbose xml format</t>
  </si>
  <si>
    <t>https://github.com/terryyin/lizard/commit/5522aff181ab45d743ab83d2aebf11a733344837</t>
  </si>
  <si>
    <t>Make them executable from beginning_x000D_
_x000D_
Sets executable flags on all the appropriate places and adds #! line to extra_tests/external_tests.py</t>
  </si>
  <si>
    <t>Make them executable from beginning</t>
  </si>
  <si>
    <t>https://github.com/terryyin/lizard/commit/d92402d422013a1e173905eca39dd97d25799298</t>
  </si>
  <si>
    <t>create setup file, and separate the tests</t>
  </si>
  <si>
    <t>https://github.com/terryyin/lizard/commit/c59a38f9b2d5331e92e5bc4bd4d01c69163ab2eb</t>
  </si>
  <si>
    <t>update README.md</t>
  </si>
  <si>
    <t>https://github.com/terryyin/lizard/commit/05f84cc65c5069dd2ac1c185c6ece1a5d6e88eaf</t>
  </si>
  <si>
    <t>fix for python3</t>
  </si>
  <si>
    <t>https://github.com/terryyin/lizard/commit/65bdcb3470ff89c67d6b9252ae8217b286184b8d</t>
  </si>
  <si>
    <t>fix for different python versions</t>
  </si>
  <si>
    <t>https://github.com/terryyin/lizard/commit/d7dda3e06f982fea703e68159f0cd86e10b58390</t>
  </si>
  <si>
    <t>fix for python 3 and 2.5</t>
  </si>
  <si>
    <t>https://github.com/terryyin/lizard/commit/f2838bfdf38436234c176fc3991637a87303aff6</t>
  </si>
  <si>
    <t>try again</t>
  </si>
  <si>
    <t>https://github.com/terryyin/lizard/commit/da206e01044a99e0e84cb71aa4e58ce4002f0dba</t>
  </si>
  <si>
    <t>stop supporting 2.5 (did I)</t>
  </si>
  <si>
    <t>https://github.com/terryyin/lizard/commit/2cb6c672a0efc1eb481dde7803fb6d033052ebea</t>
  </si>
  <si>
    <t>fix python2.6 multiple threading problem, by disabling it.</t>
  </si>
  <si>
    <t>https://github.com/terryyin/lizard/commit/442ae616963c13ec7816e24cb7c8694731be85cf</t>
  </si>
  <si>
    <t>update version number</t>
  </si>
  <si>
    <t>https://github.com/terryyin/lizard/commit/d39996bc77ed4a4891f5d5acdccc3b04ce097ec1</t>
  </si>
  <si>
    <t>test token count</t>
  </si>
  <si>
    <t>https://github.com/terryyin/lizard/commit/5d0c9ad3c8a56ed67a69091ae72910c7c57fd2d7</t>
  </si>
  <si>
    <t>add version</t>
  </si>
  <si>
    <t>https://github.com/terryyin/lizard/commit/94b172db29acabf98ecd64b1e08b44db25d8fd00</t>
  </si>
  <si>
    <t>https://github.com/terryyin/lizard/commit/a2faa1df00bbe604a49c01e3f4299da9810702f7</t>
  </si>
  <si>
    <t>use fnmatch instead of re to match exluded files.</t>
  </si>
  <si>
    <t>https://github.com/terryyin/lizard/commit/cb7545cd52982c6f292909800feb434d28fe5ea4</t>
  </si>
  <si>
    <t>python 2.6 doesn't have assertListEqual</t>
  </si>
  <si>
    <t>https://github.com/terryyin/lizard/commit/9e281c08906bc1978ba62b05cfdbe025ccf918b8</t>
  </si>
  <si>
    <t>fix for operator()</t>
  </si>
  <si>
    <t>https://github.com/terryyin/lizard/commit/9c4ea2f563157e47818c9d4e9c311ccce579633a</t>
  </si>
  <si>
    <t>fix void fun(t&lt;int &amp;&gt;&amp;p){}</t>
  </si>
  <si>
    <t>https://github.com/terryyin/lizard/commit/17a0a96fb78f30f46200468548d828a7f215e20c</t>
  </si>
  <si>
    <t>fix exlucde pattern</t>
  </si>
  <si>
    <t>https://github.com/terryyin/lizard/commit/53c59da96349aafcc73c6458b7aa5f5484d7c8c8</t>
  </si>
  <si>
    <t>fix explicit filenames</t>
  </si>
  <si>
    <t>https://github.com/terryyin/lizard/commit/b02dad14ef5700c0b0033efaf8ac430258dd946b</t>
  </si>
  <si>
    <t>add () for print</t>
  </si>
  <si>
    <t>https://github.com/terryyin/lizard/commit/9e1922f6c8fdf74a1732dcf134bf300048fc2fb7</t>
  </si>
  <si>
    <t>some refactoring</t>
  </si>
  <si>
    <t>https://github.com/terryyin/lizard/commit/64e58c9e081a92a499d843edff68b29916cd3b28</t>
  </si>
  <si>
    <t>reduce is not in 3.0</t>
  </si>
  <si>
    <t>https://github.com/terryyin/lizard/commit/92609c84524a58e040e81748dd349df2f77d4b1a</t>
  </si>
  <si>
    <t>https://github.com/terryyin/lizard/commit/e66c572e7bb317d725d555804b87b6c62deef42e</t>
  </si>
  <si>
    <t>https://github.com/terryyin/lizard/commit/6597de7fd7de5314af70b2921059a5bd767ee9c7</t>
  </si>
  <si>
    <t>add examples</t>
  </si>
  <si>
    <t>https://github.com/terryyin/lizard/commit/5154e364bf371cdb6b2e84b9aad9e71a2b1e3053</t>
  </si>
  <si>
    <t>temporarily remove tnsdl support from hfcca (until I know somebody is using it).</t>
  </si>
  <si>
    <t>https://github.com/terryyin/lizard/commit/28315845ec99c9fb3501df141da6d6ec70e10083</t>
  </si>
  <si>
    <t>adjustment to the NLOC</t>
  </si>
  <si>
    <t>https://github.com/terryyin/lizard/commit/f37ddddd518decac4d03b7c63c70c8741ed9f747</t>
  </si>
  <si>
    <t>https://github.com/terryyin/lizard/commit/a787a0429b90401a865b2befb1463d669279d72a</t>
  </si>
  <si>
    <t>pylint fix</t>
  </si>
  <si>
    <t>https://github.com/terryyin/lizard/commit/760e1e4e1e3b75fbf439c951280dc1a44574d7ed</t>
  </si>
  <si>
    <t>fix #else problem</t>
  </si>
  <si>
    <t>https://github.com/terryyin/lizard/commit/cec94fba49d0754b9f925328972c49a1ad02ed90</t>
  </si>
  <si>
    <t>change unit test running</t>
  </si>
  <si>
    <t>https://github.com/terryyin/lizard/commit/83c5b826d7af521e599782206580a2ab1f078fa8</t>
  </si>
  <si>
    <t>fix python3 test</t>
  </si>
  <si>
    <t>https://github.com/terryyin/lizard/commit/d45ac5f890afa8822b34bd66f5d70083dbe5b1d8</t>
  </si>
  <si>
    <t>delete __main__ from test.</t>
  </si>
  <si>
    <t>https://github.com/terryyin/lizard/commit/e6db8221750a5b02f9c6cf6fd7e783f17e7c1295</t>
  </si>
  <si>
    <t>java!</t>
  </si>
  <si>
    <t>https://github.com/terryyin/lizard/commit/c2ef33942833adbb8096d6782d57fd418d17d45c</t>
  </si>
  <si>
    <t>fix the windows bin</t>
  </si>
  <si>
    <t>https://github.com/terryyin/lizard/commit/6cb94f1812e6b2fad96e11551fcb0d43f1f43406</t>
  </si>
  <si>
    <t>fix for windows</t>
  </si>
  <si>
    <t>https://github.com/terryyin/lizard/commit/4ebcc607c349126499b1d79b3db90de29060e2c7</t>
  </si>
  <si>
    <t>update version</t>
  </si>
  <si>
    <t>https://github.com/terryyin/lizard/commit/7e5ffdcf68d972d5a3422263ea3bd1747df9e310</t>
  </si>
  <si>
    <t>update setup information</t>
  </si>
  <si>
    <t>https://github.com/terryyin/lizard/commit/4d682cff5b66ef50f2b358caa32ca8a1701e9fe7</t>
  </si>
  <si>
    <t>remove the wrong __eq__ overriding</t>
  </si>
  <si>
    <t>https://github.com/terryyin/lizard/commit/9380b8aa18f06fa0076d4a96890a7f0baa94304e</t>
  </si>
  <si>
    <t>small refactoring</t>
  </si>
  <si>
    <t>https://github.com/terryyin/lizard/commit/1a2cb35107444ac788e2bf3aea88cb9e452c5888</t>
  </si>
  <si>
    <t>FileInformation isn't a list any more.</t>
  </si>
  <si>
    <t>https://github.com/terryyin/lizard/commit/298c350d17a385c0be41b961653a708aabc33cd1</t>
  </si>
  <si>
    <t>refactoring</t>
  </si>
  <si>
    <t>https://github.com/terryyin/lizard/commit/94f04c4f9310e19cd2a3d2afe1b3191e0b71fcf7</t>
  </si>
  <si>
    <t>move function</t>
  </si>
  <si>
    <t>https://github.com/terryyin/lizard/commit/5884a4c3bc4f58e142ecffd838329d873b857770</t>
  </si>
  <si>
    <t>fix a xml output bug</t>
  </si>
  <si>
    <t>https://github.com/terryyin/lizard/commit/62b3103e7cf20bcb0750451e8fe4442c7a9ef93e</t>
  </si>
  <si>
    <t>https://github.com/terryyin/lizard/commit/b27ec513db1e06d8be4e45fd89825544f9414c04</t>
  </si>
  <si>
    <t>https://github.com/terryyin/lizard/commit/7c4ee962b7f204529dc72a3ea3dbb49f87d4c63e</t>
  </si>
  <si>
    <t>https://github.com/terryyin/lizard/commit/90d7801c2ba2ea305096fda6f20746e8c1a6cdf2</t>
  </si>
  <si>
    <t>https://github.com/terryyin/lizard/commit/aded9e42463cd3df444bbd9d515d23742b83eabf</t>
  </si>
  <si>
    <t>interface as a module</t>
  </si>
  <si>
    <t>https://github.com/terryyin/lizard/commit/4187810b41b36a6baa8e8b0821010afce70f7103</t>
  </si>
  <si>
    <t>rename hfcca to lizard</t>
  </si>
  <si>
    <t>https://github.com/terryyin/lizard/commit/c4142c3faa4c91528ff9308173e5753e5a4f9892</t>
  </si>
  <si>
    <t>github name hasn't changed yet.</t>
  </si>
  <si>
    <t>https://github.com/terryyin/lizard/commit/279bab70bc53934e5119774849c1ad42d4461e3c</t>
  </si>
  <si>
    <t>try renamed github repo</t>
  </si>
  <si>
    <t>https://github.com/terryyin/lizard/commit/f87b0e0169a03a940957e51d2e57e188cbf54dfe</t>
  </si>
  <si>
    <t>refactoring tokenizer</t>
  </si>
  <si>
    <t>https://github.com/terryyin/lizard/commit/f00bb16db86f4c5a375f9a7cf671b1c553de7ef7</t>
  </si>
  <si>
    <t>include header files</t>
  </si>
  <si>
    <t>https://github.com/terryyin/lizard/commit/b20a72dc9df0b2062d00e1563ca017ec8bdaadfa</t>
  </si>
  <si>
    <t>fix for cpp constructor initialization list, and preprocess problem</t>
  </si>
  <si>
    <t>https://github.com/terryyin/lizard/commit/b86c13eabead4a181d81c0efdb9ce05d082981d9</t>
  </si>
  <si>
    <t>add support for xsl</t>
  </si>
  <si>
    <t>https://github.com/terryyin/lizard/commit/20df77e5e67b5e8a9589423371cda04765839b75</t>
  </si>
  <si>
    <t>fix for #elif</t>
  </si>
  <si>
    <t>https://github.com/terryyin/lizard/commit/fbb0a1fc4f1e763ac098b3460f005a430c0853b6</t>
  </si>
  <si>
    <t>handle exception</t>
  </si>
  <si>
    <t>https://github.com/terryyin/lizard/commit/a55bffca1008d3d01d0b73857be6c578b3f69120</t>
  </si>
  <si>
    <t>change the xsl location</t>
  </si>
  <si>
    <t>https://github.com/terryyin/lizard/commit/1dfbd53abaf2c1dab67599994813ddce3517a333</t>
  </si>
  <si>
    <t>add test for xml output</t>
  </si>
  <si>
    <t>https://github.com/terryyin/lizard/commit/712e9c6a887f003af46753cc77b3ba348f01ea6f</t>
  </si>
  <si>
    <t>https://github.com/terryyin/lizard/commit/eaf1c76f7e134069f6485538066a80908574b311</t>
  </si>
  <si>
    <t>bug reporting</t>
  </si>
  <si>
    <t>https://github.com/terryyin/lizard/commit/a10b767d020fb8fc93fbadbd64d19afc84a49be5</t>
  </si>
  <si>
    <t>output none result</t>
  </si>
  <si>
    <t>https://github.com/terryyin/lizard/commit/974d52632fd2c6c4706e9e8cc73e489108396246</t>
  </si>
  <si>
    <t>bug in file summary</t>
  </si>
  <si>
    <t>https://github.com/terryyin/lizard/commit/609a13bdffb0c98f68ddb0f9f8e1346e4cecf355</t>
  </si>
  <si>
    <t>test new computer</t>
  </si>
  <si>
    <t>https://github.com/terryyin/lizard/commit/a7654c3d48dbd40f50a328905bb28f89d8e86d69</t>
  </si>
  <si>
    <t>Added checking for file duplicates</t>
  </si>
  <si>
    <t>https://github.com/terryyin/lizard/commit/7a9bebe60c4453aaa73722e47051db56aa8de8f1</t>
  </si>
  <si>
    <t>fixed python3 issues with hashlib, changed from mock import to from test.mock import</t>
  </si>
  <si>
    <t>https://github.com/terryyin/lizard/commit/c79b3a4172599dd28353539a29c5d49bc6f982f7</t>
  </si>
  <si>
    <t>remove debug code</t>
  </si>
  <si>
    <t>https://github.com/terryyin/lizard/commit/e98b9f90e85f817271ea6ff424af522360e013df</t>
  </si>
  <si>
    <t>test github</t>
  </si>
  <si>
    <t>https://github.com/terryyin/lizard/commit/2609084baa21bfa6a921a8f77e1a907f6e63fa9f</t>
  </si>
  <si>
    <t>rename</t>
  </si>
  <si>
    <t>https://github.com/terryyin/lizard/commit/eddd00b7320fd9cc1540e24b1ec8d0c2e81e7123</t>
  </si>
  <si>
    <t>fixed random fails of unit tests for duplicates check</t>
  </si>
  <si>
    <t>https://github.com/terryyin/lizard/commit/e5c815c035b4315e62d88380a3f5bffe22c46248</t>
  </si>
  <si>
    <t>Add function end line number</t>
  </si>
  <si>
    <t>https://github.com/terryyin/lizard/commit/fe252f5c74472eefd7166a0805427df9c99610da</t>
  </si>
  <si>
    <t>refactoring file filters</t>
  </si>
  <si>
    <t>https://github.com/terryyin/lizard/commit/b0749e00f28e72927e5dad538d56a13b3bd226a0</t>
  </si>
  <si>
    <t>specific filename should not be excluded</t>
  </si>
  <si>
    <t>https://github.com/terryyin/lizard/commit/fd47179d5ef945531e139dc491bc02308957db5a</t>
  </si>
  <si>
    <t>https://github.com/terryyin/lizard/commit/f737e4994331c1d7384d1d3ac1ebef6ba5504125</t>
  </si>
  <si>
    <t>https://github.com/terryyin/lizard/commit/3a106dedcaa69c3ab549efaced10c761460a7b13</t>
  </si>
  <si>
    <t>prepare to add word count</t>
  </si>
  <si>
    <t>https://github.com/terryyin/lizard/commit/94fdaa9100414230c2f6a88e58db8a41ac535ad5</t>
  </si>
  <si>
    <t>try the world counter feature</t>
  </si>
  <si>
    <t>https://github.com/terryyin/lizard/commit/10b107040ccc0fb4b15d3d4eaa8adbda7ae15a9d</t>
  </si>
  <si>
    <t>fix for python 3.3</t>
  </si>
  <si>
    <t>https://github.com/terryyin/lizard/commit/1b556bfc40de0bf6281d7b072ef393f1a0d20183</t>
  </si>
  <si>
    <t>count token</t>
  </si>
  <si>
    <t>https://github.com/torvalds/uemacs/commit/77784cd46cdb8584cf3d78df4a3e8b9a67c9130b</t>
  </si>
  <si>
    <t>Minimal patches to make uemacs compile in a modern environment._x000D_
_x000D_
make sure to include &lt;errno.h&gt;, and allow for the fact that newer_x000D_
gcc's don't allow function declarations in function scope (don't_x000D_
ask me why, but there you have it..)</t>
  </si>
  <si>
    <t>Minimal patches to make uemacs compile in a modern environment.</t>
  </si>
  <si>
    <t>https://github.com/torvalds/uemacs/commit/1f6239bfebf39cc209b31e18c237655a1708d1ad</t>
  </si>
  <si>
    <t>Up the limit on maximum lines._x000D_
_x000D_
Hey, get with the bloated new world.</t>
  </si>
  <si>
    <t>Up the limit on maximum lines.</t>
  </si>
  <si>
    <t>https://github.com/torvalds/uemacs/commit/435dd32ae2d9a5543318e5c4b5d29de672cae1b5</t>
  </si>
  <si>
    <t>Run "indent -kr -i8" on the sources_x000D_
_x000D_
Let's see how nasty it is to clean things up. For real.</t>
  </si>
  <si>
    <t>Run "indent -kr -i8" on the sources</t>
  </si>
  <si>
    <t>https://github.com/torvalds/uemacs/commit/b9deaf1bd83c0f04090faa97f1f945236a589e51</t>
  </si>
  <si>
    <t>Very optimistically add a "sparse" makefile target._x000D_
_x000D_
Since sparse really wants clean ANSI C, we're not even _remotely_ close_x000D_
to being sparse-clean.  But maybe some day...</t>
  </si>
  <si>
    <t>Very optimistically add a "sparse" makefile target.</t>
  </si>
  <si>
    <t>https://github.com/torvalds/uemacs/commit/118ee5f944912f19db268d1d2d18fa70a3fd7d6f</t>
  </si>
  <si>
    <t>Fix up headers and bogus re-definitions to use &lt;stdlib.h&gt; and &lt;string.h&gt;_x000D_
_x000D_
Hey, it's already compiling cleaner. Getting proper function declarations_x000D_
will be a bitch, though.</t>
  </si>
  <si>
    <t>Fix up headers and bogus re-definitions to use &lt;stdlib.h&gt; and &lt;string.h&gt;</t>
  </si>
  <si>
    <t>https://github.com/torvalds/uemacs/commit/9605cf882670d8647dd8ed1fe05b90e1c1a12461</t>
  </si>
  <si>
    <t>First cut at turning things into proper modern ANSI C_x000D_
_x000D_
Hey! Real declarations!</t>
  </si>
  <si>
    <t>First cut at turning things into proper modern ANSI C</t>
  </si>
  <si>
    <t>https://github.com/torvalds/uemacs/commit/021605246ce0fa8666074d83e84996dbfb5f6306</t>
  </si>
  <si>
    <t>More function declarations: region.c_x000D_
_x000D_
Hey, "word.c" is now sparse-clean.</t>
  </si>
  <si>
    <t>More function declarations: region.c</t>
  </si>
  <si>
    <t>https://github.com/torvalds/uemacs/commit/453f80d2697c907cce683bd9c7efabbddb9d5693</t>
  </si>
  <si>
    <t>More ANSI-fication of the sources_x000D_
_x000D_
Ugh.  Some of this is ugly.  We should really include &lt;curses.h&gt; etc,_x000D_
but there are too many name clashes for that right now.</t>
  </si>
  <si>
    <t>More ANSI-fication of the sources</t>
  </si>
  <si>
    <t>https://github.com/torvalds/uemacs/commit/2b3627510d247bd0d29f2c793372ce6b546b90ca</t>
  </si>
  <si>
    <t>Move "input.c" towards ANSI function declarations</t>
  </si>
  <si>
    <t>https://github.com/torvalds/uemacs/commit/de0961e007deb25c1c4f5635eba32abc559d797a</t>
  </si>
  <si>
    <t>Yet more ANSI'fication_x000D_
_x000D_
Bored? Me? Why do you ask?</t>
  </si>
  <si>
    <t>Yet more ANSI'fication</t>
  </si>
  <si>
    <t>https://github.com/torvalds/uemacs/commit/e3ca2a12cf50e0ee9e62911036ebe029a6cf9fa1</t>
  </si>
  <si>
    <t>More ANSI'fication_x000D_
_x000D_
Next up: enabling "-Wall" in the makefile. Not because it's ready,_x000D_
but because it gets easier to track where we are in the process..</t>
  </si>
  <si>
    <t>More ANSI'fication</t>
  </si>
  <si>
    <t>https://github.com/torvalds/uemacs/commit/92803fe8d5db8a5b714c8f7dbff443a8574819df</t>
  </si>
  <si>
    <t>Start using "-Wall" when compiling_x000D_
_x000D_
Oh, and change the -O4 to a saner -O2 while at it</t>
  </si>
  <si>
    <t>Start using "-Wall" when compiling</t>
  </si>
  <si>
    <t>https://github.com/torvalds/uemacs/commit/d5dc3160cfa2f2c648f008d7fef1506303b7a1da</t>
  </si>
  <si>
    <t>Lots of ANSI'fication and cleanups_x000D_
_x000D_
Still tons of warnings with "-Wall", but now it's actually getting closer._x000D_
_x000D_
It even compiles again.</t>
  </si>
  <si>
    <t>Lots of ANSI'fication and cleanups</t>
  </si>
  <si>
    <t>https://github.com/torvalds/uemacs/commit/d0ed902432e60671a9b5df62f14c1683ed23a7eb</t>
  </si>
  <si>
    <t>Fix up some trivial gcc -Wall warnings_x000D_
_x000D_
Lots more to go.</t>
  </si>
  <si>
    <t>Fix up some trivial gcc -Wall warnings</t>
  </si>
  <si>
    <t>https://github.com/torvalds/uemacs/commit/8eab871e557bcd0666f0a002330c9465463dd8f3</t>
  </si>
  <si>
    <t>More warning avoidance and code cleanup</t>
  </si>
  <si>
    <t>https://github.com/torvalds/uemacs/commit/d79d222a45561055e6a353a6a3065f8d5700c42f</t>
  </si>
  <si>
    <t>Fix up unused variable and ambiguous else in random.c</t>
  </si>
  <si>
    <t>https://github.com/torvalds/uemacs/commit/d66d329986bd916e201fb15664afc76dca198f21</t>
  </si>
  <si>
    <t>Replace "WINDOW" type with "window_t"_x000D_
_x000D_
Starting to try to avoid name clashes with curses and friends.</t>
  </si>
  <si>
    <t>Replace "WINDOW" type with "window_t"</t>
  </si>
  <si>
    <t>https://github.com/torvalds/uemacs/commit/12cb79ceb4ebaa528efc5b6c6063b55374aca8fd</t>
  </si>
  <si>
    <t>Avoid various name clashes with curses and termcap headers_x000D_
_x000D_
This allows us to include the proper headers, instead of declaring_x000D_
things (badly) by hand.</t>
  </si>
  <si>
    <t>Avoid various name clashes with curses and termcap headers</t>
  </si>
  <si>
    <t>https://github.com/torvalds/uemacs/commit/8967dfc2c6c87f5c88c3ff01feadcfe4b3474b11</t>
  </si>
  <si>
    <t>Fix ugly "definitions in header file" crud_x000D_
_x000D_
Move various initializations into new "globals.c" file._x000D_
_x000D_
Also mark some variables static, and fix up some trivial compiler and_x000D_
sparse warnings.</t>
  </si>
  <si>
    <t>Fix ugly "definitions in header file" crud</t>
  </si>
  <si>
    <t>https://github.com/torvalds/uemacs/commit/24338ae85538707c42408a953900374910c04771</t>
  </si>
  <si>
    <t>Fix more compiler warnings_x000D_
_x000D_
Better initializers, and more proper function types.</t>
  </si>
  <si>
    <t>Fix more compiler warnings</t>
  </si>
  <si>
    <t>https://github.com/torvalds/uemacs/commit/ef92bc8cd9ad58da15a1f6f311c234e991551710</t>
  </si>
  <si>
    <t>Make sources mostly sparse-clean_x000D_
_x000D_
Mainly an issue of taking care of a few remaining K&amp;R function_x000D_
declarations.</t>
  </si>
  <si>
    <t>Make sources mostly sparse-clean</t>
  </si>
  <si>
    <t>https://github.com/torvalds/uemacs/commit/dbc51bf97222bee5845d3d7a5bd1d91be05e4416</t>
  </si>
  <si>
    <t>Handle 8-bit characters better in display_x000D_
_x000D_
This code still assumes a latin1 kind of "one byte, one character" setup._x000D_
_x000D_
UTF-8 input/output (even if the data is encoded in latin-1) is a separate_x000D_
issue.</t>
  </si>
  <si>
    <t>Handle 8-bit characters better in display</t>
  </si>
  <si>
    <t>https://github.com/torvalds/uemacs/commit/0fc43a842945b46a3831620a8d42b54fffafb6a8</t>
  </si>
  <si>
    <t>[PATCH] Fix use of mktemp() in uemacs_x000D_
_x000D_
After your last round of changes it compiles without warnings here (Fedora_x000D_
rawhide, gcc-4.0.2), but the link complains._x000D_
_x000D_
mktemp(3) isn't always secure, the problem is fixed in mkstemp(3)_x000D_
_x000D_
Signed-off-by: Horst H. von Brand &lt;vonbrand@inf.utfsm.cl&gt;_x000D_
Signed-off-by: Linus Torvalds &lt;torvalds@osdl.org&gt;</t>
  </si>
  <si>
    <t>[PATCH] Fix use of mktemp() in uemacs</t>
  </si>
  <si>
    <t>https://github.com/torvalds/uemacs/commit/f313bcf64a798d1b461f10c51227c94dbcff1225</t>
  </si>
  <si>
    <t>Add support for a "utf-8" mode_x000D_
_x000D_
NOTE! MicroEmacs is very much a byte-based editor, and the new utf-8_x000D_
support is purely an issue of terminal input and output.  The file_x000D_
contents themselves are in the 8-bit space.  In that space, Unicode is_x000D_
the same as Latin1._x000D_
_x000D_
The new mode is called "utf-8", and is enabled automatically by the_x000D_
new emacs.rc when $LANG contains the substring "UTF-8"._x000D_
_x000D_
I'm sure people would like to some day also edit real UTF-8 contents,_x000D_
rather than just edit old 8-bit Latin1 contents in a UTF-8 terminal._x000D_
However, that's an independent (and much bigger and thornier) issue._x000D_
_x000D_
Signed-off-by: Linus Torvalds &lt;torvalds@osdl.org&gt;</t>
  </si>
  <si>
    <t>Add support for a "utf-8" mode</t>
  </si>
  <si>
    <t>https://github.com/torvalds/uemacs/commit/3e0492ffd49aa2fb6e93b5cc175019df6419c477</t>
  </si>
  <si>
    <t>Add a true UTF-8 demonstration file_x000D_
_x000D_
We obviously don't handle it, but it's a wonderful example if we ever do._x000D_
_x000D_
Demo by Markus Kuhn from_x000D_
_x000D_
	http://www.cl.cam.ac.uk/~mgk25/ucs/examples/UTF-8-demo.txt_x000D_
_x000D_
Signed-off-by: Linus Torvalds &lt;torvalds@osdl.org&gt;</t>
  </si>
  <si>
    <t>Add a true UTF-8 demonstration file</t>
  </si>
  <si>
    <t>https://github.com/torvalds/uemacs/commit/4659255f60114652d0839083b33a855ea1cbf9fc</t>
  </si>
  <si>
    <t>Make "sparse" check target do a global sparse_x000D_
_x000D_
Instead of iterating over all the source files, just check them all_x000D_
together since it works these days, and could potentially find_x000D_
cross-file issues.</t>
  </si>
  <si>
    <t>Make "sparse" check target do a global sparse</t>
  </si>
  <si>
    <t>https://github.com/torvalds/uemacs/commit/378d2a835bb96ce412f8da327e80fbf7e9c71a12</t>
  </si>
  <si>
    <t>Mark functions and variables local to display.c 'static'_x000D_
_x000D_
Waste a few minutes occasionally on cleanup, and maybe we can make this_x000D_
thing look ok in a decade or two.._x000D_
_x000D_
Signed-off-by: Linus Torvalds &lt;torvalds@osdl.org&gt;</t>
  </si>
  <si>
    <t>Mark functions and variables local to display.c 'static'</t>
  </si>
  <si>
    <t>https://github.com/torvalds/uemacs/commit/1c5e6d81216183d0938a3f5d14c7bfaeed0762bc</t>
  </si>
  <si>
    <t>Make the sparse setup default to x86-64 rather than ppc_x000D_
_x000D_
Hey, what can I say? Without Apple, ppc on the desktop? Not very likely._x000D_
_x000D_
Signed-off-by: Linus Torvalds &lt;torvalds@osdl.org&gt;</t>
  </si>
  <si>
    <t>Make the sparse setup default to x86-64 rather than ppc</t>
  </si>
  <si>
    <t>https://github.com/torvalds/uemacs/commit/686a9e74ed82a08735cdf679195cbdda172706bd</t>
  </si>
  <si>
    <t>Clean up various compile warnings_x000D_
_x000D_
Most of them were harmless: gcc not being smart enough to realize that_x000D_
an uninitialized variable was never used if it wasn't initialized etc._x000D_
_x000D_
Some of them were name clashes ("crypt()" is a standard library_x000D_
function, so rename it to "myencrypt()") etc._x000D_
_x000D_
Signed-off-by: Linus Torvalds &lt;torvalds@osdl.org&gt;</t>
  </si>
  <si>
    <t>Clean up various compile warnings</t>
  </si>
  <si>
    <t>https://github.com/torvalds/uemacs/commit/c2a7e41fae342531dbd0b8ba74136ad90b060817</t>
  </si>
  <si>
    <t>Turn ESC+'[' into a CSI character_x000D_
_x000D_
This avoids the annoying behavior where we're on the command line,_x000D_
waiting for an ESC, and any control character sequence ends up finishing_x000D_
the command line and eating the first ESC._x000D_
_x000D_
Signed-off-by: Linus Torvalds &lt;torvalds@linux-foundation.org&gt;</t>
  </si>
  <si>
    <t>Turn ESC+'[' into a CSI character</t>
  </si>
  <si>
    <t>https://github.com/torvalds/uemacs/commit/a3022faaed6e03c971ec9a648a2854650b963a4c</t>
  </si>
  <si>
    <t>Add libcurses, remove ltermcap_x000D_
_x000D_
That's how modern distributions roll (and have, for a long time.  I just_x000D_
haven't committed this)._x000D_
_x000D_
Signed-off-by: Linus Torvalds &lt;torvalds@linux-foundation.org&gt;</t>
  </si>
  <si>
    <t>Add libcurses, remove ltermcap</t>
  </si>
  <si>
    <t>https://github.com/torvalds/uemacs/commit/dd5b2fec4e843cc519dfdb0a77ee47435825d3e0</t>
  </si>
  <si>
    <t>Add ignore file for generated files_x000D_
_x000D_
At least the most obvious ones._x000D_
_x000D_
Signed-off-by: Linus Torvalds &lt;torvalds@linux-foundation.org&gt;</t>
  </si>
  <si>
    <t>Add ignore file for generated files</t>
  </si>
  <si>
    <t>https://github.com/torvalds/uemacs/commit/8fc74498394810e3744518e76d2e73b18c2dce8e</t>
  </si>
  <si>
    <t>uemacs: fix sparse warnings, making file-local symbols static._x000D_
_x000D_
ansi.c:255:6: warning: symbol 'ansihello' was not declared. Should it be static?_x000D_
epath.h:11:6: warning: symbol 'pathname' was not declared. Should it be static?_x000D_
display.c:36:7: warning: symbol 'vscreen' was not declared. Should it be static?_x000D_
display.c:38:7: warning: symbol 'pscreen' was not declared. Should it be static?_x000D_
display.c:927:5: warning: symbol 'updateline' was not declared. Should it be static?_x000D_
evar.h:20:6: warning: symbol 'uv' was not declared. Should it be static?_x000D_
evar.h:24:6: warning: symbol 'envars' was not declared. Should it be static?_x000D_
evar.h:128:7: warning: symbol 'funcs' was not declared. Should it be static?_x000D_
fileio.c:14:6: warning: symbol 'ffp' was not declared. Should it be static?_x000D_
fileio.c:15:5: warning: symbol 'eofflag' was not declared. Should it be static?_x000D_
ibmpc.c:505:6: warning: symbol 'ibmhello' was not declared. Should it be static?_x000D_
isearch.c:36:5: warning: symbol 'saved_get_char' was not declared. Should it be static?_x000D_
isearch.c:37:5: warning: symbol 'eaten_char' was not declared. Should it be static?_x000D_
isearch.c:41:5: warning: symbol 'cmd_buff' was not declared. Should it be static?_x000D_
isearch.c:42:5: warning: symbol 'cmd_offset' was not declared. Should it be static?_x000D_
isearch.c:43:5: warning: symbol 'cmd_reexecute' was not declared. Should it be static?_x000D_
line.c:21:6: warning: symbol 'ykbuf' was not declared. Should it be static?_x000D_
line.c:22:5: warning: symbol 'ykboff' was not declared. Should it be static?_x000D_
lock.c:17:6: warning: symbol 'lname' was not declared. Should it be static?_x000D_
lock.c:18:5: warning: symbol 'numlocks' was not declared. Should it be static?_x000D_
vmsvt.c:521:6: warning: symbol 'hellovms' was not declared. Should it be static?_x000D_
vt52.c:181:6: warning: symbol 'vt52hello' was not declared. Should it be static?_x000D_
_x000D_
Signed-off-by: Thiago Farina &lt;tfransosi@gmail.com&gt;_x000D_
Signed-off-by: Linus Torvalds &lt;torvalds@linux-foundation.org&gt;</t>
  </si>
  <si>
    <t>uemacs: fix sparse warnings, making file-local symbols static.</t>
  </si>
  <si>
    <t>https://github.com/torvalds/uemacs/commit/5ffdebdbf323ecfd6863b08aec5ec1da00a0f97c</t>
  </si>
  <si>
    <t>uemacs: remove typdef struct BUFFER -&gt; struct buffer._x000D_
_x000D_
Signed-off-by: Thiago Farina &lt;tfransosi@gmail.com&gt;_x000D_
Signed-off-by: Linus Torvalds &lt;torvalds@linux-foundation.org&gt;</t>
  </si>
  <si>
    <t>uemacs: remove typdef struct BUFFER -&gt; struct buffer.</t>
  </si>
  <si>
    <t>https://github.com/torvalds/uemacs/commit/6139ec4e731405847c7a731678fb6cac315bd629</t>
  </si>
  <si>
    <t>uemacs/line.c: remove two unused variables._x000D_
_x000D_
line.c:21: warning: ï؟½ykbufï؟½ defined but not used_x000D_
line.c:22: warning: ï؟½ykboffï؟½ defined but not used_x000D_
_x000D_
Signed-off-by: Thiago Farina &lt;tfransosi@gmail.com&gt;_x000D_
Signed-off-by: Linus Torvalds &lt;torvalds@linux-foundation.org&gt;</t>
  </si>
  <si>
    <t>uemacs/line.c: remove two unused variables.</t>
  </si>
  <si>
    <t>https://github.com/torvalds/uemacs/commit/54a12c01efdae9d6363b5467599ae446698d160c</t>
  </si>
  <si>
    <t>uemacs: make build output more readable_x000D_
_x000D_
This patch makes the build output look like what we have in the linux kernel so_x000D_
that warnings stand out better:_x000D_
_x000D_
  CC       ansi.o_x000D_
  CC       basic.o_x000D_
  CC       bind.o_x000D_
  CC       buffer.o_x000D_
buffer.c: In function ï؟½nextbufferï؟½:_x000D_
buffer.c:43: warning: ï؟½bpï؟½ may be used uninitialized in this function_x000D_
  CC       crypt.o_x000D_
  CC       display.o_x000D_
  [...]_x000D_
_x000D_
Cc: Thiago Farina &lt;tfransosi@gmail.com&gt;_x000D_
Signed-off-by: Pekka Enberg &lt;penberg@cs.helsinki.fi&gt;_x000D_
Signed-off-by: Linus Torvalds &lt;torvalds@linux-foundation.org&gt;</t>
  </si>
  <si>
    <t>uemacs: make build output more readable</t>
  </si>
  <si>
    <t>https://github.com/torvalds/uemacs/commit/8a3292cd0d95be2f9319770049a308754eb02ab4</t>
  </si>
  <si>
    <t>uemacs: remove unused functions_x000D_
_x000D_
Commit 8fc7449 ("uemacs: fix sparse warnings, making file-local symbols_x000D_
static.") made some functions that are not used anywhere static. This patch_x000D_
removes them to kill the following compilation warnings:_x000D_
_x000D_
  ansi.c:255: warning: ï؟½ansihelloï؟½ defined but not used_x000D_
  ibmpc.c:505: warning: ï؟½ibmhelloï؟½ defined but not used_x000D_
  vmsvt.c:521: warning: ï؟½hellovmsï؟½ defined but not used_x000D_
  vt52.c:181: warning: ï؟½vt52helloï؟½ defined but not used_x000D_
_x000D_
Cc: Thiago Farina &lt;tfransosi@gmail.com&gt;_x000D_
Signed-off-by: Pekka Enberg &lt;penberg@cs.helsinki.fi&gt;_x000D_
Signed-off-by: Linus Torvalds &lt;torvalds@linux-foundation.org&gt;</t>
  </si>
  <si>
    <t>uemacs: remove unused functions</t>
  </si>
  <si>
    <t>https://github.com/torvalds/uemacs/commit/74ffb9e254fc69e3228395c71c681ec2dccad9e2</t>
  </si>
  <si>
    <t>uemacs: remove use of 'register' keyword_x000D_
_x000D_
Lets welcome uEmacs/PK to the year 2010! As expected, the patch has no effect_x000D_
on the generated code:_x000D_
_x000D_
   text	   data	    bss	    dec	    hex	filename_x000D_
 106002	   8864	  18616	 133482	  2096a	em_x000D_
 106002	   8864	  18616	 133482	  2096a	em.new_x000D_
_x000D_
Cc: Thiago Farina &lt;tfransosi@gmail.com&gt;_x000D_
Signed-off-by: Pekka Enberg &lt;penberg@cs.helsinki.fi&gt;_x000D_
Signed-off-by: Linus Torvalds &lt;torvalds@linux-foundation.org&gt;</t>
  </si>
  <si>
    <t>uemacs: remove use of 'register' keyword</t>
  </si>
  <si>
    <t>https://github.com/torvalds/uemacs/commit/3844da04b4a55fe0beb7f0b1ce42b8a5ee802513</t>
  </si>
  <si>
    <t>uemacs: rename 'makefile' to 'Makefile'_x000D_
_x000D_
I keep typoing 'Makefile' instead of 'makefile'.  I guess it's hard-wired to_x000D_
the brain by now so just rename the damn thing._x000D_
_x000D_
Cc: Thiago Farina &lt;tfransosi@gmail.com&gt;_x000D_
Signed-off-by: Pekka Enberg &lt;penberg@cs.helsinki.fi&gt;_x000D_
Signed-off-by: Linus Torvalds &lt;torvalds@linux-foundation.org&gt;</t>
  </si>
  <si>
    <t>uemacs: rename 'makefile' to 'Makefile'</t>
  </si>
  <si>
    <t>https://github.com/torvalds/uemacs/commit/7281ae375ee95fcdc121e98573d0d0d7f139b2c4</t>
  </si>
  <si>
    <t>uemacs: enable -Wstrict-prototypes_x000D_
_x000D_
This patch enables the GCC '-Wstrict-prototypes' switch and fixes up broken_x000D_
prototypes._x000D_
_x000D_
Cc: Thiago Farina &lt;tfransosi@gmail.com&gt;_x000D_
Signed-off-by: Pekka Enberg &lt;penberg@cs.helsinki.fi&gt;_x000D_
Signed-off-by: Linus Torvalds &lt;torvalds@linux-foundation.org&gt;</t>
  </si>
  <si>
    <t>uemacs: enable -Wstrict-prototypes</t>
  </si>
  <si>
    <t>https://github.com/torvalds/uemacs/commit/c7e30a963662f53637c7fa729d8ea236d5c64e21</t>
  </si>
  <si>
    <t>uemacs: convert typdef struct LINE to struct line._x000D_
_x000D_
Cc: Pekka Enberg &lt;penberg@cs.helsinki.fi&gt;_x000D_
Signed-off-by: Thiago Farina &lt;tfransosi@gmail.com&gt;_x000D_
Signed-off-by: Linus Torvalds &lt;torvalds@linux-foundation.org&gt;</t>
  </si>
  <si>
    <t>uemacs: convert typdef struct LINE to struct line.</t>
  </si>
  <si>
    <t>https://github.com/torvalds/uemacs/commit/6eb8722dd8c7e660cd5c2af8a700de78fe0f1261</t>
  </si>
  <si>
    <t>uemacs: rename 'readme' to 'README'_x000D_
_x000D_
Also removes some tabs and whitespaces._x000D_
_x000D_
Cc: Pekka Enberg &lt;penberg@cs.helsinki.fi&gt;_x000D_
Signed-off-by: Thiago Farina &lt;tfransosi@gmail.com&gt;_x000D_
Signed-off-by: Linus Torvalds &lt;torvalds@linux-foundation.org&gt;</t>
  </si>
  <si>
    <t>uemacs: rename 'readme' to 'README'</t>
  </si>
  <si>
    <t>https://github.com/torvalds/uemacs/commit/e32cecc843cb7f74e5ced292b29b756d46fc6a3d</t>
  </si>
  <si>
    <t>uemacs: convert typdef struct VIDEO to struct video._x000D_
_x000D_
Signed-off-by: Thiago Farina &lt;thiago.farina@gmail.com&gt;_x000D_
Signed-off-by: Linus Torvalds &lt;torvalds@linux-foundation.org&gt;</t>
  </si>
  <si>
    <t>uemacs: convert typdef struct VIDEO to struct video.</t>
  </si>
  <si>
    <t>https://github.com/torvalds/uemacs/commit/9489673a1b15b764d774cef4fa15e6e0222821e3</t>
  </si>
  <si>
    <t>uemacs: Add ARRAY_SIZE macro so we can get rid of some hard coded calculations._x000D_
_x000D_
Signed-off-by: Thiago Farina &lt;thiago.farina@gmail.com&gt;_x000D_
Signed-off-by: Linus Torvalds &lt;torvalds@linux-foundation.org&gt;</t>
  </si>
  <si>
    <t>uemacs: Add ARRAY_SIZE macro so we can get rid of some hard coded calculations.</t>
  </si>
  <si>
    <t>https://github.com/torvalds/uemacs/commit/3b4567fb813aac3c924477cbdfbdf47b19bbce9f</t>
  </si>
  <si>
    <t>uemacs: Use ARRAY_SIZE in more places._x000D_
_x000D_
Signed-off-by: Thiago Farina &lt;thiago.farina@gmail.com&gt;_x000D_
Signed-off-by: Linus Torvalds &lt;torvalds@linux-foundation.org&gt;</t>
  </si>
  <si>
    <t>uemacs: Use ARRAY_SIZE in more places.</t>
  </si>
  <si>
    <t>https://github.com/torvalds/uemacs/commit/d01bdbdc42a4b9d09eb9d2908d4e45457705a445</t>
  </si>
  <si>
    <t>uemacs: convert typedef struct UFUNC to struct user_function._x000D_
_x000D_
Signed-off-by: Thiago Farina &lt;tfransosi@gmail.com&gt;_x000D_
Signed-off-by: Linus Torvalds &lt;torvalds@linux-foundation.org&gt;</t>
  </si>
  <si>
    <t>uemacs: convert typedef struct UFUNC to struct user_function.</t>
  </si>
  <si>
    <t>https://github.com/torvalds/uemacs/commit/da18fa4a2f9c79a417c4a7d7e506524767ff5090</t>
  </si>
  <si>
    <t>uemacs: Convert typedef struct UVAR to struct user_variable._x000D_
_x000D_
Signed-off-by: Thiago Farina &lt;tfransosi@gmail.com&gt;_x000D_
Signed-off-by: Linus Torvalds &lt;torvalds@linux-foundation.org&gt;</t>
  </si>
  <si>
    <t>uemacs: Convert typedef struct UVAR to struct user_variable.</t>
  </si>
  <si>
    <t>https://github.com/torvalds/uemacs/commit/e5e0fbd7e76dd2e0804986302aaf39ff96c011b4</t>
  </si>
  <si>
    <t>uemacs/ansi.c: Convert the old functions style declarations to the new one._x000D_
_x000D_
Signed-off-by: Thiago Farina &lt;tfransosi@gmail.com&gt;_x000D_
Signed-off-by: Linus Torvalds &lt;torvalds@linux-foundation.org&gt;</t>
  </si>
  <si>
    <t>uemacs/ansi.c: Convert the old functions style declarations to the new one.</t>
  </si>
  <si>
    <t>https://github.com/torvalds/uemacs/commit/8403b1d597fd574e934e52401750827cf1c00de6</t>
  </si>
  <si>
    <t>uemacs: convert typedef struct KEYTAB to struct key_tab._x000D_
_x000D_
Signed-off-by: Thiago Farina &lt;tfransosi@gmail.com&gt;_x000D_
Signed-off-by: Linus Torvalds &lt;torvalds@linux-foundation.org&gt;</t>
  </si>
  <si>
    <t>uemacs: convert typedef struct KEYTAB to struct key_tab.</t>
  </si>
  <si>
    <t>https://github.com/torvalds/uemacs/commit/724c4efc5fbc1c49361a75a86139e27b2e96c506</t>
  </si>
  <si>
    <t>uemacs: convert typedef struct NBIND to struct name_bind._x000D_
_x000D_
Signed-off-by: Thiago Farina &lt;tfransosi@gmail.com&gt;_x000D_
Signed-off-by: Linus Torvalds &lt;torvalds@linux-foundation.org&gt;</t>
  </si>
  <si>
    <t>uemacs: convert typedef struct NBIND to struct name_bind.</t>
  </si>
  <si>
    <t>https://github.com/torvalds/uemacs/commit/bbf253858a878ad4ce137ea6dfe2b6979ef797c7</t>
  </si>
  <si>
    <t>uemacs: convert typedef struct REGION to struct region._x000D_
_x000D_
Signed-off-by: Thiago Farina &lt;tfransosi@gmail.com&gt;_x000D_
Signed-off-by: Linus Torvalds &lt;torvalds@linux-foundation.org&gt;</t>
  </si>
  <si>
    <t>uemacs: convert typedef struct REGION to struct region.</t>
  </si>
  <si>
    <t>https://github.com/torvalds/uemacs/commit/af9710adc420b7c054657e22875b13506a4dc9c0</t>
  </si>
  <si>
    <t>uemacs: convert typedef struct TERM to struct terminal._x000D_
_x000D_
Signed-off-by: Thiago Farina &lt;tfransosi@gmail.com&gt;_x000D_
Signed-off-by: Linus Torvalds &lt;torvalds@linux-foundation.org&gt;</t>
  </si>
  <si>
    <t>uemacs: convert typedef struct TERM to struct terminal.</t>
  </si>
  <si>
    <t>https://github.com/torvalds/uemacs/commit/81a3a0be6ebe9b3d461100034d313e1dc029796c</t>
  </si>
  <si>
    <t>uemacs: convert typedef struct window_t to struct window._x000D_
_x000D_
Signed-off-by: Thiago Farina &lt;tfransosi@gmail.com&gt;_x000D_
Signed-off-by: Linus Torvalds &lt;torvalds@linux-foundation.org&gt;</t>
  </si>
  <si>
    <t>uemacs: convert typedef struct window_t to struct window.</t>
  </si>
  <si>
    <t>https://github.com/torvalds/uemacs/commit/54966da9f01fca956d3034af9afc9152ba67ecf0</t>
  </si>
  <si>
    <t>uemacs: ibmpc.c: Move the functions to the ANSI style declaration._x000D_
_x000D_
Signed-off-by: Thiago Farina &lt;tfransosi@gmail.com&gt;_x000D_
Signed-off-by: Linus Torvalds &lt;torvalds@linux-foundation.org&gt;</t>
  </si>
  <si>
    <t>uemacs: ibmpc.c: Move the functions to the ANSI style declaration.</t>
  </si>
  <si>
    <t>https://github.com/torvalds/uemacs/commit/c206895b9eff24b08a1c7174c449523d80d1e0e9</t>
  </si>
  <si>
    <t>uemacs: evar.h: Add enum function_type._x000D_
_x000D_
Replace four macros used to define integer constants with a enum._x000D_
_x000D_
Signed-off-by: Thiago Farina &lt;tfransosi@gmail.com&gt;_x000D_
Signed-off-by: Linus Torvalds &lt;torvalds@linux-foundation.org&gt;</t>
  </si>
  <si>
    <t>uemacs: evar.h: Add enum function_type.</t>
  </si>
  <si>
    <t>https://github.com/torvalds/uemacs/commit/1f271323f8bd6b3d12fbc31fd432b4903cf633de</t>
  </si>
  <si>
    <t>uemacs: convert typedef struct KILL to struct kill._x000D_
_x000D_
Signed-off-by: Thiago Farina &lt;tfransosi@gmail.com&gt;_x000D_
Signed-off-by: Linus Torvalds &lt;torvalds@linux-foundation.org&gt;</t>
  </si>
  <si>
    <t>uemacs: convert typedef struct KILL to struct kill.</t>
  </si>
  <si>
    <t>https://github.com/torvalds/uemacs/commit/dfc102ce3a47dfd63a98cad7930e223b2597e3ac</t>
  </si>
  <si>
    <t>uemacs: Add --version option._x000D_
_x000D_
Signed-off-by: Thiago Farina &lt;tfransosi@gmail.com&gt;_x000D_
Signed-off-by: Linus Torvalds &lt;torvalds@linux-foundation.org&gt;</t>
  </si>
  <si>
    <t>uemacs: Add --version option.</t>
  </si>
  <si>
    <t>https://github.com/torvalds/uemacs/commit/8facd84c6f58dfd27e99aea6596389227390f97b</t>
  </si>
  <si>
    <t>uemacs: Add --help option._x000D_
_x000D_
Add a basic usage() function to support the --help option._x000D_
_x000D_
Signed-off-by: Thiago Farina &lt;tfransosi@gmail.com&gt;_x000D_
Signed-off-by: Linus Torvalds &lt;torvalds@linux-foundation.org&gt;</t>
  </si>
  <si>
    <t>uemacs: Add --help option.</t>
  </si>
  <si>
    <t>https://github.com/torvalds/uemacs/commit/834bfd37aa8a7342289bd71a0bf196e1591cb442</t>
  </si>
  <si>
    <t>uemacs: basic.c: Add support to go to the end of the buffer._x000D_
_x000D_
There is a case when the user can type something like this:_x000D_
_x000D_
    em filename +_x000D_
_x000D_
or even_x000D_
_x000D_
    em +_x000D_
_x000D_
Instead of saying "Bogus argument" when the uemacs start, just go to the end of_x000D_
the buffer like we can do in vim for example._x000D_
_x000D_
Signed-off-by: Thiago Farina &lt;tfransosi@gmail.com&gt;_x000D_
Signed-off-by: Linus Torvalds &lt;torvalds@linux-foundation.org&gt;</t>
  </si>
  <si>
    <t>uemacs: basic.c: Add support to go to the end of the buffer.</t>
  </si>
  <si>
    <t>https://github.com/torvalds/uemacs/commit/89fea23de593344fbe250e95f80e264777a69593</t>
  </si>
  <si>
    <t>uemacs: Compiles on Mac OS X._x000D_
_x000D_
Compiles on Mac OS X 10.6.4._x000D_
_x000D_
setmode() is renamed to setemode() to avoid conflict with OS X's unistd.h's_x000D_
setmode()._x000D_
_x000D_
Modify Makefile to enable the appropriate DEFINES to compile on Mac OS X._x000D_
_x000D_
Signed-off-by: Yong Luk Stanley Elijah Goh &lt;stan@t0xt.com&gt;_x000D_
Signed-off-by: Linus Torvalds &lt;torvalds@linux-foundation.org&gt;</t>
  </si>
  <si>
    <t>uemacs: Compiles on Mac OS X.</t>
  </si>
  <si>
    <t>https://github.com/torvalds/uemacs/commit/799b74b9e7ad2b8d68ac6b592c7577927de80f60</t>
  </si>
  <si>
    <t>uemacs: Fix out-of-box build on Mac OS X_x000D_
_x000D_
This patch fixes out-of-box build on Mac OS X by using "uname -s" to detect the_x000D_
underlying OS and fixing up defines accordingly._x000D_
_x000D_
Cc: Yong Luk Stanley Elijah Goh &lt;stan@t0xt.com&gt;_x000D_
Signed-off-by: Pekka Enberg &lt;penberg@kernel.org&gt;_x000D_
Signed-off-by: Linus Torvalds &lt;torvalds@linux-foundation.org&gt;</t>
  </si>
  <si>
    <t>uemacs: Fix out-of-box build on Mac OS X</t>
  </si>
  <si>
    <t>https://github.com/torvalds/uemacs/commit/7622263b457be5cc46ebd1747dcc3faa46faa9bf</t>
  </si>
  <si>
    <t>uemacs: Make getgoal function private to basic.c._x000D_
_x000D_
This functions is only used internally by basic.c, so marking it static,_x000D_
to make it private._x000D_
_x000D_
Signed-off-by: Thiago Farina &lt;tfransosi@gmail.com&gt;_x000D_
Signed-off-by: Linus Torvalds &lt;torvalds@linux-foundation.org&gt;</t>
  </si>
  <si>
    <t>uemacs: Make getgoal function private to basic.c.</t>
  </si>
  <si>
    <t>https://github.com/torvalds/uemacs/commit/78f045749f10397c93b703dcfced19641e852e28</t>
  </si>
  <si>
    <t>uemacs: Add more two options to the usage output._x000D_
_x000D_
Added + and +&lt;n&gt; to the usage output._x000D_
_x000D_
Also fixed the following warning:_x000D_
_x000D_
  main.c: In function ï؟½mainï؟½:_x000D_
  main.c:121: warning: ï؟½glineï؟½ may be used uninitialized in this function_x000D_
_x000D_
Signed-off-by: Thiago Farina &lt;tfransosi@gmail.com&gt;_x000D_
Signed-off-by: Linus Torvalds &lt;torvalds@linux-foundation.org&gt;</t>
  </si>
  <si>
    <t>uemacs: Add more two options to the usage output.</t>
  </si>
  <si>
    <t>https://github.com/torvalds/uemacs/commit/bd635515a690aa5d6a4f003594b984e12fa695b6</t>
  </si>
  <si>
    <t>uemacs/efunc.h: Get rid of a duplicated exported type called "names"._x000D_
_x000D_
This type is already exported in edef.h_x000D_
_x000D_
Signed-off-by: Thiago Farina &lt;tfransosi@gmail.com&gt;_x000D_
Signed-off-by: Linus Torvalds &lt;torvalds@linux-foundation.org&gt;</t>
  </si>
  <si>
    <t>uemacs/efunc.h: Get rid of a duplicated exported type called "names".</t>
  </si>
  <si>
    <t>https://github.com/torvalds/uemacs/commit/3246438f7350ad080355b9031e9ea4b3925a34bf</t>
  </si>
  <si>
    <t>uemacs: Kill unused lckhello function_x000D_
_x000D_
This patch kills an unused 'lckhello' function and gets rid of the following_x000D_
GCC warning:_x000D_
_x000D_
    CC       lock.o_x000D_
  lock.c:160: warning: ï؟½lckhelloï؟½ defined but not used_x000D_
_x000D_
Signed-off-by: Pekka Enberg &lt;penberg@kernel.org&gt;_x000D_
Signed-off-by: Linus Torvalds &lt;torvalds@linux-foundation.org&gt;</t>
  </si>
  <si>
    <t>uemacs: Kill unused lckhello function</t>
  </si>
  <si>
    <t>https://github.com/torvalds/uemacs/commit/0f05e53f99c07afcd4fa8040c8631bc3caf4de56</t>
  </si>
  <si>
    <t>uemacs: Fix return statements_x000D_
_x000D_
Return statement is not a function so remove superfluous use of parenthesis._x000D_
_x000D_
Cc: Thiago Farina &lt;tfransosi@gmail.com&gt;_x000D_
Signed-off-by: Pekka Enberg &lt;penberg@kernel.org&gt;_x000D_
Signed-off-by: Linus Torvalds &lt;torvalds@linux-foundation.org&gt;</t>
  </si>
  <si>
    <t>uemacs: Fix return statements</t>
  </si>
  <si>
    <t>https://github.com/torvalds/uemacs/commit/f4ccd4965003bdef5acbc4e8be988911b428c58f</t>
  </si>
  <si>
    <t>uemacs: Clean up program executable_x000D_
_x000D_
This patch fixes Makefile 'clean' target to clean up program executable 'em'._x000D_
_x000D_
Signed-off-by: Pekka Enberg &lt;penberg@kernel.org&gt;_x000D_
Signed-off-by: Linus Torvalds &lt;torvalds@linux-foundation.org&gt;</t>
  </si>
  <si>
    <t>uemacs: Clean up program executable</t>
  </si>
  <si>
    <t>https://github.com/torvalds/uemacs/commit/9f801a88222af6aa07102414ae0d203dfca3812a</t>
  </si>
  <si>
    <t>uemacs: Remove garbage from the tree_x000D_
_x000D_
This patch removes bunch of ancient Makefiles and VMS scripts from_x000D_
uemacs source tree.  If somebody really needs them, they can always look_x000D_
them up from git repository history._x000D_
_x000D_
Signed-off-by: Pekka Enberg &lt;penberg@kernel.org&gt;_x000D_
Signed-off-by: Linus Torvalds &lt;torvalds@linux-foundation.org&gt;</t>
  </si>
  <si>
    <t>uemacs: Remove garbage from the tree</t>
  </si>
  <si>
    <t>https://github.com/torvalds/uemacs/commit/b71ee14235e13382fd1f69d96bd42cbf5c2a0a11</t>
  </si>
  <si>
    <t>uemacs: Remove two completly unused functions (fnclabel and spal)._x000D_
_x000D_
The implementation of these functions are doing anything at all at this moment._x000D_
So cleanup a bit the code by removing fnclabel and spal functions completly._x000D_
_x000D_
Signed-off-by: Thiago Farina &lt;tfransosi@gmail.com&gt;_x000D_
Signed-off-by: Linus Torvalds &lt;torvalds@linux-foundation.org&gt;</t>
  </si>
  <si>
    <t>uemacs: Remove two completly unused functions (fnclabel and spal).</t>
  </si>
  <si>
    <t>https://github.com/torvalds/uemacs/commit/1dcc35b3098ee7675d974aee313cd73291f8f2dd</t>
  </si>
  <si>
    <t>uemacs: Remove more garbage emacs.* files from the tree._x000D_
_x000D_
Signed-off-by: Thiago Farina &lt;tfransosi@gmail.com&gt;_x000D_
Signed-off-by: Linus Torvalds &lt;torvalds@linux-foundation.org&gt;</t>
  </si>
  <si>
    <t>uemacs: Remove more garbage emacs.* files from the tree.</t>
  </si>
  <si>
    <t>https://github.com/torvalds/uemacs/commit/74336ca924c45d46b9fafffb9309878e368cc301</t>
  </si>
  <si>
    <t>uemacs: Get rid of the CALLED macro._x000D_
_x000D_
uemacs is not a subprogram and doesn't seem it will be, so there is no reason_x000D_
to leave this macro. And this macro is defined to 0, so we never reach the path_x000D_
where we test for this macro._x000D_
_x000D_
Signed-off-by: Thiago Farina &lt;tfransosi@gmail.com&gt;_x000D_
Signed-off-by: Linus Torvalds &lt;torvalds@linux-foundation.org&gt;</t>
  </si>
  <si>
    <t>uemacs: Get rid of the CALLED macro.</t>
  </si>
  <si>
    <t>https://github.com/torvalds/uemacs/commit/5664b10291a34c978137b70be199d3f473e0e347</t>
  </si>
  <si>
    <t>uemacs/version.c: Add version function to output the version string information._x000D_
_x000D_
Signed-off-by: Thiago Farina &lt;tfransosi@gmail.com&gt;_x000D_
Signed-off-by: Linus Torvalds &lt;torvalds@linux-foundation.org&gt;</t>
  </si>
  <si>
    <t>uemacs/version.c: Add version function to output the version string information.</t>
  </si>
  <si>
    <t>https://github.com/torvalds/uemacs/commit/da3d470b8d036cfd95d0f22e9ea19ffd81e1b7a2</t>
  </si>
  <si>
    <t>Fix a tiny typo_x000D_
_x000D_
Signed-off-by: Christian Faulhammer &lt;christian@faulhammer.org&gt;_x000D_
Signed-off-by: Linus Torvalds &lt;torvalds@linux-foundation.org&gt;</t>
  </si>
  <si>
    <t>Fix a tiny typo</t>
  </si>
  <si>
    <t>https://github.com/torvalds/uemacs/commit/18342f6246bef932f9b6f3ca0fe1137f05a76e74</t>
  </si>
  <si>
    <t>uemacs: Move function declarations from edef.h to efunc.h._x000D_
_x000D_
Signed-off-by: Thiago Farina &lt;tfransosi@gmail.com&gt;_x000D_
Signed-off-by: Linus Torvalds &lt;torvalds@linux-foundation.org&gt;</t>
  </si>
  <si>
    <t>uemacs: Move function declarations from edef.h to efunc.h.</t>
  </si>
  <si>
    <t>https://github.com/torvalds/uemacs/commit/6491f4c4f04ec84879a751d3a406bc903478441a</t>
  </si>
  <si>
    <t>uemacs: convert typedef struct WHBLOCK to struct while_block._x000D_
_x000D_
Signed-off-by: Thiago Farina &lt;tfransosi@gmail.com&gt;_x000D_
Signed-off-by: Linus Torvalds &lt;torvalds@linux-foundation.org&gt;</t>
  </si>
  <si>
    <t>uemacs: convert typedef struct WHBLOCK to struct while_block.</t>
  </si>
  <si>
    <t>https://github.com/torvalds/uemacs/commit/4966cb355eecf368200916f98eb8d0abe6edd6a4</t>
  </si>
  <si>
    <t>uemacs: get rid of BITMAP typedef._x000D_
_x000D_
Signed-off-by: Thiago Farina &lt;tfransosi@gmail.com&gt;_x000D_
Signed-off-by: Linus Torvalds &lt;torvalds@linux-foundation.org&gt;</t>
  </si>
  <si>
    <t>uemacs: get rid of BITMAP typedef.</t>
  </si>
  <si>
    <t>https://github.com/torvalds/uemacs/commit/fa57a63d574dc9f3d2274cfb93e47499c8745c9e</t>
  </si>
  <si>
    <t>uemacs: remove forward declaration of 'struct video' from edef.h_x000D_
_x000D_
Signed-off-by: Thiago Farina &lt;tfransosi@gmail.com&gt;_x000D_
Signed-off-by: Linus Torvalds &lt;torvalds@linux-foundation.org&gt;</t>
  </si>
  <si>
    <t>uemacs: remove forward declaration of 'struct video' from edef.h</t>
  </si>
  <si>
    <t>https://github.com/torvalds/uemacs/commit/6ceea8ba9b06c89cd0fd8342f9248d5ca2ff7563</t>
  </si>
  <si>
    <t>uemacs: convert typedef struct VDESC to struct variable_description._x000D_
_x000D_
Signed-off-by: Thiago Farina &lt;tfransosi@gmail.com&gt;_x000D_
Signed-off-by: Linus Torvalds &lt;torvalds@linux-foundation.org&gt;</t>
  </si>
  <si>
    <t>uemacs: convert typedef struct VDESC to struct variable_description.</t>
  </si>
  <si>
    <t>https://github.com/torvalds/uemacs/commit/72a1af4d91a36516e9c7642368ab35fba28cc25c</t>
  </si>
  <si>
    <t>uemacs: Kill dead code_x000D_
_x000D_
This patch kills #ifdef'd code from display.c and file.c._x000D_
_x000D_
Signed-off-by: Pekka Enberg &lt;penberg@kernel.org&gt;_x000D_
Signed-off-by: Linus Torvalds &lt;torvalds@linux-foundation.org&gt;</t>
  </si>
  <si>
    <t>uemacs: Kill dead code</t>
  </si>
  <si>
    <t>https://github.com/torvalds/uemacs/commit/af19da1a99c37bc8b5e82f1d272673260f0a976f</t>
  </si>
  <si>
    <t>uemacs: Move structure line and its functions to its own header file._x000D_
_x000D_
Signed-off-by: Thiago Farina &lt;tfransosi@gmail.com&gt;_x000D_
Signed-off-by: Linus Torvalds &lt;torvalds@linux-foundation.org&gt;</t>
  </si>
  <si>
    <t>uemacs: Move structure line and its functions to its own header file.</t>
  </si>
  <si>
    <t>https://github.com/torvalds/uemacs/commit/10ae1711470749d10c2aee32d3e79f7568e5dcf7</t>
  </si>
  <si>
    <t>uemacs: Move NBLOCK constant into line.c_x000D_
_x000D_
This constant is only used in line.c. So just keep it there._x000D_
_x000D_
Signed-off-by: Thiago Farina &lt;tfransosi@gmail.com&gt;_x000D_
Signed-off-by: Linus Torvalds &lt;torvalds@linux-foundation.org&gt;</t>
  </si>
  <si>
    <t>uemacs: Move NBLOCK constant into line.c</t>
  </si>
  <si>
    <t>https://github.com/torvalds/uemacs/commit/1cf0fc1609a4a573b92aa4cca37fb3f8334cad47</t>
  </si>
  <si>
    <t>uemacs: add line.h in names.c to fix compiling error_x000D_
_x000D_
I got following errors while compiling uemacs:_x000D_
_x000D_
names.c:132: error: ï؟½insspaceï؟½ undeclared here (not in a function)_x000D_
names.c:217: error: ï؟½yankï؟½ undeclared here (not in a function)_x000D_
make: *** [names.o] Error 1_x000D_
_x000D_
It looks like names.c needs line.h for function declarations._x000D_
_x000D_
Signed-off-by: Li Jie &lt;eltshanli@gmail.com&gt;_x000D_
Signed-off-by: Linus Torvalds &lt;torvalds@linux-foundation.org&gt;</t>
  </si>
  <si>
    <t>uemacs: add line.h in names.c to fix compiling error</t>
  </si>
  <si>
    <t>https://github.com/torvalds/uemacs/commit/e1b2f459e22d4d704ecb0cfed19df02a43e803a4</t>
  </si>
  <si>
    <t>uemacs: Move uv variable into the eval.c source file._x000D_
_x000D_
It's used only there._x000D_
_x000D_
Signed-off-by: Thiago Farina &lt;tfransosi@gmail.com&gt;_x000D_
Signed-off-by: Linus Torvalds &lt;torvalds@linux-foundation.org&gt;</t>
  </si>
  <si>
    <t>uemacs: Move uv variable into the eval.c source file.</t>
  </si>
  <si>
    <t>https://github.com/torvalds/uemacs/commit/ebd4f2f1eb6b0a032273b8adceacd1155dbc9c67</t>
  </si>
  <si>
    <t>uemacs: convert typedef struct MC to struct magic._x000D_
_x000D_
Signed-off-by: Thiago Farina &lt;tfransosi@gmail.com&gt;_x000D_
Signed-off-by: Linus Torvalds &lt;torvalds@linux-foundation.org&gt;</t>
  </si>
  <si>
    <t>uemacs: convert typedef struct MC to struct magic.</t>
  </si>
  <si>
    <t>https://github.com/torvalds/uemacs/commit/dff382de1d39be7bf41d1fd1fb5e7bbf15023888</t>
  </si>
  <si>
    <t>uemacs: buffer.c: Fix uninitialized struct warning._x000D_
_x000D_
This fix the following warning:_x000D_
_x000D_
  buffer.c: In function ï؟½nextbufferï؟½:_x000D_
  buffer.c:45: warning: ï؟½bpï؟½ may be used uninitialized in this function_x000D_
_x000D_
Signed-off-by: Thiago Farina &lt;tfransosi@gmail.com&gt;_x000D_
Signed-off-by: Linus Torvalds &lt;torvalds@linux-foundation.org&gt;</t>
  </si>
  <si>
    <t>uemacs: buffer.c: Fix uninitialized struct warning.</t>
  </si>
  <si>
    <t>https://github.com/torvalds/uemacs/commit/a1891f8efcfdd78dc2f0494f8abad2dc366b6f29</t>
  </si>
  <si>
    <t>uemacs: Move some constants from estruct.h to posix.c_x000D_
_x000D_
These two constants are only needed/used by the posix.c file,_x000D_
so just define them there._x000D_
_x000D_
Signed-off-by: Thiago Farina &lt;tfransosi@gmail.com&gt;_x000D_
Signed-off-by: Linus Torvalds &lt;torvalds@linux-foundation.org&gt;</t>
  </si>
  <si>
    <t>uemacs: Move some constants from estruct.h to posix.c</t>
  </si>
  <si>
    <t>https://github.com/torvalds/uemacs/commit/9744421f3ca0a6f812182b52745dcfabdcb987f8</t>
  </si>
  <si>
    <t>uemacs: Move MAXNLINE constant from estruct.h to file.c_x000D_
_x000D_
This constant is used only there, so there is no reason for it to be_x000D_
in estruct.h_x000D_
_x000D_
Signed-off-by: Thiago Farina &lt;tfransosi@gmail.com&gt;_x000D_
Signed-off-by: Linus Torvalds &lt;torvalds@linux-foundation.org&gt;</t>
  </si>
  <si>
    <t>uemacs: Move MAXNLINE constant from estruct.h to file.c</t>
  </si>
  <si>
    <t>https://github.com/torvalds/uemacs/commit/f28629471c737da5af23db627b750a4b4666c89d</t>
  </si>
  <si>
    <t>uemacs: convert typedef struct RMC to struct magic_replacement._x000D_
_x000D_
Signed-off-by: Thiago Farina &lt;tfransosi@gmail.com&gt;_x000D_
Signed-off-by: Linus Torvalds &lt;torvalds@linux-foundation.org&gt;</t>
  </si>
  <si>
    <t>uemacs: convert typedef struct RMC to struct magic_replacement.</t>
  </si>
  <si>
    <t>https://github.com/torvalds/uemacs/commit/d6e76cca7b54f9e692481f878c663f97748e8ad9</t>
  </si>
  <si>
    <t>uemacs: input.c: Fix mkstemp warning._x000D_
_x000D_
Fix the following warning:_x000D_
_x000D_
input.c: In function ï؟½getstringï؟½:_x000D_
input.c:590: warning: ignoring return value of ï؟½mkstempï؟½, declared with attribute warn_unused_result_x000D_
_x000D_
This add usage.c module for die function._x000D_
This also add wrapper.c module for the xmkstemp that is wrapper function_x000D_
around the original mkstemp function._x000D_
_x000D_
Both module codes was largelly based on git, linux and sparse codes._x000D_
_x000D_
Signed-off-by: Thiago Farina &lt;tfransosi@gmail.com&gt;_x000D_
Signed-off-by: Linus Torvalds &lt;torvalds@linux-foundation.org&gt;</t>
  </si>
  <si>
    <t>uemacs: input.c: Fix mkstemp warning.</t>
  </si>
  <si>
    <t>https://github.com/torvalds/uemacs/commit/bf3c3ac2bd36ee89c1b18999ac779e86deb7750f</t>
  </si>
  <si>
    <t>uemacs: Make some magic variables private to search.c module._x000D_
_x000D_
Signed-off-by: Thiago Farina &lt;tfransosi@gmail.com&gt;_x000D_
Signed-off-by: Linus Torvalds &lt;torvalds@linux-foundation.org&gt;</t>
  </si>
  <si>
    <t>uemacs: Make some magic variables private to search.c module.</t>
  </si>
  <si>
    <t>https://github.com/torvalds/uemacs/commit/6e4aec520ef4f16960fb70d54b9e9a3955d12b03</t>
  </si>
  <si>
    <t>uemacs: Add xmalloc as a wrapper function for malloc._x000D_
_x000D_
xmalloc checks the returned pointer and dies if it failed to allocate_x000D_
the memory._x000D_
_x000D_
Use this new function in window.c._x000D_
More places will be converted to use xmalloc latter._x000D_
_x000D_
Signed-off-by: Thiago Farina &lt;tfransosi@gmail.com&gt;_x000D_
Signed-off-by: Linus Torvalds &lt;torvalds@linux-foundation.org&gt;</t>
  </si>
  <si>
    <t>uemacs: Add xmalloc as a wrapper function for malloc.</t>
  </si>
  <si>
    <t>https://github.com/torvalds/uemacs/commit/823786d263fc88ef9343d56970044be17b6dd755</t>
  </si>
  <si>
    <t>uemacs: display.c: Use the newly introduced xmalloc function._x000D_
_x000D_
Signed-off-by: Thiago Farina &lt;tfransosi@gmail.com&gt;_x000D_
Signed-off-by: Linus Torvalds &lt;torvalds@linux-foundation.org&gt;</t>
  </si>
  <si>
    <t>uemacs: display.c: Use the newly introduced xmalloc function.</t>
  </si>
  <si>
    <t>https://github.com/torvalds/uemacs/commit/c718cb2a4a204627d6c2a9cfb1ac8e88c15a198b</t>
  </si>
  <si>
    <t>Show xA0 (nbsp) as a non-printable character_x000D_
_x000D_
I want to see the difference between space and nbsp, and I consider nbsp_x000D_
to be a control character, so show it as such.  Even if it is_x000D_
technically "printable"._x000D_
_x000D_
Signed-off-by: Linus Torvalds &lt;torvalds@linux-foundation.org&gt;</t>
  </si>
  <si>
    <t>Show xA0 (nbsp) as a non-printable character</t>
  </si>
  <si>
    <t>https://github.com/torvalds/uemacs/commit/a511e03e609001935e8671f8aa3764aca9b5a803</t>
  </si>
  <si>
    <t>Respect LDFLAGS when linking._x000D_
_x000D_
Signed-off-by: Ulrich Mï؟½ller &lt;ulm@gentoo.org&gt;_x000D_
Signed-off-by: Linus Torvalds &lt;torvalds@linux-foundation.org&gt;</t>
  </si>
  <si>
    <t>Respect LDFLAGS when linking.</t>
  </si>
  <si>
    <t>https://github.com/torvalds/uemacs/commit/2d0b5685594d23355ed9aa9f6f43acdc7b6c64bf</t>
  </si>
  <si>
    <t>uemacs: Add -g options to the output usage._x000D_
_x000D_
While I'm here, improve the word of the above two options._x000D_
_x000D_
Signed-off-by: Thiago Farina &lt;tfransosi@gmail.com&gt;_x000D_
Signed-off-by: Linus Torvalds &lt;torvalds@linux-foundation.org&gt;</t>
  </si>
  <si>
    <t>uemacs: Add -g options to the output usage.</t>
  </si>
  <si>
    <t>https://github.com/torvalds/uemacs/commit/c0970c42209c707f14e6ef6d50dd5861682a11ae</t>
  </si>
  <si>
    <t>Force a screen re-draw after tcap 'ti' on terminal open_x000D_
_x000D_
The 'tcapkopen()' function re-initializes the terminal with the 'ti'_x000D_
sequence, which for most sane termcap entries is just empty.  But for_x000D_
'xterm', that seems to actually be a real control sequence (clear and_x000D_
reset?), and we'd better tell display.c that the screen is now garbage_x000D_
and needs to be re-drawn._x000D_
_x000D_
Also, make tcapkclose() match the 'ti' (terminal init) with a 'te'_x000D_
(terminal exit)._x000D_
_x000D_
Maybe we should just stop playing games with ti/te, but this at least_x000D_
improves the situation a bit._x000D_
_x000D_
Reported-by: Bijan Soleymani &lt;bijan@psq.com&gt;_x000D_
Signed-off-by: Linus Torvalds &lt;torvalds@linux-foundation.org&gt;</t>
  </si>
  <si>
    <t>Force a screen re-draw after tcap 'ti' on terminal open</t>
  </si>
  <si>
    <t>https://github.com/torvalds/uemacs/commit/33676d6d23f1381a7984dd1b1fd4f1464317e6aa</t>
  </si>
  <si>
    <t>file.c: remove crazy keyboard open/close calls_x000D_
_x000D_
It seems to have something to do with some old DOS mode, and not having_x000D_
keyboard translation on ("Insert floppy A:" questions while opening_x000D_
files? Whatever).  But this is while doing normal file opens, and it is_x000D_
just insane to open/close a tty across a file open._x000D_
_x000D_
The possible tty init/exit sequence would mess up some of the file_x000D_
read/write messages._x000D_
_x000D_
Reported-by: Bijan Soleymani &lt;bijan@psq.com&gt;_x000D_
Signed-off-by: Linus Torvalds &lt;torvalds@linux-foundation.org&gt;</t>
  </si>
  <si>
    <t>file.c: remove crazy keyboard open/close calls</t>
  </si>
  <si>
    <t>https://github.com/torvalds/uemacs/commit/12ba84c8dd6173b710e14d735e1576f09e7c9825</t>
  </si>
  <si>
    <t>spawn.c: do the "keyboard open/close" around shell invocations_x000D_
_x000D_
I'm not 100% sure we really should even be doing this whole "keyboard"_x000D_
open/close for termcap, but even if the right thing to do ends up being_x000D_
to just do everything in the TTopen/TTclose (and make TTkopen/TTkclose_x000D_
no-ops), it does seem to be the right thing to do._x000D_
_x000D_
Reported-by: Bijan Soleymani &lt;bijan@psq.com&gt;_x000D_
Signed-off-by: Linus Torvalds &lt;torvalds@linux-foundation.org&gt;</t>
  </si>
  <si>
    <t>spawn.c: do the "keyboard open/close" around shell invocations</t>
  </si>
  <si>
    <t>https://github.com/torvalds/uemacs/commit/1d0cfd02760c39c0c1ae0790d69391f29e19271e</t>
  </si>
  <si>
    <t>Make uemacs build on FreeBSD._x000D_
_x000D_
See &lt;https://bugs.gentoo.org/show_bug.cgi?id=387135&gt;._x000D_
_x000D_
Signed-off-by: Ulrich Mï؟½ller &lt;ulm@gentoo.org&gt;_x000D_
Signed-off-by: Linus Torvalds &lt;torvalds@linux-foundation.org&gt;</t>
  </si>
  <si>
    <t>Make uemacs build on FreeBSD.</t>
  </si>
  <si>
    <t>https://github.com/torvalds/uemacs/commit/2dddd4f970e9dd7aa415ec6b4f646273c5c92211</t>
  </si>
  <si>
    <t>Show lines with a single helper function, not one byte at a time_x000D_
_x000D_
Let's see how hard it is to show UTF-8 characters properly._x000D_
_x000D_
Signed-off-by: Linus Torvalds &lt;torvalds@linux-foundation.org&gt;</t>
  </si>
  <si>
    <t>Show lines with a single helper function, not one byte at a time</t>
  </si>
  <si>
    <t>https://github.com/apple/swift-llbuild/commit/918ebefb9e73367d0fc50729a35a6de5a1e25472</t>
  </si>
  <si>
    <t>Add .gitignore file.</t>
  </si>
  <si>
    <t>https://github.com/apple/swift-llbuild/commit/2f1950baf336e052567fbdc1b358bddd52f363d2</t>
  </si>
  <si>
    <t>Add some stub code, using 'llbuild' as the internal name for now.</t>
  </si>
  <si>
    <t>https://github.com/apple/swift-llbuild/commit/049b097aba77d6922493faf1eea3260afc6b251d</t>
  </si>
  <si>
    <t>Add a CMake based build system.</t>
  </si>
  <si>
    <t>https://github.com/apple/swift-llbuild/commit/610fbb852c34da6681a612cead97a67190b9e648</t>
  </si>
  <si>
    <t>[Ninja] Start sketching a Ninja manifest Lexer.</t>
  </si>
  <si>
    <t>https://github.com/apple/swift-llbuild/commit/d084dadf6464a5d963a82d81ddebccf2de89ff3b</t>
  </si>
  <si>
    <t>[llbuild-tool] Hack up to dump Ninja input file tokens, for bringing up more infrastructure._x000D_
_x000D_
 - This will get ripped out and moved elsewhere, soon.</t>
  </si>
  <si>
    <t>[llbuild-tool] Hack up to dump Ninja input file tokens, for bringing up more infrastructure.</t>
  </si>
  <si>
    <t>https://github.com/apple/swift-llbuild/commit/a3bc9005443f562048b2b5d34b57d552dcc1a0e7</t>
  </si>
  <si>
    <t>[CMake] Change binaries and libraries to end up in a consistent location.</t>
  </si>
  <si>
    <t>https://github.com/apple/swift-llbuild/commit/726a2ff490e83a73bd91779bc94eb199d706fa51</t>
  </si>
  <si>
    <t>[CMake] Add ï؟½litï؟½ based testing support (under ï؟½testï؟½ target).</t>
  </si>
  <si>
    <t>https://github.com/apple/swift-llbuild/commit/09266f4475611117c4f60107ef32df9355bd87f4</t>
  </si>
  <si>
    <t>[Ninja] Tidy up Lexer token printing, and add a basic test.</t>
  </si>
  <si>
    <t>https://github.com/apple/swift-llbuild/commit/9c53ab827cc3854518e1f6b3238ee70883b45fba</t>
  </si>
  <si>
    <t>[unittests] Import googletest, a la LLVM._x000D_
_x000D_
 - I removed the raw_ostream support, since we donï؟½t have it available_x000D_
   (yet), but otherwise this is just a copy from LLVM.</t>
  </si>
  <si>
    <t>[unittests] Import googletest, a la LLVM.</t>
  </si>
  <si>
    <t>https://github.com/apple/swift-llbuild/commit/3ac3f0e32e5f7d77fcef31220d61a79e1bc3d15e</t>
  </si>
  <si>
    <t>[unittests] Add C++ unittests, using googletest.</t>
  </si>
  <si>
    <t>https://github.com/apple/swift-llbuild/commit/fdcaa6f440b10aff949762e4573d210590ff5b8d</t>
  </si>
  <si>
    <t>[tests] Integrate unit tests with ï؟½litï؟½ config.</t>
  </si>
  <si>
    <t>https://github.com/apple/swift-llbuild/commit/fa85d904703c9c5974d8b4fb6e0535172603f525</t>
  </si>
  <si>
    <t>[Ninja] Finish basic ninja::Lexer unites.</t>
  </si>
  <si>
    <t>https://github.com/apple/swift-llbuild/commit/7bbc3adb285b1b53ffb2324c8c7d16a1947fe1a0</t>
  </si>
  <si>
    <t>[Ninja] Add support for lexing Newline token.</t>
  </si>
  <si>
    <t>https://github.com/apple/swift-llbuild/commit/6c755c2750fd23a7edc287ff775c8812f4a01660</t>
  </si>
  <si>
    <t>[Ninja] Add support for lexing Indentation tokens._x000D_
_x000D_
 - Ninja manifests use indentation to manage scopes (yuck), so we model this by_x000D_
   an explicit token.</t>
  </si>
  <si>
    <t>[Ninja] Add support for lexing Indentation tokens.</t>
  </si>
  <si>
    <t>https://github.com/apple/swift-llbuild/commit/b5eb34f01c143966178a99fae06298540acaca9a</t>
  </si>
  <si>
    <t>[Ninja] Add lexing support for "identifiers" and keywords._x000D_
_x000D_
 - Sadly, although Ninja does have an actual lexer, it uses it in a context_x000D_
   dependent way so we will eventually need some context switching mechanism to_x000D_
   be properly lex the strings that are present in the RHS of variable_x000D_
   assignments (which are not token based). I'll bring that up once parsing_x000D_
   needs it.</t>
  </si>
  <si>
    <t>[Ninja] Add lexing support for "identifiers" and keywords.</t>
  </si>
  <si>
    <t>https://github.com/apple/swift-llbuild/commit/910ac6e10c945520c2504da11c8f20eb773528df</t>
  </si>
  <si>
    <t>Fixup operator-o.</t>
  </si>
  <si>
    <t>https://github.com/apple/swift-llbuild/commit/31b192bb8779d411d810fcfdb2fdad02a86092a3</t>
  </si>
  <si>
    <t>[Commands] Split out a Commands library (command line tool implementations).</t>
  </si>
  <si>
    <t>https://github.com/apple/swift-llbuild/commit/a7c410a6c826b39da16a751e1f2ea57475c5c124</t>
  </si>
  <si>
    <t>[NinjaCommand] Move lexer to ï؟½ninja lexï؟½.</t>
  </si>
  <si>
    <t>https://github.com/apple/swift-llbuild/commit/f8224b8434183f25063a5cf00f1a630ffe290dae</t>
  </si>
  <si>
    <t>[Ninja] Stub out basic structure for a callback based Ninja parser.</t>
  </si>
  <si>
    <t>https://github.com/apple/swift-llbuild/commit/287ee59bc501d6a7ff749313d02f43e6fa023c9a</t>
  </si>
  <si>
    <t>[Ninja] Hide the parser implementation.</t>
  </si>
  <si>
    <t>https://github.com/apple/swift-llbuild/commit/789703fae5b0bc304580f29cd3bf1703a2598279</t>
  </si>
  <si>
    <t>[Ninja/Parser] Stub out some parsing infrastructure.</t>
  </si>
  <si>
    <t>https://github.com/apple/swift-llbuild/commit/686022bc54a79c33dfc3da173df613d22fdfce58</t>
  </si>
  <si>
    <t>[Ninja/Lexer] Fix up command line test.</t>
  </si>
  <si>
    <t>https://github.com/apple/swift-llbuild/commit/7d2456072bacdb9cd355599ccd1ba78f332223e0</t>
  </si>
  <si>
    <t>[NinjaCommand] Add simple caret style diagnostics.</t>
  </si>
  <si>
    <t>https://github.com/apple/swift-llbuild/commit/c8fae98225e62788b2a8c4d804670946b2d47fca</t>
  </si>
  <si>
    <t>[Ninja/Parser] Parse Include/Subninja decls._x000D_
_x000D_
 - Also, hide ParserImpl more fully in an anon namespace as Iï؟½d like to_x000D_
   guarantee compiler can rewrite it.</t>
  </si>
  <si>
    <t>[Ninja/Parser] Parse Include/Subninja decls.</t>
  </si>
  <si>
    <t>https://github.com/apple/swift-llbuild/commit/74c7400a0d0326553c89e842b43e85d7fcca639f</t>
  </si>
  <si>
    <t>[Ninja/Parser] Parse default decl.</t>
  </si>
  <si>
    <t>https://github.com/apple/swift-llbuild/commit/24f1ce21ca7a34147d215c2e7aed2f89d166e568</t>
  </si>
  <si>
    <t>[Ninja/Parser] Parse variable binding decls._x000D_
_x000D_
 - This is incomplete, as we will actually need to put the lexer into_x000D_
   another mode where it preserves whitespace, but this is a start.</t>
  </si>
  <si>
    <t>[Ninja/Parser] Parse variable binding decls.</t>
  </si>
  <si>
    <t>https://github.com/apple/swift-llbuild/commit/9ec5aa5127571d0674b1346a8ccd526e5dbadaca</t>
  </si>
  <si>
    <t>[Ninja/Parser] Start parsing parameterized decls.</t>
  </si>
  <si>
    <t>https://github.com/apple/swift-llbuild/commit/5f4c9bef19da3b29ba604c909158ee521e883c16</t>
  </si>
  <si>
    <t>[Ninja/Lexer] Improve lexing of ':' and '=' in identifier strings.</t>
  </si>
  <si>
    <t>https://github.com/apple/swift-llbuild/commit/d495500b012386532e8b5b70ec3d0c0dd59e4ae8</t>
  </si>
  <si>
    <t>[Ninja/Parser] Add support for parsing "build" decl specifier.</t>
  </si>
  <si>
    <t>https://github.com/apple/swift-llbuild/commit/bd50ab606d899d68cb3c662823f503413761ee05</t>
  </si>
  <si>
    <t>[Ninja/Parser] Tidy up parseParameterizedDecl()._x000D_
_x000D_
 - Also, fixes a bug where we didn't set the result for build decls.</t>
  </si>
  <si>
    <t>[Ninja/Parser] Tidy up parseParameterizedDecl().</t>
  </si>
  <si>
    <t>https://github.com/apple/swift-llbuild/commit/e927bc497c5b87e2da84bb986b25afe405d6a62e</t>
  </si>
  <si>
    <t>[Ninja/Parser] Add support for parsing variable bindings in param decls._x000D_
_x000D_
 - For now we split these out into separate per-decl-type actions, but we_x000D_
   might want to relax that once we have an actual client for the parser.</t>
  </si>
  <si>
    <t>[Ninja/Parser] Add support for parsing variable bindings in param decls.</t>
  </si>
  <si>
    <t>https://github.com/apple/swift-llbuild/commit/ea59f6bfa7dd6ef01c333d9a837e022778b4b264</t>
  </si>
  <si>
    <t>[NinjaCommand] Add a parse-only action, for perf timing.</t>
  </si>
  <si>
    <t>https://github.com/apple/swift-llbuild/commit/d239f25f6b99826f7f9c5358ed0f79b32b1d3634</t>
  </si>
  <si>
    <t>[NinjaCommand] Add a lex-only action, for perf timing.</t>
  </si>
  <si>
    <t>https://github.com/apple/swift-llbuild/commit/c3c15abf184f8b96fb93aeae7307b53267eb5ad6</t>
  </si>
  <si>
    <t>[Ninja/Parser] Simplify parser logic.</t>
  </si>
  <si>
    <t>https://github.com/apple/swift-llbuild/commit/285f35d6264ee76d7267c01367fc3274c7e392c4</t>
  </si>
  <si>
    <t>[Ninja/Lexer] Add support for lexing strings._x000D_
_x000D_
 - Sadly, the Ninja manifest language is context sensitive and doesnï؟½t_x000D_
   have a real string token type, so we support this by giving the lexer_x000D_
   a StringMode that can be set by the client._x000D_
_x000D_
 - Once the parser has moved over to using these tokens fully then we_x000D_
   can clean up the Identifier token to really truly only be identifiers.</t>
  </si>
  <si>
    <t>[Ninja/Lexer] Add support for lexing strings.</t>
  </si>
  <si>
    <t>https://github.com/apple/swift-llbuild/commit/13ff703814421be266f3da2e496940c7d0500031</t>
  </si>
  <si>
    <t>[Ninja/Parser] Factor out common binding parsing code.</t>
  </si>
  <si>
    <t>https://github.com/apple/swift-llbuild/commit/bec1e5d5720f05cc35d7771972beb2d98cb080c4</t>
  </si>
  <si>
    <t>[Ninja/Parser] Use Variable string mode parsing where appropriate.</t>
  </si>
  <si>
    <t>https://github.com/apple/swift-llbuild/commit/dc3da5670e98d5f4e4f17fc3378e4ac51c5a14a5</t>
  </si>
  <si>
    <t>[Ninja/Lexer] Fix lexing of special characters in string mode.</t>
  </si>
  <si>
    <t>https://github.com/apple/swift-llbuild/commit/fa7634df083331f2c55db8a718ca8e2f7b39bc57</t>
  </si>
  <si>
    <t>[Ninja/Parser] Fix parsing of empty assignments.</t>
  </si>
  <si>
    <t>https://github.com/apple/swift-llbuild/commit/76e3f013e5a09b7ff3754a36ad7794c4c9897f30</t>
  </si>
  <si>
    <t>[Ninja/Parser] Use Path string mode parsing where appropriate.</t>
  </si>
  <si>
    <t>https://github.com/apple/swift-llbuild/commit/980064d5f367e439b9fb32dfe4d495376a69efcb</t>
  </si>
  <si>
    <t>[Ninja/Parser] Tidy up some diagnostic strings._x000D_
_x000D_
 - Also, add more testing coverage for these.</t>
  </si>
  <si>
    <t>[Ninja/Parser] Tidy up some diagnostic strings.</t>
  </si>
  <si>
    <t>https://github.com/apple/swift-llbuild/commit/b8fbd1a77e0785003cb52e8120c6855b5947fe60</t>
  </si>
  <si>
    <t>[Ninja/Lexer] Fix identifier lexing now that parsing has moved to strings.</t>
  </si>
  <si>
    <t>https://github.com/apple/swift-llbuild/commit/de9f253d598ae7fa159cb3b810ad0061c84efdbe</t>
  </si>
  <si>
    <t>[Ninja/Parser] Fix pool and rule name parsing, they are identifiers not "path" strings.</t>
  </si>
  <si>
    <t>https://github.com/apple/swift-llbuild/commit/bb045d80703d98a450291fea172c9f264abc1822</t>
  </si>
  <si>
    <t>[Ninja/Parser] Parse the rule name in build decls as an identifier.</t>
  </si>
  <si>
    <t>https://github.com/apple/swift-llbuild/commit/58972ce852d62a230264053c3e87a3a33dae39d9</t>
  </si>
  <si>
    <t>[Ninja] Start sketching manifest loader implementation.</t>
  </si>
  <si>
    <t>https://github.com/apple/swift-llbuild/commit/d749be7f993bc476f54b222b41ad942048e7faee</t>
  </si>
  <si>
    <t>[Ninja/ManifestLoader] Add basic parse actions structure._x000D_
_x000D_
 - For now, just blend this with the manifest loader impl.</t>
  </si>
  <si>
    <t>[Ninja/ManifestLoader] Add basic parse actions structure.</t>
  </si>
  <si>
    <t>https://github.com/apple/swift-llbuild/commit/d15d6a8523b09db2cb18afb07b1b2a46c3b42e98</t>
  </si>
  <si>
    <t>[Ninja/ManifestLoader] Sketch top-level bindings loading.</t>
  </si>
  <si>
    <t>https://github.com/apple/swift-llbuild/commit/1c963af8e69793379e0d156c1cc1e0c5deb9b95e</t>
  </si>
  <si>
    <t>[NinjaCommand] Sort bindings for manifest dump._x000D_
_x000D_
 - Also, write to stderr for consistency with other commands for now.</t>
  </si>
  <si>
    <t>[NinjaCommand] Sort bindings for manifest dump.</t>
  </si>
  <si>
    <t>https://github.com/apple/swift-llbuild/commit/da0cb0bd4fa8d482c1a39ee329afff6b487ae26d</t>
  </si>
  <si>
    <t>[Ninja/Lexer] Fix range in isIdentifierChar().</t>
  </si>
  <si>
    <t>https://github.com/apple/swift-llbuild/commit/3076d8a7cb6ddb3a4407f9464720067054e9f555</t>
  </si>
  <si>
    <t>[Ninja/ManifestLoader] Add initial cut at expr string expansion._x000D_
_x000D_
 - More testing to come, and we will want this to be factored differently soon._x000D_
_x000D_
 - Also, no real attempt has been made to make this performant.</t>
  </si>
  <si>
    <t>[Ninja/ManifestLoader] Add initial cut at expr string expansion.</t>
  </si>
  <si>
    <t>https://github.com/apple/swift-llbuild/commit/21302207f3ad50b7bea672eeee034b7c1a9450a3</t>
  </si>
  <si>
    <t>[NinjaCommand] Factor out emitError().</t>
  </si>
  <si>
    <t>https://github.com/apple/swift-llbuild/commit/b845ca4f90e98b8ea4e6253dead32f9793e1b8d0</t>
  </si>
  <si>
    <t>[Ninja/ManifestLoader] Wire up error diagnostic machinery.</t>
  </si>
  <si>
    <t>https://github.com/apple/swift-llbuild/commit/ff16f5c95dc95d4035c1d3ceedd379c8e182a211</t>
  </si>
  <si>
    <t>[Ninja/ManifestLoader] Diagnose invalid variable names in ${} exprs.</t>
  </si>
  <si>
    <t>https://github.com/apple/swift-llbuild/commit/4836aae23f740d7be26bb4ca76b45b8669ac5d30</t>
  </si>
  <si>
    <t>[Manifest] Hide data members.</t>
  </si>
  <si>
    <t>https://github.com/apple/swift-llbuild/commit/4c5319b38973098c6f245fe1d69d962721e52405</t>
  </si>
  <si>
    <t>[NinjaCommand] Write output bindings in quotes, to make syntax obvious._x000D_
_x000D_
 - We are trying to write out bindings in C-style syntax, not Ninja style.</t>
  </si>
  <si>
    <t>[NinjaCommand] Write output bindings in quotes, to make syntax obvious.</t>
  </si>
  <si>
    <t>https://github.com/apple/swift-llbuild/commit/3c7615597a2f32c886429421acb6658d5c1556a9</t>
  </si>
  <si>
    <t>[NinjaCommand] Fix a think-o in hexdigit().</t>
  </si>
  <si>
    <t>https://github.com/apple/swift-llbuild/commit/12c3c246ee7741726e4080a3c26c84df87a2c899</t>
  </si>
  <si>
    <t>[Ninja/ManifestLoader] Add initial rule loading.</t>
  </si>
  <si>
    <t>https://github.com/apple/swift-llbuild/commit/2f3fa3d1585af4a7b721cdee578eacc20177fdfe</t>
  </si>
  <si>
    <t>[Ninja/Parser] Propagate start token to End.*Decl() actions._x000D_
_x000D_
 - This is for use in post-processing diagnostics, it is cheaper_x000D_
   to pass it in than force the client to track it.</t>
  </si>
  <si>
    <t>[Ninja/Parser] Propagate start token to End.*Decl() actions.</t>
  </si>
  <si>
    <t>https://github.com/apple/swift-llbuild/commit/55dfc89f5c3f2685862281189922659bac17c01c</t>
  </si>
  <si>
    <t>[Ninja/ManifestLoader] Diagnose missing ï؟½commandï؟½ assignment.</t>
  </si>
  <si>
    <t>https://github.com/apple/swift-llbuild/commit/7d99f9d923fc995c3c0e75ddbe5b087262434b00</t>
  </si>
  <si>
    <t>Fix up some Clang diagnostics not present by default.</t>
  </si>
  <si>
    <t>https://github.com/apple/swift-llbuild/commit/052c296f4b9b50794663653d1e0b8818a5bf5c6b</t>
  </si>
  <si>
    <t>[CMake] Add header files to Xcode project.</t>
  </si>
  <si>
    <t>https://github.com/apple/swift-llbuild/commit/2a2d74e1cbd35bc48e47fe6976af487fb97a8c10</t>
  </si>
  <si>
    <t>[CMake] Also add internal header files.</t>
  </si>
  <si>
    <t>https://github.com/apple/swift-llbuild/commit/c2fbf6aed4c6c2d8041d3e98c26b925abe7ceb4f</t>
  </si>
  <si>
    <t>[Ninja/ManifestParser] Add support for remaining Rule parameters._x000D_
_x000D_
 - Ninja unfortunately lazily expands all of these, so we just build up another_x000D_
   parameters dictionary. I was hoping we could eagerly parse them but it_x000D_
   would get a little more tricky.</t>
  </si>
  <si>
    <t>[Ninja/ManifestParser] Add support for remaining Rule parameters.</t>
  </si>
  <si>
    <t>https://github.com/apple/swift-llbuild/commit/2c8c003e738e9e6604a72de655bc5c9040a8f86d</t>
  </si>
  <si>
    <t>[Ninja/Manifest] Ensure bindings overwrite prior entries.</t>
  </si>
  <si>
    <t>https://github.com/apple/swift-llbuild/commit/1aa91e7477d03885061607ff585e5fd191db1061</t>
  </si>
  <si>
    <t>[Ninja/ManifestLoader] Add support for loading pools.</t>
  </si>
  <si>
    <t>https://github.com/apple/swift-llbuild/commit/52c417841692deef576d546573f0c3b117dc1fd1</t>
  </si>
  <si>
    <t>[Ninja/Manifest] Add structure for node set and default target list._x000D_
_x000D_
 - Not used yet by the loader.</t>
  </si>
  <si>
    <t>[Ninja/Manifest] Add structure for node set and default target list.</t>
  </si>
  <si>
    <t>https://github.com/apple/swift-llbuild/commit/77e63d2cd426bc0a0a227cac28abf9275f3833b1</t>
  </si>
  <si>
    <t>[Ninja/Manifest] Add Command structure to manifest._x000D_
_x000D_
 - Also not used by the loader yet.</t>
  </si>
  <si>
    <t>[Ninja/Manifest] Add Command structure to manifest.</t>
  </si>
  <si>
    <t>https://github.com/apple/swift-llbuild/commit/713fda924d7fee73045abe1cffef554f830e6c75</t>
  </si>
  <si>
    <t>[Ninja/Manifest] Add a built-in phony rule.</t>
  </si>
  <si>
    <t>https://github.com/apple/swift-llbuild/commit/73fb8a55bc4eeac784faca4e0026d85f78252ce6</t>
  </si>
  <si>
    <t>[Ninja/ManifestLoader] Add support for build decl loading.</t>
  </si>
  <si>
    <t>https://github.com/apple/swift-llbuild/commit/814fb7803f7381f40299cb18c832cd6f59b72a4d</t>
  </si>
  <si>
    <t>[NinjaCommand] Add a maximum errors count.</t>
  </si>
  <si>
    <t>https://github.com/apple/swift-llbuild/commit/496d48f5495e51865df2c1a2986b604e8c6aea2b</t>
  </si>
  <si>
    <t>[Lexer] Fix bug where we allowed '$' in identifiers._x000D_
_x000D_
 - This was part of the old identifier handling before we moved over to context_x000D_
   sensitive string lexing.</t>
  </si>
  <si>
    <t>[Lexer] Fix bug where we allowed '$' in identifiers.</t>
  </si>
  <si>
    <t>https://github.com/apple/swift-llbuild/commit/d07ad31e40ced759272dfb6a8db0bbb998fdc409</t>
  </si>
  <si>
    <t>[Lexer] Fix handling of '$' at the start of strings.</t>
  </si>
  <si>
    <t>https://github.com/apple/swift-llbuild/commit/3e25656253197e5c9f9c26fe561420a8755d0190</t>
  </si>
  <si>
    <t>[Lexer] Skip spaces following "$\n" in path strings.</t>
  </si>
  <si>
    <t>https://github.com/apple/swift-llbuild/commit/3c1fdcc780f1e2619f3b5491d0599d22a12d486a</t>
  </si>
  <si>
    <t>[Lexer] Change StringMode to LexingMode, in prep for a new non-string specific one.</t>
  </si>
  <si>
    <t>https://github.com/apple/swift-llbuild/commit/3825420e93ab355bdaeec820cf60362587eff647</t>
  </si>
  <si>
    <t>[Lexer] Fix (improve?) "$\n" handling, which is honored in many more places._x000D_
_x000D_
 - I am ambivalent about the implementation, it might be better to move to one_x000D_
   where we have two phase consumption and the lowest level handles "$\n"_x000D_
   sequences.</t>
  </si>
  <si>
    <t>[Lexer] Fix (improve?) "$\n" handling, which is honored in many more places.</t>
  </si>
  <si>
    <t>https://github.com/apple/swift-llbuild/commit/b009048e74f3d218e33b712c93b8e3ecf84561c3</t>
  </si>
  <si>
    <t>Add missing test case for previous commit.</t>
  </si>
  <si>
    <t>https://github.com/apple/swift-llbuild/commit/f6b764eb0d19bc55961435798f90bd1d55c53ef9</t>
  </si>
  <si>
    <t>[Lexer] Add identifier specific lexing mode, which ignores keywords._x000D_
_x000D_
 - Gah, what a poorly designed language. :/</t>
  </si>
  <si>
    <t>[Lexer] Add identifier specific lexing mode, which ignores keywords.</t>
  </si>
  <si>
    <t>https://github.com/apple/swift-llbuild/commit/d8dad85ad20b8468bf0c142fc6e457927299ad88</t>
  </si>
  <si>
    <t>[Ninja/Parser] Allow blank lines in parameterized decl bindings.</t>
  </si>
  <si>
    <t>https://github.com/apple/swift-llbuild/commit/d72fe1a5828636a39ecc0284124d8c828a777ad1</t>
  </si>
  <si>
    <t>[Ninja/Parser] Use IdentifierSpecific parsing, where appropriate.</t>
  </si>
  <si>
    <t>https://github.com/apple/swift-llbuild/commit/b2a510779ac07d5b2d7a3a7c4c2f5cece1834c1b</t>
  </si>
  <si>
    <t>[Ninja/Loader] Add support for "default" decl.</t>
  </si>
  <si>
    <t>https://github.com/apple/swift-llbuild/commit/6c538e9f0a1d80675e9a4429cb8010e32d5eb20c</t>
  </si>
  <si>
    <t>[NinjaCommand] Escape '"' in output strings.</t>
  </si>
  <si>
    <t>https://github.com/apple/swift-llbuild/commit/25a3372623a6f77b4189d9aaa2d8f655dc3f7745</t>
  </si>
  <si>
    <t>[Ninja/ManifestLoader] Immediately evaluate bindings in build decls.</t>
  </si>
  <si>
    <t>https://github.com/apple/swift-llbuild/commit/73db6d5633d1d016491bbf594c4fde782efbf2db</t>
  </si>
  <si>
    <t>[tests/Ninja/Loader] Remove a FIXME that doesn't need fixing._x000D_
_x000D_
 - It isn't actually possible end up with a variable or path string with a_x000D_
   trailing '$' currently, because we delay escape handling and so we always_x000D_
   consume the subsequent character.</t>
  </si>
  <si>
    <t>[tests/Ninja/Loader] Remove a FIXME that doesn't need fixing.</t>
  </si>
  <si>
    <t>https://github.com/apple/swift-llbuild/commit/7674fe59a0a004d659fe9da19e75e196aef53497</t>
  </si>
  <si>
    <t>[Ninja/ManifestLoader] Add initial support for an include stack, not used yet.</t>
  </si>
  <si>
    <t>https://github.com/apple/swift-llbuild/commit/bb4ef2ea2ef6cc043cde3d925198785ac7fe258e</t>
  </si>
  <si>
    <t>[Ninja/ManifestLoader] Change loader to provide current filename on file reads.</t>
  </si>
  <si>
    <t>https://github.com/apple/swift-llbuild/commit/2c9a82f9436c91dcd71c04376b73faf7830903f3</t>
  </si>
  <si>
    <t>[NinjaCommand] Refactor ReadFileContents to return errors.</t>
  </si>
  <si>
    <t>https://github.com/apple/swift-llbuild/commit/2b913bbf7cff6854af4c9001ccff88ebdcdeeff2</t>
  </si>
  <si>
    <t>[NinjaCommand] Change load-manifest to chdir() to containing directory for input._x000D_
_x000D_
 - This is just a hack for now so that include statements can use relative paths_x000D_
   (sadly Ninja does not seem to specify that include statements are relative to_x000D_
   the including file, which is terribly broken).</t>
  </si>
  <si>
    <t>[NinjaCommand] Change load-manifest to chdir() to containing directory for input.</t>
  </si>
  <si>
    <t>https://github.com/apple/swift-llbuild/commit/1a01662d2b743bdab152f0bda06c15d8a98e7e9a</t>
  </si>
  <si>
    <t>[Ninja/ManifestLoader] Add initial support for include/subninja decls._x000D_
_x000D_
 - No handling of the proper binding scoping yet.</t>
  </si>
  <si>
    <t>[Ninja/ManifestLoader] Add initial support for include/subninja decls.</t>
  </si>
  <si>
    <t>https://github.com/apple/swift-llbuild/commit/14d1075c45ebb62cb4f70cf984a866e86614167c</t>
  </si>
  <si>
    <t>Added Core library, with rudimentary dependency graph, node, and command classes.  No connections yet, but ability to look up and create nodes and commands.  Commands have lambdas as actions.  Clearly these are early days, but this is a start of a skeletal structure.</t>
  </si>
  <si>
    <t>https://github.com/apple/swift-llbuild/commit/23e61aa148e322b04583cd09beb9e6998860c0f3</t>
  </si>
  <si>
    <t>Node and command numbers are one-based, not zero-based.</t>
  </si>
  <si>
    <t>https://github.com/apple/swift-llbuild/commit/37e4749b842d5088cc2909c9277517e2f4429bb6</t>
  </si>
  <si>
    <t>[NinjaCommand] Fix a bug in my ::chdir() logic, that didn't update the input path.</t>
  </si>
  <si>
    <t>https://github.com/apple/swift-llbuild/commit/37a870f3c067fd2c40aca544ebe9cbe3fa51c059</t>
  </si>
  <si>
    <t>[Ninja/ManifestLoader] Diagnose missing 'depth' assignment.</t>
  </si>
  <si>
    <t>https://github.com/apple/swift-llbuild/commit/a2c03e7d2689b6bb25a5278042f2fa07684b8c71</t>
  </si>
  <si>
    <t>[unittests] Remove redundant main.cpp files._x000D_
_x000D_
 - I guess I forgot to remove these, originally I was going to skip having the_x000D_
   gtest_main library which makes this common code, but then I went with it_x000D_
   (following LLVM/Clang/Swift style), so we don't need these.</t>
  </si>
  <si>
    <t>[unittests] Remove redundant main.cpp files.</t>
  </si>
  <si>
    <t>https://github.com/apple/swift-llbuild/commit/8bbf5d96d4afcd10c46016a840a15d02ca981b52</t>
  </si>
  <si>
    <t>[NinjaCommand] Include errno on file open errors, and make sure to close files.</t>
  </si>
  <si>
    <t>https://github.com/apple/swift-llbuild/commit/a1bd39f94608717cea7f0c474e14f3aa91868f38</t>
  </si>
  <si>
    <t>[Ninja/ManifestLoader] Update include stack to also track active binding set.</t>
  </si>
  <si>
    <t>https://github.com/apple/swift-llbuild/commit/091b813cf9805ab6c1ad26fd8f2106134ba5db93</t>
  </si>
  <si>
    <t>[Ninja/ManifestLoader] Add support for 'subninja' decls entering a new binding scope.</t>
  </si>
  <si>
    <t>https://github.com/apple/swift-llbuild/commit/e1613b15d208b291596754163ba52af7284ad2f9</t>
  </si>
  <si>
    <t>[Core] Add BuildEngine implementation._x000D_
_x000D_
 - This is just the initial import of my prototype engine code, but it needs_x000D_
   cleaning up and abstraction.</t>
  </si>
  <si>
    <t>[Core] Add BuildEngine implementation.</t>
  </si>
  <si>
    <t>https://github.com/apple/swift-llbuild/commit/1875b55c82f7a2db22fac9f0b2c0d05ef45012c3</t>
  </si>
  <si>
    <t>[tests/Core] Add a simple test for the BuildEngine.</t>
  </si>
  <si>
    <t>https://github.com/apple/swift-llbuild/commit/68de2cc47866c03bde3716db29635f3324e594be</t>
  </si>
  <si>
    <t>[Commands] Add an Ackermann computation implemented as a build._x000D_
_x000D_
 - This is a silly way to compute Ackermann, but a great way to test the build_x000D_
   engine -- it uses dynamic input dependencies and builds of wide ranging sides_x000D_
   just by changing the parameters.</t>
  </si>
  <si>
    <t>[Commands] Add an Ackermann computation implemented as a build.</t>
  </si>
  <si>
    <t>https://github.com/apple/swift-llbuild/commit/b4ddfe8870f250debce3290ef9b2eaad756d85a8</t>
  </si>
  <si>
    <t>[Ninja/Loader] Diagnose empty input/output paths.</t>
  </si>
  <si>
    <t>https://github.com/docker-library/php/commit/f9483c93a906759865c56c06a0c5732405650e74</t>
  </si>
  <si>
    <t>Add update.sh, add partial files for generating the apache Dockerfile</t>
  </si>
  <si>
    <t>https://github.com/docker-library/php/commit/4c98e81721c9be84aef01de418af04a514272442</t>
  </si>
  <si>
    <t>Add stackbrew generator</t>
  </si>
  <si>
    <t>https://github.com/docker-library/php/commit/e98835b4540c8049bdb8871656a3aaf65cbb759b</t>
  </si>
  <si>
    <t>Match multiple keys in update.sh since we have 2+ here</t>
  </si>
  <si>
    <t>https://github.com/docker-library/php/commit/88ee683d43757f302a283faf2689303c59438c28</t>
  </si>
  <si>
    <t>Update to 5.5.16</t>
  </si>
  <si>
    <t>https://github.com/docker-library/php/commit/5a117c8bef3d947af3ec2321ec6b7a7d3e9ae9c7</t>
  </si>
  <si>
    <t>Remove duplicated "try try" in update.sh</t>
  </si>
  <si>
    <t>https://github.com/docker-library/php/commit/4e7350151472b4e8ad67976a884a226d419d1951</t>
  </si>
  <si>
    <t>Missed an extraneous .gz</t>
  </si>
  <si>
    <t>https://github.com/docker-library/php/commit/6b54c7fa3f42f0eaade30c1bbb05d5fc2c0b39c2</t>
  </si>
  <si>
    <t>Add php 5.3, 5.4, and 5.6 fixing the update script</t>
  </si>
  <si>
    <t>https://github.com/docker-library/php/commit/3904b176167a07c8828b9a1b5b9a3ea55bd9f21d</t>
  </si>
  <si>
    <t>Add CMD php -a; replace awk with magic bash</t>
  </si>
  <si>
    <t>https://github.com/docker-library/php/commit/f36d64e65bb7288a3de0c0c91f21a8ff6dd2b7f4</t>
  </si>
  <si>
    <t>Change default command to httpd</t>
  </si>
  <si>
    <t>https://github.com/docker-library/php/commit/595b0f49201ca210ae25c711e559ddbf70c20641</t>
  </si>
  <si>
    <t>Add license (Expat)</t>
  </si>
  <si>
    <t>https://github.com/docker-library/php/commit/e19f15271b1cbe9d3e5c9f0c552beca9579f0677</t>
  </si>
  <si>
    <t>use php.net as host, to allow mirror redirects_x000D_
_x000D_
Prevents us2.php.net from getting all of the traffic.</t>
  </si>
  <si>
    <t>use php.net as host, to allow mirror redirects</t>
  </si>
  <si>
    <t>https://github.com/docker-library/php/commit/8e361ec2017cf08fc896fd0a28da3b3742cebb09</t>
  </si>
  <si>
    <t>Added compile option --with-mysqli in versions with Apache</t>
  </si>
  <si>
    <t>https://github.com/docker-library/php/commit/7d61fd53df92f93172ede35a692fd5f645a0252c</t>
  </si>
  <si>
    <t>Added mysql PDO support to compile flags in versions with Apache</t>
  </si>
  <si>
    <t>https://github.com/docker-library/php/commit/7819c242fd0521684b31ff0b33707132ca1bd9c6</t>
  </si>
  <si>
    <t>Simplify "-apache" images by using the Debian apache2 packages</t>
  </si>
  <si>
    <t>https://github.com/docker-library/php/commit/fbac56b1889188f9dd5d124a0fefca7aa1058aa2</t>
  </si>
  <si>
    <t>Update versions</t>
  </si>
  <si>
    <t>https://github.com/docker-library/php/commit/28bebceb07d8c70702e83f6f0942edb6dcc7514d</t>
  </si>
  <si>
    <t>Update 5.6 version - fix #11_x000D_
_x000D_
Signed-off-by: Rogerio Prado de Jesus &lt;rogeriopradoj@gmail.com&gt;</t>
  </si>
  <si>
    <t>Update 5.6 version - fix #11</t>
  </si>
  <si>
    <t>https://github.com/docker-library/php/commit/9fabd6a9d930930c25f228f09e26aecb13f92e43</t>
  </si>
  <si>
    <t>Add more tags, thanks to Jï؟½rï؟½me</t>
  </si>
  <si>
    <t>https://github.com/docker-library/php/commit/6b0affa0c5a8cc1cbbd8b1110f239a226a137c97</t>
  </si>
  <si>
    <t>Remove the `VOLUME` definition from the apache variants, since it doesn't make sense in the general case_x000D_
_x000D_
This is another one thanks to Jï؟½rï؟½me...</t>
  </si>
  <si>
    <t>Remove the `VOLUME` definition from the apache variants, since it doesn't make sense in the general case</t>
  </si>
  <si>
    <t>https://github.com/docker-library/php/commit/babf5469125c2302c8076e9d75399e4a501f8b5c</t>
  </si>
  <si>
    <t>Add open-ssl option</t>
  </si>
  <si>
    <t>https://github.com/docker-library/php/commit/6527e41240379ce1112b629a505ef9752f42a64f</t>
  </si>
  <si>
    <t>add option ssl on apache</t>
  </si>
  <si>
    <t>https://github.com/docker-library/php/commit/646ff233711578d0e9ee98bde8af7ac311c57cf3</t>
  </si>
  <si>
    <t>add openSSL</t>
  </si>
  <si>
    <t>https://github.com/docker-library/php/commit/1317deb6f7ca226250e2e4d75e41e3603136e574</t>
  </si>
  <si>
    <t>https://github.com/docker-library/php/commit/7daab7cc1ef111675c1ffb1339dcf72302a62fde</t>
  </si>
  <si>
    <t>https://github.com/docker-library/php/commit/9fc452451b227d1d20b77183cacc26906c9f669d</t>
  </si>
  <si>
    <t>https://github.com/docker-library/php/commit/ccf611429545d87a37deaa5b0cb18075a9ebcec5</t>
  </si>
  <si>
    <t>https://github.com/docker-library/php/commit/524908779e1de87ab8fbd50f544c798782d8fc06</t>
  </si>
  <si>
    <t>https://github.com/docker-library/php/commit/8814c6a7888ffa521de4d8d06454e29992b87dc7</t>
  </si>
  <si>
    <t>Drop older php 5.3_x000D_
_x000D_
it fails when trying to build with ssl</t>
  </si>
  <si>
    <t>Drop older php 5.3</t>
  </si>
  <si>
    <t>https://github.com/docker-library/php/commit/b8c53deb443672d19db7776ee074ef8449016bbe</t>
  </si>
  <si>
    <t>Bump 5.6.2 - fix #21_x000D_
_x000D_
fix #21_x000D_
_x000D_
Signed-off-by: Rogerio Prado de Jesus &lt;rogeriopradoj@gmail.com&gt;</t>
  </si>
  <si>
    <t>Bump 5.6.2 - fix #21</t>
  </si>
  <si>
    <t>https://github.com/docker-library/php/commit/7626c94cfab5e5431860473047330026ca4b6134</t>
  </si>
  <si>
    <t>Bump 5.4.34 - fix docker-library#23_x000D_
_x000D_
fix docker-library#23_x000D_
_x000D_
Signed-off-by: Rogerio Prado de Jesus &lt;rogeriopradoj@gmail.com&gt;</t>
  </si>
  <si>
    <t>Bump 5.4.34 - fix docker-library#23</t>
  </si>
  <si>
    <t>https://github.com/docker-library/php/commit/7c248a3108826ef5153f95ef721544528623f429</t>
  </si>
  <si>
    <t>Bump 5.5.18 - fix docker-library#22_x000D_
_x000D_
fix docker-library#22_x000D_
_x000D_
Signed-off-by: Rogerio Prado de Jesus &lt;rogeriopradoj@gmail.com&gt;</t>
  </si>
  <si>
    <t>Bump 5.5.18 - fix docker-library#22</t>
  </si>
  <si>
    <t>https://github.com/docker-library/php/commit/f8a3ea57872453063f6416d1a1e92011daa19a0e</t>
  </si>
  <si>
    <t>Minor version bumps</t>
  </si>
  <si>
    <t>https://github.com/docker-library/php/commit/d21459dd50dbfda473f35891731e8931e3997db8</t>
  </si>
  <si>
    <t>Add additional modules to include</t>
  </si>
  <si>
    <t>https://github.com/docker-library/php/commit/cfa9eab11550fd0242ccc9a556868fff8ed52dd4</t>
  </si>
  <si>
    <t>Add additional modules to versions 5.4 and 5.5</t>
  </si>
  <si>
    <t>https://github.com/docker-library/php/commit/7cd19dc2a719c3fd9744067df8f07fd74a7b113b</t>
  </si>
  <si>
    <t>Update apache versions</t>
  </si>
  <si>
    <t>https://github.com/docker-library/php/commit/87828ff10b17018b0250b698e903e2bb2ffe50ce</t>
  </si>
  <si>
    <t>Gzip does not exist as a flag, use zlib</t>
  </si>
  <si>
    <t>https://github.com/docker-library/php/commit/a3dcd781795a1d0d033e44b2552677526ff969b8</t>
  </si>
  <si>
    <t>Remove buildconf from our Dockerfiles since we use the release tarballs, which have pre-generated configure scripts</t>
  </si>
  <si>
    <t>https://github.com/docker-library/php/commit/a6e6a6381d501abaf3d5cf47e05b3ea760804a84</t>
  </si>
  <si>
    <t>Refactor Dockerfile, switching the base from `buildpack-deps` over to `debian` directly_x000D_
_x000D_
This results in a dramatic reduction of image size:_x000D_
_x000D_
```console_x000D_
$ docker images php_x000D_
REPOSITORY          TAG                 IMAGE ID            CREATED              VIRTUAL SIZE_x000D_
php                 5.4                 6b03f428509e        3 hours ago          354.3 MB_x000D_
php                 5.4-apache          2bd126f2c469        2 minutes ago        394.8 MB_x000D_
php                 5.5                 19a5113df69a        9 minutes ago        356.4 MB_x000D_
php                 5.5-apache          6c892721307f        2 minutes ago        396.9 MB_x000D_
php                 5.6                 69aead156fe7        10 minutes ago       356.8 MB_x000D_
php                 5.6-apache          2d0bae628aaf        About an hour ago    397.3 MB_x000D_
```_x000D_
_x000D_
vs the old:_x000D_
_x000D_
```console_x000D_
$ docker images php_x000D_
REPOSITORY          TAG                 IMAGE ID            CREATED             VIRTUAL SIZE_x000D_
php                 5.4                 e760b9bd2c6c        2 days ago          736.9 MB_x000D_
php                 5.4-apache          62c23e8f1704        2 days ago          811.8 MB_x000D_
php                 5.5                 156d2a323bc0        2 days ago          739.8 MB_x000D_
php                 5.5-apache          3014d0f81b29        2 days ago          814.7 MB_x000D_
php                 5.6                 dab86418397c        2 days ago          740.2 MB_x000D_
php                 5.6-apache          b3c4a0633954        2 days ago          815.1 MB_x000D_
```</t>
  </si>
  <si>
    <t>Refactor Dockerfile, switching the base from `buildpack-deps` over to `debian` directly</t>
  </si>
  <si>
    <t>https://github.com/docker-library/php/commit/cf2a4bcb5b7044f3db73eef4aa8d8e56e07cdf61</t>
  </si>
  <si>
    <t>Add ca-certificates (which was in buildpack-deps)</t>
  </si>
  <si>
    <t>https://github.com/docker-library/php/commit/98f6553f688b7071ebeb8331add734d569bd4141</t>
  </si>
  <si>
    <t>Add --enable-soap</t>
  </si>
  <si>
    <t>https://github.com/docker-library/php/commit/4d09bc45cb4849edfb4e22aac5b47ddef97b79c7</t>
  </si>
  <si>
    <t>Keep the source and instead just "make clean"</t>
  </si>
  <si>
    <t>https://github.com/docker-library/php/commit/2c5880107a84631b60439625b6b19c412de196ba</t>
  </si>
  <si>
    <t>Add new `docker-php-ext-*` scripts for magic_x000D_
_x000D_
For example, the following makes WordPress work:_x000D_
_x000D_
```Dockerfile_x000D_
RUN apt-get update &amp;&amp; apt-get install -y libpng12-dev &amp;&amp; rm -rf /var/lib/apt/lists/* \_x000D_
	&amp;&amp; docker-php-ext-install gd \_x000D_
	&amp;&amp; apt-get purge --auto-remove -y libpng12-dev_x000D_
_x000D_
RUN docker-php-ext-install mysqli_x000D_
```</t>
  </si>
  <si>
    <t>Add new `docker-php-ext-*` scripts for magic</t>
  </si>
  <si>
    <t>https://github.com/docker-library/php/commit/c06a6485d6a3025c89d233c2c2066c8c7582d32e</t>
  </si>
  <si>
    <t>Make the root more obvious, fix DirectoryIndex to php first</t>
  </si>
  <si>
    <t>https://github.com/docker-library/php/commit/b2e1b8e2a37db419ae1244b9f63456b86f666ffe</t>
  </si>
  <si>
    <t>Add back make (which we somehow missed)</t>
  </si>
  <si>
    <t>https://github.com/docker-library/php/commit/80f855114cb4c44eef7aa2a0e22a07e40e97cc03</t>
  </si>
  <si>
    <t>Add FPM variant</t>
  </si>
  <si>
    <t>https://github.com/docker-library/php/commit/844ed7ce004749b2d81e98cfa2962043a1581fee</t>
  </si>
  <si>
    <t>Update to 5.5.19 and 5.6.3 for CVEs_x000D_
_x000D_
Fixes #45; thanks @thaJeztah</t>
  </si>
  <si>
    <t>Update to 5.5.19 and 5.6.3 for CVEs</t>
  </si>
  <si>
    <t>https://github.com/docker-library/php/commit/18b5d0884c45f30d54bd0eca22352df7fc9fb0d8</t>
  </si>
  <si>
    <t>FAILURE (yeah, my bad)</t>
  </si>
  <si>
    <t>https://github.com/docker-library/php/commit/583557dc05de007ee5701d0a92c400fd397c8970</t>
  </si>
  <si>
    <t>MOAAR</t>
  </si>
  <si>
    <t>https://github.com/docker-library/php/commit/5bcd974ac087165b250ef7da60f398a3937ebb81</t>
  </si>
  <si>
    <t>Add readme stub</t>
  </si>
  <si>
    <t>https://github.com/docker-library/php/commit/9bb0b224807e03fff64574d0e76ed3e6e7d2ef26</t>
  </si>
  <si>
    <t>Fix php:fpm "listen" directive</t>
  </si>
  <si>
    <t>https://github.com/docker-library/php/commit/58c3fd175cb3ab30633fbc3e86314154ecc38e89</t>
  </si>
  <si>
    <t>Load opcache as a zend_extension.</t>
  </si>
  <si>
    <t>https://github.com/docker-library/php/commit/2482d466611d497fc2c6b7f3268ed0cae8ee9144</t>
  </si>
  <si>
    <t>[5.4][fpm][php-fpm.conf] Impossible to listen on [::]:9000. Replace by 9000</t>
  </si>
  <si>
    <t>https://github.com/docker-library/php/commit/938bbe3bad664cc4ec93d982934fd250a57d6d3b</t>
  </si>
  <si>
    <t>Run update.sh</t>
  </si>
  <si>
    <t>https://github.com/docker-library/php/commit/4bb8f8678056630c0322364d080acd585baef95d</t>
  </si>
  <si>
    <t>Run update again to fix apache and fpm versions</t>
  </si>
  <si>
    <t>https://github.com/docker-library/php/commit/be46002aeedac80205e5d7a54a93169c6fa8bc51</t>
  </si>
  <si>
    <t>Bump to 5.6.4 and 5.4.36</t>
  </si>
  <si>
    <t>https://github.com/docker-library/php/commit/f972d91aac11cf41e5de6d24a45dcb1bb00f221d</t>
  </si>
  <si>
    <t>Update variants too...</t>
  </si>
  <si>
    <t>https://github.com/docker-library/php/commit/a51c16e5f91be6243452471d1454dca5b168e3d4</t>
  </si>
  <si>
    <t>Add a pid cleaner in case container was killed unexpectedly</t>
  </si>
  <si>
    <t>https://github.com/docker-library/php/commit/5d49ba5861c0245da96132b011c8dbdad8c28188</t>
  </si>
  <si>
    <t>Switch from pgp.mit.edu to pool.sks-keyservers.net</t>
  </si>
  <si>
    <t>https://github.com/docker-library/php/commit/c871678cc7c8dbc9277832e35f14f3534f2dd0fb</t>
  </si>
  <si>
    <t>Run update.sh, php 5.5 and 5.6 version bumped</t>
  </si>
  <si>
    <t>https://github.com/docker-library/php/commit/d506059bc4361bfe9b0ce536c7d94f76a37d2c02</t>
  </si>
  <si>
    <t>Run update.sh to bump 5.4</t>
  </si>
  <si>
    <t>https://github.com/docker-library/php/commit/63835823986369ab5982cc6ea1345a962fda5b4a</t>
  </si>
  <si>
    <t>Remove Indexes option from /var/www</t>
  </si>
  <si>
    <t>https://github.com/docker-library/php/commit/58775aa6924fcb854eb57315f019bbbf729c94d2</t>
  </si>
  <si>
    <t>Update to 5.4.38, 5.5.22, 5.6.6</t>
  </si>
  <si>
    <t>https://github.com/docker-library/php/commit/360fc176e2a65273b333c71a5aa16438d3da9d43</t>
  </si>
  <si>
    <t>Unindent LICENSE</t>
  </si>
  <si>
    <t>https://github.com/docker-library/php/commit/895c68730d068a139e22d4649c08e3b98113f3e4</t>
  </si>
  <si>
    <t>https://github.com/docker-library/php/commit/93c2ef13265f9c3772a5bd5833bea0d2c1b86535</t>
  </si>
  <si>
    <t>Make autoremove remove more packages_x000D_
_x000D_
By default, apt-get autoremove won't remove packages that are recommended or_x000D_
suggested by *any* installed packages, not just the packages that_x000D_
auto-installed them.</t>
  </si>
  <si>
    <t>Make autoremove remove more packages</t>
  </si>
  <si>
    <t>https://github.com/docker-library/php/commit/1e07e9134490f53d24fbd23ee3521067c8ab2d29</t>
  </si>
  <si>
    <t>Add libc-dev as an explicit phpize dependency</t>
  </si>
  <si>
    <t>https://github.com/docker-library/php/commit/dd4503a7f06edf792d045e1dc60cef8828965265</t>
  </si>
  <si>
    <t>Update to 5.4.39, 5.5.23, and 5.6.7</t>
  </si>
  <si>
    <t>https://github.com/docker-library/php/commit/f6c40011c82d45eba771576191550f5fa8a96608</t>
  </si>
  <si>
    <t>Empty config and sites folders, include them (#76)</t>
  </si>
  <si>
    <t>https://github.com/docker-library/php/commit/0d49708c9983607adc23ed09f778caa54b7312f8</t>
  </si>
  <si>
    <t>Use &amp;&amp; instead of ; for consistency</t>
  </si>
  <si>
    <t>https://github.com/docker-library/php/commit/693ce7b4d24bafedf5bd89d5b7b1719aa0aa4429</t>
  </si>
  <si>
    <t>Removed bashism in Dockerfile</t>
  </si>
  <si>
    <t>https://github.com/docker-library/php/commit/c909cc49a563356927300e12501fd2f86b404b4d</t>
  </si>
  <si>
    <t>https://github.com/docker-library/php/commit/0d3682eced9b202c89f73a4af1026f14f6c9938d</t>
  </si>
  <si>
    <t>Add initial .travis.yml</t>
  </si>
  <si>
    <t>https://github.com/docker-library/php/commit/08bf31dfd492f02a2696c9a30eb85326b1570abd</t>
  </si>
  <si>
    <t>Prevent tar preserving file ownership</t>
  </si>
  <si>
    <t>https://github.com/docker-library/php/commit/e8cc3c3c2907b8468c8ecfe4635675bdfebd2771</t>
  </si>
  <si>
    <t>Install file and re2c as required by docker-php-ext-install_x000D_
_x000D_
Fix #86</t>
  </si>
  <si>
    <t>Install file and re2c as required by docker-php-ext-install</t>
  </si>
  <si>
    <t>https://github.com/docker-library/php/commit/13112ed409335f211edbaf9b74db1c87b329b6d8</t>
  </si>
  <si>
    <t>Remove file from buildDeps_x000D_
_x000D_
file is still needed for docker-php-install-ext.</t>
  </si>
  <si>
    <t>Remove file from buildDeps</t>
  </si>
  <si>
    <t>https://github.com/docker-library/php/commit/453a9da962ec2d82df4d53ec1c85d96099c1ed5f</t>
  </si>
  <si>
    <t>Preinstall more extensions which cannot be installed later_x000D_
_x000D_
Extensions added: pcre, recode, sqlite3</t>
  </si>
  <si>
    <t>Preinstall more extensions which cannot be installed later</t>
  </si>
  <si>
    <t>https://github.com/docker-library/php/commit/f6aa601699145091daaa32cc7728fc28fc842c69</t>
  </si>
  <si>
    <t>Update to 5.6.8, 5.5.24, 5.4.40</t>
  </si>
  <si>
    <t>https://github.com/docker-library/php/commit/1dcb6d17643e48ea1329ede9cf9a08b2f697b2fd</t>
  </si>
  <si>
    <t>More resilient gpg getting</t>
  </si>
  <si>
    <t>https://github.com/docker-library/php/commit/6c517d12b4e52fb39dc8a132201b808ce4fc68d5</t>
  </si>
  <si>
    <t>Tells FPM not to clear the environment in workers_x000D_
_x000D_
Allows php scripts executed with FPM to access env vars such as env vars_x000D_
from linked containers_x000D_
_x000D_
see #74</t>
  </si>
  <si>
    <t>Tells FPM not to clear the environment in workers</t>
  </si>
  <si>
    <t>https://github.com/docker-library/php/commit/2fbee27c9466852e92459433a97cc0912bb64571</t>
  </si>
  <si>
    <t>Update to PHP 5.4.41, 5.5.25 and 5.6.9_x000D_
_x000D_
As per latest security updates from php.net</t>
  </si>
  <si>
    <t>Update to PHP 5.4.41, 5.5.25 and 5.6.9</t>
  </si>
  <si>
    <t>https://github.com/docker-library/php/commit/ec8e44b3b8d5a18d414a9f9205c40e71e829f858</t>
  </si>
  <si>
    <t>Add g++</t>
  </si>
  <si>
    <t>https://github.com/docker-library/php/commit/cb9322a837e1f48b57102116b523a566cfbe1341</t>
  </si>
  <si>
    <t>Whoops, use $ini consistently O:)</t>
  </si>
  <si>
    <t>https://github.com/docker-library/php/commit/58559e7dec9df4af7475dd3ab62864700cf9feae</t>
  </si>
  <si>
    <t>Run update.sh for docker-php-ext-install fixes</t>
  </si>
  <si>
    <t>https://github.com/docker-library/php/commit/ae130b2f845162fbf84da0ffad07d7a64eff57cd</t>
  </si>
  <si>
    <t>Update to 5.4.42, 5.5.26, and 5.6.10</t>
  </si>
  <si>
    <t>https://github.com/docker-library/php/commit/a413eb0123d10321928696ffea7442bed7dc0dc7</t>
  </si>
  <si>
    <t>Switch from "bz2" to "xz" for 5.5 and 5.6 (several megabytes smaller download)</t>
  </si>
  <si>
    <t>https://github.com/docker-library/php/commit/11f5f37233854969999f225cc5c668a7c4795d0b</t>
  </si>
  <si>
    <t>Add php-7.0.0alpha2 (Issue #108)_x000D_
_x000D_
Adding 7.0 to travis_x000D_
_x000D_
Fixes for the reviewed code_x000D_
_x000D_
Fixes to have the directory as 7.0_x000D_
_x000D_
Change version on travis_x000D_
_x000D_
Remove GPG from Dockerfile on 7.0</t>
  </si>
  <si>
    <t>Add php-7.0.0alpha2 (Issue #108)</t>
  </si>
  <si>
    <t>https://github.com/docker-library/php/commit/0e983d18f2f306d48ac973f0d144c2a969b1f536</t>
  </si>
  <si>
    <t>Swap update.sh to still generate for unknown versions and bump to 7.0.0beta1_x000D_
_x000D_
Also, update generate-stackbrew-library.sh appropriately.</t>
  </si>
  <si>
    <t>Swap update.sh to still generate for unknown versions and bump to 7.0.0beta1</t>
  </si>
  <si>
    <t>https://github.com/docker-library/php/commit/32887c1de338d0ad582393b5f1dafd292334423f</t>
  </si>
  <si>
    <t>Update to 5.4.43, 5.5.27, and 5.6.11_x000D_
_x000D_
As announced here;_x000D_
_x000D_
PHP 5.4.43 http://php.net/archive/2015.php#id2015-07-09-1_x000D_
PHP 5.5.27 http://php.net/archive/2015.php#id2015-07-10-2_x000D_
PHP 5.6.11 http://php.net/archive/2015.php#id2015-07-10-3_x000D_
_x000D_
Signed-off-by: Sebastiaan van Stijn &lt;github@gone.nl&gt;</t>
  </si>
  <si>
    <t>Update to 5.4.43, 5.5.27, and 5.6.11</t>
  </si>
  <si>
    <t>https://github.com/docker-library/php/commit/7e116d79061e57bed779e1f2512fbc80b43bf43d</t>
  </si>
  <si>
    <t>upgrade php7 version</t>
  </si>
  <si>
    <t>https://github.com/docker-library/php/commit/b4aeb948e2e240c732d78890ff03285b16e8edda</t>
  </si>
  <si>
    <t>Update .travis.yml to use "sudo: 9000" instead of "dist: trusty"</t>
  </si>
  <si>
    <t>https://github.com/docker-library/php/commit/fef9f6ec8a264b0403f7c8420a3c66f7c7ab4574</t>
  </si>
  <si>
    <t>Add new "docker-php-ext-enable" script for more intelligent module enabling_x000D_
_x000D_
This also updates `docker-php-ext-install` to invoke this script properly after successful extension compilation._x000D_
_x000D_
If modules are determined to already be enabled, it'll skip them appropriately._x000D_
_x000D_
This removes simple warnings like `PHP Warning:  Module 'curl' already loaded in Unknown on line 0`, and enables things like `pecl install mongo &amp;&amp; docker-php-ext-enable mongo`.</t>
  </si>
  <si>
    <t>Add new "docker-php-ext-enable" script for more intelligent module enabling</t>
  </si>
  <si>
    <t>https://github.com/docker-library/php/commit/8dc762e7181fdc56148e13fbbdeef16271a14ea0</t>
  </si>
  <si>
    <t>https://github.com/docker-library/php/commit/878e6efc37d19eccf0c4fa9577fc7145e5060d82</t>
  </si>
  <si>
    <t>Full path for loading zend extensions</t>
  </si>
  <si>
    <t>https://github.com/docker-library/php/commit/a3508a6653b66e7dd174cf9730fc8e4c90440950</t>
  </si>
  <si>
    <t>Get rid of unneeded variable</t>
  </si>
  <si>
    <t>https://github.com/docker-library/php/commit/a8ec57f206c9acf0a6293208a3343240a5ae7dfc</t>
  </si>
  <si>
    <t>Update PHP 5.6.12, 5.5.28 and 5.4.44_x000D_
_x000D_
Update announcement:_x000D_
http://php.net/archive/2015.php#id2015-08-06-1_x000D_
_x000D_
Signed-off-by: Sebastiaan van Stijn &lt;github@gone.nl&gt;</t>
  </si>
  <si>
    <t>Update PHP 5.6.12, 5.5.28 and 5.4.44</t>
  </si>
  <si>
    <t>https://github.com/docker-library/php/commit/c9bc16e06142a0d9b75ec66e772c9b9cc2daa123</t>
  </si>
  <si>
    <t>Update to PHP 7.0.0 beta 3_x000D_
_x000D_
As announced here:_x000D_
http://php.net/archive/2015.php#id2015-08-06-1_x000D_
_x000D_
Signed-off-by: Sebastiaan van Stijn &lt;github@gone.nl&gt;</t>
  </si>
  <si>
    <t>Update to PHP 7.0.0 beta 3</t>
  </si>
  <si>
    <t>https://github.com/docker-library/php/commit/fc5346a7e0f21e37466c9dff4330a4802df85bb6</t>
  </si>
  <si>
    <t>Fix 5.5 key (https://github.com/docker-library/php/pull/124#issuecomment-128795274)</t>
  </si>
  <si>
    <t>https://github.com/docker-library/php/commit/305067f94c924cd6640379938c589b8e661fece7</t>
  </si>
  <si>
    <t>Add back the 5.5 keys that are officially listed, and sort all the key lists</t>
  </si>
  <si>
    <t>https://github.com/docker-library/php/commit/b1ff26c9e5edb18ac21536a19960b7d36ee45ea2</t>
  </si>
  <si>
    <t>Put "docker images" in .travis.yml "after_script" section</t>
  </si>
  <si>
    <t>https://github.com/docker-library/php/commit/757528222b84cd8204d5fe54dba31cb804b26b70</t>
  </si>
  <si>
    <t>Enhance "generate-stackbrew-library.sh" to only take into account changes to the Dockerfile or files from COPY in the Dockerfile for choosing the commit hash for a particular directory</t>
  </si>
  <si>
    <t>https://github.com/docker-library/php/commit/f5e091ac3815dce80ca496298e0cb94638844b10</t>
  </si>
  <si>
    <t>Upgrade to PHP 7 RC1 Release_x000D_
_x000D_
http://php.net/archive/2015.php#id2015-08-21-1_x000D_
_x000D_
RC1 for php-apache build_x000D_
_x000D_
forgot to upgrade the version in 7.0 folder</t>
  </si>
  <si>
    <t>Upgrade to PHP 7 RC1 Release</t>
  </si>
  <si>
    <t>msg_mark</t>
  </si>
  <si>
    <t>code_mark</t>
  </si>
  <si>
    <t>auto_label</t>
  </si>
  <si>
    <t>both_mark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</si>
</sst>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001"/>
  <sheetViews>
    <sheetView tabSelected="1" topLeftCell="J1" workbookViewId="0">
      <selection activeCell="X1" sqref="X1:X1048576"/>
    </sheetView>
  </sheetViews>
  <sheetFormatPr defaultRowHeight="14.4" x14ac:dyDescent="0.3"/>
  <cols>
    <col min="14" max="14" width="13" customWidth="1"/>
  </cols>
  <sheetData>
    <row r="1" spans="1:32" ht="14.4" customHeight="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2368</v>
      </c>
      <c r="Y1" t="s">
        <v>2369</v>
      </c>
      <c r="AA1" t="s">
        <v>2367</v>
      </c>
      <c r="AD1" t="s">
        <v>2366</v>
      </c>
    </row>
    <row r="2" spans="1:32" ht="14.4" customHeight="1" x14ac:dyDescent="0.3">
      <c r="A2">
        <v>1</v>
      </c>
      <c r="B2" t="s">
        <v>23</v>
      </c>
      <c r="C2" s="1" t="s">
        <v>24</v>
      </c>
      <c r="D2" t="s">
        <v>25</v>
      </c>
      <c r="E2">
        <v>32</v>
      </c>
      <c r="F2">
        <v>2</v>
      </c>
      <c r="G2">
        <v>1</v>
      </c>
      <c r="H2">
        <v>1</v>
      </c>
      <c r="I2">
        <v>1</v>
      </c>
      <c r="J2">
        <v>1</v>
      </c>
      <c r="K2">
        <v>1</v>
      </c>
      <c r="L2">
        <v>1</v>
      </c>
      <c r="M2">
        <v>1</v>
      </c>
      <c r="N2">
        <v>2</v>
      </c>
      <c r="O2">
        <v>0</v>
      </c>
      <c r="P2">
        <v>0</v>
      </c>
      <c r="Q2">
        <v>-1</v>
      </c>
      <c r="R2">
        <v>1</v>
      </c>
      <c r="S2">
        <v>1</v>
      </c>
      <c r="T2">
        <v>1</v>
      </c>
      <c r="U2">
        <v>50</v>
      </c>
      <c r="V2" t="s">
        <v>26</v>
      </c>
      <c r="X2" t="str">
        <f>IF(Y2&lt;24,"bad",IF(Y2&lt;29,"neutral","good"))</f>
        <v>good</v>
      </c>
      <c r="Y2">
        <f>SUM(AA2,AD2)</f>
        <v>33</v>
      </c>
      <c r="Z2">
        <f>COUNTIF(X:X,"good")</f>
        <v>294</v>
      </c>
      <c r="AA2">
        <f>IF(N2&lt;6,2,IF(N2&lt;12,1,0))+IF(O2&lt;6,2,IF(O2&lt;12,1,0))+IF(P2=-1,1,IF(P2=0,0,2))+IF(Q2=-1,1,IF(Q2=0,0,2))+IF(R2=-1,1,IF(R2&lt;0.5,0,2))+IF(S2=-1,1,IF(S2&lt;0.5,0,2))+IF(T2=-1,1,IF(T2&lt;0.5,0,2))+IF(U2&lt;50,3,IF(U2&lt;100,2,IF(U2&lt;170,1,0)))</f>
        <v>13</v>
      </c>
      <c r="AB2" t="str">
        <f>IF(AA2&lt;11,"bad",IF(AA2&lt;12,"neutral","good"))</f>
        <v>good</v>
      </c>
      <c r="AC2">
        <f>COUNTIF(AB:AB,"good")</f>
        <v>271</v>
      </c>
      <c r="AD2">
        <f>3*F2 + G2+2*H2+I2+J2+2*K2+3*L2+4*M2</f>
        <v>20</v>
      </c>
      <c r="AE2" t="str">
        <f>IF(AD2&lt;15,"bad",IF(AD2&lt;17,"neutral","good"))</f>
        <v>good</v>
      </c>
      <c r="AF2">
        <f>COUNTIF(AE:AE,"good")</f>
        <v>439</v>
      </c>
    </row>
    <row r="3" spans="1:32" ht="14.4" customHeight="1" x14ac:dyDescent="0.3">
      <c r="A3">
        <v>2</v>
      </c>
      <c r="B3" t="s">
        <v>27</v>
      </c>
      <c r="C3" s="1" t="s">
        <v>28</v>
      </c>
      <c r="D3" t="s">
        <v>29</v>
      </c>
      <c r="E3">
        <v>35</v>
      </c>
      <c r="F3">
        <v>2</v>
      </c>
      <c r="G3">
        <v>1</v>
      </c>
      <c r="H3">
        <v>1</v>
      </c>
      <c r="I3">
        <v>1</v>
      </c>
      <c r="J3">
        <v>1</v>
      </c>
      <c r="K3">
        <v>1</v>
      </c>
      <c r="L3">
        <v>1</v>
      </c>
      <c r="M3">
        <v>1</v>
      </c>
      <c r="N3">
        <v>4</v>
      </c>
      <c r="O3">
        <v>0</v>
      </c>
      <c r="P3">
        <v>0</v>
      </c>
      <c r="Q3">
        <v>-1</v>
      </c>
      <c r="R3">
        <v>-1</v>
      </c>
      <c r="S3">
        <v>-1</v>
      </c>
      <c r="T3">
        <v>-1</v>
      </c>
      <c r="U3">
        <v>8</v>
      </c>
      <c r="V3" t="s">
        <v>26</v>
      </c>
      <c r="X3" t="str">
        <f t="shared" ref="X3:X66" si="0">IF(Y3&lt;24,"bad",IF(Y3&lt;29,"neutral","good"))</f>
        <v>good</v>
      </c>
      <c r="Y3">
        <f t="shared" ref="Y3:Y66" si="1">SUM(AA3,AD3)</f>
        <v>31</v>
      </c>
      <c r="Z3">
        <f>COUNTIF(X:X,"neutral")</f>
        <v>417</v>
      </c>
      <c r="AA3">
        <f>IF(N3&lt;6,2,IF(N3&lt;12,1,0))+IF(O3&lt;6,2,IF(O3&lt;12,1,0))+IF(P3=-1,1,IF(P3=0,0,2))+IF(Q3=-1,1,IF(Q3=0,0,2))+IF(R3=-1,1,IF(R3&lt;0.5,0,2))+IF(S3=-1,1,IF(S3&lt;0.5,0,2))+IF(T3=-1,1,IF(T3&lt;0.5,0,2))+IF(U3&lt;50,3,IF(U3&lt;100,2,IF(U3&lt;170,1,0)))</f>
        <v>11</v>
      </c>
      <c r="AB3" t="str">
        <f t="shared" ref="AB3:AB66" si="2">IF(AA3&lt;11,"bad",IF(AA3&lt;12,"neutral","good"))</f>
        <v>neutral</v>
      </c>
      <c r="AC3">
        <f>COUNTIF(AB:AB,"neutral")</f>
        <v>280</v>
      </c>
      <c r="AD3">
        <f>3*F3 + G3+2*H3+I3+J3+2*K3+3*L3+4*M3</f>
        <v>20</v>
      </c>
      <c r="AE3" t="str">
        <f t="shared" ref="AE3:AE66" si="3">IF(AD3&lt;15,"bad",IF(AD3&lt;17,"neutral","good"))</f>
        <v>good</v>
      </c>
      <c r="AF3">
        <f>COUNTIF(AE:AE,"neutral")</f>
        <v>195</v>
      </c>
    </row>
    <row r="4" spans="1:32" ht="14.4" customHeight="1" x14ac:dyDescent="0.3">
      <c r="A4">
        <v>3</v>
      </c>
      <c r="B4" t="s">
        <v>30</v>
      </c>
      <c r="C4" s="1" t="s">
        <v>31</v>
      </c>
      <c r="D4" t="s">
        <v>32</v>
      </c>
      <c r="E4">
        <v>45</v>
      </c>
      <c r="F4">
        <v>2</v>
      </c>
      <c r="G4">
        <v>1</v>
      </c>
      <c r="H4">
        <v>1</v>
      </c>
      <c r="I4">
        <v>1</v>
      </c>
      <c r="J4">
        <v>0</v>
      </c>
      <c r="K4">
        <v>1</v>
      </c>
      <c r="L4">
        <v>1</v>
      </c>
      <c r="M4">
        <v>1</v>
      </c>
      <c r="N4">
        <v>2</v>
      </c>
      <c r="O4">
        <v>6</v>
      </c>
      <c r="P4">
        <v>0</v>
      </c>
      <c r="Q4">
        <v>0</v>
      </c>
      <c r="R4">
        <v>-1</v>
      </c>
      <c r="S4">
        <v>0.31</v>
      </c>
      <c r="T4">
        <v>-1</v>
      </c>
      <c r="U4">
        <v>64</v>
      </c>
      <c r="V4" t="s">
        <v>26</v>
      </c>
      <c r="X4" t="str">
        <f t="shared" si="0"/>
        <v>neutral</v>
      </c>
      <c r="Y4">
        <f t="shared" si="1"/>
        <v>26</v>
      </c>
      <c r="Z4">
        <f>COUNTIF(X:X,"bad")</f>
        <v>289</v>
      </c>
      <c r="AA4">
        <f>IF(N4&lt;6,2,IF(N4&lt;12,1,0))+IF(O4&lt;6,2,IF(O4&lt;12,1,0))+IF(P4=-1,1,IF(P4=0,0,2))+IF(Q4=-1,1,IF(Q4=0,0,2))+IF(R4=-1,1,IF(R4&lt;0.5,0,2))+IF(S4=-1,1,IF(S4&lt;0.5,0,2))+IF(T4=-1,1,IF(T4&lt;0.5,0,2))+IF(U4&lt;50,3,IF(U4&lt;100,2,IF(U4&lt;170,1,0)))</f>
        <v>7</v>
      </c>
      <c r="AB4" t="str">
        <f t="shared" si="2"/>
        <v>bad</v>
      </c>
      <c r="AC4">
        <f>COUNTIF(AB:AB,"bad")</f>
        <v>449</v>
      </c>
      <c r="AD4">
        <f>3*F4 + G4+2*H4+I4+J4+2*K4+3*L4+4*M4</f>
        <v>19</v>
      </c>
      <c r="AE4" t="str">
        <f t="shared" si="3"/>
        <v>good</v>
      </c>
      <c r="AF4">
        <f>COUNTIF(AE:AE,"bad")</f>
        <v>366</v>
      </c>
    </row>
    <row r="5" spans="1:32" ht="14.4" customHeight="1" x14ac:dyDescent="0.3">
      <c r="A5">
        <v>4</v>
      </c>
      <c r="B5" t="s">
        <v>33</v>
      </c>
      <c r="C5" s="1" t="s">
        <v>34</v>
      </c>
      <c r="D5" t="s">
        <v>35</v>
      </c>
      <c r="E5">
        <v>38</v>
      </c>
      <c r="F5">
        <v>2</v>
      </c>
      <c r="G5">
        <v>1</v>
      </c>
      <c r="H5">
        <v>1</v>
      </c>
      <c r="I5">
        <v>1</v>
      </c>
      <c r="J5">
        <v>1</v>
      </c>
      <c r="K5">
        <v>1</v>
      </c>
      <c r="L5">
        <v>1</v>
      </c>
      <c r="M5">
        <v>1</v>
      </c>
      <c r="N5">
        <v>1</v>
      </c>
      <c r="O5">
        <v>10</v>
      </c>
      <c r="P5">
        <v>0</v>
      </c>
      <c r="Q5">
        <v>0</v>
      </c>
      <c r="R5">
        <v>0.38</v>
      </c>
      <c r="S5">
        <v>0.88</v>
      </c>
      <c r="T5">
        <v>1</v>
      </c>
      <c r="U5">
        <v>59</v>
      </c>
      <c r="V5" t="s">
        <v>26</v>
      </c>
      <c r="X5" t="str">
        <f t="shared" si="0"/>
        <v>good</v>
      </c>
      <c r="Y5">
        <f t="shared" si="1"/>
        <v>29</v>
      </c>
      <c r="AA5">
        <f>IF(N5&lt;6,2,IF(N5&lt;12,1,0))+IF(O5&lt;6,2,IF(O5&lt;12,1,0))+IF(P5=-1,1,IF(P5=0,0,2))+IF(Q5=-1,1,IF(Q5=0,0,2))+IF(R5=-1,1,IF(R5&lt;0.5,0,2))+IF(S5=-1,1,IF(S5&lt;0.5,0,2))+IF(T5=-1,1,IF(T5&lt;0.5,0,2))+IF(U5&lt;50,3,IF(U5&lt;100,2,IF(U5&lt;170,1,0)))</f>
        <v>9</v>
      </c>
      <c r="AB5" t="str">
        <f t="shared" si="2"/>
        <v>bad</v>
      </c>
      <c r="AD5">
        <f>3*F5 + G5+2*H5+I5+J5+2*K5+3*L5+4*M5</f>
        <v>20</v>
      </c>
      <c r="AE5" t="str">
        <f t="shared" si="3"/>
        <v>good</v>
      </c>
    </row>
    <row r="6" spans="1:32" ht="14.4" customHeight="1" x14ac:dyDescent="0.3">
      <c r="A6">
        <v>5</v>
      </c>
      <c r="B6" t="s">
        <v>36</v>
      </c>
      <c r="C6" s="1" t="s">
        <v>37</v>
      </c>
      <c r="D6" t="s">
        <v>38</v>
      </c>
      <c r="E6">
        <v>31</v>
      </c>
      <c r="F6">
        <v>2</v>
      </c>
      <c r="G6">
        <v>1</v>
      </c>
      <c r="H6">
        <v>1</v>
      </c>
      <c r="I6">
        <v>1</v>
      </c>
      <c r="J6">
        <v>1</v>
      </c>
      <c r="K6">
        <v>1</v>
      </c>
      <c r="L6">
        <v>1</v>
      </c>
      <c r="M6">
        <v>1</v>
      </c>
      <c r="N6">
        <v>1</v>
      </c>
      <c r="O6">
        <v>9</v>
      </c>
      <c r="P6">
        <v>0</v>
      </c>
      <c r="Q6">
        <v>0</v>
      </c>
      <c r="R6">
        <v>0.67</v>
      </c>
      <c r="S6">
        <v>0.73</v>
      </c>
      <c r="T6">
        <v>1</v>
      </c>
      <c r="U6">
        <v>161</v>
      </c>
      <c r="V6" t="s">
        <v>26</v>
      </c>
      <c r="X6" t="str">
        <f t="shared" si="0"/>
        <v>good</v>
      </c>
      <c r="Y6">
        <f t="shared" si="1"/>
        <v>30</v>
      </c>
      <c r="AA6">
        <f>IF(N6&lt;6,2,IF(N6&lt;12,1,0))+IF(O6&lt;6,2,IF(O6&lt;12,1,0))+IF(P6=-1,1,IF(P6=0,0,2))+IF(Q6=-1,1,IF(Q6=0,0,2))+IF(R6=-1,1,IF(R6&lt;0.5,0,2))+IF(S6=-1,1,IF(S6&lt;0.5,0,2))+IF(T6=-1,1,IF(T6&lt;0.5,0,2))+IF(U6&lt;50,3,IF(U6&lt;100,2,IF(U6&lt;170,1,0)))</f>
        <v>10</v>
      </c>
      <c r="AB6" t="str">
        <f t="shared" si="2"/>
        <v>bad</v>
      </c>
      <c r="AD6">
        <f>3*F6 + G6+2*H6+I6+J6+2*K6+3*L6+4*M6</f>
        <v>20</v>
      </c>
      <c r="AE6" t="str">
        <f t="shared" si="3"/>
        <v>good</v>
      </c>
    </row>
    <row r="7" spans="1:32" ht="14.4" customHeight="1" x14ac:dyDescent="0.3">
      <c r="A7">
        <v>6</v>
      </c>
      <c r="B7" t="s">
        <v>39</v>
      </c>
      <c r="C7" s="1" t="s">
        <v>40</v>
      </c>
      <c r="D7" t="s">
        <v>41</v>
      </c>
      <c r="E7">
        <v>30</v>
      </c>
      <c r="F7">
        <v>2</v>
      </c>
      <c r="G7">
        <v>1</v>
      </c>
      <c r="H7">
        <v>1</v>
      </c>
      <c r="I7">
        <v>1</v>
      </c>
      <c r="J7">
        <v>1</v>
      </c>
      <c r="K7">
        <v>1</v>
      </c>
      <c r="L7">
        <v>1</v>
      </c>
      <c r="M7">
        <v>1</v>
      </c>
      <c r="N7">
        <v>1</v>
      </c>
      <c r="O7">
        <v>4</v>
      </c>
      <c r="P7">
        <v>0</v>
      </c>
      <c r="Q7">
        <v>0</v>
      </c>
      <c r="R7">
        <v>1</v>
      </c>
      <c r="S7">
        <v>0.33</v>
      </c>
      <c r="T7">
        <v>1</v>
      </c>
      <c r="U7">
        <v>17</v>
      </c>
      <c r="V7" t="s">
        <v>26</v>
      </c>
      <c r="X7" t="str">
        <f t="shared" si="0"/>
        <v>good</v>
      </c>
      <c r="Y7">
        <f t="shared" si="1"/>
        <v>31</v>
      </c>
      <c r="AA7">
        <f>IF(N7&lt;6,2,IF(N7&lt;12,1,0))+IF(O7&lt;6,2,IF(O7&lt;12,1,0))+IF(P7=-1,1,IF(P7=0,0,2))+IF(Q7=-1,1,IF(Q7=0,0,2))+IF(R7=-1,1,IF(R7&lt;0.5,0,2))+IF(S7=-1,1,IF(S7&lt;0.5,0,2))+IF(T7=-1,1,IF(T7&lt;0.5,0,2))+IF(U7&lt;50,3,IF(U7&lt;100,2,IF(U7&lt;170,1,0)))</f>
        <v>11</v>
      </c>
      <c r="AB7" t="str">
        <f t="shared" si="2"/>
        <v>neutral</v>
      </c>
      <c r="AD7">
        <f>3*F7 + G7+2*H7+I7+J7+2*K7+3*L7+4*M7</f>
        <v>20</v>
      </c>
      <c r="AE7" t="str">
        <f t="shared" si="3"/>
        <v>good</v>
      </c>
    </row>
    <row r="8" spans="1:32" ht="14.4" customHeight="1" x14ac:dyDescent="0.3">
      <c r="A8">
        <v>7</v>
      </c>
      <c r="B8" t="s">
        <v>42</v>
      </c>
      <c r="C8" s="1" t="s">
        <v>43</v>
      </c>
      <c r="D8" t="s">
        <v>44</v>
      </c>
      <c r="E8">
        <v>47</v>
      </c>
      <c r="F8">
        <v>2</v>
      </c>
      <c r="G8">
        <v>1</v>
      </c>
      <c r="H8">
        <v>1</v>
      </c>
      <c r="I8">
        <v>1</v>
      </c>
      <c r="J8">
        <v>1</v>
      </c>
      <c r="K8">
        <v>1</v>
      </c>
      <c r="L8">
        <v>1</v>
      </c>
      <c r="M8">
        <v>1</v>
      </c>
      <c r="N8">
        <v>2</v>
      </c>
      <c r="O8">
        <v>1</v>
      </c>
      <c r="P8">
        <v>0</v>
      </c>
      <c r="Q8">
        <v>0</v>
      </c>
      <c r="R8">
        <v>-1</v>
      </c>
      <c r="S8">
        <v>-1</v>
      </c>
      <c r="T8">
        <v>-1</v>
      </c>
      <c r="U8">
        <v>5</v>
      </c>
      <c r="V8" t="s">
        <v>26</v>
      </c>
      <c r="X8" t="str">
        <f t="shared" si="0"/>
        <v>good</v>
      </c>
      <c r="Y8">
        <f t="shared" si="1"/>
        <v>30</v>
      </c>
      <c r="AA8">
        <f>IF(N8&lt;6,2,IF(N8&lt;12,1,0))+IF(O8&lt;6,2,IF(O8&lt;12,1,0))+IF(P8=-1,1,IF(P8=0,0,2))+IF(Q8=-1,1,IF(Q8=0,0,2))+IF(R8=-1,1,IF(R8&lt;0.5,0,2))+IF(S8=-1,1,IF(S8&lt;0.5,0,2))+IF(T8=-1,1,IF(T8&lt;0.5,0,2))+IF(U8&lt;50,3,IF(U8&lt;100,2,IF(U8&lt;170,1,0)))</f>
        <v>10</v>
      </c>
      <c r="AB8" t="str">
        <f t="shared" si="2"/>
        <v>bad</v>
      </c>
      <c r="AD8">
        <f>3*F8 + G8+2*H8+I8+J8+2*K8+3*L8+4*M8</f>
        <v>20</v>
      </c>
      <c r="AE8" t="str">
        <f t="shared" si="3"/>
        <v>good</v>
      </c>
    </row>
    <row r="9" spans="1:32" ht="14.4" customHeight="1" x14ac:dyDescent="0.3">
      <c r="A9">
        <v>8</v>
      </c>
      <c r="B9" t="s">
        <v>45</v>
      </c>
      <c r="C9" s="1" t="s">
        <v>46</v>
      </c>
      <c r="D9" t="s">
        <v>47</v>
      </c>
      <c r="E9">
        <v>52</v>
      </c>
      <c r="F9">
        <v>1</v>
      </c>
      <c r="G9">
        <v>1</v>
      </c>
      <c r="H9">
        <v>1</v>
      </c>
      <c r="I9">
        <v>1</v>
      </c>
      <c r="J9">
        <v>1</v>
      </c>
      <c r="K9">
        <v>1</v>
      </c>
      <c r="L9">
        <v>1</v>
      </c>
      <c r="M9">
        <v>1</v>
      </c>
      <c r="N9">
        <v>1</v>
      </c>
      <c r="O9">
        <v>2</v>
      </c>
      <c r="P9">
        <v>0</v>
      </c>
      <c r="Q9">
        <v>0.5</v>
      </c>
      <c r="R9">
        <v>1</v>
      </c>
      <c r="S9">
        <v>1</v>
      </c>
      <c r="T9">
        <v>1</v>
      </c>
      <c r="U9">
        <v>7</v>
      </c>
      <c r="V9" t="s">
        <v>26</v>
      </c>
      <c r="X9" t="str">
        <f t="shared" si="0"/>
        <v>good</v>
      </c>
      <c r="Y9">
        <f t="shared" si="1"/>
        <v>32</v>
      </c>
      <c r="AA9">
        <f>IF(N9&lt;6,2,IF(N9&lt;12,1,0))+IF(O9&lt;6,2,IF(O9&lt;12,1,0))+IF(P9=-1,1,IF(P9=0,0,2))+IF(Q9=-1,1,IF(Q9=0,0,2))+IF(R9=-1,1,IF(R9&lt;0.5,0,2))+IF(S9=-1,1,IF(S9&lt;0.5,0,2))+IF(T9=-1,1,IF(T9&lt;0.5,0,2))+IF(U9&lt;50,3,IF(U9&lt;100,2,IF(U9&lt;170,1,0)))</f>
        <v>15</v>
      </c>
      <c r="AB9" t="str">
        <f t="shared" si="2"/>
        <v>good</v>
      </c>
      <c r="AD9">
        <f>3*F9 + G9+2*H9+I9+J9+2*K9+3*L9+4*M9</f>
        <v>17</v>
      </c>
      <c r="AE9" t="str">
        <f t="shared" si="3"/>
        <v>good</v>
      </c>
    </row>
    <row r="10" spans="1:32" ht="14.4" customHeight="1" x14ac:dyDescent="0.3">
      <c r="A10">
        <v>9</v>
      </c>
      <c r="B10" t="s">
        <v>48</v>
      </c>
      <c r="C10" s="1" t="s">
        <v>49</v>
      </c>
      <c r="D10" t="s">
        <v>50</v>
      </c>
      <c r="E10">
        <v>24</v>
      </c>
      <c r="F10">
        <v>2</v>
      </c>
      <c r="G10">
        <v>1</v>
      </c>
      <c r="H10">
        <v>1</v>
      </c>
      <c r="I10">
        <v>1</v>
      </c>
      <c r="J10">
        <v>1</v>
      </c>
      <c r="K10">
        <v>1</v>
      </c>
      <c r="L10">
        <v>1</v>
      </c>
      <c r="M10">
        <v>1</v>
      </c>
      <c r="N10">
        <v>1</v>
      </c>
      <c r="O10">
        <v>14</v>
      </c>
      <c r="P10">
        <v>0</v>
      </c>
      <c r="Q10">
        <v>0</v>
      </c>
      <c r="R10">
        <v>0.47</v>
      </c>
      <c r="S10">
        <v>0.77</v>
      </c>
      <c r="T10">
        <v>0.68</v>
      </c>
      <c r="U10">
        <v>110</v>
      </c>
      <c r="V10" t="s">
        <v>51</v>
      </c>
      <c r="X10" t="str">
        <f t="shared" si="0"/>
        <v>neutral</v>
      </c>
      <c r="Y10">
        <f t="shared" si="1"/>
        <v>27</v>
      </c>
      <c r="AA10">
        <f>IF(N10&lt;6,2,IF(N10&lt;12,1,0))+IF(O10&lt;6,2,IF(O10&lt;12,1,0))+IF(P10=-1,1,IF(P10=0,0,2))+IF(Q10=-1,1,IF(Q10=0,0,2))+IF(R10=-1,1,IF(R10&lt;0.5,0,2))+IF(S10=-1,1,IF(S10&lt;0.5,0,2))+IF(T10=-1,1,IF(T10&lt;0.5,0,2))+IF(U10&lt;50,3,IF(U10&lt;100,2,IF(U10&lt;170,1,0)))</f>
        <v>7</v>
      </c>
      <c r="AB10" t="str">
        <f t="shared" si="2"/>
        <v>bad</v>
      </c>
      <c r="AD10">
        <f>3*F10 + G10+2*H10+I10+J10+2*K10+3*L10+4*M10</f>
        <v>20</v>
      </c>
      <c r="AE10" t="str">
        <f t="shared" si="3"/>
        <v>good</v>
      </c>
    </row>
    <row r="11" spans="1:32" ht="14.4" customHeight="1" x14ac:dyDescent="0.3">
      <c r="A11">
        <v>10</v>
      </c>
      <c r="B11" t="s">
        <v>52</v>
      </c>
      <c r="C11" s="1" t="s">
        <v>53</v>
      </c>
      <c r="D11" t="s">
        <v>54</v>
      </c>
      <c r="E11">
        <v>28</v>
      </c>
      <c r="F11">
        <v>2</v>
      </c>
      <c r="G11">
        <v>1</v>
      </c>
      <c r="H11">
        <v>1</v>
      </c>
      <c r="I11">
        <v>1</v>
      </c>
      <c r="J11">
        <v>1</v>
      </c>
      <c r="K11">
        <v>1</v>
      </c>
      <c r="L11">
        <v>1</v>
      </c>
      <c r="M11">
        <v>1</v>
      </c>
      <c r="N11">
        <v>1</v>
      </c>
      <c r="O11">
        <v>7</v>
      </c>
      <c r="P11">
        <v>0</v>
      </c>
      <c r="Q11">
        <v>0.14000000000000001</v>
      </c>
      <c r="R11">
        <v>7.0000000000000007E-2</v>
      </c>
      <c r="S11">
        <v>0.89</v>
      </c>
      <c r="T11">
        <v>0.61</v>
      </c>
      <c r="U11">
        <v>158</v>
      </c>
      <c r="V11" t="s">
        <v>26</v>
      </c>
      <c r="X11" t="str">
        <f t="shared" si="0"/>
        <v>good</v>
      </c>
      <c r="Y11">
        <f t="shared" si="1"/>
        <v>30</v>
      </c>
      <c r="AA11">
        <f>IF(N11&lt;6,2,IF(N11&lt;12,1,0))+IF(O11&lt;6,2,IF(O11&lt;12,1,0))+IF(P11=-1,1,IF(P11=0,0,2))+IF(Q11=-1,1,IF(Q11=0,0,2))+IF(R11=-1,1,IF(R11&lt;0.5,0,2))+IF(S11=-1,1,IF(S11&lt;0.5,0,2))+IF(T11=-1,1,IF(T11&lt;0.5,0,2))+IF(U11&lt;50,3,IF(U11&lt;100,2,IF(U11&lt;170,1,0)))</f>
        <v>10</v>
      </c>
      <c r="AB11" t="str">
        <f t="shared" si="2"/>
        <v>bad</v>
      </c>
      <c r="AD11">
        <f>3*F11 + G11+2*H11+I11+J11+2*K11+3*L11+4*M11</f>
        <v>20</v>
      </c>
      <c r="AE11" t="str">
        <f t="shared" si="3"/>
        <v>good</v>
      </c>
    </row>
    <row r="12" spans="1:32" ht="14.4" customHeight="1" x14ac:dyDescent="0.3">
      <c r="A12">
        <v>11</v>
      </c>
      <c r="B12" t="s">
        <v>55</v>
      </c>
      <c r="C12" s="1" t="s">
        <v>56</v>
      </c>
      <c r="D12" t="s">
        <v>57</v>
      </c>
      <c r="E12">
        <v>18</v>
      </c>
      <c r="F12">
        <v>1</v>
      </c>
      <c r="G12">
        <v>1</v>
      </c>
      <c r="H12">
        <v>1</v>
      </c>
      <c r="I12">
        <v>1</v>
      </c>
      <c r="J12">
        <v>1</v>
      </c>
      <c r="K12">
        <v>1</v>
      </c>
      <c r="L12">
        <v>1</v>
      </c>
      <c r="M12">
        <v>1</v>
      </c>
      <c r="N12">
        <v>1</v>
      </c>
      <c r="O12">
        <v>3</v>
      </c>
      <c r="P12">
        <v>0</v>
      </c>
      <c r="Q12">
        <v>0</v>
      </c>
      <c r="R12">
        <v>1</v>
      </c>
      <c r="S12">
        <v>0.95</v>
      </c>
      <c r="T12">
        <v>1</v>
      </c>
      <c r="U12">
        <v>31</v>
      </c>
      <c r="V12" t="s">
        <v>26</v>
      </c>
      <c r="X12" t="str">
        <f t="shared" si="0"/>
        <v>good</v>
      </c>
      <c r="Y12">
        <f t="shared" si="1"/>
        <v>30</v>
      </c>
      <c r="AA12">
        <f>IF(N12&lt;6,2,IF(N12&lt;12,1,0))+IF(O12&lt;6,2,IF(O12&lt;12,1,0))+IF(P12=-1,1,IF(P12=0,0,2))+IF(Q12=-1,1,IF(Q12=0,0,2))+IF(R12=-1,1,IF(R12&lt;0.5,0,2))+IF(S12=-1,1,IF(S12&lt;0.5,0,2))+IF(T12=-1,1,IF(T12&lt;0.5,0,2))+IF(U12&lt;50,3,IF(U12&lt;100,2,IF(U12&lt;170,1,0)))</f>
        <v>13</v>
      </c>
      <c r="AB12" t="str">
        <f t="shared" si="2"/>
        <v>good</v>
      </c>
      <c r="AD12">
        <f>3*F12 + G12+2*H12+I12+J12+2*K12+3*L12+4*M12</f>
        <v>17</v>
      </c>
      <c r="AE12" t="str">
        <f t="shared" si="3"/>
        <v>good</v>
      </c>
    </row>
    <row r="13" spans="1:32" ht="14.4" customHeight="1" x14ac:dyDescent="0.3">
      <c r="A13">
        <v>12</v>
      </c>
      <c r="B13" t="s">
        <v>58</v>
      </c>
      <c r="C13" s="1" t="s">
        <v>59</v>
      </c>
      <c r="D13" t="s">
        <v>60</v>
      </c>
      <c r="E13">
        <v>46</v>
      </c>
      <c r="F13">
        <v>2</v>
      </c>
      <c r="G13">
        <v>1</v>
      </c>
      <c r="H13">
        <v>1</v>
      </c>
      <c r="I13">
        <v>1</v>
      </c>
      <c r="J13">
        <v>1</v>
      </c>
      <c r="K13">
        <v>1</v>
      </c>
      <c r="L13">
        <v>1</v>
      </c>
      <c r="M13">
        <v>1</v>
      </c>
      <c r="N13">
        <v>1</v>
      </c>
      <c r="O13">
        <v>5</v>
      </c>
      <c r="P13">
        <v>0</v>
      </c>
      <c r="Q13">
        <v>0.2</v>
      </c>
      <c r="R13">
        <v>0.09</v>
      </c>
      <c r="S13">
        <v>1</v>
      </c>
      <c r="T13">
        <v>1</v>
      </c>
      <c r="U13">
        <v>27</v>
      </c>
      <c r="V13" t="s">
        <v>26</v>
      </c>
      <c r="X13" t="str">
        <f t="shared" si="0"/>
        <v>good</v>
      </c>
      <c r="Y13">
        <f t="shared" si="1"/>
        <v>33</v>
      </c>
      <c r="AA13">
        <f>IF(N13&lt;6,2,IF(N13&lt;12,1,0))+IF(O13&lt;6,2,IF(O13&lt;12,1,0))+IF(P13=-1,1,IF(P13=0,0,2))+IF(Q13=-1,1,IF(Q13=0,0,2))+IF(R13=-1,1,IF(R13&lt;0.5,0,2))+IF(S13=-1,1,IF(S13&lt;0.5,0,2))+IF(T13=-1,1,IF(T13&lt;0.5,0,2))+IF(U13&lt;50,3,IF(U13&lt;100,2,IF(U13&lt;170,1,0)))</f>
        <v>13</v>
      </c>
      <c r="AB13" t="str">
        <f t="shared" si="2"/>
        <v>good</v>
      </c>
      <c r="AD13">
        <f>3*F13 + G13+2*H13+I13+J13+2*K13+3*L13+4*M13</f>
        <v>20</v>
      </c>
      <c r="AE13" t="str">
        <f t="shared" si="3"/>
        <v>good</v>
      </c>
    </row>
    <row r="14" spans="1:32" ht="14.4" customHeight="1" x14ac:dyDescent="0.3">
      <c r="A14">
        <v>13</v>
      </c>
      <c r="B14" t="s">
        <v>61</v>
      </c>
      <c r="C14" s="1" t="s">
        <v>62</v>
      </c>
      <c r="D14" t="s">
        <v>63</v>
      </c>
      <c r="E14">
        <v>29</v>
      </c>
      <c r="F14">
        <v>2</v>
      </c>
      <c r="G14">
        <v>1</v>
      </c>
      <c r="H14">
        <v>1</v>
      </c>
      <c r="I14">
        <v>1</v>
      </c>
      <c r="J14">
        <v>1</v>
      </c>
      <c r="K14">
        <v>1</v>
      </c>
      <c r="L14">
        <v>1</v>
      </c>
      <c r="M14">
        <v>1</v>
      </c>
      <c r="N14">
        <v>1</v>
      </c>
      <c r="O14">
        <v>1</v>
      </c>
      <c r="P14">
        <v>0</v>
      </c>
      <c r="Q14">
        <v>0</v>
      </c>
      <c r="R14">
        <v>1</v>
      </c>
      <c r="S14">
        <v>1</v>
      </c>
      <c r="T14">
        <v>1</v>
      </c>
      <c r="U14">
        <v>3</v>
      </c>
      <c r="V14" t="s">
        <v>26</v>
      </c>
      <c r="X14" t="str">
        <f t="shared" si="0"/>
        <v>good</v>
      </c>
      <c r="Y14">
        <f t="shared" si="1"/>
        <v>33</v>
      </c>
      <c r="AA14">
        <f>IF(N14&lt;6,2,IF(N14&lt;12,1,0))+IF(O14&lt;6,2,IF(O14&lt;12,1,0))+IF(P14=-1,1,IF(P14=0,0,2))+IF(Q14=-1,1,IF(Q14=0,0,2))+IF(R14=-1,1,IF(R14&lt;0.5,0,2))+IF(S14=-1,1,IF(S14&lt;0.5,0,2))+IF(T14=-1,1,IF(T14&lt;0.5,0,2))+IF(U14&lt;50,3,IF(U14&lt;100,2,IF(U14&lt;170,1,0)))</f>
        <v>13</v>
      </c>
      <c r="AB14" t="str">
        <f t="shared" si="2"/>
        <v>good</v>
      </c>
      <c r="AD14">
        <f>3*F14 + G14+2*H14+I14+J14+2*K14+3*L14+4*M14</f>
        <v>20</v>
      </c>
      <c r="AE14" t="str">
        <f t="shared" si="3"/>
        <v>good</v>
      </c>
    </row>
    <row r="15" spans="1:32" ht="14.4" customHeight="1" x14ac:dyDescent="0.3">
      <c r="A15">
        <v>14</v>
      </c>
      <c r="B15" t="s">
        <v>64</v>
      </c>
      <c r="C15" s="1" t="s">
        <v>65</v>
      </c>
      <c r="D15" t="s">
        <v>66</v>
      </c>
      <c r="E15">
        <v>52</v>
      </c>
      <c r="F15">
        <v>1</v>
      </c>
      <c r="G15">
        <v>1</v>
      </c>
      <c r="H15">
        <v>1</v>
      </c>
      <c r="I15">
        <v>1</v>
      </c>
      <c r="J15">
        <v>1</v>
      </c>
      <c r="K15">
        <v>1</v>
      </c>
      <c r="L15">
        <v>1</v>
      </c>
      <c r="M15">
        <v>1</v>
      </c>
      <c r="N15">
        <v>1</v>
      </c>
      <c r="O15">
        <v>3</v>
      </c>
      <c r="P15">
        <v>0</v>
      </c>
      <c r="Q15">
        <v>0</v>
      </c>
      <c r="R15">
        <v>0.11</v>
      </c>
      <c r="S15">
        <v>0.89</v>
      </c>
      <c r="T15">
        <v>1</v>
      </c>
      <c r="U15">
        <v>23</v>
      </c>
      <c r="V15" t="s">
        <v>26</v>
      </c>
      <c r="X15" t="str">
        <f t="shared" si="0"/>
        <v>neutral</v>
      </c>
      <c r="Y15">
        <f t="shared" si="1"/>
        <v>28</v>
      </c>
      <c r="AA15">
        <f>IF(N15&lt;6,2,IF(N15&lt;12,1,0))+IF(O15&lt;6,2,IF(O15&lt;12,1,0))+IF(P15=-1,1,IF(P15=0,0,2))+IF(Q15=-1,1,IF(Q15=0,0,2))+IF(R15=-1,1,IF(R15&lt;0.5,0,2))+IF(S15=-1,1,IF(S15&lt;0.5,0,2))+IF(T15=-1,1,IF(T15&lt;0.5,0,2))+IF(U15&lt;50,3,IF(U15&lt;100,2,IF(U15&lt;170,1,0)))</f>
        <v>11</v>
      </c>
      <c r="AB15" t="str">
        <f t="shared" si="2"/>
        <v>neutral</v>
      </c>
      <c r="AD15">
        <f>3*F15 + G15+2*H15+I15+J15+2*K15+3*L15+4*M15</f>
        <v>17</v>
      </c>
      <c r="AE15" t="str">
        <f t="shared" si="3"/>
        <v>good</v>
      </c>
    </row>
    <row r="16" spans="1:32" ht="14.4" customHeight="1" x14ac:dyDescent="0.3">
      <c r="A16">
        <v>15</v>
      </c>
      <c r="B16" t="s">
        <v>67</v>
      </c>
      <c r="C16" s="1" t="s">
        <v>68</v>
      </c>
      <c r="D16" t="s">
        <v>69</v>
      </c>
      <c r="E16">
        <v>80</v>
      </c>
      <c r="F16">
        <v>0</v>
      </c>
      <c r="G16">
        <v>0</v>
      </c>
      <c r="H16">
        <v>1</v>
      </c>
      <c r="I16">
        <v>0</v>
      </c>
      <c r="J16">
        <v>1</v>
      </c>
      <c r="K16">
        <v>1</v>
      </c>
      <c r="L16">
        <v>0</v>
      </c>
      <c r="M16">
        <v>1</v>
      </c>
      <c r="N16">
        <v>1</v>
      </c>
      <c r="O16">
        <v>6</v>
      </c>
      <c r="P16">
        <v>0</v>
      </c>
      <c r="Q16">
        <v>0</v>
      </c>
      <c r="R16">
        <v>0.97</v>
      </c>
      <c r="S16">
        <v>1</v>
      </c>
      <c r="T16">
        <v>1</v>
      </c>
      <c r="U16">
        <v>42</v>
      </c>
      <c r="V16" t="s">
        <v>51</v>
      </c>
      <c r="W16">
        <v>1</v>
      </c>
      <c r="X16" t="str">
        <f t="shared" si="0"/>
        <v>bad</v>
      </c>
      <c r="Y16">
        <f t="shared" si="1"/>
        <v>21</v>
      </c>
      <c r="AA16">
        <f>IF(N16&lt;6,2,IF(N16&lt;12,1,0))+IF(O16&lt;6,2,IF(O16&lt;12,1,0))+IF(P16=-1,1,IF(P16=0,0,2))+IF(Q16=-1,1,IF(Q16=0,0,2))+IF(R16=-1,1,IF(R16&lt;0.5,0,2))+IF(S16=-1,1,IF(S16&lt;0.5,0,2))+IF(T16=-1,1,IF(T16&lt;0.5,0,2))+IF(U16&lt;50,3,IF(U16&lt;100,2,IF(U16&lt;170,1,0)))</f>
        <v>12</v>
      </c>
      <c r="AB16" t="str">
        <f t="shared" si="2"/>
        <v>good</v>
      </c>
      <c r="AD16">
        <f>3*F16 + G16+2*H16+I16+J16+2*K16+3*L16+4*M16</f>
        <v>9</v>
      </c>
      <c r="AE16" t="str">
        <f t="shared" si="3"/>
        <v>bad</v>
      </c>
    </row>
    <row r="17" spans="1:31" ht="14.4" customHeight="1" x14ac:dyDescent="0.3">
      <c r="A17">
        <v>16</v>
      </c>
      <c r="B17" t="s">
        <v>70</v>
      </c>
      <c r="C17" s="1" t="s">
        <v>71</v>
      </c>
      <c r="D17" t="s">
        <v>72</v>
      </c>
      <c r="E17">
        <v>31</v>
      </c>
      <c r="F17">
        <v>2</v>
      </c>
      <c r="G17">
        <v>1</v>
      </c>
      <c r="H17">
        <v>1</v>
      </c>
      <c r="I17">
        <v>1</v>
      </c>
      <c r="J17">
        <v>1</v>
      </c>
      <c r="K17">
        <v>1</v>
      </c>
      <c r="L17">
        <v>1</v>
      </c>
      <c r="M17">
        <v>1</v>
      </c>
      <c r="N17">
        <v>1</v>
      </c>
      <c r="O17">
        <v>4</v>
      </c>
      <c r="P17">
        <v>0</v>
      </c>
      <c r="Q17">
        <v>0.25</v>
      </c>
      <c r="R17">
        <v>-1</v>
      </c>
      <c r="S17">
        <v>0.3</v>
      </c>
      <c r="T17">
        <v>0.03</v>
      </c>
      <c r="U17">
        <v>47</v>
      </c>
      <c r="V17" t="s">
        <v>26</v>
      </c>
      <c r="X17" t="str">
        <f t="shared" si="0"/>
        <v>good</v>
      </c>
      <c r="Y17">
        <f t="shared" si="1"/>
        <v>30</v>
      </c>
      <c r="AA17">
        <f>IF(N17&lt;6,2,IF(N17&lt;12,1,0))+IF(O17&lt;6,2,IF(O17&lt;12,1,0))+IF(P17=-1,1,IF(P17=0,0,2))+IF(Q17=-1,1,IF(Q17=0,0,2))+IF(R17=-1,1,IF(R17&lt;0.5,0,2))+IF(S17=-1,1,IF(S17&lt;0.5,0,2))+IF(T17=-1,1,IF(T17&lt;0.5,0,2))+IF(U17&lt;50,3,IF(U17&lt;100,2,IF(U17&lt;170,1,0)))</f>
        <v>10</v>
      </c>
      <c r="AB17" t="str">
        <f t="shared" si="2"/>
        <v>bad</v>
      </c>
      <c r="AD17">
        <f>3*F17 + G17+2*H17+I17+J17+2*K17+3*L17+4*M17</f>
        <v>20</v>
      </c>
      <c r="AE17" t="str">
        <f t="shared" si="3"/>
        <v>good</v>
      </c>
    </row>
    <row r="18" spans="1:31" ht="14.4" customHeight="1" x14ac:dyDescent="0.3">
      <c r="A18">
        <v>17</v>
      </c>
      <c r="B18" t="s">
        <v>73</v>
      </c>
      <c r="C18" s="1" t="s">
        <v>74</v>
      </c>
      <c r="D18" t="s">
        <v>75</v>
      </c>
      <c r="E18">
        <v>23</v>
      </c>
      <c r="F18">
        <v>2</v>
      </c>
      <c r="G18">
        <v>1</v>
      </c>
      <c r="H18">
        <v>1</v>
      </c>
      <c r="I18">
        <v>1</v>
      </c>
      <c r="J18">
        <v>1</v>
      </c>
      <c r="K18">
        <v>1</v>
      </c>
      <c r="L18">
        <v>1</v>
      </c>
      <c r="M18">
        <v>1</v>
      </c>
      <c r="N18">
        <v>1</v>
      </c>
      <c r="O18">
        <v>2</v>
      </c>
      <c r="P18">
        <v>0</v>
      </c>
      <c r="Q18">
        <v>0</v>
      </c>
      <c r="R18">
        <v>-1</v>
      </c>
      <c r="S18">
        <v>-1</v>
      </c>
      <c r="T18">
        <v>-1</v>
      </c>
      <c r="U18">
        <v>3</v>
      </c>
      <c r="V18" t="s">
        <v>26</v>
      </c>
      <c r="X18" t="str">
        <f t="shared" si="0"/>
        <v>good</v>
      </c>
      <c r="Y18">
        <f t="shared" si="1"/>
        <v>30</v>
      </c>
      <c r="AA18">
        <f>IF(N18&lt;6,2,IF(N18&lt;12,1,0))+IF(O18&lt;6,2,IF(O18&lt;12,1,0))+IF(P18=-1,1,IF(P18=0,0,2))+IF(Q18=-1,1,IF(Q18=0,0,2))+IF(R18=-1,1,IF(R18&lt;0.5,0,2))+IF(S18=-1,1,IF(S18&lt;0.5,0,2))+IF(T18=-1,1,IF(T18&lt;0.5,0,2))+IF(U18&lt;50,3,IF(U18&lt;100,2,IF(U18&lt;170,1,0)))</f>
        <v>10</v>
      </c>
      <c r="AB18" t="str">
        <f t="shared" si="2"/>
        <v>bad</v>
      </c>
      <c r="AD18">
        <f>3*F18 + G18+2*H18+I18+J18+2*K18+3*L18+4*M18</f>
        <v>20</v>
      </c>
      <c r="AE18" t="str">
        <f t="shared" si="3"/>
        <v>good</v>
      </c>
    </row>
    <row r="19" spans="1:31" ht="14.4" customHeight="1" x14ac:dyDescent="0.3">
      <c r="A19">
        <v>18</v>
      </c>
      <c r="B19" t="s">
        <v>76</v>
      </c>
      <c r="C19" s="1" t="s">
        <v>77</v>
      </c>
      <c r="D19" t="s">
        <v>78</v>
      </c>
      <c r="E19">
        <v>55</v>
      </c>
      <c r="F19">
        <v>1</v>
      </c>
      <c r="G19">
        <v>1</v>
      </c>
      <c r="H19">
        <v>1</v>
      </c>
      <c r="I19">
        <v>1</v>
      </c>
      <c r="J19">
        <v>1</v>
      </c>
      <c r="K19">
        <v>1</v>
      </c>
      <c r="L19">
        <v>1</v>
      </c>
      <c r="M19">
        <v>1</v>
      </c>
      <c r="N19">
        <v>3</v>
      </c>
      <c r="O19">
        <v>6</v>
      </c>
      <c r="P19">
        <v>0.33</v>
      </c>
      <c r="Q19">
        <v>0</v>
      </c>
      <c r="R19">
        <v>-1</v>
      </c>
      <c r="S19">
        <v>-1</v>
      </c>
      <c r="T19">
        <v>-1</v>
      </c>
      <c r="U19">
        <v>119</v>
      </c>
      <c r="V19" t="s">
        <v>51</v>
      </c>
      <c r="X19" t="str">
        <f t="shared" si="0"/>
        <v>neutral</v>
      </c>
      <c r="Y19">
        <f t="shared" si="1"/>
        <v>26</v>
      </c>
      <c r="AA19">
        <f>IF(N19&lt;6,2,IF(N19&lt;12,1,0))+IF(O19&lt;6,2,IF(O19&lt;12,1,0))+IF(P19=-1,1,IF(P19=0,0,2))+IF(Q19=-1,1,IF(Q19=0,0,2))+IF(R19=-1,1,IF(R19&lt;0.5,0,2))+IF(S19=-1,1,IF(S19&lt;0.5,0,2))+IF(T19=-1,1,IF(T19&lt;0.5,0,2))+IF(U19&lt;50,3,IF(U19&lt;100,2,IF(U19&lt;170,1,0)))</f>
        <v>9</v>
      </c>
      <c r="AB19" t="str">
        <f t="shared" si="2"/>
        <v>bad</v>
      </c>
      <c r="AD19">
        <f>3*F19 + G19+2*H19+I19+J19+2*K19+3*L19+4*M19</f>
        <v>17</v>
      </c>
      <c r="AE19" t="str">
        <f t="shared" si="3"/>
        <v>good</v>
      </c>
    </row>
    <row r="20" spans="1:31" ht="14.4" customHeight="1" x14ac:dyDescent="0.3">
      <c r="A20">
        <v>19</v>
      </c>
      <c r="B20" t="s">
        <v>79</v>
      </c>
      <c r="C20" s="1" t="s">
        <v>80</v>
      </c>
      <c r="D20" t="s">
        <v>81</v>
      </c>
      <c r="E20">
        <v>59</v>
      </c>
      <c r="F20">
        <v>1</v>
      </c>
      <c r="G20">
        <v>1</v>
      </c>
      <c r="H20">
        <v>1</v>
      </c>
      <c r="I20">
        <v>1</v>
      </c>
      <c r="J20">
        <v>1</v>
      </c>
      <c r="K20">
        <v>1</v>
      </c>
      <c r="L20">
        <v>1</v>
      </c>
      <c r="M20">
        <v>1</v>
      </c>
      <c r="N20">
        <v>4</v>
      </c>
      <c r="O20">
        <v>8</v>
      </c>
      <c r="P20">
        <v>0.5</v>
      </c>
      <c r="Q20">
        <v>0.12</v>
      </c>
      <c r="R20">
        <v>1</v>
      </c>
      <c r="S20">
        <v>1</v>
      </c>
      <c r="T20">
        <v>1</v>
      </c>
      <c r="U20">
        <v>127</v>
      </c>
      <c r="V20" t="s">
        <v>26</v>
      </c>
      <c r="X20" t="str">
        <f t="shared" si="0"/>
        <v>good</v>
      </c>
      <c r="Y20">
        <f t="shared" si="1"/>
        <v>31</v>
      </c>
      <c r="AA20">
        <f>IF(N20&lt;6,2,IF(N20&lt;12,1,0))+IF(O20&lt;6,2,IF(O20&lt;12,1,0))+IF(P20=-1,1,IF(P20=0,0,2))+IF(Q20=-1,1,IF(Q20=0,0,2))+IF(R20=-1,1,IF(R20&lt;0.5,0,2))+IF(S20=-1,1,IF(S20&lt;0.5,0,2))+IF(T20=-1,1,IF(T20&lt;0.5,0,2))+IF(U20&lt;50,3,IF(U20&lt;100,2,IF(U20&lt;170,1,0)))</f>
        <v>14</v>
      </c>
      <c r="AB20" t="str">
        <f t="shared" si="2"/>
        <v>good</v>
      </c>
      <c r="AD20">
        <f>3*F20 + G20+2*H20+I20+J20+2*K20+3*L20+4*M20</f>
        <v>17</v>
      </c>
      <c r="AE20" t="str">
        <f t="shared" si="3"/>
        <v>good</v>
      </c>
    </row>
    <row r="21" spans="1:31" ht="14.4" customHeight="1" x14ac:dyDescent="0.3">
      <c r="A21">
        <v>20</v>
      </c>
      <c r="B21" t="s">
        <v>82</v>
      </c>
      <c r="C21" s="1" t="s">
        <v>83</v>
      </c>
      <c r="D21" t="s">
        <v>84</v>
      </c>
      <c r="E21">
        <v>37</v>
      </c>
      <c r="F21">
        <v>2</v>
      </c>
      <c r="G21">
        <v>1</v>
      </c>
      <c r="H21">
        <v>1</v>
      </c>
      <c r="I21">
        <v>1</v>
      </c>
      <c r="J21">
        <v>1</v>
      </c>
      <c r="K21">
        <v>1</v>
      </c>
      <c r="L21">
        <v>1</v>
      </c>
      <c r="M21">
        <v>1</v>
      </c>
      <c r="N21">
        <v>1</v>
      </c>
      <c r="O21">
        <v>0</v>
      </c>
      <c r="P21">
        <v>1</v>
      </c>
      <c r="Q21">
        <v>-1</v>
      </c>
      <c r="R21">
        <v>-1</v>
      </c>
      <c r="S21">
        <v>-1</v>
      </c>
      <c r="T21">
        <v>-1</v>
      </c>
      <c r="U21">
        <v>2</v>
      </c>
      <c r="V21" t="s">
        <v>26</v>
      </c>
      <c r="X21" t="str">
        <f t="shared" si="0"/>
        <v>good</v>
      </c>
      <c r="Y21">
        <f t="shared" si="1"/>
        <v>33</v>
      </c>
      <c r="AA21">
        <f>IF(N21&lt;6,2,IF(N21&lt;12,1,0))+IF(O21&lt;6,2,IF(O21&lt;12,1,0))+IF(P21=-1,1,IF(P21=0,0,2))+IF(Q21=-1,1,IF(Q21=0,0,2))+IF(R21=-1,1,IF(R21&lt;0.5,0,2))+IF(S21=-1,1,IF(S21&lt;0.5,0,2))+IF(T21=-1,1,IF(T21&lt;0.5,0,2))+IF(U21&lt;50,3,IF(U21&lt;100,2,IF(U21&lt;170,1,0)))</f>
        <v>13</v>
      </c>
      <c r="AB21" t="str">
        <f t="shared" si="2"/>
        <v>good</v>
      </c>
      <c r="AD21">
        <f>3*F21 + G21+2*H21+I21+J21+2*K21+3*L21+4*M21</f>
        <v>20</v>
      </c>
      <c r="AE21" t="str">
        <f t="shared" si="3"/>
        <v>good</v>
      </c>
    </row>
    <row r="22" spans="1:31" ht="14.4" customHeight="1" x14ac:dyDescent="0.3">
      <c r="A22">
        <v>21</v>
      </c>
      <c r="B22" t="s">
        <v>85</v>
      </c>
      <c r="C22" s="1" t="s">
        <v>86</v>
      </c>
      <c r="D22" t="s">
        <v>87</v>
      </c>
      <c r="E22">
        <v>19</v>
      </c>
      <c r="F22">
        <v>1</v>
      </c>
      <c r="G22">
        <v>1</v>
      </c>
      <c r="H22">
        <v>1</v>
      </c>
      <c r="I22">
        <v>1</v>
      </c>
      <c r="J22">
        <v>1</v>
      </c>
      <c r="K22">
        <v>1</v>
      </c>
      <c r="L22">
        <v>1</v>
      </c>
      <c r="M22">
        <v>1</v>
      </c>
      <c r="N22">
        <v>2</v>
      </c>
      <c r="O22">
        <v>4</v>
      </c>
      <c r="P22">
        <v>0</v>
      </c>
      <c r="Q22">
        <v>0</v>
      </c>
      <c r="R22">
        <v>-1</v>
      </c>
      <c r="S22">
        <v>0.56000000000000005</v>
      </c>
      <c r="T22">
        <v>1</v>
      </c>
      <c r="U22">
        <v>35</v>
      </c>
      <c r="V22" t="s">
        <v>26</v>
      </c>
      <c r="X22" t="str">
        <f t="shared" si="0"/>
        <v>good</v>
      </c>
      <c r="Y22">
        <f t="shared" si="1"/>
        <v>29</v>
      </c>
      <c r="AA22">
        <f>IF(N22&lt;6,2,IF(N22&lt;12,1,0))+IF(O22&lt;6,2,IF(O22&lt;12,1,0))+IF(P22=-1,1,IF(P22=0,0,2))+IF(Q22=-1,1,IF(Q22=0,0,2))+IF(R22=-1,1,IF(R22&lt;0.5,0,2))+IF(S22=-1,1,IF(S22&lt;0.5,0,2))+IF(T22=-1,1,IF(T22&lt;0.5,0,2))+IF(U22&lt;50,3,IF(U22&lt;100,2,IF(U22&lt;170,1,0)))</f>
        <v>12</v>
      </c>
      <c r="AB22" t="str">
        <f t="shared" si="2"/>
        <v>good</v>
      </c>
      <c r="AD22">
        <f>3*F22 + G22+2*H22+I22+J22+2*K22+3*L22+4*M22</f>
        <v>17</v>
      </c>
      <c r="AE22" t="str">
        <f t="shared" si="3"/>
        <v>good</v>
      </c>
    </row>
    <row r="23" spans="1:31" ht="14.4" customHeight="1" x14ac:dyDescent="0.3">
      <c r="A23">
        <v>22</v>
      </c>
      <c r="B23" t="s">
        <v>88</v>
      </c>
      <c r="C23" s="1" t="s">
        <v>89</v>
      </c>
      <c r="D23" t="s">
        <v>90</v>
      </c>
      <c r="E23">
        <v>66</v>
      </c>
      <c r="F23">
        <v>1</v>
      </c>
      <c r="G23">
        <v>1</v>
      </c>
      <c r="H23">
        <v>1</v>
      </c>
      <c r="I23">
        <v>1</v>
      </c>
      <c r="J23">
        <v>1</v>
      </c>
      <c r="K23">
        <v>1</v>
      </c>
      <c r="L23">
        <v>1</v>
      </c>
      <c r="M23">
        <v>1</v>
      </c>
      <c r="N23">
        <v>2</v>
      </c>
      <c r="O23">
        <v>2</v>
      </c>
      <c r="P23">
        <v>0</v>
      </c>
      <c r="Q23">
        <v>0</v>
      </c>
      <c r="R23">
        <v>0.1</v>
      </c>
      <c r="S23">
        <v>1</v>
      </c>
      <c r="T23">
        <v>1</v>
      </c>
      <c r="U23">
        <v>25</v>
      </c>
      <c r="V23" t="s">
        <v>26</v>
      </c>
      <c r="X23" t="str">
        <f t="shared" si="0"/>
        <v>neutral</v>
      </c>
      <c r="Y23">
        <f t="shared" si="1"/>
        <v>28</v>
      </c>
      <c r="AA23">
        <f>IF(N23&lt;6,2,IF(N23&lt;12,1,0))+IF(O23&lt;6,2,IF(O23&lt;12,1,0))+IF(P23=-1,1,IF(P23=0,0,2))+IF(Q23=-1,1,IF(Q23=0,0,2))+IF(R23=-1,1,IF(R23&lt;0.5,0,2))+IF(S23=-1,1,IF(S23&lt;0.5,0,2))+IF(T23=-1,1,IF(T23&lt;0.5,0,2))+IF(U23&lt;50,3,IF(U23&lt;100,2,IF(U23&lt;170,1,0)))</f>
        <v>11</v>
      </c>
      <c r="AB23" t="str">
        <f t="shared" si="2"/>
        <v>neutral</v>
      </c>
      <c r="AD23">
        <f>3*F23 + G23+2*H23+I23+J23+2*K23+3*L23+4*M23</f>
        <v>17</v>
      </c>
      <c r="AE23" t="str">
        <f t="shared" si="3"/>
        <v>good</v>
      </c>
    </row>
    <row r="24" spans="1:31" ht="14.4" customHeight="1" x14ac:dyDescent="0.3">
      <c r="A24">
        <v>23</v>
      </c>
      <c r="B24" t="s">
        <v>91</v>
      </c>
      <c r="C24" s="1" t="s">
        <v>92</v>
      </c>
      <c r="D24" t="s">
        <v>93</v>
      </c>
      <c r="E24">
        <v>40</v>
      </c>
      <c r="F24">
        <v>2</v>
      </c>
      <c r="G24">
        <v>1</v>
      </c>
      <c r="H24">
        <v>1</v>
      </c>
      <c r="I24">
        <v>1</v>
      </c>
      <c r="J24">
        <v>1</v>
      </c>
      <c r="K24">
        <v>1</v>
      </c>
      <c r="L24">
        <v>0</v>
      </c>
      <c r="M24">
        <v>1</v>
      </c>
      <c r="N24">
        <v>1</v>
      </c>
      <c r="O24">
        <v>3</v>
      </c>
      <c r="P24">
        <v>0</v>
      </c>
      <c r="Q24">
        <v>0</v>
      </c>
      <c r="R24">
        <v>0.91</v>
      </c>
      <c r="S24">
        <v>1</v>
      </c>
      <c r="T24">
        <v>1</v>
      </c>
      <c r="U24">
        <v>44</v>
      </c>
      <c r="V24" t="s">
        <v>26</v>
      </c>
      <c r="X24" t="str">
        <f t="shared" si="0"/>
        <v>good</v>
      </c>
      <c r="Y24">
        <f t="shared" si="1"/>
        <v>30</v>
      </c>
      <c r="AA24">
        <f>IF(N24&lt;6,2,IF(N24&lt;12,1,0))+IF(O24&lt;6,2,IF(O24&lt;12,1,0))+IF(P24=-1,1,IF(P24=0,0,2))+IF(Q24=-1,1,IF(Q24=0,0,2))+IF(R24=-1,1,IF(R24&lt;0.5,0,2))+IF(S24=-1,1,IF(S24&lt;0.5,0,2))+IF(T24=-1,1,IF(T24&lt;0.5,0,2))+IF(U24&lt;50,3,IF(U24&lt;100,2,IF(U24&lt;170,1,0)))</f>
        <v>13</v>
      </c>
      <c r="AB24" t="str">
        <f t="shared" si="2"/>
        <v>good</v>
      </c>
      <c r="AD24">
        <f>3*F24 + G24+2*H24+I24+J24+2*K24+3*L24+4*M24</f>
        <v>17</v>
      </c>
      <c r="AE24" t="str">
        <f t="shared" si="3"/>
        <v>good</v>
      </c>
    </row>
    <row r="25" spans="1:31" ht="14.4" customHeight="1" x14ac:dyDescent="0.3">
      <c r="A25">
        <v>24</v>
      </c>
      <c r="B25" t="s">
        <v>94</v>
      </c>
      <c r="C25" s="1" t="s">
        <v>95</v>
      </c>
      <c r="D25" t="s">
        <v>96</v>
      </c>
      <c r="E25">
        <v>52</v>
      </c>
      <c r="F25">
        <v>1</v>
      </c>
      <c r="G25">
        <v>1</v>
      </c>
      <c r="H25">
        <v>1</v>
      </c>
      <c r="I25">
        <v>1</v>
      </c>
      <c r="J25">
        <v>1</v>
      </c>
      <c r="K25">
        <v>1</v>
      </c>
      <c r="L25">
        <v>1</v>
      </c>
      <c r="M25">
        <v>1</v>
      </c>
      <c r="N25">
        <v>1</v>
      </c>
      <c r="O25">
        <v>1</v>
      </c>
      <c r="P25">
        <v>0</v>
      </c>
      <c r="Q25">
        <v>0</v>
      </c>
      <c r="R25">
        <v>-1</v>
      </c>
      <c r="S25">
        <v>1</v>
      </c>
      <c r="T25">
        <v>1</v>
      </c>
      <c r="U25">
        <v>19</v>
      </c>
      <c r="V25" t="s">
        <v>26</v>
      </c>
      <c r="X25" t="str">
        <f t="shared" si="0"/>
        <v>good</v>
      </c>
      <c r="Y25">
        <f t="shared" si="1"/>
        <v>29</v>
      </c>
      <c r="AA25">
        <f>IF(N25&lt;6,2,IF(N25&lt;12,1,0))+IF(O25&lt;6,2,IF(O25&lt;12,1,0))+IF(P25=-1,1,IF(P25=0,0,2))+IF(Q25=-1,1,IF(Q25=0,0,2))+IF(R25=-1,1,IF(R25&lt;0.5,0,2))+IF(S25=-1,1,IF(S25&lt;0.5,0,2))+IF(T25=-1,1,IF(T25&lt;0.5,0,2))+IF(U25&lt;50,3,IF(U25&lt;100,2,IF(U25&lt;170,1,0)))</f>
        <v>12</v>
      </c>
      <c r="AB25" t="str">
        <f t="shared" si="2"/>
        <v>good</v>
      </c>
      <c r="AD25">
        <f>3*F25 + G25+2*H25+I25+J25+2*K25+3*L25+4*M25</f>
        <v>17</v>
      </c>
      <c r="AE25" t="str">
        <f t="shared" si="3"/>
        <v>good</v>
      </c>
    </row>
    <row r="26" spans="1:31" ht="14.4" customHeight="1" x14ac:dyDescent="0.3">
      <c r="A26">
        <v>25</v>
      </c>
      <c r="B26" t="s">
        <v>97</v>
      </c>
      <c r="C26" s="1" t="s">
        <v>98</v>
      </c>
      <c r="D26" t="s">
        <v>99</v>
      </c>
      <c r="E26">
        <v>17</v>
      </c>
      <c r="F26">
        <v>1</v>
      </c>
      <c r="G26">
        <v>1</v>
      </c>
      <c r="H26">
        <v>1</v>
      </c>
      <c r="I26">
        <v>1</v>
      </c>
      <c r="J26">
        <v>1</v>
      </c>
      <c r="K26">
        <v>1</v>
      </c>
      <c r="L26">
        <v>0</v>
      </c>
      <c r="M26">
        <v>1</v>
      </c>
      <c r="N26">
        <v>1</v>
      </c>
      <c r="O26">
        <v>1</v>
      </c>
      <c r="P26">
        <v>0</v>
      </c>
      <c r="Q26">
        <v>1</v>
      </c>
      <c r="R26">
        <v>1</v>
      </c>
      <c r="S26">
        <v>-1</v>
      </c>
      <c r="T26">
        <v>-1</v>
      </c>
      <c r="U26">
        <v>3</v>
      </c>
      <c r="V26" t="s">
        <v>26</v>
      </c>
      <c r="X26" t="str">
        <f t="shared" si="0"/>
        <v>neutral</v>
      </c>
      <c r="Y26">
        <f t="shared" si="1"/>
        <v>27</v>
      </c>
      <c r="AA26">
        <f>IF(N26&lt;6,2,IF(N26&lt;12,1,0))+IF(O26&lt;6,2,IF(O26&lt;12,1,0))+IF(P26=-1,1,IF(P26=0,0,2))+IF(Q26=-1,1,IF(Q26=0,0,2))+IF(R26=-1,1,IF(R26&lt;0.5,0,2))+IF(S26=-1,1,IF(S26&lt;0.5,0,2))+IF(T26=-1,1,IF(T26&lt;0.5,0,2))+IF(U26&lt;50,3,IF(U26&lt;100,2,IF(U26&lt;170,1,0)))</f>
        <v>13</v>
      </c>
      <c r="AB26" t="str">
        <f t="shared" si="2"/>
        <v>good</v>
      </c>
      <c r="AD26">
        <f>3*F26 + G26+2*H26+I26+J26+2*K26+3*L26+4*M26</f>
        <v>14</v>
      </c>
      <c r="AE26" t="str">
        <f t="shared" si="3"/>
        <v>bad</v>
      </c>
    </row>
    <row r="27" spans="1:31" ht="14.4" customHeight="1" x14ac:dyDescent="0.3">
      <c r="A27">
        <v>26</v>
      </c>
      <c r="B27" t="s">
        <v>100</v>
      </c>
      <c r="C27" s="1" t="s">
        <v>101</v>
      </c>
      <c r="D27" t="s">
        <v>102</v>
      </c>
      <c r="E27">
        <v>46</v>
      </c>
      <c r="F27">
        <v>2</v>
      </c>
      <c r="G27">
        <v>1</v>
      </c>
      <c r="H27">
        <v>1</v>
      </c>
      <c r="I27">
        <v>1</v>
      </c>
      <c r="J27">
        <v>1</v>
      </c>
      <c r="K27">
        <v>1</v>
      </c>
      <c r="L27">
        <v>1</v>
      </c>
      <c r="M27">
        <v>1</v>
      </c>
      <c r="N27">
        <v>1</v>
      </c>
      <c r="O27">
        <v>3</v>
      </c>
      <c r="P27">
        <v>0</v>
      </c>
      <c r="Q27">
        <v>0</v>
      </c>
      <c r="R27">
        <v>-1</v>
      </c>
      <c r="S27">
        <v>0.33</v>
      </c>
      <c r="T27">
        <v>1</v>
      </c>
      <c r="U27">
        <v>43</v>
      </c>
      <c r="V27" t="s">
        <v>26</v>
      </c>
      <c r="X27" t="str">
        <f t="shared" si="0"/>
        <v>good</v>
      </c>
      <c r="Y27">
        <f t="shared" si="1"/>
        <v>30</v>
      </c>
      <c r="AA27">
        <f>IF(N27&lt;6,2,IF(N27&lt;12,1,0))+IF(O27&lt;6,2,IF(O27&lt;12,1,0))+IF(P27=-1,1,IF(P27=0,0,2))+IF(Q27=-1,1,IF(Q27=0,0,2))+IF(R27=-1,1,IF(R27&lt;0.5,0,2))+IF(S27=-1,1,IF(S27&lt;0.5,0,2))+IF(T27=-1,1,IF(T27&lt;0.5,0,2))+IF(U27&lt;50,3,IF(U27&lt;100,2,IF(U27&lt;170,1,0)))</f>
        <v>10</v>
      </c>
      <c r="AB27" t="str">
        <f t="shared" si="2"/>
        <v>bad</v>
      </c>
      <c r="AD27">
        <f>3*F27 + G27+2*H27+I27+J27+2*K27+3*L27+4*M27</f>
        <v>20</v>
      </c>
      <c r="AE27" t="str">
        <f t="shared" si="3"/>
        <v>good</v>
      </c>
    </row>
    <row r="28" spans="1:31" ht="14.4" customHeight="1" x14ac:dyDescent="0.3">
      <c r="A28">
        <v>27</v>
      </c>
      <c r="B28" t="s">
        <v>103</v>
      </c>
      <c r="C28" s="1" t="s">
        <v>104</v>
      </c>
      <c r="D28" t="s">
        <v>105</v>
      </c>
      <c r="E28">
        <v>52</v>
      </c>
      <c r="F28">
        <v>1</v>
      </c>
      <c r="G28">
        <v>1</v>
      </c>
      <c r="H28">
        <v>1</v>
      </c>
      <c r="I28">
        <v>1</v>
      </c>
      <c r="J28">
        <v>0</v>
      </c>
      <c r="K28">
        <v>1</v>
      </c>
      <c r="L28">
        <v>1</v>
      </c>
      <c r="M28">
        <v>1</v>
      </c>
      <c r="N28">
        <v>5</v>
      </c>
      <c r="O28">
        <v>2</v>
      </c>
      <c r="P28">
        <v>0</v>
      </c>
      <c r="Q28">
        <v>0</v>
      </c>
      <c r="R28">
        <v>1</v>
      </c>
      <c r="S28">
        <v>1</v>
      </c>
      <c r="T28">
        <v>1</v>
      </c>
      <c r="U28">
        <v>72</v>
      </c>
      <c r="V28" t="s">
        <v>26</v>
      </c>
      <c r="X28" t="str">
        <f t="shared" si="0"/>
        <v>neutral</v>
      </c>
      <c r="Y28">
        <f t="shared" si="1"/>
        <v>28</v>
      </c>
      <c r="AA28">
        <f>IF(N28&lt;6,2,IF(N28&lt;12,1,0))+IF(O28&lt;6,2,IF(O28&lt;12,1,0))+IF(P28=-1,1,IF(P28=0,0,2))+IF(Q28=-1,1,IF(Q28=0,0,2))+IF(R28=-1,1,IF(R28&lt;0.5,0,2))+IF(S28=-1,1,IF(S28&lt;0.5,0,2))+IF(T28=-1,1,IF(T28&lt;0.5,0,2))+IF(U28&lt;50,3,IF(U28&lt;100,2,IF(U28&lt;170,1,0)))</f>
        <v>12</v>
      </c>
      <c r="AB28" t="str">
        <f t="shared" si="2"/>
        <v>good</v>
      </c>
      <c r="AD28">
        <f>3*F28 + G28+2*H28+I28+J28+2*K28+3*L28+4*M28</f>
        <v>16</v>
      </c>
      <c r="AE28" t="str">
        <f t="shared" si="3"/>
        <v>neutral</v>
      </c>
    </row>
    <row r="29" spans="1:31" ht="14.4" customHeight="1" x14ac:dyDescent="0.3">
      <c r="A29">
        <v>28</v>
      </c>
      <c r="B29" t="s">
        <v>106</v>
      </c>
      <c r="C29" s="1" t="s">
        <v>107</v>
      </c>
      <c r="D29" t="s">
        <v>108</v>
      </c>
      <c r="E29">
        <v>44</v>
      </c>
      <c r="F29">
        <v>2</v>
      </c>
      <c r="G29">
        <v>1</v>
      </c>
      <c r="H29">
        <v>1</v>
      </c>
      <c r="I29">
        <v>1</v>
      </c>
      <c r="J29">
        <v>1</v>
      </c>
      <c r="K29">
        <v>1</v>
      </c>
      <c r="L29">
        <v>1</v>
      </c>
      <c r="M29">
        <v>0</v>
      </c>
      <c r="N29">
        <v>1</v>
      </c>
      <c r="O29">
        <v>1</v>
      </c>
      <c r="P29">
        <v>0</v>
      </c>
      <c r="Q29">
        <v>1</v>
      </c>
      <c r="R29">
        <v>1</v>
      </c>
      <c r="S29">
        <v>-1</v>
      </c>
      <c r="T29">
        <v>-1</v>
      </c>
      <c r="U29">
        <v>0</v>
      </c>
      <c r="V29" t="s">
        <v>26</v>
      </c>
      <c r="X29" t="str">
        <f t="shared" si="0"/>
        <v>good</v>
      </c>
      <c r="Y29">
        <f t="shared" si="1"/>
        <v>29</v>
      </c>
      <c r="AA29">
        <f>IF(N29&lt;6,2,IF(N29&lt;12,1,0))+IF(O29&lt;6,2,IF(O29&lt;12,1,0))+IF(P29=-1,1,IF(P29=0,0,2))+IF(Q29=-1,1,IF(Q29=0,0,2))+IF(R29=-1,1,IF(R29&lt;0.5,0,2))+IF(S29=-1,1,IF(S29&lt;0.5,0,2))+IF(T29=-1,1,IF(T29&lt;0.5,0,2))+IF(U29&lt;50,3,IF(U29&lt;100,2,IF(U29&lt;170,1,0)))</f>
        <v>13</v>
      </c>
      <c r="AB29" t="str">
        <f t="shared" si="2"/>
        <v>good</v>
      </c>
      <c r="AD29">
        <f>3*F29 + G29+2*H29+I29+J29+2*K29+3*L29+4*M29</f>
        <v>16</v>
      </c>
      <c r="AE29" t="str">
        <f t="shared" si="3"/>
        <v>neutral</v>
      </c>
    </row>
    <row r="30" spans="1:31" ht="14.4" customHeight="1" x14ac:dyDescent="0.3">
      <c r="A30">
        <v>29</v>
      </c>
      <c r="B30" t="s">
        <v>109</v>
      </c>
      <c r="C30" s="1" t="s">
        <v>110</v>
      </c>
      <c r="D30" t="s">
        <v>111</v>
      </c>
      <c r="E30">
        <v>60</v>
      </c>
      <c r="F30">
        <v>1</v>
      </c>
      <c r="G30">
        <v>1</v>
      </c>
      <c r="H30">
        <v>1</v>
      </c>
      <c r="I30">
        <v>1</v>
      </c>
      <c r="J30">
        <v>1</v>
      </c>
      <c r="K30">
        <v>1</v>
      </c>
      <c r="L30">
        <v>1</v>
      </c>
      <c r="M30">
        <v>1</v>
      </c>
      <c r="N30">
        <v>4</v>
      </c>
      <c r="O30">
        <v>3</v>
      </c>
      <c r="P30">
        <v>0</v>
      </c>
      <c r="Q30">
        <v>0</v>
      </c>
      <c r="R30">
        <v>-1</v>
      </c>
      <c r="S30">
        <v>-1</v>
      </c>
      <c r="T30">
        <v>-1</v>
      </c>
      <c r="U30">
        <v>63</v>
      </c>
      <c r="V30" t="s">
        <v>26</v>
      </c>
      <c r="X30" t="str">
        <f t="shared" si="0"/>
        <v>neutral</v>
      </c>
      <c r="Y30">
        <f t="shared" si="1"/>
        <v>26</v>
      </c>
      <c r="AA30">
        <f>IF(N30&lt;6,2,IF(N30&lt;12,1,0))+IF(O30&lt;6,2,IF(O30&lt;12,1,0))+IF(P30=-1,1,IF(P30=0,0,2))+IF(Q30=-1,1,IF(Q30=0,0,2))+IF(R30=-1,1,IF(R30&lt;0.5,0,2))+IF(S30=-1,1,IF(S30&lt;0.5,0,2))+IF(T30=-1,1,IF(T30&lt;0.5,0,2))+IF(U30&lt;50,3,IF(U30&lt;100,2,IF(U30&lt;170,1,0)))</f>
        <v>9</v>
      </c>
      <c r="AB30" t="str">
        <f t="shared" si="2"/>
        <v>bad</v>
      </c>
      <c r="AD30">
        <f>3*F30 + G30+2*H30+I30+J30+2*K30+3*L30+4*M30</f>
        <v>17</v>
      </c>
      <c r="AE30" t="str">
        <f t="shared" si="3"/>
        <v>good</v>
      </c>
    </row>
    <row r="31" spans="1:31" ht="14.4" customHeight="1" x14ac:dyDescent="0.3">
      <c r="A31">
        <v>30</v>
      </c>
      <c r="B31" t="s">
        <v>112</v>
      </c>
      <c r="C31" s="1" t="s">
        <v>113</v>
      </c>
      <c r="D31" t="s">
        <v>114</v>
      </c>
      <c r="E31">
        <v>37</v>
      </c>
      <c r="F31">
        <v>2</v>
      </c>
      <c r="G31">
        <v>1</v>
      </c>
      <c r="H31">
        <v>1</v>
      </c>
      <c r="I31">
        <v>1</v>
      </c>
      <c r="J31">
        <v>1</v>
      </c>
      <c r="K31">
        <v>0</v>
      </c>
      <c r="L31">
        <v>1</v>
      </c>
      <c r="M31">
        <v>1</v>
      </c>
      <c r="N31">
        <v>1</v>
      </c>
      <c r="O31">
        <v>1</v>
      </c>
      <c r="P31">
        <v>0</v>
      </c>
      <c r="Q31">
        <v>0</v>
      </c>
      <c r="R31">
        <v>-1</v>
      </c>
      <c r="S31">
        <v>-1</v>
      </c>
      <c r="T31">
        <v>-1</v>
      </c>
      <c r="U31">
        <v>1</v>
      </c>
      <c r="V31" t="s">
        <v>26</v>
      </c>
      <c r="X31" t="str">
        <f t="shared" si="0"/>
        <v>neutral</v>
      </c>
      <c r="Y31">
        <f t="shared" si="1"/>
        <v>28</v>
      </c>
      <c r="AA31">
        <f>IF(N31&lt;6,2,IF(N31&lt;12,1,0))+IF(O31&lt;6,2,IF(O31&lt;12,1,0))+IF(P31=-1,1,IF(P31=0,0,2))+IF(Q31=-1,1,IF(Q31=0,0,2))+IF(R31=-1,1,IF(R31&lt;0.5,0,2))+IF(S31=-1,1,IF(S31&lt;0.5,0,2))+IF(T31=-1,1,IF(T31&lt;0.5,0,2))+IF(U31&lt;50,3,IF(U31&lt;100,2,IF(U31&lt;170,1,0)))</f>
        <v>10</v>
      </c>
      <c r="AB31" t="str">
        <f t="shared" si="2"/>
        <v>bad</v>
      </c>
      <c r="AD31">
        <f>3*F31 + G31+2*H31+I31+J31+2*K31+3*L31+4*M31</f>
        <v>18</v>
      </c>
      <c r="AE31" t="str">
        <f t="shared" si="3"/>
        <v>good</v>
      </c>
    </row>
    <row r="32" spans="1:31" ht="14.4" customHeight="1" x14ac:dyDescent="0.3">
      <c r="A32">
        <v>31</v>
      </c>
      <c r="B32" t="s">
        <v>115</v>
      </c>
      <c r="C32" s="1" t="s">
        <v>116</v>
      </c>
      <c r="D32" t="s">
        <v>117</v>
      </c>
      <c r="E32">
        <v>55</v>
      </c>
      <c r="F32">
        <v>1</v>
      </c>
      <c r="G32">
        <v>1</v>
      </c>
      <c r="H32">
        <v>1</v>
      </c>
      <c r="I32">
        <v>1</v>
      </c>
      <c r="J32">
        <v>1</v>
      </c>
      <c r="K32">
        <v>0</v>
      </c>
      <c r="L32">
        <v>1</v>
      </c>
      <c r="M32">
        <v>0</v>
      </c>
      <c r="N32">
        <v>1</v>
      </c>
      <c r="O32">
        <v>4</v>
      </c>
      <c r="P32">
        <v>0</v>
      </c>
      <c r="Q32">
        <v>0</v>
      </c>
      <c r="R32">
        <v>0.38</v>
      </c>
      <c r="S32">
        <v>1</v>
      </c>
      <c r="T32">
        <v>1</v>
      </c>
      <c r="U32">
        <v>41</v>
      </c>
      <c r="V32" t="s">
        <v>26</v>
      </c>
      <c r="X32" t="str">
        <f t="shared" si="0"/>
        <v>bad</v>
      </c>
      <c r="Y32">
        <f t="shared" si="1"/>
        <v>22</v>
      </c>
      <c r="AA32">
        <f>IF(N32&lt;6,2,IF(N32&lt;12,1,0))+IF(O32&lt;6,2,IF(O32&lt;12,1,0))+IF(P32=-1,1,IF(P32=0,0,2))+IF(Q32=-1,1,IF(Q32=0,0,2))+IF(R32=-1,1,IF(R32&lt;0.5,0,2))+IF(S32=-1,1,IF(S32&lt;0.5,0,2))+IF(T32=-1,1,IF(T32&lt;0.5,0,2))+IF(U32&lt;50,3,IF(U32&lt;100,2,IF(U32&lt;170,1,0)))</f>
        <v>11</v>
      </c>
      <c r="AB32" t="str">
        <f t="shared" si="2"/>
        <v>neutral</v>
      </c>
      <c r="AD32">
        <f>3*F32 + G32+2*H32+I32+J32+2*K32+3*L32+4*M32</f>
        <v>11</v>
      </c>
      <c r="AE32" t="str">
        <f t="shared" si="3"/>
        <v>bad</v>
      </c>
    </row>
    <row r="33" spans="1:31" ht="14.4" customHeight="1" x14ac:dyDescent="0.3">
      <c r="A33">
        <v>32</v>
      </c>
      <c r="B33" t="s">
        <v>118</v>
      </c>
      <c r="C33" s="1" t="s">
        <v>119</v>
      </c>
      <c r="D33" t="s">
        <v>120</v>
      </c>
      <c r="E33">
        <v>61</v>
      </c>
      <c r="F33">
        <v>1</v>
      </c>
      <c r="G33">
        <v>1</v>
      </c>
      <c r="H33">
        <v>1</v>
      </c>
      <c r="I33">
        <v>1</v>
      </c>
      <c r="J33">
        <v>1</v>
      </c>
      <c r="K33">
        <v>1</v>
      </c>
      <c r="L33">
        <v>1</v>
      </c>
      <c r="M33">
        <v>1</v>
      </c>
      <c r="N33">
        <v>4</v>
      </c>
      <c r="O33">
        <v>6</v>
      </c>
      <c r="P33">
        <v>0</v>
      </c>
      <c r="Q33">
        <v>0</v>
      </c>
      <c r="R33">
        <v>0.86</v>
      </c>
      <c r="S33">
        <v>1</v>
      </c>
      <c r="T33">
        <v>1</v>
      </c>
      <c r="U33">
        <v>17</v>
      </c>
      <c r="V33" t="s">
        <v>26</v>
      </c>
      <c r="X33" t="str">
        <f t="shared" si="0"/>
        <v>good</v>
      </c>
      <c r="Y33">
        <f t="shared" si="1"/>
        <v>29</v>
      </c>
      <c r="AA33">
        <f>IF(N33&lt;6,2,IF(N33&lt;12,1,0))+IF(O33&lt;6,2,IF(O33&lt;12,1,0))+IF(P33=-1,1,IF(P33=0,0,2))+IF(Q33=-1,1,IF(Q33=0,0,2))+IF(R33=-1,1,IF(R33&lt;0.5,0,2))+IF(S33=-1,1,IF(S33&lt;0.5,0,2))+IF(T33=-1,1,IF(T33&lt;0.5,0,2))+IF(U33&lt;50,3,IF(U33&lt;100,2,IF(U33&lt;170,1,0)))</f>
        <v>12</v>
      </c>
      <c r="AB33" t="str">
        <f t="shared" si="2"/>
        <v>good</v>
      </c>
      <c r="AD33">
        <f>3*F33 + G33+2*H33+I33+J33+2*K33+3*L33+4*M33</f>
        <v>17</v>
      </c>
      <c r="AE33" t="str">
        <f t="shared" si="3"/>
        <v>good</v>
      </c>
    </row>
    <row r="34" spans="1:31" ht="14.4" customHeight="1" x14ac:dyDescent="0.3">
      <c r="A34">
        <v>33</v>
      </c>
      <c r="B34" t="s">
        <v>121</v>
      </c>
      <c r="C34" s="1" t="s">
        <v>122</v>
      </c>
      <c r="D34" t="s">
        <v>123</v>
      </c>
      <c r="E34">
        <v>52</v>
      </c>
      <c r="F34">
        <v>1</v>
      </c>
      <c r="G34">
        <v>0</v>
      </c>
      <c r="H34">
        <v>1</v>
      </c>
      <c r="I34">
        <v>1</v>
      </c>
      <c r="J34">
        <v>1</v>
      </c>
      <c r="K34">
        <v>1</v>
      </c>
      <c r="L34">
        <v>1</v>
      </c>
      <c r="M34">
        <v>1</v>
      </c>
      <c r="N34">
        <v>2</v>
      </c>
      <c r="O34">
        <v>0</v>
      </c>
      <c r="P34">
        <v>0</v>
      </c>
      <c r="Q34">
        <v>-1</v>
      </c>
      <c r="R34">
        <v>-1</v>
      </c>
      <c r="S34">
        <v>-1</v>
      </c>
      <c r="T34">
        <v>-1</v>
      </c>
      <c r="U34">
        <v>4</v>
      </c>
      <c r="V34" t="s">
        <v>26</v>
      </c>
      <c r="X34" t="str">
        <f t="shared" si="0"/>
        <v>neutral</v>
      </c>
      <c r="Y34">
        <f t="shared" si="1"/>
        <v>27</v>
      </c>
      <c r="AA34">
        <f>IF(N34&lt;6,2,IF(N34&lt;12,1,0))+IF(O34&lt;6,2,IF(O34&lt;12,1,0))+IF(P34=-1,1,IF(P34=0,0,2))+IF(Q34=-1,1,IF(Q34=0,0,2))+IF(R34=-1,1,IF(R34&lt;0.5,0,2))+IF(S34=-1,1,IF(S34&lt;0.5,0,2))+IF(T34=-1,1,IF(T34&lt;0.5,0,2))+IF(U34&lt;50,3,IF(U34&lt;100,2,IF(U34&lt;170,1,0)))</f>
        <v>11</v>
      </c>
      <c r="AB34" t="str">
        <f t="shared" si="2"/>
        <v>neutral</v>
      </c>
      <c r="AD34">
        <f>3*F34 + G34+2*H34+I34+J34+2*K34+3*L34+4*M34</f>
        <v>16</v>
      </c>
      <c r="AE34" t="str">
        <f t="shared" si="3"/>
        <v>neutral</v>
      </c>
    </row>
    <row r="35" spans="1:31" ht="14.4" customHeight="1" x14ac:dyDescent="0.3">
      <c r="A35">
        <v>34</v>
      </c>
      <c r="B35" t="s">
        <v>124</v>
      </c>
      <c r="C35" s="1" t="s">
        <v>125</v>
      </c>
      <c r="D35" t="s">
        <v>126</v>
      </c>
      <c r="E35">
        <v>31</v>
      </c>
      <c r="F35">
        <v>2</v>
      </c>
      <c r="G35">
        <v>1</v>
      </c>
      <c r="H35">
        <v>1</v>
      </c>
      <c r="I35">
        <v>1</v>
      </c>
      <c r="J35">
        <v>1</v>
      </c>
      <c r="K35">
        <v>1</v>
      </c>
      <c r="L35">
        <v>1</v>
      </c>
      <c r="M35">
        <v>1</v>
      </c>
      <c r="N35">
        <v>2</v>
      </c>
      <c r="O35">
        <v>2</v>
      </c>
      <c r="P35">
        <v>0</v>
      </c>
      <c r="Q35">
        <v>0</v>
      </c>
      <c r="R35">
        <v>-1</v>
      </c>
      <c r="S35">
        <v>-1</v>
      </c>
      <c r="T35">
        <v>-1</v>
      </c>
      <c r="U35">
        <v>10</v>
      </c>
      <c r="V35" t="s">
        <v>26</v>
      </c>
      <c r="X35" t="str">
        <f t="shared" si="0"/>
        <v>good</v>
      </c>
      <c r="Y35">
        <f t="shared" si="1"/>
        <v>30</v>
      </c>
      <c r="AA35">
        <f>IF(N35&lt;6,2,IF(N35&lt;12,1,0))+IF(O35&lt;6,2,IF(O35&lt;12,1,0))+IF(P35=-1,1,IF(P35=0,0,2))+IF(Q35=-1,1,IF(Q35=0,0,2))+IF(R35=-1,1,IF(R35&lt;0.5,0,2))+IF(S35=-1,1,IF(S35&lt;0.5,0,2))+IF(T35=-1,1,IF(T35&lt;0.5,0,2))+IF(U35&lt;50,3,IF(U35&lt;100,2,IF(U35&lt;170,1,0)))</f>
        <v>10</v>
      </c>
      <c r="AB35" t="str">
        <f t="shared" si="2"/>
        <v>bad</v>
      </c>
      <c r="AD35">
        <f>3*F35 + G35+2*H35+I35+J35+2*K35+3*L35+4*M35</f>
        <v>20</v>
      </c>
      <c r="AE35" t="str">
        <f t="shared" si="3"/>
        <v>good</v>
      </c>
    </row>
    <row r="36" spans="1:31" ht="14.4" customHeight="1" x14ac:dyDescent="0.3">
      <c r="A36">
        <v>35</v>
      </c>
      <c r="B36" t="s">
        <v>127</v>
      </c>
      <c r="C36" s="1" t="s">
        <v>128</v>
      </c>
      <c r="D36" t="s">
        <v>129</v>
      </c>
      <c r="E36">
        <v>30</v>
      </c>
      <c r="F36">
        <v>2</v>
      </c>
      <c r="G36">
        <v>1</v>
      </c>
      <c r="H36">
        <v>1</v>
      </c>
      <c r="I36">
        <v>1</v>
      </c>
      <c r="J36">
        <v>1</v>
      </c>
      <c r="K36">
        <v>1</v>
      </c>
      <c r="L36">
        <v>1</v>
      </c>
      <c r="M36">
        <v>1</v>
      </c>
      <c r="N36">
        <v>4</v>
      </c>
      <c r="O36">
        <v>1</v>
      </c>
      <c r="P36">
        <v>0</v>
      </c>
      <c r="Q36">
        <v>0</v>
      </c>
      <c r="R36">
        <v>0.88</v>
      </c>
      <c r="S36">
        <v>1</v>
      </c>
      <c r="T36">
        <v>1</v>
      </c>
      <c r="U36">
        <v>36</v>
      </c>
      <c r="V36" t="s">
        <v>26</v>
      </c>
      <c r="X36" t="str">
        <f t="shared" si="0"/>
        <v>good</v>
      </c>
      <c r="Y36">
        <f t="shared" si="1"/>
        <v>33</v>
      </c>
      <c r="AA36">
        <f>IF(N36&lt;6,2,IF(N36&lt;12,1,0))+IF(O36&lt;6,2,IF(O36&lt;12,1,0))+IF(P36=-1,1,IF(P36=0,0,2))+IF(Q36=-1,1,IF(Q36=0,0,2))+IF(R36=-1,1,IF(R36&lt;0.5,0,2))+IF(S36=-1,1,IF(S36&lt;0.5,0,2))+IF(T36=-1,1,IF(T36&lt;0.5,0,2))+IF(U36&lt;50,3,IF(U36&lt;100,2,IF(U36&lt;170,1,0)))</f>
        <v>13</v>
      </c>
      <c r="AB36" t="str">
        <f t="shared" si="2"/>
        <v>good</v>
      </c>
      <c r="AD36">
        <f>3*F36 + G36+2*H36+I36+J36+2*K36+3*L36+4*M36</f>
        <v>20</v>
      </c>
      <c r="AE36" t="str">
        <f t="shared" si="3"/>
        <v>good</v>
      </c>
    </row>
    <row r="37" spans="1:31" ht="14.4" customHeight="1" x14ac:dyDescent="0.3">
      <c r="A37">
        <v>36</v>
      </c>
      <c r="B37" t="s">
        <v>130</v>
      </c>
      <c r="C37" s="1" t="s">
        <v>131</v>
      </c>
      <c r="D37" t="s">
        <v>132</v>
      </c>
      <c r="E37">
        <v>46</v>
      </c>
      <c r="F37">
        <v>2</v>
      </c>
      <c r="G37">
        <v>1</v>
      </c>
      <c r="H37">
        <v>1</v>
      </c>
      <c r="I37">
        <v>1</v>
      </c>
      <c r="J37">
        <v>0</v>
      </c>
      <c r="K37">
        <v>1</v>
      </c>
      <c r="L37">
        <v>1</v>
      </c>
      <c r="M37">
        <v>0</v>
      </c>
      <c r="N37">
        <v>1</v>
      </c>
      <c r="O37">
        <v>4</v>
      </c>
      <c r="P37">
        <v>0</v>
      </c>
      <c r="Q37">
        <v>0</v>
      </c>
      <c r="R37">
        <v>0.52</v>
      </c>
      <c r="S37">
        <v>0.18</v>
      </c>
      <c r="T37">
        <v>1</v>
      </c>
      <c r="U37">
        <v>82</v>
      </c>
      <c r="V37" t="s">
        <v>51</v>
      </c>
      <c r="X37" t="str">
        <f t="shared" si="0"/>
        <v>neutral</v>
      </c>
      <c r="Y37">
        <f t="shared" si="1"/>
        <v>25</v>
      </c>
      <c r="AA37">
        <f>IF(N37&lt;6,2,IF(N37&lt;12,1,0))+IF(O37&lt;6,2,IF(O37&lt;12,1,0))+IF(P37=-1,1,IF(P37=0,0,2))+IF(Q37=-1,1,IF(Q37=0,0,2))+IF(R37=-1,1,IF(R37&lt;0.5,0,2))+IF(S37=-1,1,IF(S37&lt;0.5,0,2))+IF(T37=-1,1,IF(T37&lt;0.5,0,2))+IF(U37&lt;50,3,IF(U37&lt;100,2,IF(U37&lt;170,1,0)))</f>
        <v>10</v>
      </c>
      <c r="AB37" t="str">
        <f t="shared" si="2"/>
        <v>bad</v>
      </c>
      <c r="AD37">
        <f>3*F37 + G37+2*H37+I37+J37+2*K37+3*L37+4*M37</f>
        <v>15</v>
      </c>
      <c r="AE37" t="str">
        <f t="shared" si="3"/>
        <v>neutral</v>
      </c>
    </row>
    <row r="38" spans="1:31" ht="14.4" customHeight="1" x14ac:dyDescent="0.3">
      <c r="A38">
        <v>37</v>
      </c>
      <c r="B38" t="s">
        <v>133</v>
      </c>
      <c r="C38" s="1" t="s">
        <v>134</v>
      </c>
      <c r="D38" t="s">
        <v>135</v>
      </c>
      <c r="E38">
        <v>37</v>
      </c>
      <c r="F38">
        <v>2</v>
      </c>
      <c r="G38">
        <v>1</v>
      </c>
      <c r="H38">
        <v>1</v>
      </c>
      <c r="I38">
        <v>0</v>
      </c>
      <c r="J38">
        <v>1</v>
      </c>
      <c r="K38">
        <v>1</v>
      </c>
      <c r="L38">
        <v>1</v>
      </c>
      <c r="M38">
        <v>0</v>
      </c>
      <c r="N38">
        <v>1</v>
      </c>
      <c r="O38">
        <v>1</v>
      </c>
      <c r="P38">
        <v>0</v>
      </c>
      <c r="Q38">
        <v>1</v>
      </c>
      <c r="R38">
        <v>-1</v>
      </c>
      <c r="S38">
        <v>-1</v>
      </c>
      <c r="T38">
        <v>1</v>
      </c>
      <c r="U38">
        <v>12</v>
      </c>
      <c r="V38" t="s">
        <v>26</v>
      </c>
      <c r="X38" t="str">
        <f t="shared" si="0"/>
        <v>neutral</v>
      </c>
      <c r="Y38">
        <f t="shared" si="1"/>
        <v>28</v>
      </c>
      <c r="AA38">
        <f>IF(N38&lt;6,2,IF(N38&lt;12,1,0))+IF(O38&lt;6,2,IF(O38&lt;12,1,0))+IF(P38=-1,1,IF(P38=0,0,2))+IF(Q38=-1,1,IF(Q38=0,0,2))+IF(R38=-1,1,IF(R38&lt;0.5,0,2))+IF(S38=-1,1,IF(S38&lt;0.5,0,2))+IF(T38=-1,1,IF(T38&lt;0.5,0,2))+IF(U38&lt;50,3,IF(U38&lt;100,2,IF(U38&lt;170,1,0)))</f>
        <v>13</v>
      </c>
      <c r="AB38" t="str">
        <f t="shared" si="2"/>
        <v>good</v>
      </c>
      <c r="AD38">
        <f>3*F38 + G38+2*H38+I38+J38+2*K38+3*L38+4*M38</f>
        <v>15</v>
      </c>
      <c r="AE38" t="str">
        <f t="shared" si="3"/>
        <v>neutral</v>
      </c>
    </row>
    <row r="39" spans="1:31" ht="14.4" customHeight="1" x14ac:dyDescent="0.3">
      <c r="A39">
        <v>38</v>
      </c>
      <c r="B39" t="s">
        <v>136</v>
      </c>
      <c r="C39" s="1" t="s">
        <v>137</v>
      </c>
      <c r="D39" t="s">
        <v>138</v>
      </c>
      <c r="E39">
        <v>43</v>
      </c>
      <c r="F39">
        <v>2</v>
      </c>
      <c r="G39">
        <v>1</v>
      </c>
      <c r="H39">
        <v>1</v>
      </c>
      <c r="I39">
        <v>0</v>
      </c>
      <c r="J39">
        <v>1</v>
      </c>
      <c r="K39">
        <v>1</v>
      </c>
      <c r="L39">
        <v>1</v>
      </c>
      <c r="M39">
        <v>1</v>
      </c>
      <c r="N39">
        <v>1</v>
      </c>
      <c r="O39">
        <v>2</v>
      </c>
      <c r="P39">
        <v>0</v>
      </c>
      <c r="Q39">
        <v>0</v>
      </c>
      <c r="R39">
        <v>-1</v>
      </c>
      <c r="S39">
        <v>-1</v>
      </c>
      <c r="T39">
        <v>-1</v>
      </c>
      <c r="U39">
        <v>8</v>
      </c>
      <c r="V39" t="s">
        <v>26</v>
      </c>
      <c r="X39" t="str">
        <f t="shared" si="0"/>
        <v>good</v>
      </c>
      <c r="Y39">
        <f t="shared" si="1"/>
        <v>29</v>
      </c>
      <c r="AA39">
        <f>IF(N39&lt;6,2,IF(N39&lt;12,1,0))+IF(O39&lt;6,2,IF(O39&lt;12,1,0))+IF(P39=-1,1,IF(P39=0,0,2))+IF(Q39=-1,1,IF(Q39=0,0,2))+IF(R39=-1,1,IF(R39&lt;0.5,0,2))+IF(S39=-1,1,IF(S39&lt;0.5,0,2))+IF(T39=-1,1,IF(T39&lt;0.5,0,2))+IF(U39&lt;50,3,IF(U39&lt;100,2,IF(U39&lt;170,1,0)))</f>
        <v>10</v>
      </c>
      <c r="AB39" t="str">
        <f t="shared" si="2"/>
        <v>bad</v>
      </c>
      <c r="AD39">
        <f>3*F39 + G39+2*H39+I39+J39+2*K39+3*L39+4*M39</f>
        <v>19</v>
      </c>
      <c r="AE39" t="str">
        <f t="shared" si="3"/>
        <v>good</v>
      </c>
    </row>
    <row r="40" spans="1:31" ht="14.4" customHeight="1" x14ac:dyDescent="0.3">
      <c r="A40">
        <v>39</v>
      </c>
      <c r="B40" t="s">
        <v>139</v>
      </c>
      <c r="C40" s="1" t="s">
        <v>140</v>
      </c>
      <c r="D40" t="s">
        <v>141</v>
      </c>
      <c r="E40">
        <v>48</v>
      </c>
      <c r="F40">
        <v>2</v>
      </c>
      <c r="G40">
        <v>0</v>
      </c>
      <c r="H40">
        <v>1</v>
      </c>
      <c r="I40">
        <v>0</v>
      </c>
      <c r="J40">
        <v>1</v>
      </c>
      <c r="K40">
        <v>1</v>
      </c>
      <c r="L40">
        <v>1</v>
      </c>
      <c r="M40">
        <v>1</v>
      </c>
      <c r="N40">
        <v>1</v>
      </c>
      <c r="O40">
        <v>1</v>
      </c>
      <c r="P40">
        <v>0</v>
      </c>
      <c r="Q40">
        <v>0</v>
      </c>
      <c r="R40">
        <v>1</v>
      </c>
      <c r="S40">
        <v>1</v>
      </c>
      <c r="T40">
        <v>1</v>
      </c>
      <c r="U40">
        <v>10</v>
      </c>
      <c r="V40" t="s">
        <v>26</v>
      </c>
      <c r="X40" t="str">
        <f t="shared" si="0"/>
        <v>good</v>
      </c>
      <c r="Y40">
        <f t="shared" si="1"/>
        <v>31</v>
      </c>
      <c r="AA40">
        <f>IF(N40&lt;6,2,IF(N40&lt;12,1,0))+IF(O40&lt;6,2,IF(O40&lt;12,1,0))+IF(P40=-1,1,IF(P40=0,0,2))+IF(Q40=-1,1,IF(Q40=0,0,2))+IF(R40=-1,1,IF(R40&lt;0.5,0,2))+IF(S40=-1,1,IF(S40&lt;0.5,0,2))+IF(T40=-1,1,IF(T40&lt;0.5,0,2))+IF(U40&lt;50,3,IF(U40&lt;100,2,IF(U40&lt;170,1,0)))</f>
        <v>13</v>
      </c>
      <c r="AB40" t="str">
        <f t="shared" si="2"/>
        <v>good</v>
      </c>
      <c r="AD40">
        <f>3*F40 + G40+2*H40+I40+J40+2*K40+3*L40+4*M40</f>
        <v>18</v>
      </c>
      <c r="AE40" t="str">
        <f t="shared" si="3"/>
        <v>good</v>
      </c>
    </row>
    <row r="41" spans="1:31" ht="14.4" customHeight="1" x14ac:dyDescent="0.3">
      <c r="A41">
        <v>40</v>
      </c>
      <c r="B41" t="s">
        <v>142</v>
      </c>
      <c r="C41" s="1" t="s">
        <v>143</v>
      </c>
      <c r="D41" t="s">
        <v>144</v>
      </c>
      <c r="E41">
        <v>48</v>
      </c>
      <c r="F41">
        <v>2</v>
      </c>
      <c r="G41">
        <v>0</v>
      </c>
      <c r="H41">
        <v>1</v>
      </c>
      <c r="I41">
        <v>1</v>
      </c>
      <c r="J41">
        <v>1</v>
      </c>
      <c r="K41">
        <v>1</v>
      </c>
      <c r="L41">
        <v>1</v>
      </c>
      <c r="M41">
        <v>1</v>
      </c>
      <c r="N41">
        <v>3</v>
      </c>
      <c r="O41">
        <v>3</v>
      </c>
      <c r="P41">
        <v>0</v>
      </c>
      <c r="Q41">
        <v>0</v>
      </c>
      <c r="R41">
        <v>-1</v>
      </c>
      <c r="S41">
        <v>1</v>
      </c>
      <c r="T41">
        <v>1</v>
      </c>
      <c r="U41">
        <v>41</v>
      </c>
      <c r="V41" t="s">
        <v>26</v>
      </c>
      <c r="X41" t="str">
        <f t="shared" si="0"/>
        <v>good</v>
      </c>
      <c r="Y41">
        <f t="shared" si="1"/>
        <v>31</v>
      </c>
      <c r="AA41">
        <f>IF(N41&lt;6,2,IF(N41&lt;12,1,0))+IF(O41&lt;6,2,IF(O41&lt;12,1,0))+IF(P41=-1,1,IF(P41=0,0,2))+IF(Q41=-1,1,IF(Q41=0,0,2))+IF(R41=-1,1,IF(R41&lt;0.5,0,2))+IF(S41=-1,1,IF(S41&lt;0.5,0,2))+IF(T41=-1,1,IF(T41&lt;0.5,0,2))+IF(U41&lt;50,3,IF(U41&lt;100,2,IF(U41&lt;170,1,0)))</f>
        <v>12</v>
      </c>
      <c r="AB41" t="str">
        <f t="shared" si="2"/>
        <v>good</v>
      </c>
      <c r="AD41">
        <f>3*F41 + G41+2*H41+I41+J41+2*K41+3*L41+4*M41</f>
        <v>19</v>
      </c>
      <c r="AE41" t="str">
        <f t="shared" si="3"/>
        <v>good</v>
      </c>
    </row>
    <row r="42" spans="1:31" ht="14.4" customHeight="1" x14ac:dyDescent="0.3">
      <c r="A42">
        <v>41</v>
      </c>
      <c r="B42" t="s">
        <v>145</v>
      </c>
      <c r="C42" s="1" t="s">
        <v>146</v>
      </c>
      <c r="D42" t="s">
        <v>147</v>
      </c>
      <c r="E42">
        <v>36</v>
      </c>
      <c r="F42">
        <v>2</v>
      </c>
      <c r="G42">
        <v>1</v>
      </c>
      <c r="H42">
        <v>1</v>
      </c>
      <c r="I42">
        <v>1</v>
      </c>
      <c r="J42">
        <v>1</v>
      </c>
      <c r="K42">
        <v>1</v>
      </c>
      <c r="L42">
        <v>1</v>
      </c>
      <c r="M42">
        <v>1</v>
      </c>
      <c r="N42">
        <v>1</v>
      </c>
      <c r="O42">
        <v>1</v>
      </c>
      <c r="P42">
        <v>0</v>
      </c>
      <c r="Q42">
        <v>0</v>
      </c>
      <c r="R42">
        <v>-1</v>
      </c>
      <c r="S42">
        <v>1</v>
      </c>
      <c r="T42">
        <v>1</v>
      </c>
      <c r="U42">
        <v>10</v>
      </c>
      <c r="V42" t="s">
        <v>26</v>
      </c>
      <c r="X42" t="str">
        <f t="shared" si="0"/>
        <v>good</v>
      </c>
      <c r="Y42">
        <f t="shared" si="1"/>
        <v>32</v>
      </c>
      <c r="AA42">
        <f>IF(N42&lt;6,2,IF(N42&lt;12,1,0))+IF(O42&lt;6,2,IF(O42&lt;12,1,0))+IF(P42=-1,1,IF(P42=0,0,2))+IF(Q42=-1,1,IF(Q42=0,0,2))+IF(R42=-1,1,IF(R42&lt;0.5,0,2))+IF(S42=-1,1,IF(S42&lt;0.5,0,2))+IF(T42=-1,1,IF(T42&lt;0.5,0,2))+IF(U42&lt;50,3,IF(U42&lt;100,2,IF(U42&lt;170,1,0)))</f>
        <v>12</v>
      </c>
      <c r="AB42" t="str">
        <f t="shared" si="2"/>
        <v>good</v>
      </c>
      <c r="AD42">
        <f>3*F42 + G42+2*H42+I42+J42+2*K42+3*L42+4*M42</f>
        <v>20</v>
      </c>
      <c r="AE42" t="str">
        <f t="shared" si="3"/>
        <v>good</v>
      </c>
    </row>
    <row r="43" spans="1:31" ht="14.4" customHeight="1" x14ac:dyDescent="0.3">
      <c r="A43">
        <v>42</v>
      </c>
      <c r="B43" t="s">
        <v>148</v>
      </c>
      <c r="C43" s="1" t="s">
        <v>149</v>
      </c>
      <c r="D43" t="s">
        <v>150</v>
      </c>
      <c r="E43">
        <v>32</v>
      </c>
      <c r="F43">
        <v>2</v>
      </c>
      <c r="G43">
        <v>1</v>
      </c>
      <c r="H43">
        <v>1</v>
      </c>
      <c r="I43">
        <v>1</v>
      </c>
      <c r="J43">
        <v>1</v>
      </c>
      <c r="K43">
        <v>1</v>
      </c>
      <c r="L43">
        <v>1</v>
      </c>
      <c r="M43">
        <v>1</v>
      </c>
      <c r="N43">
        <v>2</v>
      </c>
      <c r="O43">
        <v>1</v>
      </c>
      <c r="P43">
        <v>0</v>
      </c>
      <c r="Q43">
        <v>0</v>
      </c>
      <c r="R43">
        <v>1</v>
      </c>
      <c r="S43">
        <v>1</v>
      </c>
      <c r="T43">
        <v>1</v>
      </c>
      <c r="U43">
        <v>9</v>
      </c>
      <c r="V43" t="s">
        <v>26</v>
      </c>
      <c r="X43" t="str">
        <f t="shared" si="0"/>
        <v>good</v>
      </c>
      <c r="Y43">
        <f t="shared" si="1"/>
        <v>33</v>
      </c>
      <c r="AA43">
        <f>IF(N43&lt;6,2,IF(N43&lt;12,1,0))+IF(O43&lt;6,2,IF(O43&lt;12,1,0))+IF(P43=-1,1,IF(P43=0,0,2))+IF(Q43=-1,1,IF(Q43=0,0,2))+IF(R43=-1,1,IF(R43&lt;0.5,0,2))+IF(S43=-1,1,IF(S43&lt;0.5,0,2))+IF(T43=-1,1,IF(T43&lt;0.5,0,2))+IF(U43&lt;50,3,IF(U43&lt;100,2,IF(U43&lt;170,1,0)))</f>
        <v>13</v>
      </c>
      <c r="AB43" t="str">
        <f t="shared" si="2"/>
        <v>good</v>
      </c>
      <c r="AD43">
        <f>3*F43 + G43+2*H43+I43+J43+2*K43+3*L43+4*M43</f>
        <v>20</v>
      </c>
      <c r="AE43" t="str">
        <f t="shared" si="3"/>
        <v>good</v>
      </c>
    </row>
    <row r="44" spans="1:31" ht="14.4" customHeight="1" x14ac:dyDescent="0.3">
      <c r="A44">
        <v>43</v>
      </c>
      <c r="B44" t="s">
        <v>151</v>
      </c>
      <c r="C44" s="1" t="s">
        <v>152</v>
      </c>
      <c r="D44" t="s">
        <v>153</v>
      </c>
      <c r="E44">
        <v>63</v>
      </c>
      <c r="F44">
        <v>1</v>
      </c>
      <c r="G44">
        <v>1</v>
      </c>
      <c r="H44">
        <v>1</v>
      </c>
      <c r="I44">
        <v>1</v>
      </c>
      <c r="J44">
        <v>1</v>
      </c>
      <c r="K44">
        <v>1</v>
      </c>
      <c r="L44">
        <v>1</v>
      </c>
      <c r="M44">
        <v>1</v>
      </c>
      <c r="N44">
        <v>2</v>
      </c>
      <c r="O44">
        <v>2</v>
      </c>
      <c r="P44">
        <v>0</v>
      </c>
      <c r="Q44">
        <v>0</v>
      </c>
      <c r="R44">
        <v>-1</v>
      </c>
      <c r="S44">
        <v>1</v>
      </c>
      <c r="T44">
        <v>1</v>
      </c>
      <c r="U44">
        <v>9</v>
      </c>
      <c r="V44" t="s">
        <v>26</v>
      </c>
      <c r="X44" t="str">
        <f t="shared" si="0"/>
        <v>good</v>
      </c>
      <c r="Y44">
        <f t="shared" si="1"/>
        <v>29</v>
      </c>
      <c r="AA44">
        <f>IF(N44&lt;6,2,IF(N44&lt;12,1,0))+IF(O44&lt;6,2,IF(O44&lt;12,1,0))+IF(P44=-1,1,IF(P44=0,0,2))+IF(Q44=-1,1,IF(Q44=0,0,2))+IF(R44=-1,1,IF(R44&lt;0.5,0,2))+IF(S44=-1,1,IF(S44&lt;0.5,0,2))+IF(T44=-1,1,IF(T44&lt;0.5,0,2))+IF(U44&lt;50,3,IF(U44&lt;100,2,IF(U44&lt;170,1,0)))</f>
        <v>12</v>
      </c>
      <c r="AB44" t="str">
        <f t="shared" si="2"/>
        <v>good</v>
      </c>
      <c r="AD44">
        <f>3*F44 + G44+2*H44+I44+J44+2*K44+3*L44+4*M44</f>
        <v>17</v>
      </c>
      <c r="AE44" t="str">
        <f t="shared" si="3"/>
        <v>good</v>
      </c>
    </row>
    <row r="45" spans="1:31" ht="14.4" customHeight="1" x14ac:dyDescent="0.3">
      <c r="A45">
        <v>44</v>
      </c>
      <c r="B45" t="s">
        <v>154</v>
      </c>
      <c r="C45" s="1" t="s">
        <v>155</v>
      </c>
      <c r="D45" t="s">
        <v>156</v>
      </c>
      <c r="E45">
        <v>21</v>
      </c>
      <c r="F45">
        <v>2</v>
      </c>
      <c r="G45">
        <v>1</v>
      </c>
      <c r="H45">
        <v>1</v>
      </c>
      <c r="I45">
        <v>1</v>
      </c>
      <c r="J45">
        <v>1</v>
      </c>
      <c r="K45">
        <v>1</v>
      </c>
      <c r="L45">
        <v>1</v>
      </c>
      <c r="M45">
        <v>1</v>
      </c>
      <c r="N45">
        <v>1</v>
      </c>
      <c r="O45">
        <v>4</v>
      </c>
      <c r="P45">
        <v>0</v>
      </c>
      <c r="Q45">
        <v>0</v>
      </c>
      <c r="R45">
        <v>0.73</v>
      </c>
      <c r="S45">
        <v>1</v>
      </c>
      <c r="T45">
        <v>1</v>
      </c>
      <c r="U45">
        <v>38</v>
      </c>
      <c r="V45" t="s">
        <v>26</v>
      </c>
      <c r="X45" t="str">
        <f t="shared" si="0"/>
        <v>good</v>
      </c>
      <c r="Y45">
        <f t="shared" si="1"/>
        <v>33</v>
      </c>
      <c r="AA45">
        <f>IF(N45&lt;6,2,IF(N45&lt;12,1,0))+IF(O45&lt;6,2,IF(O45&lt;12,1,0))+IF(P45=-1,1,IF(P45=0,0,2))+IF(Q45=-1,1,IF(Q45=0,0,2))+IF(R45=-1,1,IF(R45&lt;0.5,0,2))+IF(S45=-1,1,IF(S45&lt;0.5,0,2))+IF(T45=-1,1,IF(T45&lt;0.5,0,2))+IF(U45&lt;50,3,IF(U45&lt;100,2,IF(U45&lt;170,1,0)))</f>
        <v>13</v>
      </c>
      <c r="AB45" t="str">
        <f t="shared" si="2"/>
        <v>good</v>
      </c>
      <c r="AD45">
        <f>3*F45 + G45+2*H45+I45+J45+2*K45+3*L45+4*M45</f>
        <v>20</v>
      </c>
      <c r="AE45" t="str">
        <f t="shared" si="3"/>
        <v>good</v>
      </c>
    </row>
    <row r="46" spans="1:31" ht="14.4" customHeight="1" x14ac:dyDescent="0.3">
      <c r="A46">
        <v>45</v>
      </c>
      <c r="B46" t="s">
        <v>157</v>
      </c>
      <c r="C46" s="1" t="s">
        <v>158</v>
      </c>
      <c r="D46" t="s">
        <v>159</v>
      </c>
      <c r="E46">
        <v>43</v>
      </c>
      <c r="F46">
        <v>2</v>
      </c>
      <c r="G46">
        <v>1</v>
      </c>
      <c r="H46">
        <v>1</v>
      </c>
      <c r="I46">
        <v>1</v>
      </c>
      <c r="J46">
        <v>1</v>
      </c>
      <c r="K46">
        <v>0</v>
      </c>
      <c r="L46">
        <v>1</v>
      </c>
      <c r="M46">
        <v>1</v>
      </c>
      <c r="N46">
        <v>1</v>
      </c>
      <c r="O46">
        <v>3</v>
      </c>
      <c r="P46">
        <v>0</v>
      </c>
      <c r="Q46">
        <v>0</v>
      </c>
      <c r="R46">
        <v>-1</v>
      </c>
      <c r="S46">
        <v>1</v>
      </c>
      <c r="T46">
        <v>1</v>
      </c>
      <c r="U46">
        <v>40</v>
      </c>
      <c r="V46" t="s">
        <v>26</v>
      </c>
      <c r="X46" t="str">
        <f t="shared" si="0"/>
        <v>good</v>
      </c>
      <c r="Y46">
        <f t="shared" si="1"/>
        <v>30</v>
      </c>
      <c r="AA46">
        <f>IF(N46&lt;6,2,IF(N46&lt;12,1,0))+IF(O46&lt;6,2,IF(O46&lt;12,1,0))+IF(P46=-1,1,IF(P46=0,0,2))+IF(Q46=-1,1,IF(Q46=0,0,2))+IF(R46=-1,1,IF(R46&lt;0.5,0,2))+IF(S46=-1,1,IF(S46&lt;0.5,0,2))+IF(T46=-1,1,IF(T46&lt;0.5,0,2))+IF(U46&lt;50,3,IF(U46&lt;100,2,IF(U46&lt;170,1,0)))</f>
        <v>12</v>
      </c>
      <c r="AB46" t="str">
        <f t="shared" si="2"/>
        <v>good</v>
      </c>
      <c r="AD46">
        <f>3*F46 + G46+2*H46+I46+J46+2*K46+3*L46+4*M46</f>
        <v>18</v>
      </c>
      <c r="AE46" t="str">
        <f t="shared" si="3"/>
        <v>good</v>
      </c>
    </row>
    <row r="47" spans="1:31" ht="14.4" customHeight="1" x14ac:dyDescent="0.3">
      <c r="A47">
        <v>46</v>
      </c>
      <c r="B47" t="s">
        <v>160</v>
      </c>
      <c r="C47" s="1" t="s">
        <v>161</v>
      </c>
      <c r="D47" t="s">
        <v>162</v>
      </c>
      <c r="E47">
        <v>27</v>
      </c>
      <c r="F47">
        <v>2</v>
      </c>
      <c r="G47">
        <v>1</v>
      </c>
      <c r="H47">
        <v>1</v>
      </c>
      <c r="I47">
        <v>1</v>
      </c>
      <c r="J47">
        <v>1</v>
      </c>
      <c r="K47">
        <v>1</v>
      </c>
      <c r="L47">
        <v>1</v>
      </c>
      <c r="M47">
        <v>0</v>
      </c>
      <c r="N47">
        <v>3</v>
      </c>
      <c r="O47">
        <v>3</v>
      </c>
      <c r="P47">
        <v>0</v>
      </c>
      <c r="Q47">
        <v>0.33</v>
      </c>
      <c r="R47">
        <v>0.85</v>
      </c>
      <c r="S47">
        <v>1</v>
      </c>
      <c r="T47">
        <v>1</v>
      </c>
      <c r="U47">
        <v>29</v>
      </c>
      <c r="V47" t="s">
        <v>26</v>
      </c>
      <c r="X47" t="str">
        <f t="shared" si="0"/>
        <v>good</v>
      </c>
      <c r="Y47">
        <f t="shared" si="1"/>
        <v>31</v>
      </c>
      <c r="AA47">
        <f>IF(N47&lt;6,2,IF(N47&lt;12,1,0))+IF(O47&lt;6,2,IF(O47&lt;12,1,0))+IF(P47=-1,1,IF(P47=0,0,2))+IF(Q47=-1,1,IF(Q47=0,0,2))+IF(R47=-1,1,IF(R47&lt;0.5,0,2))+IF(S47=-1,1,IF(S47&lt;0.5,0,2))+IF(T47=-1,1,IF(T47&lt;0.5,0,2))+IF(U47&lt;50,3,IF(U47&lt;100,2,IF(U47&lt;170,1,0)))</f>
        <v>15</v>
      </c>
      <c r="AB47" t="str">
        <f t="shared" si="2"/>
        <v>good</v>
      </c>
      <c r="AD47">
        <f>3*F47 + G47+2*H47+I47+J47+2*K47+3*L47+4*M47</f>
        <v>16</v>
      </c>
      <c r="AE47" t="str">
        <f t="shared" si="3"/>
        <v>neutral</v>
      </c>
    </row>
    <row r="48" spans="1:31" ht="14.4" customHeight="1" x14ac:dyDescent="0.3">
      <c r="A48">
        <v>47</v>
      </c>
      <c r="B48" t="s">
        <v>163</v>
      </c>
      <c r="C48" s="1" t="s">
        <v>164</v>
      </c>
      <c r="D48" t="s">
        <v>165</v>
      </c>
      <c r="E48">
        <v>34</v>
      </c>
      <c r="F48">
        <v>2</v>
      </c>
      <c r="G48">
        <v>1</v>
      </c>
      <c r="H48">
        <v>1</v>
      </c>
      <c r="I48">
        <v>1</v>
      </c>
      <c r="J48">
        <v>1</v>
      </c>
      <c r="K48">
        <v>1</v>
      </c>
      <c r="L48">
        <v>1</v>
      </c>
      <c r="M48">
        <v>1</v>
      </c>
      <c r="N48">
        <v>2</v>
      </c>
      <c r="O48">
        <v>7</v>
      </c>
      <c r="P48">
        <v>0</v>
      </c>
      <c r="Q48">
        <v>0</v>
      </c>
      <c r="R48">
        <v>1</v>
      </c>
      <c r="S48">
        <v>1</v>
      </c>
      <c r="T48">
        <v>1</v>
      </c>
      <c r="U48">
        <v>53</v>
      </c>
      <c r="V48" t="s">
        <v>26</v>
      </c>
      <c r="X48" t="str">
        <f t="shared" si="0"/>
        <v>good</v>
      </c>
      <c r="Y48">
        <f t="shared" si="1"/>
        <v>31</v>
      </c>
      <c r="AA48">
        <f>IF(N48&lt;6,2,IF(N48&lt;12,1,0))+IF(O48&lt;6,2,IF(O48&lt;12,1,0))+IF(P48=-1,1,IF(P48=0,0,2))+IF(Q48=-1,1,IF(Q48=0,0,2))+IF(R48=-1,1,IF(R48&lt;0.5,0,2))+IF(S48=-1,1,IF(S48&lt;0.5,0,2))+IF(T48=-1,1,IF(T48&lt;0.5,0,2))+IF(U48&lt;50,3,IF(U48&lt;100,2,IF(U48&lt;170,1,0)))</f>
        <v>11</v>
      </c>
      <c r="AB48" t="str">
        <f t="shared" si="2"/>
        <v>neutral</v>
      </c>
      <c r="AD48">
        <f>3*F48 + G48+2*H48+I48+J48+2*K48+3*L48+4*M48</f>
        <v>20</v>
      </c>
      <c r="AE48" t="str">
        <f t="shared" si="3"/>
        <v>good</v>
      </c>
    </row>
    <row r="49" spans="1:31" ht="14.4" customHeight="1" x14ac:dyDescent="0.3">
      <c r="A49">
        <v>48</v>
      </c>
      <c r="B49" t="s">
        <v>166</v>
      </c>
      <c r="C49" s="1" t="s">
        <v>167</v>
      </c>
      <c r="D49" t="s">
        <v>168</v>
      </c>
      <c r="E49">
        <v>40</v>
      </c>
      <c r="F49">
        <v>2</v>
      </c>
      <c r="G49">
        <v>1</v>
      </c>
      <c r="H49">
        <v>1</v>
      </c>
      <c r="I49">
        <v>1</v>
      </c>
      <c r="J49">
        <v>1</v>
      </c>
      <c r="K49">
        <v>1</v>
      </c>
      <c r="L49">
        <v>1</v>
      </c>
      <c r="M49">
        <v>1</v>
      </c>
      <c r="N49">
        <v>3</v>
      </c>
      <c r="O49">
        <v>0</v>
      </c>
      <c r="P49">
        <v>0.33</v>
      </c>
      <c r="Q49">
        <v>-1</v>
      </c>
      <c r="R49">
        <v>-1</v>
      </c>
      <c r="S49">
        <v>-1</v>
      </c>
      <c r="T49">
        <v>-1</v>
      </c>
      <c r="U49">
        <v>11</v>
      </c>
      <c r="V49" t="s">
        <v>26</v>
      </c>
      <c r="X49" t="str">
        <f t="shared" si="0"/>
        <v>good</v>
      </c>
      <c r="Y49">
        <f t="shared" si="1"/>
        <v>33</v>
      </c>
      <c r="AA49">
        <f>IF(N49&lt;6,2,IF(N49&lt;12,1,0))+IF(O49&lt;6,2,IF(O49&lt;12,1,0))+IF(P49=-1,1,IF(P49=0,0,2))+IF(Q49=-1,1,IF(Q49=0,0,2))+IF(R49=-1,1,IF(R49&lt;0.5,0,2))+IF(S49=-1,1,IF(S49&lt;0.5,0,2))+IF(T49=-1,1,IF(T49&lt;0.5,0,2))+IF(U49&lt;50,3,IF(U49&lt;100,2,IF(U49&lt;170,1,0)))</f>
        <v>13</v>
      </c>
      <c r="AB49" t="str">
        <f t="shared" si="2"/>
        <v>good</v>
      </c>
      <c r="AD49">
        <f>3*F49 + G49+2*H49+I49+J49+2*K49+3*L49+4*M49</f>
        <v>20</v>
      </c>
      <c r="AE49" t="str">
        <f t="shared" si="3"/>
        <v>good</v>
      </c>
    </row>
    <row r="50" spans="1:31" ht="14.4" customHeight="1" x14ac:dyDescent="0.3">
      <c r="A50">
        <v>49</v>
      </c>
      <c r="B50" t="s">
        <v>169</v>
      </c>
      <c r="C50" s="1" t="s">
        <v>170</v>
      </c>
      <c r="D50" t="s">
        <v>171</v>
      </c>
      <c r="E50">
        <v>44</v>
      </c>
      <c r="F50">
        <v>2</v>
      </c>
      <c r="G50">
        <v>1</v>
      </c>
      <c r="H50">
        <v>1</v>
      </c>
      <c r="I50">
        <v>0</v>
      </c>
      <c r="J50">
        <v>1</v>
      </c>
      <c r="K50">
        <v>1</v>
      </c>
      <c r="L50">
        <v>0</v>
      </c>
      <c r="M50">
        <v>1</v>
      </c>
      <c r="N50">
        <v>1</v>
      </c>
      <c r="O50">
        <v>12</v>
      </c>
      <c r="P50">
        <v>0</v>
      </c>
      <c r="Q50">
        <v>0.17</v>
      </c>
      <c r="R50">
        <v>0.94</v>
      </c>
      <c r="S50">
        <v>0.35</v>
      </c>
      <c r="T50">
        <v>0.88</v>
      </c>
      <c r="U50">
        <v>69</v>
      </c>
      <c r="V50" t="s">
        <v>51</v>
      </c>
      <c r="W50">
        <v>1</v>
      </c>
      <c r="X50" t="str">
        <f t="shared" si="0"/>
        <v>neutral</v>
      </c>
      <c r="Y50">
        <f t="shared" si="1"/>
        <v>26</v>
      </c>
      <c r="AA50">
        <f>IF(N50&lt;6,2,IF(N50&lt;12,1,0))+IF(O50&lt;6,2,IF(O50&lt;12,1,0))+IF(P50=-1,1,IF(P50=0,0,2))+IF(Q50=-1,1,IF(Q50=0,0,2))+IF(R50=-1,1,IF(R50&lt;0.5,0,2))+IF(S50=-1,1,IF(S50&lt;0.5,0,2))+IF(T50=-1,1,IF(T50&lt;0.5,0,2))+IF(U50&lt;50,3,IF(U50&lt;100,2,IF(U50&lt;170,1,0)))</f>
        <v>10</v>
      </c>
      <c r="AB50" t="str">
        <f t="shared" si="2"/>
        <v>bad</v>
      </c>
      <c r="AD50">
        <f>3*F50 + G50+2*H50+I50+J50+2*K50+3*L50+4*M50</f>
        <v>16</v>
      </c>
      <c r="AE50" t="str">
        <f t="shared" si="3"/>
        <v>neutral</v>
      </c>
    </row>
    <row r="51" spans="1:31" ht="14.4" customHeight="1" x14ac:dyDescent="0.3">
      <c r="A51">
        <v>50</v>
      </c>
      <c r="B51" t="s">
        <v>172</v>
      </c>
      <c r="C51" s="1" t="s">
        <v>173</v>
      </c>
      <c r="D51" t="s">
        <v>174</v>
      </c>
      <c r="E51">
        <v>29</v>
      </c>
      <c r="F51">
        <v>2</v>
      </c>
      <c r="G51">
        <v>1</v>
      </c>
      <c r="H51">
        <v>1</v>
      </c>
      <c r="I51">
        <v>1</v>
      </c>
      <c r="J51">
        <v>1</v>
      </c>
      <c r="K51">
        <v>1</v>
      </c>
      <c r="L51">
        <v>1</v>
      </c>
      <c r="M51">
        <v>0</v>
      </c>
      <c r="N51">
        <v>1</v>
      </c>
      <c r="O51">
        <v>2</v>
      </c>
      <c r="P51">
        <v>0</v>
      </c>
      <c r="Q51">
        <v>0.5</v>
      </c>
      <c r="R51">
        <v>0.77</v>
      </c>
      <c r="S51">
        <v>0.77</v>
      </c>
      <c r="T51">
        <v>0.77</v>
      </c>
      <c r="U51">
        <v>0</v>
      </c>
      <c r="V51" t="s">
        <v>26</v>
      </c>
      <c r="X51" t="str">
        <f t="shared" si="0"/>
        <v>good</v>
      </c>
      <c r="Y51">
        <f t="shared" si="1"/>
        <v>31</v>
      </c>
      <c r="AA51">
        <f>IF(N51&lt;6,2,IF(N51&lt;12,1,0))+IF(O51&lt;6,2,IF(O51&lt;12,1,0))+IF(P51=-1,1,IF(P51=0,0,2))+IF(Q51=-1,1,IF(Q51=0,0,2))+IF(R51=-1,1,IF(R51&lt;0.5,0,2))+IF(S51=-1,1,IF(S51&lt;0.5,0,2))+IF(T51=-1,1,IF(T51&lt;0.5,0,2))+IF(U51&lt;50,3,IF(U51&lt;100,2,IF(U51&lt;170,1,0)))</f>
        <v>15</v>
      </c>
      <c r="AB51" t="str">
        <f t="shared" si="2"/>
        <v>good</v>
      </c>
      <c r="AD51">
        <f>3*F51 + G51+2*H51+I51+J51+2*K51+3*L51+4*M51</f>
        <v>16</v>
      </c>
      <c r="AE51" t="str">
        <f t="shared" si="3"/>
        <v>neutral</v>
      </c>
    </row>
    <row r="52" spans="1:31" ht="14.4" customHeight="1" x14ac:dyDescent="0.3">
      <c r="A52">
        <v>51</v>
      </c>
      <c r="B52" t="s">
        <v>175</v>
      </c>
      <c r="C52" s="1" t="s">
        <v>176</v>
      </c>
      <c r="D52" t="s">
        <v>177</v>
      </c>
      <c r="E52">
        <v>23</v>
      </c>
      <c r="F52">
        <v>2</v>
      </c>
      <c r="G52">
        <v>1</v>
      </c>
      <c r="H52">
        <v>1</v>
      </c>
      <c r="I52">
        <v>1</v>
      </c>
      <c r="J52">
        <v>1</v>
      </c>
      <c r="K52">
        <v>1</v>
      </c>
      <c r="L52">
        <v>1</v>
      </c>
      <c r="M52">
        <v>1</v>
      </c>
      <c r="N52">
        <v>2</v>
      </c>
      <c r="O52">
        <v>13</v>
      </c>
      <c r="P52">
        <v>0</v>
      </c>
      <c r="Q52">
        <v>0.08</v>
      </c>
      <c r="R52">
        <v>0.62</v>
      </c>
      <c r="S52">
        <v>0.7</v>
      </c>
      <c r="T52">
        <v>0.43</v>
      </c>
      <c r="U52">
        <v>119</v>
      </c>
      <c r="V52" t="s">
        <v>26</v>
      </c>
      <c r="X52" t="str">
        <f t="shared" si="0"/>
        <v>good</v>
      </c>
      <c r="Y52">
        <f t="shared" si="1"/>
        <v>29</v>
      </c>
      <c r="AA52">
        <f>IF(N52&lt;6,2,IF(N52&lt;12,1,0))+IF(O52&lt;6,2,IF(O52&lt;12,1,0))+IF(P52=-1,1,IF(P52=0,0,2))+IF(Q52=-1,1,IF(Q52=0,0,2))+IF(R52=-1,1,IF(R52&lt;0.5,0,2))+IF(S52=-1,1,IF(S52&lt;0.5,0,2))+IF(T52=-1,1,IF(T52&lt;0.5,0,2))+IF(U52&lt;50,3,IF(U52&lt;100,2,IF(U52&lt;170,1,0)))</f>
        <v>9</v>
      </c>
      <c r="AB52" t="str">
        <f t="shared" si="2"/>
        <v>bad</v>
      </c>
      <c r="AD52">
        <f>3*F52 + G52+2*H52+I52+J52+2*K52+3*L52+4*M52</f>
        <v>20</v>
      </c>
      <c r="AE52" t="str">
        <f t="shared" si="3"/>
        <v>good</v>
      </c>
    </row>
    <row r="53" spans="1:31" ht="14.4" customHeight="1" x14ac:dyDescent="0.3">
      <c r="A53">
        <v>52</v>
      </c>
      <c r="B53" t="s">
        <v>178</v>
      </c>
      <c r="C53" s="1" t="s">
        <v>179</v>
      </c>
      <c r="D53" t="s">
        <v>180</v>
      </c>
      <c r="E53">
        <v>40</v>
      </c>
      <c r="F53">
        <v>2</v>
      </c>
      <c r="G53">
        <v>1</v>
      </c>
      <c r="H53">
        <v>1</v>
      </c>
      <c r="I53">
        <v>0</v>
      </c>
      <c r="J53">
        <v>1</v>
      </c>
      <c r="K53">
        <v>0</v>
      </c>
      <c r="L53">
        <v>1</v>
      </c>
      <c r="M53">
        <v>0</v>
      </c>
      <c r="N53">
        <v>1</v>
      </c>
      <c r="O53">
        <v>1</v>
      </c>
      <c r="P53">
        <v>0</v>
      </c>
      <c r="Q53">
        <v>0</v>
      </c>
      <c r="R53">
        <v>1</v>
      </c>
      <c r="S53">
        <v>1</v>
      </c>
      <c r="T53">
        <v>1</v>
      </c>
      <c r="U53">
        <v>3</v>
      </c>
      <c r="V53" t="s">
        <v>51</v>
      </c>
      <c r="X53" t="str">
        <f t="shared" si="0"/>
        <v>neutral</v>
      </c>
      <c r="Y53">
        <f t="shared" si="1"/>
        <v>26</v>
      </c>
      <c r="AA53">
        <f>IF(N53&lt;6,2,IF(N53&lt;12,1,0))+IF(O53&lt;6,2,IF(O53&lt;12,1,0))+IF(P53=-1,1,IF(P53=0,0,2))+IF(Q53=-1,1,IF(Q53=0,0,2))+IF(R53=-1,1,IF(R53&lt;0.5,0,2))+IF(S53=-1,1,IF(S53&lt;0.5,0,2))+IF(T53=-1,1,IF(T53&lt;0.5,0,2))+IF(U53&lt;50,3,IF(U53&lt;100,2,IF(U53&lt;170,1,0)))</f>
        <v>13</v>
      </c>
      <c r="AB53" t="str">
        <f t="shared" si="2"/>
        <v>good</v>
      </c>
      <c r="AD53">
        <f>3*F53 + G53+2*H53+I53+J53+2*K53+3*L53+4*M53</f>
        <v>13</v>
      </c>
      <c r="AE53" t="str">
        <f t="shared" si="3"/>
        <v>bad</v>
      </c>
    </row>
    <row r="54" spans="1:31" ht="14.4" customHeight="1" x14ac:dyDescent="0.3">
      <c r="A54">
        <v>53</v>
      </c>
      <c r="B54" t="s">
        <v>181</v>
      </c>
      <c r="C54" s="1" t="s">
        <v>182</v>
      </c>
      <c r="D54" t="s">
        <v>183</v>
      </c>
      <c r="E54">
        <v>42</v>
      </c>
      <c r="F54">
        <v>2</v>
      </c>
      <c r="G54">
        <v>1</v>
      </c>
      <c r="H54">
        <v>1</v>
      </c>
      <c r="I54">
        <v>0</v>
      </c>
      <c r="J54">
        <v>1</v>
      </c>
      <c r="K54">
        <v>1</v>
      </c>
      <c r="L54">
        <v>1</v>
      </c>
      <c r="M54">
        <v>1</v>
      </c>
      <c r="N54">
        <v>2</v>
      </c>
      <c r="O54">
        <v>4</v>
      </c>
      <c r="P54">
        <v>0</v>
      </c>
      <c r="Q54">
        <v>0</v>
      </c>
      <c r="R54">
        <v>0.15</v>
      </c>
      <c r="S54">
        <v>1</v>
      </c>
      <c r="T54">
        <v>0.15</v>
      </c>
      <c r="U54">
        <v>36</v>
      </c>
      <c r="V54" t="s">
        <v>51</v>
      </c>
      <c r="W54">
        <v>1</v>
      </c>
      <c r="X54" t="str">
        <f t="shared" si="0"/>
        <v>neutral</v>
      </c>
      <c r="Y54">
        <f t="shared" si="1"/>
        <v>28</v>
      </c>
      <c r="AA54">
        <f>IF(N54&lt;6,2,IF(N54&lt;12,1,0))+IF(O54&lt;6,2,IF(O54&lt;12,1,0))+IF(P54=-1,1,IF(P54=0,0,2))+IF(Q54=-1,1,IF(Q54=0,0,2))+IF(R54=-1,1,IF(R54&lt;0.5,0,2))+IF(S54=-1,1,IF(S54&lt;0.5,0,2))+IF(T54=-1,1,IF(T54&lt;0.5,0,2))+IF(U54&lt;50,3,IF(U54&lt;100,2,IF(U54&lt;170,1,0)))</f>
        <v>9</v>
      </c>
      <c r="AB54" t="str">
        <f t="shared" si="2"/>
        <v>bad</v>
      </c>
      <c r="AD54">
        <f>3*F54 + G54+2*H54+I54+J54+2*K54+3*L54+4*M54</f>
        <v>19</v>
      </c>
      <c r="AE54" t="str">
        <f t="shared" si="3"/>
        <v>good</v>
      </c>
    </row>
    <row r="55" spans="1:31" ht="14.4" customHeight="1" x14ac:dyDescent="0.3">
      <c r="A55">
        <v>54</v>
      </c>
      <c r="B55" t="s">
        <v>184</v>
      </c>
      <c r="C55" s="1" t="s">
        <v>185</v>
      </c>
      <c r="D55" t="s">
        <v>186</v>
      </c>
      <c r="E55">
        <v>27</v>
      </c>
      <c r="F55">
        <v>2</v>
      </c>
      <c r="G55">
        <v>1</v>
      </c>
      <c r="H55">
        <v>1</v>
      </c>
      <c r="I55">
        <v>1</v>
      </c>
      <c r="J55">
        <v>1</v>
      </c>
      <c r="K55">
        <v>1</v>
      </c>
      <c r="L55">
        <v>1</v>
      </c>
      <c r="M55">
        <v>1</v>
      </c>
      <c r="N55">
        <v>4</v>
      </c>
      <c r="O55">
        <v>1</v>
      </c>
      <c r="P55">
        <v>0</v>
      </c>
      <c r="Q55">
        <v>0</v>
      </c>
      <c r="R55">
        <v>1</v>
      </c>
      <c r="S55">
        <v>0.82</v>
      </c>
      <c r="T55">
        <v>1</v>
      </c>
      <c r="U55">
        <v>97</v>
      </c>
      <c r="V55" t="s">
        <v>26</v>
      </c>
      <c r="X55" t="str">
        <f t="shared" si="0"/>
        <v>good</v>
      </c>
      <c r="Y55">
        <f t="shared" si="1"/>
        <v>32</v>
      </c>
      <c r="AA55">
        <f>IF(N55&lt;6,2,IF(N55&lt;12,1,0))+IF(O55&lt;6,2,IF(O55&lt;12,1,0))+IF(P55=-1,1,IF(P55=0,0,2))+IF(Q55=-1,1,IF(Q55=0,0,2))+IF(R55=-1,1,IF(R55&lt;0.5,0,2))+IF(S55=-1,1,IF(S55&lt;0.5,0,2))+IF(T55=-1,1,IF(T55&lt;0.5,0,2))+IF(U55&lt;50,3,IF(U55&lt;100,2,IF(U55&lt;170,1,0)))</f>
        <v>12</v>
      </c>
      <c r="AB55" t="str">
        <f t="shared" si="2"/>
        <v>good</v>
      </c>
      <c r="AD55">
        <f>3*F55 + G55+2*H55+I55+J55+2*K55+3*L55+4*M55</f>
        <v>20</v>
      </c>
      <c r="AE55" t="str">
        <f t="shared" si="3"/>
        <v>good</v>
      </c>
    </row>
    <row r="56" spans="1:31" ht="14.4" customHeight="1" x14ac:dyDescent="0.3">
      <c r="A56">
        <v>55</v>
      </c>
      <c r="B56" t="s">
        <v>187</v>
      </c>
      <c r="C56" s="1" t="s">
        <v>188</v>
      </c>
      <c r="D56" t="s">
        <v>189</v>
      </c>
      <c r="E56">
        <v>36</v>
      </c>
      <c r="F56">
        <v>2</v>
      </c>
      <c r="G56">
        <v>1</v>
      </c>
      <c r="H56">
        <v>1</v>
      </c>
      <c r="I56">
        <v>1</v>
      </c>
      <c r="J56">
        <v>1</v>
      </c>
      <c r="K56">
        <v>1</v>
      </c>
      <c r="L56">
        <v>1</v>
      </c>
      <c r="M56">
        <v>1</v>
      </c>
      <c r="N56">
        <v>2</v>
      </c>
      <c r="O56">
        <v>6</v>
      </c>
      <c r="P56">
        <v>0</v>
      </c>
      <c r="Q56">
        <v>0</v>
      </c>
      <c r="R56">
        <v>0.33</v>
      </c>
      <c r="S56">
        <v>0.33</v>
      </c>
      <c r="T56">
        <v>0.33</v>
      </c>
      <c r="U56">
        <v>7</v>
      </c>
      <c r="V56" t="s">
        <v>51</v>
      </c>
      <c r="X56" t="str">
        <f t="shared" si="0"/>
        <v>neutral</v>
      </c>
      <c r="Y56">
        <f t="shared" si="1"/>
        <v>26</v>
      </c>
      <c r="AA56">
        <f>IF(N56&lt;6,2,IF(N56&lt;12,1,0))+IF(O56&lt;6,2,IF(O56&lt;12,1,0))+IF(P56=-1,1,IF(P56=0,0,2))+IF(Q56=-1,1,IF(Q56=0,0,2))+IF(R56=-1,1,IF(R56&lt;0.5,0,2))+IF(S56=-1,1,IF(S56&lt;0.5,0,2))+IF(T56=-1,1,IF(T56&lt;0.5,0,2))+IF(U56&lt;50,3,IF(U56&lt;100,2,IF(U56&lt;170,1,0)))</f>
        <v>6</v>
      </c>
      <c r="AB56" t="str">
        <f t="shared" si="2"/>
        <v>bad</v>
      </c>
      <c r="AD56">
        <f>3*F56 + G56+2*H56+I56+J56+2*K56+3*L56+4*M56</f>
        <v>20</v>
      </c>
      <c r="AE56" t="str">
        <f t="shared" si="3"/>
        <v>good</v>
      </c>
    </row>
    <row r="57" spans="1:31" ht="14.4" customHeight="1" x14ac:dyDescent="0.3">
      <c r="A57">
        <v>56</v>
      </c>
      <c r="B57" t="s">
        <v>190</v>
      </c>
      <c r="C57" s="1" t="s">
        <v>191</v>
      </c>
      <c r="D57" t="s">
        <v>192</v>
      </c>
      <c r="E57">
        <v>66</v>
      </c>
      <c r="F57">
        <v>1</v>
      </c>
      <c r="G57">
        <v>0</v>
      </c>
      <c r="H57">
        <v>1</v>
      </c>
      <c r="I57">
        <v>1</v>
      </c>
      <c r="J57">
        <v>1</v>
      </c>
      <c r="K57">
        <v>1</v>
      </c>
      <c r="L57">
        <v>1</v>
      </c>
      <c r="M57">
        <v>1</v>
      </c>
      <c r="N57">
        <v>1</v>
      </c>
      <c r="O57">
        <v>5</v>
      </c>
      <c r="P57">
        <v>0</v>
      </c>
      <c r="Q57">
        <v>0</v>
      </c>
      <c r="R57">
        <v>1</v>
      </c>
      <c r="S57">
        <v>0.21</v>
      </c>
      <c r="T57">
        <v>1</v>
      </c>
      <c r="U57">
        <v>27</v>
      </c>
      <c r="V57" t="s">
        <v>26</v>
      </c>
      <c r="X57" t="str">
        <f t="shared" si="0"/>
        <v>neutral</v>
      </c>
      <c r="Y57">
        <f t="shared" si="1"/>
        <v>27</v>
      </c>
      <c r="AA57">
        <f>IF(N57&lt;6,2,IF(N57&lt;12,1,0))+IF(O57&lt;6,2,IF(O57&lt;12,1,0))+IF(P57=-1,1,IF(P57=0,0,2))+IF(Q57=-1,1,IF(Q57=0,0,2))+IF(R57=-1,1,IF(R57&lt;0.5,0,2))+IF(S57=-1,1,IF(S57&lt;0.5,0,2))+IF(T57=-1,1,IF(T57&lt;0.5,0,2))+IF(U57&lt;50,3,IF(U57&lt;100,2,IF(U57&lt;170,1,0)))</f>
        <v>11</v>
      </c>
      <c r="AB57" t="str">
        <f t="shared" si="2"/>
        <v>neutral</v>
      </c>
      <c r="AD57">
        <f>3*F57 + G57+2*H57+I57+J57+2*K57+3*L57+4*M57</f>
        <v>16</v>
      </c>
      <c r="AE57" t="str">
        <f t="shared" si="3"/>
        <v>neutral</v>
      </c>
    </row>
    <row r="58" spans="1:31" ht="14.4" customHeight="1" x14ac:dyDescent="0.3">
      <c r="A58">
        <v>57</v>
      </c>
      <c r="B58" t="s">
        <v>193</v>
      </c>
      <c r="C58" s="1" t="s">
        <v>194</v>
      </c>
      <c r="D58" t="s">
        <v>195</v>
      </c>
      <c r="E58">
        <v>74</v>
      </c>
      <c r="F58">
        <v>0</v>
      </c>
      <c r="G58">
        <v>1</v>
      </c>
      <c r="H58">
        <v>1</v>
      </c>
      <c r="I58">
        <v>1</v>
      </c>
      <c r="J58">
        <v>1</v>
      </c>
      <c r="K58">
        <v>1</v>
      </c>
      <c r="L58">
        <v>0</v>
      </c>
      <c r="M58">
        <v>1</v>
      </c>
      <c r="N58">
        <v>1</v>
      </c>
      <c r="O58">
        <v>2</v>
      </c>
      <c r="P58">
        <v>0</v>
      </c>
      <c r="Q58">
        <v>0</v>
      </c>
      <c r="R58">
        <v>-1</v>
      </c>
      <c r="S58">
        <v>0.82</v>
      </c>
      <c r="T58">
        <v>0.82</v>
      </c>
      <c r="U58">
        <v>15</v>
      </c>
      <c r="V58" t="s">
        <v>51</v>
      </c>
      <c r="X58" t="str">
        <f t="shared" si="0"/>
        <v>bad</v>
      </c>
      <c r="Y58">
        <f t="shared" si="1"/>
        <v>23</v>
      </c>
      <c r="AA58">
        <f>IF(N58&lt;6,2,IF(N58&lt;12,1,0))+IF(O58&lt;6,2,IF(O58&lt;12,1,0))+IF(P58=-1,1,IF(P58=0,0,2))+IF(Q58=-1,1,IF(Q58=0,0,2))+IF(R58=-1,1,IF(R58&lt;0.5,0,2))+IF(S58=-1,1,IF(S58&lt;0.5,0,2))+IF(T58=-1,1,IF(T58&lt;0.5,0,2))+IF(U58&lt;50,3,IF(U58&lt;100,2,IF(U58&lt;170,1,0)))</f>
        <v>12</v>
      </c>
      <c r="AB58" t="str">
        <f t="shared" si="2"/>
        <v>good</v>
      </c>
      <c r="AD58">
        <f>3*F58 + G58+2*H58+I58+J58+2*K58+3*L58+4*M58</f>
        <v>11</v>
      </c>
      <c r="AE58" t="str">
        <f t="shared" si="3"/>
        <v>bad</v>
      </c>
    </row>
    <row r="59" spans="1:31" ht="14.4" customHeight="1" x14ac:dyDescent="0.3">
      <c r="A59">
        <v>58</v>
      </c>
      <c r="B59" t="s">
        <v>196</v>
      </c>
      <c r="C59" s="1" t="s">
        <v>197</v>
      </c>
      <c r="D59" t="s">
        <v>198</v>
      </c>
      <c r="E59">
        <v>36</v>
      </c>
      <c r="F59">
        <v>2</v>
      </c>
      <c r="G59">
        <v>1</v>
      </c>
      <c r="H59">
        <v>1</v>
      </c>
      <c r="I59">
        <v>1</v>
      </c>
      <c r="J59">
        <v>0</v>
      </c>
      <c r="K59">
        <v>0</v>
      </c>
      <c r="L59">
        <v>1</v>
      </c>
      <c r="M59">
        <v>1</v>
      </c>
      <c r="N59">
        <v>1</v>
      </c>
      <c r="O59">
        <v>3</v>
      </c>
      <c r="P59">
        <v>0</v>
      </c>
      <c r="Q59">
        <v>0</v>
      </c>
      <c r="R59">
        <v>-1</v>
      </c>
      <c r="S59">
        <v>-1</v>
      </c>
      <c r="T59">
        <v>-1</v>
      </c>
      <c r="U59">
        <v>4</v>
      </c>
      <c r="V59" t="s">
        <v>51</v>
      </c>
      <c r="X59" t="str">
        <f t="shared" si="0"/>
        <v>neutral</v>
      </c>
      <c r="Y59">
        <f t="shared" si="1"/>
        <v>27</v>
      </c>
      <c r="AA59">
        <f>IF(N59&lt;6,2,IF(N59&lt;12,1,0))+IF(O59&lt;6,2,IF(O59&lt;12,1,0))+IF(P59=-1,1,IF(P59=0,0,2))+IF(Q59=-1,1,IF(Q59=0,0,2))+IF(R59=-1,1,IF(R59&lt;0.5,0,2))+IF(S59=-1,1,IF(S59&lt;0.5,0,2))+IF(T59=-1,1,IF(T59&lt;0.5,0,2))+IF(U59&lt;50,3,IF(U59&lt;100,2,IF(U59&lt;170,1,0)))</f>
        <v>10</v>
      </c>
      <c r="AB59" t="str">
        <f t="shared" si="2"/>
        <v>bad</v>
      </c>
      <c r="AD59">
        <f>3*F59 + G59+2*H59+I59+J59+2*K59+3*L59+4*M59</f>
        <v>17</v>
      </c>
      <c r="AE59" t="str">
        <f t="shared" si="3"/>
        <v>good</v>
      </c>
    </row>
    <row r="60" spans="1:31" ht="14.4" customHeight="1" x14ac:dyDescent="0.3">
      <c r="A60">
        <v>59</v>
      </c>
      <c r="B60" t="s">
        <v>199</v>
      </c>
      <c r="C60" s="1" t="s">
        <v>200</v>
      </c>
      <c r="D60" t="s">
        <v>201</v>
      </c>
      <c r="E60">
        <v>31</v>
      </c>
      <c r="F60">
        <v>2</v>
      </c>
      <c r="G60">
        <v>1</v>
      </c>
      <c r="H60">
        <v>1</v>
      </c>
      <c r="I60">
        <v>1</v>
      </c>
      <c r="J60">
        <v>1</v>
      </c>
      <c r="K60">
        <v>1</v>
      </c>
      <c r="L60">
        <v>1</v>
      </c>
      <c r="M60">
        <v>1</v>
      </c>
      <c r="N60">
        <v>1</v>
      </c>
      <c r="O60">
        <v>6</v>
      </c>
      <c r="P60">
        <v>0</v>
      </c>
      <c r="Q60">
        <v>0</v>
      </c>
      <c r="R60">
        <v>-1</v>
      </c>
      <c r="S60">
        <v>-1</v>
      </c>
      <c r="T60">
        <v>-1</v>
      </c>
      <c r="U60">
        <v>15</v>
      </c>
      <c r="V60" t="s">
        <v>26</v>
      </c>
      <c r="X60" t="str">
        <f t="shared" si="0"/>
        <v>good</v>
      </c>
      <c r="Y60">
        <f t="shared" si="1"/>
        <v>29</v>
      </c>
      <c r="AA60">
        <f>IF(N60&lt;6,2,IF(N60&lt;12,1,0))+IF(O60&lt;6,2,IF(O60&lt;12,1,0))+IF(P60=-1,1,IF(P60=0,0,2))+IF(Q60=-1,1,IF(Q60=0,0,2))+IF(R60=-1,1,IF(R60&lt;0.5,0,2))+IF(S60=-1,1,IF(S60&lt;0.5,0,2))+IF(T60=-1,1,IF(T60&lt;0.5,0,2))+IF(U60&lt;50,3,IF(U60&lt;100,2,IF(U60&lt;170,1,0)))</f>
        <v>9</v>
      </c>
      <c r="AB60" t="str">
        <f t="shared" si="2"/>
        <v>bad</v>
      </c>
      <c r="AD60">
        <f>3*F60 + G60+2*H60+I60+J60+2*K60+3*L60+4*M60</f>
        <v>20</v>
      </c>
      <c r="AE60" t="str">
        <f t="shared" si="3"/>
        <v>good</v>
      </c>
    </row>
    <row r="61" spans="1:31" ht="14.4" customHeight="1" x14ac:dyDescent="0.3">
      <c r="A61">
        <v>60</v>
      </c>
      <c r="B61" t="s">
        <v>202</v>
      </c>
      <c r="C61" s="1" t="s">
        <v>203</v>
      </c>
      <c r="D61" t="s">
        <v>204</v>
      </c>
      <c r="E61">
        <v>37</v>
      </c>
      <c r="F61">
        <v>2</v>
      </c>
      <c r="G61">
        <v>1</v>
      </c>
      <c r="H61">
        <v>1</v>
      </c>
      <c r="I61">
        <v>1</v>
      </c>
      <c r="J61">
        <v>1</v>
      </c>
      <c r="K61">
        <v>1</v>
      </c>
      <c r="L61">
        <v>0</v>
      </c>
      <c r="M61">
        <v>1</v>
      </c>
      <c r="N61">
        <v>1</v>
      </c>
      <c r="O61">
        <v>1</v>
      </c>
      <c r="P61">
        <v>0</v>
      </c>
      <c r="Q61">
        <v>0</v>
      </c>
      <c r="R61">
        <v>-1</v>
      </c>
      <c r="S61">
        <v>-1</v>
      </c>
      <c r="T61">
        <v>-1</v>
      </c>
      <c r="U61">
        <v>1</v>
      </c>
      <c r="V61" t="s">
        <v>26</v>
      </c>
      <c r="X61" t="str">
        <f t="shared" si="0"/>
        <v>neutral</v>
      </c>
      <c r="Y61">
        <f t="shared" si="1"/>
        <v>27</v>
      </c>
      <c r="AA61">
        <f>IF(N61&lt;6,2,IF(N61&lt;12,1,0))+IF(O61&lt;6,2,IF(O61&lt;12,1,0))+IF(P61=-1,1,IF(P61=0,0,2))+IF(Q61=-1,1,IF(Q61=0,0,2))+IF(R61=-1,1,IF(R61&lt;0.5,0,2))+IF(S61=-1,1,IF(S61&lt;0.5,0,2))+IF(T61=-1,1,IF(T61&lt;0.5,0,2))+IF(U61&lt;50,3,IF(U61&lt;100,2,IF(U61&lt;170,1,0)))</f>
        <v>10</v>
      </c>
      <c r="AB61" t="str">
        <f t="shared" si="2"/>
        <v>bad</v>
      </c>
      <c r="AD61">
        <f>3*F61 + G61+2*H61+I61+J61+2*K61+3*L61+4*M61</f>
        <v>17</v>
      </c>
      <c r="AE61" t="str">
        <f t="shared" si="3"/>
        <v>good</v>
      </c>
    </row>
    <row r="62" spans="1:31" ht="14.4" customHeight="1" x14ac:dyDescent="0.3">
      <c r="A62">
        <v>61</v>
      </c>
      <c r="B62" t="s">
        <v>205</v>
      </c>
      <c r="C62" s="1" t="s">
        <v>206</v>
      </c>
      <c r="D62" t="s">
        <v>207</v>
      </c>
      <c r="E62">
        <v>34</v>
      </c>
      <c r="F62">
        <v>2</v>
      </c>
      <c r="G62">
        <v>0</v>
      </c>
      <c r="H62">
        <v>1</v>
      </c>
      <c r="I62">
        <v>1</v>
      </c>
      <c r="J62">
        <v>1</v>
      </c>
      <c r="K62">
        <v>1</v>
      </c>
      <c r="L62">
        <v>1</v>
      </c>
      <c r="M62">
        <v>1</v>
      </c>
      <c r="N62">
        <v>4</v>
      </c>
      <c r="O62">
        <v>12</v>
      </c>
      <c r="P62">
        <v>0</v>
      </c>
      <c r="Q62">
        <v>0</v>
      </c>
      <c r="R62">
        <v>0.35</v>
      </c>
      <c r="S62">
        <v>0.64</v>
      </c>
      <c r="T62">
        <v>0.44</v>
      </c>
      <c r="U62">
        <v>130</v>
      </c>
      <c r="V62" t="s">
        <v>51</v>
      </c>
      <c r="X62" t="str">
        <f t="shared" si="0"/>
        <v>neutral</v>
      </c>
      <c r="Y62">
        <f t="shared" si="1"/>
        <v>24</v>
      </c>
      <c r="AA62">
        <f>IF(N62&lt;6,2,IF(N62&lt;12,1,0))+IF(O62&lt;6,2,IF(O62&lt;12,1,0))+IF(P62=-1,1,IF(P62=0,0,2))+IF(Q62=-1,1,IF(Q62=0,0,2))+IF(R62=-1,1,IF(R62&lt;0.5,0,2))+IF(S62=-1,1,IF(S62&lt;0.5,0,2))+IF(T62=-1,1,IF(T62&lt;0.5,0,2))+IF(U62&lt;50,3,IF(U62&lt;100,2,IF(U62&lt;170,1,0)))</f>
        <v>5</v>
      </c>
      <c r="AB62" t="str">
        <f t="shared" si="2"/>
        <v>bad</v>
      </c>
      <c r="AD62">
        <f>3*F62 + G62+2*H62+I62+J62+2*K62+3*L62+4*M62</f>
        <v>19</v>
      </c>
      <c r="AE62" t="str">
        <f t="shared" si="3"/>
        <v>good</v>
      </c>
    </row>
    <row r="63" spans="1:31" ht="14.4" customHeight="1" x14ac:dyDescent="0.3">
      <c r="A63">
        <v>62</v>
      </c>
      <c r="B63" t="s">
        <v>208</v>
      </c>
      <c r="C63" s="1" t="s">
        <v>209</v>
      </c>
      <c r="D63" t="s">
        <v>210</v>
      </c>
      <c r="E63">
        <v>32</v>
      </c>
      <c r="F63">
        <v>2</v>
      </c>
      <c r="G63">
        <v>1</v>
      </c>
      <c r="H63">
        <v>1</v>
      </c>
      <c r="I63">
        <v>1</v>
      </c>
      <c r="J63">
        <v>0</v>
      </c>
      <c r="K63">
        <v>0</v>
      </c>
      <c r="L63">
        <v>1</v>
      </c>
      <c r="M63">
        <v>1</v>
      </c>
      <c r="N63">
        <v>1</v>
      </c>
      <c r="O63">
        <v>1</v>
      </c>
      <c r="P63">
        <v>0</v>
      </c>
      <c r="Q63">
        <v>0</v>
      </c>
      <c r="R63">
        <v>-1</v>
      </c>
      <c r="S63">
        <v>1</v>
      </c>
      <c r="T63">
        <v>-1</v>
      </c>
      <c r="U63">
        <v>9</v>
      </c>
      <c r="V63" t="s">
        <v>26</v>
      </c>
      <c r="X63" t="str">
        <f t="shared" si="0"/>
        <v>neutral</v>
      </c>
      <c r="Y63">
        <f t="shared" si="1"/>
        <v>28</v>
      </c>
      <c r="AA63">
        <f>IF(N63&lt;6,2,IF(N63&lt;12,1,0))+IF(O63&lt;6,2,IF(O63&lt;12,1,0))+IF(P63=-1,1,IF(P63=0,0,2))+IF(Q63=-1,1,IF(Q63=0,0,2))+IF(R63=-1,1,IF(R63&lt;0.5,0,2))+IF(S63=-1,1,IF(S63&lt;0.5,0,2))+IF(T63=-1,1,IF(T63&lt;0.5,0,2))+IF(U63&lt;50,3,IF(U63&lt;100,2,IF(U63&lt;170,1,0)))</f>
        <v>11</v>
      </c>
      <c r="AB63" t="str">
        <f t="shared" si="2"/>
        <v>neutral</v>
      </c>
      <c r="AD63">
        <f>3*F63 + G63+2*H63+I63+J63+2*K63+3*L63+4*M63</f>
        <v>17</v>
      </c>
      <c r="AE63" t="str">
        <f t="shared" si="3"/>
        <v>good</v>
      </c>
    </row>
    <row r="64" spans="1:31" ht="14.4" customHeight="1" x14ac:dyDescent="0.3">
      <c r="A64">
        <v>63</v>
      </c>
      <c r="B64" t="s">
        <v>211</v>
      </c>
      <c r="C64" s="1" t="s">
        <v>212</v>
      </c>
      <c r="D64" t="s">
        <v>213</v>
      </c>
      <c r="E64">
        <v>38</v>
      </c>
      <c r="F64">
        <v>2</v>
      </c>
      <c r="G64">
        <v>1</v>
      </c>
      <c r="H64">
        <v>1</v>
      </c>
      <c r="I64">
        <v>1</v>
      </c>
      <c r="J64">
        <v>1</v>
      </c>
      <c r="K64">
        <v>1</v>
      </c>
      <c r="L64">
        <v>1</v>
      </c>
      <c r="M64">
        <v>1</v>
      </c>
      <c r="N64">
        <v>1</v>
      </c>
      <c r="O64">
        <v>1</v>
      </c>
      <c r="P64">
        <v>0</v>
      </c>
      <c r="Q64">
        <v>0</v>
      </c>
      <c r="R64">
        <v>-1</v>
      </c>
      <c r="S64">
        <v>-1</v>
      </c>
      <c r="T64">
        <v>-1</v>
      </c>
      <c r="U64">
        <v>1</v>
      </c>
      <c r="V64" t="s">
        <v>26</v>
      </c>
      <c r="X64" t="str">
        <f t="shared" si="0"/>
        <v>good</v>
      </c>
      <c r="Y64">
        <f t="shared" si="1"/>
        <v>30</v>
      </c>
      <c r="AA64">
        <f>IF(N64&lt;6,2,IF(N64&lt;12,1,0))+IF(O64&lt;6,2,IF(O64&lt;12,1,0))+IF(P64=-1,1,IF(P64=0,0,2))+IF(Q64=-1,1,IF(Q64=0,0,2))+IF(R64=-1,1,IF(R64&lt;0.5,0,2))+IF(S64=-1,1,IF(S64&lt;0.5,0,2))+IF(T64=-1,1,IF(T64&lt;0.5,0,2))+IF(U64&lt;50,3,IF(U64&lt;100,2,IF(U64&lt;170,1,0)))</f>
        <v>10</v>
      </c>
      <c r="AB64" t="str">
        <f t="shared" si="2"/>
        <v>bad</v>
      </c>
      <c r="AD64">
        <f>3*F64 + G64+2*H64+I64+J64+2*K64+3*L64+4*M64</f>
        <v>20</v>
      </c>
      <c r="AE64" t="str">
        <f t="shared" si="3"/>
        <v>good</v>
      </c>
    </row>
    <row r="65" spans="1:31" ht="14.4" customHeight="1" x14ac:dyDescent="0.3">
      <c r="A65">
        <v>64</v>
      </c>
      <c r="B65" t="s">
        <v>214</v>
      </c>
      <c r="C65" s="1" t="s">
        <v>215</v>
      </c>
      <c r="D65" t="s">
        <v>216</v>
      </c>
      <c r="E65">
        <v>51</v>
      </c>
      <c r="F65">
        <v>1</v>
      </c>
      <c r="G65">
        <v>1</v>
      </c>
      <c r="H65">
        <v>1</v>
      </c>
      <c r="I65">
        <v>1</v>
      </c>
      <c r="J65">
        <v>1</v>
      </c>
      <c r="K65">
        <v>1</v>
      </c>
      <c r="L65">
        <v>1</v>
      </c>
      <c r="M65">
        <v>1</v>
      </c>
      <c r="N65">
        <v>1</v>
      </c>
      <c r="O65">
        <v>1</v>
      </c>
      <c r="P65">
        <v>0</v>
      </c>
      <c r="Q65">
        <v>0</v>
      </c>
      <c r="R65">
        <v>-1</v>
      </c>
      <c r="S65">
        <v>1</v>
      </c>
      <c r="T65">
        <v>-1</v>
      </c>
      <c r="U65">
        <v>5</v>
      </c>
      <c r="V65" t="s">
        <v>26</v>
      </c>
      <c r="X65" t="str">
        <f t="shared" si="0"/>
        <v>neutral</v>
      </c>
      <c r="Y65">
        <f t="shared" si="1"/>
        <v>28</v>
      </c>
      <c r="AA65">
        <f>IF(N65&lt;6,2,IF(N65&lt;12,1,0))+IF(O65&lt;6,2,IF(O65&lt;12,1,0))+IF(P65=-1,1,IF(P65=0,0,2))+IF(Q65=-1,1,IF(Q65=0,0,2))+IF(R65=-1,1,IF(R65&lt;0.5,0,2))+IF(S65=-1,1,IF(S65&lt;0.5,0,2))+IF(T65=-1,1,IF(T65&lt;0.5,0,2))+IF(U65&lt;50,3,IF(U65&lt;100,2,IF(U65&lt;170,1,0)))</f>
        <v>11</v>
      </c>
      <c r="AB65" t="str">
        <f t="shared" si="2"/>
        <v>neutral</v>
      </c>
      <c r="AD65">
        <f>3*F65 + G65+2*H65+I65+J65+2*K65+3*L65+4*M65</f>
        <v>17</v>
      </c>
      <c r="AE65" t="str">
        <f t="shared" si="3"/>
        <v>good</v>
      </c>
    </row>
    <row r="66" spans="1:31" ht="14.4" customHeight="1" x14ac:dyDescent="0.3">
      <c r="A66">
        <v>65</v>
      </c>
      <c r="B66" t="s">
        <v>217</v>
      </c>
      <c r="C66" s="1" t="s">
        <v>218</v>
      </c>
      <c r="D66" t="s">
        <v>219</v>
      </c>
      <c r="E66">
        <v>36</v>
      </c>
      <c r="F66">
        <v>2</v>
      </c>
      <c r="G66">
        <v>1</v>
      </c>
      <c r="H66">
        <v>1</v>
      </c>
      <c r="I66">
        <v>1</v>
      </c>
      <c r="J66">
        <v>1</v>
      </c>
      <c r="K66">
        <v>1</v>
      </c>
      <c r="L66">
        <v>1</v>
      </c>
      <c r="M66">
        <v>1</v>
      </c>
      <c r="N66">
        <v>1</v>
      </c>
      <c r="O66">
        <v>2</v>
      </c>
      <c r="P66">
        <v>0</v>
      </c>
      <c r="Q66">
        <v>0</v>
      </c>
      <c r="R66">
        <v>-1</v>
      </c>
      <c r="S66">
        <v>1</v>
      </c>
      <c r="T66">
        <v>1</v>
      </c>
      <c r="U66">
        <v>9</v>
      </c>
      <c r="V66" t="s">
        <v>26</v>
      </c>
      <c r="X66" t="str">
        <f t="shared" si="0"/>
        <v>good</v>
      </c>
      <c r="Y66">
        <f t="shared" si="1"/>
        <v>32</v>
      </c>
      <c r="AA66">
        <f>IF(N66&lt;6,2,IF(N66&lt;12,1,0))+IF(O66&lt;6,2,IF(O66&lt;12,1,0))+IF(P66=-1,1,IF(P66=0,0,2))+IF(Q66=-1,1,IF(Q66=0,0,2))+IF(R66=-1,1,IF(R66&lt;0.5,0,2))+IF(S66=-1,1,IF(S66&lt;0.5,0,2))+IF(T66=-1,1,IF(T66&lt;0.5,0,2))+IF(U66&lt;50,3,IF(U66&lt;100,2,IF(U66&lt;170,1,0)))</f>
        <v>12</v>
      </c>
      <c r="AB66" t="str">
        <f t="shared" si="2"/>
        <v>good</v>
      </c>
      <c r="AD66">
        <f>3*F66 + G66+2*H66+I66+J66+2*K66+3*L66+4*M66</f>
        <v>20</v>
      </c>
      <c r="AE66" t="str">
        <f t="shared" si="3"/>
        <v>good</v>
      </c>
    </row>
    <row r="67" spans="1:31" ht="14.4" customHeight="1" x14ac:dyDescent="0.3">
      <c r="A67">
        <v>66</v>
      </c>
      <c r="B67" t="s">
        <v>220</v>
      </c>
      <c r="C67" s="1" t="s">
        <v>221</v>
      </c>
      <c r="D67" t="s">
        <v>222</v>
      </c>
      <c r="E67">
        <v>62</v>
      </c>
      <c r="F67">
        <v>1</v>
      </c>
      <c r="G67">
        <v>1</v>
      </c>
      <c r="H67">
        <v>1</v>
      </c>
      <c r="I67">
        <v>1</v>
      </c>
      <c r="J67">
        <v>1</v>
      </c>
      <c r="K67">
        <v>1</v>
      </c>
      <c r="L67">
        <v>1</v>
      </c>
      <c r="M67">
        <v>1</v>
      </c>
      <c r="N67">
        <v>1</v>
      </c>
      <c r="O67">
        <v>20</v>
      </c>
      <c r="P67">
        <v>0</v>
      </c>
      <c r="Q67">
        <v>0</v>
      </c>
      <c r="R67">
        <v>0.74</v>
      </c>
      <c r="S67">
        <v>0.8</v>
      </c>
      <c r="T67">
        <v>0.84</v>
      </c>
      <c r="U67">
        <v>193</v>
      </c>
      <c r="V67" t="s">
        <v>51</v>
      </c>
      <c r="X67" t="str">
        <f t="shared" ref="X67:X130" si="4">IF(Y67&lt;24,"bad",IF(Y67&lt;29,"neutral","good"))</f>
        <v>neutral</v>
      </c>
      <c r="Y67">
        <f t="shared" ref="Y67:Y130" si="5">SUM(AA67,AD67)</f>
        <v>25</v>
      </c>
      <c r="AA67">
        <f>IF(N67&lt;6,2,IF(N67&lt;12,1,0))+IF(O67&lt;6,2,IF(O67&lt;12,1,0))+IF(P67=-1,1,IF(P67=0,0,2))+IF(Q67=-1,1,IF(Q67=0,0,2))+IF(R67=-1,1,IF(R67&lt;0.5,0,2))+IF(S67=-1,1,IF(S67&lt;0.5,0,2))+IF(T67=-1,1,IF(T67&lt;0.5,0,2))+IF(U67&lt;50,3,IF(U67&lt;100,2,IF(U67&lt;170,1,0)))</f>
        <v>8</v>
      </c>
      <c r="AB67" t="str">
        <f t="shared" ref="AB67:AB130" si="6">IF(AA67&lt;11,"bad",IF(AA67&lt;12,"neutral","good"))</f>
        <v>bad</v>
      </c>
      <c r="AD67">
        <f>3*F67 + G67+2*H67+I67+J67+2*K67+3*L67+4*M67</f>
        <v>17</v>
      </c>
      <c r="AE67" t="str">
        <f t="shared" ref="AE67:AE130" si="7">IF(AD67&lt;15,"bad",IF(AD67&lt;17,"neutral","good"))</f>
        <v>good</v>
      </c>
    </row>
    <row r="68" spans="1:31" ht="14.4" customHeight="1" x14ac:dyDescent="0.3">
      <c r="A68">
        <v>67</v>
      </c>
      <c r="B68" t="s">
        <v>223</v>
      </c>
      <c r="C68" s="1" t="s">
        <v>224</v>
      </c>
      <c r="D68" t="s">
        <v>225</v>
      </c>
      <c r="E68">
        <v>57</v>
      </c>
      <c r="F68">
        <v>1</v>
      </c>
      <c r="G68">
        <v>1</v>
      </c>
      <c r="H68">
        <v>1</v>
      </c>
      <c r="I68">
        <v>1</v>
      </c>
      <c r="J68">
        <v>1</v>
      </c>
      <c r="K68">
        <v>1</v>
      </c>
      <c r="L68">
        <v>1</v>
      </c>
      <c r="M68">
        <v>1</v>
      </c>
      <c r="N68">
        <v>1</v>
      </c>
      <c r="O68">
        <v>7</v>
      </c>
      <c r="P68">
        <v>0</v>
      </c>
      <c r="Q68">
        <v>0</v>
      </c>
      <c r="R68">
        <v>0.5</v>
      </c>
      <c r="S68">
        <v>-1</v>
      </c>
      <c r="T68">
        <v>0.25</v>
      </c>
      <c r="U68">
        <v>26</v>
      </c>
      <c r="V68" t="s">
        <v>26</v>
      </c>
      <c r="X68" t="str">
        <f t="shared" si="4"/>
        <v>neutral</v>
      </c>
      <c r="Y68">
        <f t="shared" si="5"/>
        <v>26</v>
      </c>
      <c r="AA68">
        <f>IF(N68&lt;6,2,IF(N68&lt;12,1,0))+IF(O68&lt;6,2,IF(O68&lt;12,1,0))+IF(P68=-1,1,IF(P68=0,0,2))+IF(Q68=-1,1,IF(Q68=0,0,2))+IF(R68=-1,1,IF(R68&lt;0.5,0,2))+IF(S68=-1,1,IF(S68&lt;0.5,0,2))+IF(T68=-1,1,IF(T68&lt;0.5,0,2))+IF(U68&lt;50,3,IF(U68&lt;100,2,IF(U68&lt;170,1,0)))</f>
        <v>9</v>
      </c>
      <c r="AB68" t="str">
        <f t="shared" si="6"/>
        <v>bad</v>
      </c>
      <c r="AD68">
        <f>3*F68 + G68+2*H68+I68+J68+2*K68+3*L68+4*M68</f>
        <v>17</v>
      </c>
      <c r="AE68" t="str">
        <f t="shared" si="7"/>
        <v>good</v>
      </c>
    </row>
    <row r="69" spans="1:31" ht="14.4" customHeight="1" x14ac:dyDescent="0.3">
      <c r="A69">
        <v>68</v>
      </c>
      <c r="B69" t="s">
        <v>226</v>
      </c>
      <c r="C69" s="1" t="s">
        <v>227</v>
      </c>
      <c r="D69" t="s">
        <v>228</v>
      </c>
      <c r="E69">
        <v>29</v>
      </c>
      <c r="F69">
        <v>2</v>
      </c>
      <c r="G69">
        <v>1</v>
      </c>
      <c r="H69">
        <v>1</v>
      </c>
      <c r="I69">
        <v>1</v>
      </c>
      <c r="J69">
        <v>1</v>
      </c>
      <c r="K69">
        <v>0</v>
      </c>
      <c r="L69">
        <v>1</v>
      </c>
      <c r="M69">
        <v>1</v>
      </c>
      <c r="N69">
        <v>1</v>
      </c>
      <c r="O69">
        <v>1</v>
      </c>
      <c r="P69">
        <v>0</v>
      </c>
      <c r="Q69">
        <v>1</v>
      </c>
      <c r="R69">
        <v>-1</v>
      </c>
      <c r="S69">
        <v>1</v>
      </c>
      <c r="T69">
        <v>-1</v>
      </c>
      <c r="U69">
        <v>3</v>
      </c>
      <c r="V69" t="s">
        <v>26</v>
      </c>
      <c r="X69" t="str">
        <f t="shared" si="4"/>
        <v>good</v>
      </c>
      <c r="Y69">
        <f t="shared" si="5"/>
        <v>31</v>
      </c>
      <c r="AA69">
        <f>IF(N69&lt;6,2,IF(N69&lt;12,1,0))+IF(O69&lt;6,2,IF(O69&lt;12,1,0))+IF(P69=-1,1,IF(P69=0,0,2))+IF(Q69=-1,1,IF(Q69=0,0,2))+IF(R69=-1,1,IF(R69&lt;0.5,0,2))+IF(S69=-1,1,IF(S69&lt;0.5,0,2))+IF(T69=-1,1,IF(T69&lt;0.5,0,2))+IF(U69&lt;50,3,IF(U69&lt;100,2,IF(U69&lt;170,1,0)))</f>
        <v>13</v>
      </c>
      <c r="AB69" t="str">
        <f t="shared" si="6"/>
        <v>good</v>
      </c>
      <c r="AD69">
        <f>3*F69 + G69+2*H69+I69+J69+2*K69+3*L69+4*M69</f>
        <v>18</v>
      </c>
      <c r="AE69" t="str">
        <f t="shared" si="7"/>
        <v>good</v>
      </c>
    </row>
    <row r="70" spans="1:31" ht="14.4" customHeight="1" x14ac:dyDescent="0.3">
      <c r="A70">
        <v>69</v>
      </c>
      <c r="B70" t="s">
        <v>229</v>
      </c>
      <c r="C70" s="1" t="s">
        <v>230</v>
      </c>
      <c r="D70" t="s">
        <v>231</v>
      </c>
      <c r="E70">
        <v>31</v>
      </c>
      <c r="F70">
        <v>2</v>
      </c>
      <c r="G70">
        <v>1</v>
      </c>
      <c r="H70">
        <v>1</v>
      </c>
      <c r="I70">
        <v>1</v>
      </c>
      <c r="J70">
        <v>1</v>
      </c>
      <c r="K70">
        <v>1</v>
      </c>
      <c r="L70">
        <v>1</v>
      </c>
      <c r="M70">
        <v>1</v>
      </c>
      <c r="N70">
        <v>1</v>
      </c>
      <c r="O70">
        <v>7</v>
      </c>
      <c r="P70">
        <v>0</v>
      </c>
      <c r="Q70">
        <v>0</v>
      </c>
      <c r="R70">
        <v>1</v>
      </c>
      <c r="S70">
        <v>0.83</v>
      </c>
      <c r="T70">
        <v>0.69</v>
      </c>
      <c r="U70">
        <v>58</v>
      </c>
      <c r="V70" t="s">
        <v>26</v>
      </c>
      <c r="X70" t="str">
        <f t="shared" si="4"/>
        <v>good</v>
      </c>
      <c r="Y70">
        <f t="shared" si="5"/>
        <v>31</v>
      </c>
      <c r="AA70">
        <f>IF(N70&lt;6,2,IF(N70&lt;12,1,0))+IF(O70&lt;6,2,IF(O70&lt;12,1,0))+IF(P70=-1,1,IF(P70=0,0,2))+IF(Q70=-1,1,IF(Q70=0,0,2))+IF(R70=-1,1,IF(R70&lt;0.5,0,2))+IF(S70=-1,1,IF(S70&lt;0.5,0,2))+IF(T70=-1,1,IF(T70&lt;0.5,0,2))+IF(U70&lt;50,3,IF(U70&lt;100,2,IF(U70&lt;170,1,0)))</f>
        <v>11</v>
      </c>
      <c r="AB70" t="str">
        <f t="shared" si="6"/>
        <v>neutral</v>
      </c>
      <c r="AD70">
        <f>3*F70 + G70+2*H70+I70+J70+2*K70+3*L70+4*M70</f>
        <v>20</v>
      </c>
      <c r="AE70" t="str">
        <f t="shared" si="7"/>
        <v>good</v>
      </c>
    </row>
    <row r="71" spans="1:31" ht="14.4" customHeight="1" x14ac:dyDescent="0.3">
      <c r="A71">
        <v>70</v>
      </c>
      <c r="B71" t="s">
        <v>232</v>
      </c>
      <c r="C71" s="1" t="s">
        <v>233</v>
      </c>
      <c r="D71" t="s">
        <v>234</v>
      </c>
      <c r="E71">
        <v>21</v>
      </c>
      <c r="F71">
        <v>2</v>
      </c>
      <c r="G71">
        <v>1</v>
      </c>
      <c r="H71">
        <v>1</v>
      </c>
      <c r="I71">
        <v>1</v>
      </c>
      <c r="J71">
        <v>1</v>
      </c>
      <c r="K71">
        <v>1</v>
      </c>
      <c r="L71">
        <v>1</v>
      </c>
      <c r="M71">
        <v>1</v>
      </c>
      <c r="N71">
        <v>3</v>
      </c>
      <c r="O71">
        <v>7</v>
      </c>
      <c r="P71">
        <v>0</v>
      </c>
      <c r="Q71">
        <v>0</v>
      </c>
      <c r="R71">
        <v>0.08</v>
      </c>
      <c r="S71">
        <v>0.5</v>
      </c>
      <c r="T71">
        <v>0.51</v>
      </c>
      <c r="U71">
        <v>181</v>
      </c>
      <c r="V71" t="s">
        <v>51</v>
      </c>
      <c r="X71" t="str">
        <f t="shared" si="4"/>
        <v>neutral</v>
      </c>
      <c r="Y71">
        <f t="shared" si="5"/>
        <v>27</v>
      </c>
      <c r="AA71">
        <f>IF(N71&lt;6,2,IF(N71&lt;12,1,0))+IF(O71&lt;6,2,IF(O71&lt;12,1,0))+IF(P71=-1,1,IF(P71=0,0,2))+IF(Q71=-1,1,IF(Q71=0,0,2))+IF(R71=-1,1,IF(R71&lt;0.5,0,2))+IF(S71=-1,1,IF(S71&lt;0.5,0,2))+IF(T71=-1,1,IF(T71&lt;0.5,0,2))+IF(U71&lt;50,3,IF(U71&lt;100,2,IF(U71&lt;170,1,0)))</f>
        <v>7</v>
      </c>
      <c r="AB71" t="str">
        <f t="shared" si="6"/>
        <v>bad</v>
      </c>
      <c r="AD71">
        <f>3*F71 + G71+2*H71+I71+J71+2*K71+3*L71+4*M71</f>
        <v>20</v>
      </c>
      <c r="AE71" t="str">
        <f t="shared" si="7"/>
        <v>good</v>
      </c>
    </row>
    <row r="72" spans="1:31" ht="14.4" customHeight="1" x14ac:dyDescent="0.3">
      <c r="A72">
        <v>71</v>
      </c>
      <c r="B72" t="s">
        <v>235</v>
      </c>
      <c r="C72" s="1" t="s">
        <v>236</v>
      </c>
      <c r="D72" t="s">
        <v>237</v>
      </c>
      <c r="E72">
        <v>37</v>
      </c>
      <c r="F72">
        <v>2</v>
      </c>
      <c r="G72">
        <v>1</v>
      </c>
      <c r="H72">
        <v>1</v>
      </c>
      <c r="I72">
        <v>1</v>
      </c>
      <c r="J72">
        <v>0</v>
      </c>
      <c r="K72">
        <v>1</v>
      </c>
      <c r="L72">
        <v>1</v>
      </c>
      <c r="M72">
        <v>1</v>
      </c>
      <c r="N72">
        <v>1</v>
      </c>
      <c r="O72">
        <v>4</v>
      </c>
      <c r="P72">
        <v>0</v>
      </c>
      <c r="Q72">
        <v>0</v>
      </c>
      <c r="R72">
        <v>-1</v>
      </c>
      <c r="S72">
        <v>0.3</v>
      </c>
      <c r="T72">
        <v>1</v>
      </c>
      <c r="U72">
        <v>25</v>
      </c>
      <c r="V72" t="s">
        <v>26</v>
      </c>
      <c r="X72" t="str">
        <f t="shared" si="4"/>
        <v>good</v>
      </c>
      <c r="Y72">
        <f t="shared" si="5"/>
        <v>29</v>
      </c>
      <c r="AA72">
        <f>IF(N72&lt;6,2,IF(N72&lt;12,1,0))+IF(O72&lt;6,2,IF(O72&lt;12,1,0))+IF(P72=-1,1,IF(P72=0,0,2))+IF(Q72=-1,1,IF(Q72=0,0,2))+IF(R72=-1,1,IF(R72&lt;0.5,0,2))+IF(S72=-1,1,IF(S72&lt;0.5,0,2))+IF(T72=-1,1,IF(T72&lt;0.5,0,2))+IF(U72&lt;50,3,IF(U72&lt;100,2,IF(U72&lt;170,1,0)))</f>
        <v>10</v>
      </c>
      <c r="AB72" t="str">
        <f t="shared" si="6"/>
        <v>bad</v>
      </c>
      <c r="AD72">
        <f>3*F72 + G72+2*H72+I72+J72+2*K72+3*L72+4*M72</f>
        <v>19</v>
      </c>
      <c r="AE72" t="str">
        <f t="shared" si="7"/>
        <v>good</v>
      </c>
    </row>
    <row r="73" spans="1:31" ht="14.4" customHeight="1" x14ac:dyDescent="0.3">
      <c r="A73">
        <v>72</v>
      </c>
      <c r="B73" t="s">
        <v>238</v>
      </c>
      <c r="C73" s="1" t="s">
        <v>239</v>
      </c>
      <c r="D73" t="s">
        <v>240</v>
      </c>
      <c r="E73">
        <v>19</v>
      </c>
      <c r="F73">
        <v>1</v>
      </c>
      <c r="G73">
        <v>1</v>
      </c>
      <c r="H73">
        <v>1</v>
      </c>
      <c r="I73">
        <v>1</v>
      </c>
      <c r="J73">
        <v>1</v>
      </c>
      <c r="K73">
        <v>1</v>
      </c>
      <c r="L73">
        <v>1</v>
      </c>
      <c r="M73">
        <v>1</v>
      </c>
      <c r="N73">
        <v>1</v>
      </c>
      <c r="O73">
        <v>0</v>
      </c>
      <c r="P73">
        <v>1</v>
      </c>
      <c r="Q73">
        <v>-1</v>
      </c>
      <c r="R73">
        <v>-1</v>
      </c>
      <c r="S73">
        <v>-1</v>
      </c>
      <c r="T73">
        <v>-1</v>
      </c>
      <c r="U73">
        <v>36</v>
      </c>
      <c r="V73" t="s">
        <v>26</v>
      </c>
      <c r="X73" t="str">
        <f t="shared" si="4"/>
        <v>good</v>
      </c>
      <c r="Y73">
        <f t="shared" si="5"/>
        <v>30</v>
      </c>
      <c r="AA73">
        <f>IF(N73&lt;6,2,IF(N73&lt;12,1,0))+IF(O73&lt;6,2,IF(O73&lt;12,1,0))+IF(P73=-1,1,IF(P73=0,0,2))+IF(Q73=-1,1,IF(Q73=0,0,2))+IF(R73=-1,1,IF(R73&lt;0.5,0,2))+IF(S73=-1,1,IF(S73&lt;0.5,0,2))+IF(T73=-1,1,IF(T73&lt;0.5,0,2))+IF(U73&lt;50,3,IF(U73&lt;100,2,IF(U73&lt;170,1,0)))</f>
        <v>13</v>
      </c>
      <c r="AB73" t="str">
        <f t="shared" si="6"/>
        <v>good</v>
      </c>
      <c r="AD73">
        <f>3*F73 + G73+2*H73+I73+J73+2*K73+3*L73+4*M73</f>
        <v>17</v>
      </c>
      <c r="AE73" t="str">
        <f t="shared" si="7"/>
        <v>good</v>
      </c>
    </row>
    <row r="74" spans="1:31" ht="14.4" customHeight="1" x14ac:dyDescent="0.3">
      <c r="A74">
        <v>73</v>
      </c>
      <c r="B74" t="s">
        <v>241</v>
      </c>
      <c r="C74" s="1" t="s">
        <v>242</v>
      </c>
      <c r="D74" t="s">
        <v>243</v>
      </c>
      <c r="E74">
        <v>63</v>
      </c>
      <c r="F74">
        <v>1</v>
      </c>
      <c r="G74">
        <v>0</v>
      </c>
      <c r="H74">
        <v>1</v>
      </c>
      <c r="I74">
        <v>1</v>
      </c>
      <c r="J74">
        <v>1</v>
      </c>
      <c r="K74">
        <v>1</v>
      </c>
      <c r="L74">
        <v>1</v>
      </c>
      <c r="M74">
        <v>1</v>
      </c>
      <c r="N74">
        <v>6</v>
      </c>
      <c r="O74">
        <v>12</v>
      </c>
      <c r="P74">
        <v>0</v>
      </c>
      <c r="Q74">
        <v>0.17</v>
      </c>
      <c r="R74">
        <v>7.0000000000000007E-2</v>
      </c>
      <c r="S74">
        <v>0.45</v>
      </c>
      <c r="T74">
        <v>0.4</v>
      </c>
      <c r="U74">
        <v>308</v>
      </c>
      <c r="V74" t="s">
        <v>244</v>
      </c>
      <c r="X74" t="str">
        <f t="shared" si="4"/>
        <v>bad</v>
      </c>
      <c r="Y74">
        <f t="shared" si="5"/>
        <v>19</v>
      </c>
      <c r="AA74">
        <f>IF(N74&lt;6,2,IF(N74&lt;12,1,0))+IF(O74&lt;6,2,IF(O74&lt;12,1,0))+IF(P74=-1,1,IF(P74=0,0,2))+IF(Q74=-1,1,IF(Q74=0,0,2))+IF(R74=-1,1,IF(R74&lt;0.5,0,2))+IF(S74=-1,1,IF(S74&lt;0.5,0,2))+IF(T74=-1,1,IF(T74&lt;0.5,0,2))+IF(U74&lt;50,3,IF(U74&lt;100,2,IF(U74&lt;170,1,0)))</f>
        <v>3</v>
      </c>
      <c r="AB74" t="str">
        <f t="shared" si="6"/>
        <v>bad</v>
      </c>
      <c r="AD74">
        <f>3*F74 + G74+2*H74+I74+J74+2*K74+3*L74+4*M74</f>
        <v>16</v>
      </c>
      <c r="AE74" t="str">
        <f t="shared" si="7"/>
        <v>neutral</v>
      </c>
    </row>
    <row r="75" spans="1:31" ht="14.4" customHeight="1" x14ac:dyDescent="0.3">
      <c r="A75">
        <v>74</v>
      </c>
      <c r="B75" t="s">
        <v>245</v>
      </c>
      <c r="C75" s="1" t="s">
        <v>246</v>
      </c>
      <c r="D75" t="s">
        <v>247</v>
      </c>
      <c r="E75">
        <v>66</v>
      </c>
      <c r="F75">
        <v>1</v>
      </c>
      <c r="G75">
        <v>1</v>
      </c>
      <c r="H75">
        <v>1</v>
      </c>
      <c r="I75">
        <v>1</v>
      </c>
      <c r="J75">
        <v>1</v>
      </c>
      <c r="K75">
        <v>0</v>
      </c>
      <c r="L75">
        <v>1</v>
      </c>
      <c r="M75">
        <v>1</v>
      </c>
      <c r="N75">
        <v>1</v>
      </c>
      <c r="O75">
        <v>2</v>
      </c>
      <c r="P75">
        <v>0</v>
      </c>
      <c r="Q75">
        <v>0</v>
      </c>
      <c r="R75">
        <v>1</v>
      </c>
      <c r="S75">
        <v>1</v>
      </c>
      <c r="T75">
        <v>1</v>
      </c>
      <c r="U75">
        <v>27</v>
      </c>
      <c r="V75" t="s">
        <v>26</v>
      </c>
      <c r="X75" t="str">
        <f t="shared" si="4"/>
        <v>neutral</v>
      </c>
      <c r="Y75">
        <f t="shared" si="5"/>
        <v>28</v>
      </c>
      <c r="AA75">
        <f>IF(N75&lt;6,2,IF(N75&lt;12,1,0))+IF(O75&lt;6,2,IF(O75&lt;12,1,0))+IF(P75=-1,1,IF(P75=0,0,2))+IF(Q75=-1,1,IF(Q75=0,0,2))+IF(R75=-1,1,IF(R75&lt;0.5,0,2))+IF(S75=-1,1,IF(S75&lt;0.5,0,2))+IF(T75=-1,1,IF(T75&lt;0.5,0,2))+IF(U75&lt;50,3,IF(U75&lt;100,2,IF(U75&lt;170,1,0)))</f>
        <v>13</v>
      </c>
      <c r="AB75" t="str">
        <f t="shared" si="6"/>
        <v>good</v>
      </c>
      <c r="AD75">
        <f>3*F75 + G75+2*H75+I75+J75+2*K75+3*L75+4*M75</f>
        <v>15</v>
      </c>
      <c r="AE75" t="str">
        <f t="shared" si="7"/>
        <v>neutral</v>
      </c>
    </row>
    <row r="76" spans="1:31" ht="14.4" customHeight="1" x14ac:dyDescent="0.3">
      <c r="A76">
        <v>75</v>
      </c>
      <c r="B76" t="s">
        <v>248</v>
      </c>
      <c r="C76" s="1" t="s">
        <v>249</v>
      </c>
      <c r="D76" t="s">
        <v>250</v>
      </c>
      <c r="E76">
        <v>36</v>
      </c>
      <c r="F76">
        <v>2</v>
      </c>
      <c r="G76">
        <v>1</v>
      </c>
      <c r="H76">
        <v>1</v>
      </c>
      <c r="I76">
        <v>1</v>
      </c>
      <c r="J76">
        <v>1</v>
      </c>
      <c r="K76">
        <v>1</v>
      </c>
      <c r="L76">
        <v>1</v>
      </c>
      <c r="M76">
        <v>1</v>
      </c>
      <c r="N76">
        <v>1</v>
      </c>
      <c r="O76">
        <v>1</v>
      </c>
      <c r="P76">
        <v>0</v>
      </c>
      <c r="Q76">
        <v>0</v>
      </c>
      <c r="R76">
        <v>-1</v>
      </c>
      <c r="S76">
        <v>-1</v>
      </c>
      <c r="T76">
        <v>1</v>
      </c>
      <c r="U76">
        <v>14</v>
      </c>
      <c r="V76" t="s">
        <v>26</v>
      </c>
      <c r="X76" t="str">
        <f t="shared" si="4"/>
        <v>good</v>
      </c>
      <c r="Y76">
        <f t="shared" si="5"/>
        <v>31</v>
      </c>
      <c r="AA76">
        <f>IF(N76&lt;6,2,IF(N76&lt;12,1,0))+IF(O76&lt;6,2,IF(O76&lt;12,1,0))+IF(P76=-1,1,IF(P76=0,0,2))+IF(Q76=-1,1,IF(Q76=0,0,2))+IF(R76=-1,1,IF(R76&lt;0.5,0,2))+IF(S76=-1,1,IF(S76&lt;0.5,0,2))+IF(T76=-1,1,IF(T76&lt;0.5,0,2))+IF(U76&lt;50,3,IF(U76&lt;100,2,IF(U76&lt;170,1,0)))</f>
        <v>11</v>
      </c>
      <c r="AB76" t="str">
        <f t="shared" si="6"/>
        <v>neutral</v>
      </c>
      <c r="AD76">
        <f>3*F76 + G76+2*H76+I76+J76+2*K76+3*L76+4*M76</f>
        <v>20</v>
      </c>
      <c r="AE76" t="str">
        <f t="shared" si="7"/>
        <v>good</v>
      </c>
    </row>
    <row r="77" spans="1:31" ht="14.4" customHeight="1" x14ac:dyDescent="0.3">
      <c r="A77">
        <v>76</v>
      </c>
      <c r="B77" t="s">
        <v>251</v>
      </c>
      <c r="C77" t="s">
        <v>252</v>
      </c>
      <c r="D77" t="s">
        <v>252</v>
      </c>
      <c r="E77">
        <v>21</v>
      </c>
      <c r="F77">
        <v>2</v>
      </c>
      <c r="G77">
        <v>1</v>
      </c>
      <c r="H77">
        <v>1</v>
      </c>
      <c r="I77">
        <v>1</v>
      </c>
      <c r="J77">
        <v>0</v>
      </c>
      <c r="K77">
        <v>1</v>
      </c>
      <c r="L77">
        <v>1</v>
      </c>
      <c r="M77">
        <v>1</v>
      </c>
      <c r="N77">
        <v>1</v>
      </c>
      <c r="O77">
        <v>0</v>
      </c>
      <c r="P77">
        <v>1</v>
      </c>
      <c r="Q77">
        <v>-1</v>
      </c>
      <c r="R77">
        <v>-1</v>
      </c>
      <c r="S77">
        <v>-1</v>
      </c>
      <c r="T77">
        <v>-1</v>
      </c>
      <c r="U77">
        <v>1</v>
      </c>
      <c r="V77" t="s">
        <v>26</v>
      </c>
      <c r="X77" t="str">
        <f t="shared" si="4"/>
        <v>good</v>
      </c>
      <c r="Y77">
        <f t="shared" si="5"/>
        <v>32</v>
      </c>
      <c r="AA77">
        <f>IF(N77&lt;6,2,IF(N77&lt;12,1,0))+IF(O77&lt;6,2,IF(O77&lt;12,1,0))+IF(P77=-1,1,IF(P77=0,0,2))+IF(Q77=-1,1,IF(Q77=0,0,2))+IF(R77=-1,1,IF(R77&lt;0.5,0,2))+IF(S77=-1,1,IF(S77&lt;0.5,0,2))+IF(T77=-1,1,IF(T77&lt;0.5,0,2))+IF(U77&lt;50,3,IF(U77&lt;100,2,IF(U77&lt;170,1,0)))</f>
        <v>13</v>
      </c>
      <c r="AB77" t="str">
        <f t="shared" si="6"/>
        <v>good</v>
      </c>
      <c r="AD77">
        <f>3*F77 + G77+2*H77+I77+J77+2*K77+3*L77+4*M77</f>
        <v>19</v>
      </c>
      <c r="AE77" t="str">
        <f t="shared" si="7"/>
        <v>good</v>
      </c>
    </row>
    <row r="78" spans="1:31" ht="14.4" customHeight="1" x14ac:dyDescent="0.3">
      <c r="A78">
        <v>77</v>
      </c>
      <c r="B78" t="s">
        <v>253</v>
      </c>
      <c r="C78" s="1" t="s">
        <v>254</v>
      </c>
      <c r="D78" t="s">
        <v>255</v>
      </c>
      <c r="E78">
        <v>41</v>
      </c>
      <c r="F78">
        <v>2</v>
      </c>
      <c r="G78">
        <v>1</v>
      </c>
      <c r="H78">
        <v>1</v>
      </c>
      <c r="I78">
        <v>1</v>
      </c>
      <c r="J78">
        <v>1</v>
      </c>
      <c r="K78">
        <v>1</v>
      </c>
      <c r="L78">
        <v>1</v>
      </c>
      <c r="M78">
        <v>1</v>
      </c>
      <c r="N78">
        <v>5</v>
      </c>
      <c r="O78">
        <v>30</v>
      </c>
      <c r="P78">
        <v>0</v>
      </c>
      <c r="Q78">
        <v>0.03</v>
      </c>
      <c r="R78">
        <v>0.63</v>
      </c>
      <c r="S78">
        <v>0.6</v>
      </c>
      <c r="T78">
        <v>0.5</v>
      </c>
      <c r="U78">
        <v>182</v>
      </c>
      <c r="V78" t="s">
        <v>244</v>
      </c>
      <c r="X78" t="str">
        <f t="shared" si="4"/>
        <v>good</v>
      </c>
      <c r="Y78">
        <f t="shared" si="5"/>
        <v>30</v>
      </c>
      <c r="AA78">
        <f>IF(N78&lt;6,2,IF(N78&lt;12,1,0))+IF(O78&lt;6,2,IF(O78&lt;12,1,0))+IF(P78=-1,1,IF(P78=0,0,2))+IF(Q78=-1,1,IF(Q78=0,0,2))+IF(R78=-1,1,IF(R78&lt;0.5,0,2))+IF(S78=-1,1,IF(S78&lt;0.5,0,2))+IF(T78=-1,1,IF(T78&lt;0.5,0,2))+IF(U78&lt;50,3,IF(U78&lt;100,2,IF(U78&lt;170,1,0)))</f>
        <v>10</v>
      </c>
      <c r="AB78" t="str">
        <f t="shared" si="6"/>
        <v>bad</v>
      </c>
      <c r="AD78">
        <f>3*F78 + G78+2*H78+I78+J78+2*K78+3*L78+4*M78</f>
        <v>20</v>
      </c>
      <c r="AE78" t="str">
        <f t="shared" si="7"/>
        <v>good</v>
      </c>
    </row>
    <row r="79" spans="1:31" ht="14.4" customHeight="1" x14ac:dyDescent="0.3">
      <c r="A79">
        <v>78</v>
      </c>
      <c r="B79" t="s">
        <v>256</v>
      </c>
      <c r="C79" s="1" t="s">
        <v>257</v>
      </c>
      <c r="D79" t="s">
        <v>258</v>
      </c>
      <c r="E79">
        <v>45</v>
      </c>
      <c r="F79">
        <v>2</v>
      </c>
      <c r="G79">
        <v>1</v>
      </c>
      <c r="H79">
        <v>1</v>
      </c>
      <c r="I79">
        <v>1</v>
      </c>
      <c r="J79">
        <v>0</v>
      </c>
      <c r="K79">
        <v>1</v>
      </c>
      <c r="L79">
        <v>1</v>
      </c>
      <c r="M79">
        <v>1</v>
      </c>
      <c r="N79">
        <v>1</v>
      </c>
      <c r="O79">
        <v>1</v>
      </c>
      <c r="P79">
        <v>0</v>
      </c>
      <c r="Q79">
        <v>0</v>
      </c>
      <c r="R79">
        <v>1</v>
      </c>
      <c r="S79">
        <v>1</v>
      </c>
      <c r="T79">
        <v>1</v>
      </c>
      <c r="U79">
        <v>25</v>
      </c>
      <c r="V79" t="s">
        <v>26</v>
      </c>
      <c r="X79" t="str">
        <f t="shared" si="4"/>
        <v>good</v>
      </c>
      <c r="Y79">
        <f t="shared" si="5"/>
        <v>32</v>
      </c>
      <c r="AA79">
        <f>IF(N79&lt;6,2,IF(N79&lt;12,1,0))+IF(O79&lt;6,2,IF(O79&lt;12,1,0))+IF(P79=-1,1,IF(P79=0,0,2))+IF(Q79=-1,1,IF(Q79=0,0,2))+IF(R79=-1,1,IF(R79&lt;0.5,0,2))+IF(S79=-1,1,IF(S79&lt;0.5,0,2))+IF(T79=-1,1,IF(T79&lt;0.5,0,2))+IF(U79&lt;50,3,IF(U79&lt;100,2,IF(U79&lt;170,1,0)))</f>
        <v>13</v>
      </c>
      <c r="AB79" t="str">
        <f t="shared" si="6"/>
        <v>good</v>
      </c>
      <c r="AD79">
        <f>3*F79 + G79+2*H79+I79+J79+2*K79+3*L79+4*M79</f>
        <v>19</v>
      </c>
      <c r="AE79" t="str">
        <f t="shared" si="7"/>
        <v>good</v>
      </c>
    </row>
    <row r="80" spans="1:31" ht="14.4" customHeight="1" x14ac:dyDescent="0.3">
      <c r="A80">
        <v>79</v>
      </c>
      <c r="B80" t="s">
        <v>259</v>
      </c>
      <c r="C80" s="1" t="s">
        <v>260</v>
      </c>
      <c r="D80" t="s">
        <v>261</v>
      </c>
      <c r="E80">
        <v>82</v>
      </c>
      <c r="F80">
        <v>0</v>
      </c>
      <c r="G80">
        <v>1</v>
      </c>
      <c r="H80">
        <v>1</v>
      </c>
      <c r="I80">
        <v>1</v>
      </c>
      <c r="J80">
        <v>1</v>
      </c>
      <c r="K80">
        <v>1</v>
      </c>
      <c r="L80">
        <v>0</v>
      </c>
      <c r="M80">
        <v>1</v>
      </c>
      <c r="N80">
        <v>1</v>
      </c>
      <c r="O80">
        <v>1</v>
      </c>
      <c r="P80">
        <v>0</v>
      </c>
      <c r="Q80">
        <v>0</v>
      </c>
      <c r="R80">
        <v>1</v>
      </c>
      <c r="S80">
        <v>-1</v>
      </c>
      <c r="T80">
        <v>1</v>
      </c>
      <c r="U80">
        <v>7</v>
      </c>
      <c r="V80" t="s">
        <v>26</v>
      </c>
      <c r="X80" t="str">
        <f t="shared" si="4"/>
        <v>bad</v>
      </c>
      <c r="Y80">
        <f t="shared" si="5"/>
        <v>23</v>
      </c>
      <c r="AA80">
        <f>IF(N80&lt;6,2,IF(N80&lt;12,1,0))+IF(O80&lt;6,2,IF(O80&lt;12,1,0))+IF(P80=-1,1,IF(P80=0,0,2))+IF(Q80=-1,1,IF(Q80=0,0,2))+IF(R80=-1,1,IF(R80&lt;0.5,0,2))+IF(S80=-1,1,IF(S80&lt;0.5,0,2))+IF(T80=-1,1,IF(T80&lt;0.5,0,2))+IF(U80&lt;50,3,IF(U80&lt;100,2,IF(U80&lt;170,1,0)))</f>
        <v>12</v>
      </c>
      <c r="AB80" t="str">
        <f t="shared" si="6"/>
        <v>good</v>
      </c>
      <c r="AD80">
        <f>3*F80 + G80+2*H80+I80+J80+2*K80+3*L80+4*M80</f>
        <v>11</v>
      </c>
      <c r="AE80" t="str">
        <f t="shared" si="7"/>
        <v>bad</v>
      </c>
    </row>
    <row r="81" spans="1:31" ht="14.4" customHeight="1" x14ac:dyDescent="0.3">
      <c r="A81">
        <v>80</v>
      </c>
      <c r="B81" t="s">
        <v>262</v>
      </c>
      <c r="C81" s="1" t="s">
        <v>263</v>
      </c>
      <c r="D81" t="s">
        <v>264</v>
      </c>
      <c r="E81">
        <v>33</v>
      </c>
      <c r="F81">
        <v>2</v>
      </c>
      <c r="G81">
        <v>1</v>
      </c>
      <c r="H81">
        <v>1</v>
      </c>
      <c r="I81">
        <v>1</v>
      </c>
      <c r="J81">
        <v>1</v>
      </c>
      <c r="K81">
        <v>0</v>
      </c>
      <c r="L81">
        <v>1</v>
      </c>
      <c r="M81">
        <v>1</v>
      </c>
      <c r="N81">
        <v>1</v>
      </c>
      <c r="O81">
        <v>1</v>
      </c>
      <c r="P81">
        <v>0</v>
      </c>
      <c r="Q81">
        <v>0</v>
      </c>
      <c r="R81">
        <v>1</v>
      </c>
      <c r="S81">
        <v>-1</v>
      </c>
      <c r="T81">
        <v>1</v>
      </c>
      <c r="U81">
        <v>0</v>
      </c>
      <c r="V81" t="s">
        <v>26</v>
      </c>
      <c r="X81" t="str">
        <f t="shared" si="4"/>
        <v>good</v>
      </c>
      <c r="Y81">
        <f t="shared" si="5"/>
        <v>30</v>
      </c>
      <c r="AA81">
        <f>IF(N81&lt;6,2,IF(N81&lt;12,1,0))+IF(O81&lt;6,2,IF(O81&lt;12,1,0))+IF(P81=-1,1,IF(P81=0,0,2))+IF(Q81=-1,1,IF(Q81=0,0,2))+IF(R81=-1,1,IF(R81&lt;0.5,0,2))+IF(S81=-1,1,IF(S81&lt;0.5,0,2))+IF(T81=-1,1,IF(T81&lt;0.5,0,2))+IF(U81&lt;50,3,IF(U81&lt;100,2,IF(U81&lt;170,1,0)))</f>
        <v>12</v>
      </c>
      <c r="AB81" t="str">
        <f t="shared" si="6"/>
        <v>good</v>
      </c>
      <c r="AD81">
        <f>3*F81 + G81+2*H81+I81+J81+2*K81+3*L81+4*M81</f>
        <v>18</v>
      </c>
      <c r="AE81" t="str">
        <f t="shared" si="7"/>
        <v>good</v>
      </c>
    </row>
    <row r="82" spans="1:31" ht="14.4" customHeight="1" x14ac:dyDescent="0.3">
      <c r="A82">
        <v>81</v>
      </c>
      <c r="B82" t="s">
        <v>265</v>
      </c>
      <c r="C82" s="1" t="s">
        <v>266</v>
      </c>
      <c r="D82" t="s">
        <v>267</v>
      </c>
      <c r="E82">
        <v>54</v>
      </c>
      <c r="F82">
        <v>1</v>
      </c>
      <c r="G82">
        <v>0</v>
      </c>
      <c r="H82">
        <v>1</v>
      </c>
      <c r="I82">
        <v>1</v>
      </c>
      <c r="J82">
        <v>1</v>
      </c>
      <c r="K82">
        <v>1</v>
      </c>
      <c r="L82">
        <v>1</v>
      </c>
      <c r="M82">
        <v>1</v>
      </c>
      <c r="N82">
        <v>1</v>
      </c>
      <c r="O82">
        <v>2</v>
      </c>
      <c r="P82">
        <v>0</v>
      </c>
      <c r="Q82">
        <v>0</v>
      </c>
      <c r="R82">
        <v>1</v>
      </c>
      <c r="S82">
        <v>1</v>
      </c>
      <c r="T82">
        <v>1</v>
      </c>
      <c r="U82">
        <v>11</v>
      </c>
      <c r="V82" t="s">
        <v>26</v>
      </c>
      <c r="X82" t="str">
        <f t="shared" si="4"/>
        <v>good</v>
      </c>
      <c r="Y82">
        <f t="shared" si="5"/>
        <v>29</v>
      </c>
      <c r="AA82">
        <f>IF(N82&lt;6,2,IF(N82&lt;12,1,0))+IF(O82&lt;6,2,IF(O82&lt;12,1,0))+IF(P82=-1,1,IF(P82=0,0,2))+IF(Q82=-1,1,IF(Q82=0,0,2))+IF(R82=-1,1,IF(R82&lt;0.5,0,2))+IF(S82=-1,1,IF(S82&lt;0.5,0,2))+IF(T82=-1,1,IF(T82&lt;0.5,0,2))+IF(U82&lt;50,3,IF(U82&lt;100,2,IF(U82&lt;170,1,0)))</f>
        <v>13</v>
      </c>
      <c r="AB82" t="str">
        <f t="shared" si="6"/>
        <v>good</v>
      </c>
      <c r="AD82">
        <f>3*F82 + G82+2*H82+I82+J82+2*K82+3*L82+4*M82</f>
        <v>16</v>
      </c>
      <c r="AE82" t="str">
        <f t="shared" si="7"/>
        <v>neutral</v>
      </c>
    </row>
    <row r="83" spans="1:31" ht="14.4" customHeight="1" x14ac:dyDescent="0.3">
      <c r="A83">
        <v>82</v>
      </c>
      <c r="B83" t="s">
        <v>268</v>
      </c>
      <c r="C83" s="1" t="s">
        <v>269</v>
      </c>
      <c r="D83" t="s">
        <v>270</v>
      </c>
      <c r="E83">
        <v>53</v>
      </c>
      <c r="F83">
        <v>1</v>
      </c>
      <c r="G83">
        <v>1</v>
      </c>
      <c r="H83">
        <v>1</v>
      </c>
      <c r="I83">
        <v>1</v>
      </c>
      <c r="J83">
        <v>0</v>
      </c>
      <c r="K83">
        <v>1</v>
      </c>
      <c r="L83">
        <v>1</v>
      </c>
      <c r="M83">
        <v>1</v>
      </c>
      <c r="N83">
        <v>1</v>
      </c>
      <c r="O83">
        <v>6</v>
      </c>
      <c r="P83">
        <v>0</v>
      </c>
      <c r="Q83">
        <v>0</v>
      </c>
      <c r="R83">
        <v>1</v>
      </c>
      <c r="S83">
        <v>1</v>
      </c>
      <c r="T83">
        <v>1</v>
      </c>
      <c r="U83">
        <v>21</v>
      </c>
      <c r="V83" t="s">
        <v>26</v>
      </c>
      <c r="X83" t="str">
        <f t="shared" si="4"/>
        <v>neutral</v>
      </c>
      <c r="Y83">
        <f t="shared" si="5"/>
        <v>28</v>
      </c>
      <c r="AA83">
        <f>IF(N83&lt;6,2,IF(N83&lt;12,1,0))+IF(O83&lt;6,2,IF(O83&lt;12,1,0))+IF(P83=-1,1,IF(P83=0,0,2))+IF(Q83=-1,1,IF(Q83=0,0,2))+IF(R83=-1,1,IF(R83&lt;0.5,0,2))+IF(S83=-1,1,IF(S83&lt;0.5,0,2))+IF(T83=-1,1,IF(T83&lt;0.5,0,2))+IF(U83&lt;50,3,IF(U83&lt;100,2,IF(U83&lt;170,1,0)))</f>
        <v>12</v>
      </c>
      <c r="AB83" t="str">
        <f t="shared" si="6"/>
        <v>good</v>
      </c>
      <c r="AD83">
        <f>3*F83 + G83+2*H83+I83+J83+2*K83+3*L83+4*M83</f>
        <v>16</v>
      </c>
      <c r="AE83" t="str">
        <f t="shared" si="7"/>
        <v>neutral</v>
      </c>
    </row>
    <row r="84" spans="1:31" ht="14.4" customHeight="1" x14ac:dyDescent="0.3">
      <c r="A84">
        <v>83</v>
      </c>
      <c r="B84" t="s">
        <v>271</v>
      </c>
      <c r="C84" s="1" t="s">
        <v>272</v>
      </c>
      <c r="D84" t="s">
        <v>273</v>
      </c>
      <c r="E84">
        <v>78</v>
      </c>
      <c r="F84">
        <v>0</v>
      </c>
      <c r="G84">
        <v>1</v>
      </c>
      <c r="H84">
        <v>1</v>
      </c>
      <c r="I84">
        <v>1</v>
      </c>
      <c r="J84">
        <v>0</v>
      </c>
      <c r="K84">
        <v>1</v>
      </c>
      <c r="L84">
        <v>0</v>
      </c>
      <c r="M84">
        <v>1</v>
      </c>
      <c r="N84">
        <v>1</v>
      </c>
      <c r="O84">
        <v>1</v>
      </c>
      <c r="P84">
        <v>0</v>
      </c>
      <c r="Q84">
        <v>0</v>
      </c>
      <c r="R84">
        <v>-1</v>
      </c>
      <c r="S84">
        <v>-1</v>
      </c>
      <c r="T84">
        <v>1</v>
      </c>
      <c r="U84">
        <v>2</v>
      </c>
      <c r="V84" t="s">
        <v>51</v>
      </c>
      <c r="X84" t="str">
        <f t="shared" si="4"/>
        <v>bad</v>
      </c>
      <c r="Y84">
        <f t="shared" si="5"/>
        <v>21</v>
      </c>
      <c r="AA84">
        <f>IF(N84&lt;6,2,IF(N84&lt;12,1,0))+IF(O84&lt;6,2,IF(O84&lt;12,1,0))+IF(P84=-1,1,IF(P84=0,0,2))+IF(Q84=-1,1,IF(Q84=0,0,2))+IF(R84=-1,1,IF(R84&lt;0.5,0,2))+IF(S84=-1,1,IF(S84&lt;0.5,0,2))+IF(T84=-1,1,IF(T84&lt;0.5,0,2))+IF(U84&lt;50,3,IF(U84&lt;100,2,IF(U84&lt;170,1,0)))</f>
        <v>11</v>
      </c>
      <c r="AB84" t="str">
        <f t="shared" si="6"/>
        <v>neutral</v>
      </c>
      <c r="AD84">
        <f>3*F84 + G84+2*H84+I84+J84+2*K84+3*L84+4*M84</f>
        <v>10</v>
      </c>
      <c r="AE84" t="str">
        <f t="shared" si="7"/>
        <v>bad</v>
      </c>
    </row>
    <row r="85" spans="1:31" ht="14.4" customHeight="1" x14ac:dyDescent="0.3">
      <c r="A85">
        <v>84</v>
      </c>
      <c r="B85" t="s">
        <v>274</v>
      </c>
      <c r="C85" s="1" t="s">
        <v>275</v>
      </c>
      <c r="D85" t="s">
        <v>276</v>
      </c>
      <c r="E85">
        <v>88</v>
      </c>
      <c r="F85">
        <v>0</v>
      </c>
      <c r="G85">
        <v>0</v>
      </c>
      <c r="H85">
        <v>1</v>
      </c>
      <c r="I85">
        <v>1</v>
      </c>
      <c r="J85">
        <v>0</v>
      </c>
      <c r="K85">
        <v>0</v>
      </c>
      <c r="L85">
        <v>0</v>
      </c>
      <c r="M85">
        <v>1</v>
      </c>
      <c r="N85">
        <v>1</v>
      </c>
      <c r="O85">
        <v>1</v>
      </c>
      <c r="P85">
        <v>0</v>
      </c>
      <c r="Q85">
        <v>0</v>
      </c>
      <c r="R85">
        <v>1</v>
      </c>
      <c r="S85">
        <v>-1</v>
      </c>
      <c r="T85">
        <v>1</v>
      </c>
      <c r="U85">
        <v>0</v>
      </c>
      <c r="V85" t="s">
        <v>244</v>
      </c>
      <c r="X85" t="str">
        <f t="shared" si="4"/>
        <v>bad</v>
      </c>
      <c r="Y85">
        <f t="shared" si="5"/>
        <v>19</v>
      </c>
      <c r="AA85">
        <f>IF(N85&lt;6,2,IF(N85&lt;12,1,0))+IF(O85&lt;6,2,IF(O85&lt;12,1,0))+IF(P85=-1,1,IF(P85=0,0,2))+IF(Q85=-1,1,IF(Q85=0,0,2))+IF(R85=-1,1,IF(R85&lt;0.5,0,2))+IF(S85=-1,1,IF(S85&lt;0.5,0,2))+IF(T85=-1,1,IF(T85&lt;0.5,0,2))+IF(U85&lt;50,3,IF(U85&lt;100,2,IF(U85&lt;170,1,0)))</f>
        <v>12</v>
      </c>
      <c r="AB85" t="str">
        <f t="shared" si="6"/>
        <v>good</v>
      </c>
      <c r="AD85">
        <f>3*F85 + G85+2*H85+I85+J85+2*K85+3*L85+4*M85</f>
        <v>7</v>
      </c>
      <c r="AE85" t="str">
        <f t="shared" si="7"/>
        <v>bad</v>
      </c>
    </row>
    <row r="86" spans="1:31" ht="14.4" customHeight="1" x14ac:dyDescent="0.3">
      <c r="A86">
        <v>85</v>
      </c>
      <c r="B86" t="s">
        <v>277</v>
      </c>
      <c r="C86" s="1" t="s">
        <v>278</v>
      </c>
      <c r="D86" t="s">
        <v>279</v>
      </c>
      <c r="E86">
        <v>58</v>
      </c>
      <c r="F86">
        <v>1</v>
      </c>
      <c r="G86">
        <v>1</v>
      </c>
      <c r="H86">
        <v>1</v>
      </c>
      <c r="I86">
        <v>1</v>
      </c>
      <c r="J86">
        <v>1</v>
      </c>
      <c r="K86">
        <v>0</v>
      </c>
      <c r="L86">
        <v>1</v>
      </c>
      <c r="M86">
        <v>1</v>
      </c>
      <c r="N86">
        <v>1</v>
      </c>
      <c r="O86">
        <v>1</v>
      </c>
      <c r="P86">
        <v>0</v>
      </c>
      <c r="Q86">
        <v>0</v>
      </c>
      <c r="R86">
        <v>1</v>
      </c>
      <c r="S86">
        <v>1</v>
      </c>
      <c r="T86">
        <v>1</v>
      </c>
      <c r="U86">
        <v>1</v>
      </c>
      <c r="V86" t="s">
        <v>51</v>
      </c>
      <c r="X86" t="str">
        <f t="shared" si="4"/>
        <v>neutral</v>
      </c>
      <c r="Y86">
        <f t="shared" si="5"/>
        <v>28</v>
      </c>
      <c r="AA86">
        <f>IF(N86&lt;6,2,IF(N86&lt;12,1,0))+IF(O86&lt;6,2,IF(O86&lt;12,1,0))+IF(P86=-1,1,IF(P86=0,0,2))+IF(Q86=-1,1,IF(Q86=0,0,2))+IF(R86=-1,1,IF(R86&lt;0.5,0,2))+IF(S86=-1,1,IF(S86&lt;0.5,0,2))+IF(T86=-1,1,IF(T86&lt;0.5,0,2))+IF(U86&lt;50,3,IF(U86&lt;100,2,IF(U86&lt;170,1,0)))</f>
        <v>13</v>
      </c>
      <c r="AB86" t="str">
        <f t="shared" si="6"/>
        <v>good</v>
      </c>
      <c r="AD86">
        <f>3*F86 + G86+2*H86+I86+J86+2*K86+3*L86+4*M86</f>
        <v>15</v>
      </c>
      <c r="AE86" t="str">
        <f t="shared" si="7"/>
        <v>neutral</v>
      </c>
    </row>
    <row r="87" spans="1:31" ht="14.4" customHeight="1" x14ac:dyDescent="0.3">
      <c r="A87">
        <v>86</v>
      </c>
      <c r="B87" t="s">
        <v>280</v>
      </c>
      <c r="C87" s="1" t="s">
        <v>281</v>
      </c>
      <c r="D87" t="s">
        <v>282</v>
      </c>
      <c r="E87">
        <v>54</v>
      </c>
      <c r="F87">
        <v>1</v>
      </c>
      <c r="G87">
        <v>1</v>
      </c>
      <c r="H87">
        <v>1</v>
      </c>
      <c r="I87">
        <v>1</v>
      </c>
      <c r="J87">
        <v>1</v>
      </c>
      <c r="K87">
        <v>1</v>
      </c>
      <c r="L87">
        <v>1</v>
      </c>
      <c r="M87">
        <v>1</v>
      </c>
      <c r="N87">
        <v>1</v>
      </c>
      <c r="O87">
        <v>0</v>
      </c>
      <c r="P87">
        <v>0</v>
      </c>
      <c r="Q87">
        <v>-1</v>
      </c>
      <c r="R87">
        <v>-1</v>
      </c>
      <c r="S87">
        <v>-1</v>
      </c>
      <c r="T87">
        <v>-1</v>
      </c>
      <c r="U87">
        <v>1</v>
      </c>
      <c r="V87" t="s">
        <v>26</v>
      </c>
      <c r="X87" t="str">
        <f t="shared" si="4"/>
        <v>neutral</v>
      </c>
      <c r="Y87">
        <f t="shared" si="5"/>
        <v>28</v>
      </c>
      <c r="AA87">
        <f>IF(N87&lt;6,2,IF(N87&lt;12,1,0))+IF(O87&lt;6,2,IF(O87&lt;12,1,0))+IF(P87=-1,1,IF(P87=0,0,2))+IF(Q87=-1,1,IF(Q87=0,0,2))+IF(R87=-1,1,IF(R87&lt;0.5,0,2))+IF(S87=-1,1,IF(S87&lt;0.5,0,2))+IF(T87=-1,1,IF(T87&lt;0.5,0,2))+IF(U87&lt;50,3,IF(U87&lt;100,2,IF(U87&lt;170,1,0)))</f>
        <v>11</v>
      </c>
      <c r="AB87" t="str">
        <f t="shared" si="6"/>
        <v>neutral</v>
      </c>
      <c r="AD87">
        <f>3*F87 + G87+2*H87+I87+J87+2*K87+3*L87+4*M87</f>
        <v>17</v>
      </c>
      <c r="AE87" t="str">
        <f t="shared" si="7"/>
        <v>good</v>
      </c>
    </row>
    <row r="88" spans="1:31" ht="14.4" customHeight="1" x14ac:dyDescent="0.3">
      <c r="A88">
        <v>87</v>
      </c>
      <c r="B88" t="s">
        <v>283</v>
      </c>
      <c r="C88" s="1" t="s">
        <v>284</v>
      </c>
      <c r="D88" t="s">
        <v>285</v>
      </c>
      <c r="E88">
        <v>76</v>
      </c>
      <c r="F88">
        <v>0</v>
      </c>
      <c r="G88">
        <v>0</v>
      </c>
      <c r="H88">
        <v>1</v>
      </c>
      <c r="I88">
        <v>1</v>
      </c>
      <c r="J88">
        <v>1</v>
      </c>
      <c r="K88">
        <v>1</v>
      </c>
      <c r="L88">
        <v>0</v>
      </c>
      <c r="M88">
        <v>1</v>
      </c>
      <c r="N88">
        <v>1</v>
      </c>
      <c r="O88">
        <v>1</v>
      </c>
      <c r="P88">
        <v>0</v>
      </c>
      <c r="Q88">
        <v>0</v>
      </c>
      <c r="R88">
        <v>1</v>
      </c>
      <c r="S88">
        <v>-1</v>
      </c>
      <c r="T88">
        <v>-1</v>
      </c>
      <c r="U88">
        <v>12</v>
      </c>
      <c r="V88" t="s">
        <v>51</v>
      </c>
      <c r="W88">
        <v>1</v>
      </c>
      <c r="X88" t="str">
        <f t="shared" si="4"/>
        <v>bad</v>
      </c>
      <c r="Y88">
        <f t="shared" si="5"/>
        <v>21</v>
      </c>
      <c r="AA88">
        <f>IF(N88&lt;6,2,IF(N88&lt;12,1,0))+IF(O88&lt;6,2,IF(O88&lt;12,1,0))+IF(P88=-1,1,IF(P88=0,0,2))+IF(Q88=-1,1,IF(Q88=0,0,2))+IF(R88=-1,1,IF(R88&lt;0.5,0,2))+IF(S88=-1,1,IF(S88&lt;0.5,0,2))+IF(T88=-1,1,IF(T88&lt;0.5,0,2))+IF(U88&lt;50,3,IF(U88&lt;100,2,IF(U88&lt;170,1,0)))</f>
        <v>11</v>
      </c>
      <c r="AB88" t="str">
        <f t="shared" si="6"/>
        <v>neutral</v>
      </c>
      <c r="AD88">
        <f>3*F88 + G88+2*H88+I88+J88+2*K88+3*L88+4*M88</f>
        <v>10</v>
      </c>
      <c r="AE88" t="str">
        <f t="shared" si="7"/>
        <v>bad</v>
      </c>
    </row>
    <row r="89" spans="1:31" ht="14.4" customHeight="1" x14ac:dyDescent="0.3">
      <c r="A89">
        <v>88</v>
      </c>
      <c r="B89" t="s">
        <v>286</v>
      </c>
      <c r="C89" s="1" t="s">
        <v>287</v>
      </c>
      <c r="D89" t="s">
        <v>288</v>
      </c>
      <c r="E89">
        <v>54</v>
      </c>
      <c r="F89">
        <v>1</v>
      </c>
      <c r="G89">
        <v>1</v>
      </c>
      <c r="H89">
        <v>1</v>
      </c>
      <c r="I89">
        <v>1</v>
      </c>
      <c r="J89">
        <v>1</v>
      </c>
      <c r="K89">
        <v>1</v>
      </c>
      <c r="L89">
        <v>1</v>
      </c>
      <c r="M89">
        <v>1</v>
      </c>
      <c r="N89">
        <v>4</v>
      </c>
      <c r="O89">
        <v>5</v>
      </c>
      <c r="P89">
        <v>0</v>
      </c>
      <c r="Q89">
        <v>0</v>
      </c>
      <c r="R89">
        <v>-1</v>
      </c>
      <c r="S89">
        <v>-1</v>
      </c>
      <c r="T89">
        <v>-1</v>
      </c>
      <c r="U89">
        <v>11</v>
      </c>
      <c r="V89" t="s">
        <v>26</v>
      </c>
      <c r="X89" t="str">
        <f t="shared" si="4"/>
        <v>neutral</v>
      </c>
      <c r="Y89">
        <f t="shared" si="5"/>
        <v>27</v>
      </c>
      <c r="AA89">
        <f>IF(N89&lt;6,2,IF(N89&lt;12,1,0))+IF(O89&lt;6,2,IF(O89&lt;12,1,0))+IF(P89=-1,1,IF(P89=0,0,2))+IF(Q89=-1,1,IF(Q89=0,0,2))+IF(R89=-1,1,IF(R89&lt;0.5,0,2))+IF(S89=-1,1,IF(S89&lt;0.5,0,2))+IF(T89=-1,1,IF(T89&lt;0.5,0,2))+IF(U89&lt;50,3,IF(U89&lt;100,2,IF(U89&lt;170,1,0)))</f>
        <v>10</v>
      </c>
      <c r="AB89" t="str">
        <f t="shared" si="6"/>
        <v>bad</v>
      </c>
      <c r="AD89">
        <f>3*F89 + G89+2*H89+I89+J89+2*K89+3*L89+4*M89</f>
        <v>17</v>
      </c>
      <c r="AE89" t="str">
        <f t="shared" si="7"/>
        <v>good</v>
      </c>
    </row>
    <row r="90" spans="1:31" ht="14.4" customHeight="1" x14ac:dyDescent="0.3">
      <c r="A90">
        <v>89</v>
      </c>
      <c r="B90" t="s">
        <v>289</v>
      </c>
      <c r="C90" s="1" t="s">
        <v>290</v>
      </c>
      <c r="D90" t="s">
        <v>291</v>
      </c>
      <c r="E90">
        <v>40</v>
      </c>
      <c r="F90">
        <v>2</v>
      </c>
      <c r="G90">
        <v>1</v>
      </c>
      <c r="H90">
        <v>1</v>
      </c>
      <c r="I90">
        <v>1</v>
      </c>
      <c r="J90">
        <v>1</v>
      </c>
      <c r="K90">
        <v>1</v>
      </c>
      <c r="L90">
        <v>1</v>
      </c>
      <c r="M90">
        <v>1</v>
      </c>
      <c r="N90">
        <v>1</v>
      </c>
      <c r="O90">
        <v>0</v>
      </c>
      <c r="P90">
        <v>1</v>
      </c>
      <c r="Q90">
        <v>-1</v>
      </c>
      <c r="R90">
        <v>-1</v>
      </c>
      <c r="S90">
        <v>-1</v>
      </c>
      <c r="T90">
        <v>-1</v>
      </c>
      <c r="U90">
        <v>1</v>
      </c>
      <c r="V90" t="s">
        <v>26</v>
      </c>
      <c r="X90" t="str">
        <f t="shared" si="4"/>
        <v>good</v>
      </c>
      <c r="Y90">
        <f t="shared" si="5"/>
        <v>33</v>
      </c>
      <c r="AA90">
        <f>IF(N90&lt;6,2,IF(N90&lt;12,1,0))+IF(O90&lt;6,2,IF(O90&lt;12,1,0))+IF(P90=-1,1,IF(P90=0,0,2))+IF(Q90=-1,1,IF(Q90=0,0,2))+IF(R90=-1,1,IF(R90&lt;0.5,0,2))+IF(S90=-1,1,IF(S90&lt;0.5,0,2))+IF(T90=-1,1,IF(T90&lt;0.5,0,2))+IF(U90&lt;50,3,IF(U90&lt;100,2,IF(U90&lt;170,1,0)))</f>
        <v>13</v>
      </c>
      <c r="AB90" t="str">
        <f t="shared" si="6"/>
        <v>good</v>
      </c>
      <c r="AD90">
        <f>3*F90 + G90+2*H90+I90+J90+2*K90+3*L90+4*M90</f>
        <v>20</v>
      </c>
      <c r="AE90" t="str">
        <f t="shared" si="7"/>
        <v>good</v>
      </c>
    </row>
    <row r="91" spans="1:31" ht="14.4" customHeight="1" x14ac:dyDescent="0.3">
      <c r="A91">
        <v>90</v>
      </c>
      <c r="B91" t="s">
        <v>292</v>
      </c>
      <c r="C91" s="1" t="s">
        <v>293</v>
      </c>
      <c r="D91" t="s">
        <v>294</v>
      </c>
      <c r="E91">
        <v>23</v>
      </c>
      <c r="F91">
        <v>2</v>
      </c>
      <c r="G91">
        <v>1</v>
      </c>
      <c r="H91">
        <v>1</v>
      </c>
      <c r="I91">
        <v>1</v>
      </c>
      <c r="J91">
        <v>1</v>
      </c>
      <c r="K91">
        <v>0</v>
      </c>
      <c r="L91">
        <v>1</v>
      </c>
      <c r="M91">
        <v>0</v>
      </c>
      <c r="N91">
        <v>3</v>
      </c>
      <c r="O91">
        <v>4</v>
      </c>
      <c r="P91">
        <v>0</v>
      </c>
      <c r="Q91">
        <v>0</v>
      </c>
      <c r="R91">
        <v>-1</v>
      </c>
      <c r="S91">
        <v>-1</v>
      </c>
      <c r="T91">
        <v>-1</v>
      </c>
      <c r="U91">
        <v>14</v>
      </c>
      <c r="V91" t="s">
        <v>51</v>
      </c>
      <c r="X91" t="str">
        <f t="shared" si="4"/>
        <v>neutral</v>
      </c>
      <c r="Y91">
        <f t="shared" si="5"/>
        <v>24</v>
      </c>
      <c r="AA91">
        <f>IF(N91&lt;6,2,IF(N91&lt;12,1,0))+IF(O91&lt;6,2,IF(O91&lt;12,1,0))+IF(P91=-1,1,IF(P91=0,0,2))+IF(Q91=-1,1,IF(Q91=0,0,2))+IF(R91=-1,1,IF(R91&lt;0.5,0,2))+IF(S91=-1,1,IF(S91&lt;0.5,0,2))+IF(T91=-1,1,IF(T91&lt;0.5,0,2))+IF(U91&lt;50,3,IF(U91&lt;100,2,IF(U91&lt;170,1,0)))</f>
        <v>10</v>
      </c>
      <c r="AB91" t="str">
        <f t="shared" si="6"/>
        <v>bad</v>
      </c>
      <c r="AD91">
        <f>3*F91 + G91+2*H91+I91+J91+2*K91+3*L91+4*M91</f>
        <v>14</v>
      </c>
      <c r="AE91" t="str">
        <f t="shared" si="7"/>
        <v>bad</v>
      </c>
    </row>
    <row r="92" spans="1:31" ht="14.4" customHeight="1" x14ac:dyDescent="0.3">
      <c r="A92">
        <v>91</v>
      </c>
      <c r="B92" t="s">
        <v>295</v>
      </c>
      <c r="C92" s="1" t="s">
        <v>296</v>
      </c>
      <c r="D92" t="s">
        <v>297</v>
      </c>
      <c r="E92">
        <v>87</v>
      </c>
      <c r="F92">
        <v>0</v>
      </c>
      <c r="G92">
        <v>1</v>
      </c>
      <c r="H92">
        <v>1</v>
      </c>
      <c r="I92">
        <v>1</v>
      </c>
      <c r="J92">
        <v>1</v>
      </c>
      <c r="K92">
        <v>1</v>
      </c>
      <c r="L92">
        <v>0</v>
      </c>
      <c r="M92">
        <v>1</v>
      </c>
      <c r="N92">
        <v>2</v>
      </c>
      <c r="O92">
        <v>4</v>
      </c>
      <c r="P92">
        <v>0</v>
      </c>
      <c r="Q92">
        <v>0</v>
      </c>
      <c r="R92">
        <v>-1</v>
      </c>
      <c r="S92">
        <v>1</v>
      </c>
      <c r="T92">
        <v>1</v>
      </c>
      <c r="U92">
        <v>46</v>
      </c>
      <c r="V92" t="s">
        <v>51</v>
      </c>
      <c r="X92" t="str">
        <f t="shared" si="4"/>
        <v>bad</v>
      </c>
      <c r="Y92">
        <f t="shared" si="5"/>
        <v>23</v>
      </c>
      <c r="AA92">
        <f>IF(N92&lt;6,2,IF(N92&lt;12,1,0))+IF(O92&lt;6,2,IF(O92&lt;12,1,0))+IF(P92=-1,1,IF(P92=0,0,2))+IF(Q92=-1,1,IF(Q92=0,0,2))+IF(R92=-1,1,IF(R92&lt;0.5,0,2))+IF(S92=-1,1,IF(S92&lt;0.5,0,2))+IF(T92=-1,1,IF(T92&lt;0.5,0,2))+IF(U92&lt;50,3,IF(U92&lt;100,2,IF(U92&lt;170,1,0)))</f>
        <v>12</v>
      </c>
      <c r="AB92" t="str">
        <f t="shared" si="6"/>
        <v>good</v>
      </c>
      <c r="AD92">
        <f>3*F92 + G92+2*H92+I92+J92+2*K92+3*L92+4*M92</f>
        <v>11</v>
      </c>
      <c r="AE92" t="str">
        <f t="shared" si="7"/>
        <v>bad</v>
      </c>
    </row>
    <row r="93" spans="1:31" ht="14.4" customHeight="1" x14ac:dyDescent="0.3">
      <c r="A93">
        <v>92</v>
      </c>
      <c r="B93" t="s">
        <v>298</v>
      </c>
      <c r="C93" s="1" t="s">
        <v>299</v>
      </c>
      <c r="D93" t="s">
        <v>300</v>
      </c>
      <c r="E93">
        <v>37</v>
      </c>
      <c r="F93">
        <v>2</v>
      </c>
      <c r="G93">
        <v>1</v>
      </c>
      <c r="H93">
        <v>1</v>
      </c>
      <c r="I93">
        <v>1</v>
      </c>
      <c r="J93">
        <v>1</v>
      </c>
      <c r="K93">
        <v>1</v>
      </c>
      <c r="L93">
        <v>1</v>
      </c>
      <c r="M93">
        <v>1</v>
      </c>
      <c r="N93">
        <v>1</v>
      </c>
      <c r="O93">
        <v>1</v>
      </c>
      <c r="P93">
        <v>0</v>
      </c>
      <c r="Q93">
        <v>0</v>
      </c>
      <c r="R93">
        <v>-1</v>
      </c>
      <c r="S93">
        <v>1</v>
      </c>
      <c r="T93">
        <v>-1</v>
      </c>
      <c r="U93">
        <v>17</v>
      </c>
      <c r="V93" t="s">
        <v>26</v>
      </c>
      <c r="X93" t="str">
        <f t="shared" si="4"/>
        <v>good</v>
      </c>
      <c r="Y93">
        <f t="shared" si="5"/>
        <v>31</v>
      </c>
      <c r="AA93">
        <f>IF(N93&lt;6,2,IF(N93&lt;12,1,0))+IF(O93&lt;6,2,IF(O93&lt;12,1,0))+IF(P93=-1,1,IF(P93=0,0,2))+IF(Q93=-1,1,IF(Q93=0,0,2))+IF(R93=-1,1,IF(R93&lt;0.5,0,2))+IF(S93=-1,1,IF(S93&lt;0.5,0,2))+IF(T93=-1,1,IF(T93&lt;0.5,0,2))+IF(U93&lt;50,3,IF(U93&lt;100,2,IF(U93&lt;170,1,0)))</f>
        <v>11</v>
      </c>
      <c r="AB93" t="str">
        <f t="shared" si="6"/>
        <v>neutral</v>
      </c>
      <c r="AD93">
        <f>3*F93 + G93+2*H93+I93+J93+2*K93+3*L93+4*M93</f>
        <v>20</v>
      </c>
      <c r="AE93" t="str">
        <f t="shared" si="7"/>
        <v>good</v>
      </c>
    </row>
    <row r="94" spans="1:31" ht="14.4" customHeight="1" x14ac:dyDescent="0.3">
      <c r="A94">
        <v>93</v>
      </c>
      <c r="B94" t="s">
        <v>301</v>
      </c>
      <c r="C94" s="1" t="s">
        <v>302</v>
      </c>
      <c r="D94" t="s">
        <v>303</v>
      </c>
      <c r="E94">
        <v>36</v>
      </c>
      <c r="F94">
        <v>2</v>
      </c>
      <c r="G94">
        <v>1</v>
      </c>
      <c r="H94">
        <v>1</v>
      </c>
      <c r="I94">
        <v>1</v>
      </c>
      <c r="J94">
        <v>1</v>
      </c>
      <c r="K94">
        <v>0</v>
      </c>
      <c r="L94">
        <v>1</v>
      </c>
      <c r="M94">
        <v>1</v>
      </c>
      <c r="N94">
        <v>1</v>
      </c>
      <c r="O94">
        <v>1</v>
      </c>
      <c r="P94">
        <v>0</v>
      </c>
      <c r="Q94">
        <v>0</v>
      </c>
      <c r="R94">
        <v>1</v>
      </c>
      <c r="S94">
        <v>-1</v>
      </c>
      <c r="T94">
        <v>1</v>
      </c>
      <c r="U94">
        <v>1</v>
      </c>
      <c r="V94" t="s">
        <v>26</v>
      </c>
      <c r="X94" t="str">
        <f t="shared" si="4"/>
        <v>good</v>
      </c>
      <c r="Y94">
        <f t="shared" si="5"/>
        <v>30</v>
      </c>
      <c r="AA94">
        <f>IF(N94&lt;6,2,IF(N94&lt;12,1,0))+IF(O94&lt;6,2,IF(O94&lt;12,1,0))+IF(P94=-1,1,IF(P94=0,0,2))+IF(Q94=-1,1,IF(Q94=0,0,2))+IF(R94=-1,1,IF(R94&lt;0.5,0,2))+IF(S94=-1,1,IF(S94&lt;0.5,0,2))+IF(T94=-1,1,IF(T94&lt;0.5,0,2))+IF(U94&lt;50,3,IF(U94&lt;100,2,IF(U94&lt;170,1,0)))</f>
        <v>12</v>
      </c>
      <c r="AB94" t="str">
        <f t="shared" si="6"/>
        <v>good</v>
      </c>
      <c r="AD94">
        <f>3*F94 + G94+2*H94+I94+J94+2*K94+3*L94+4*M94</f>
        <v>18</v>
      </c>
      <c r="AE94" t="str">
        <f t="shared" si="7"/>
        <v>good</v>
      </c>
    </row>
    <row r="95" spans="1:31" ht="14.4" customHeight="1" x14ac:dyDescent="0.3">
      <c r="A95">
        <v>94</v>
      </c>
      <c r="B95" t="s">
        <v>304</v>
      </c>
      <c r="C95" s="1" t="s">
        <v>305</v>
      </c>
      <c r="D95" t="s">
        <v>306</v>
      </c>
      <c r="E95">
        <v>45</v>
      </c>
      <c r="F95">
        <v>2</v>
      </c>
      <c r="G95">
        <v>1</v>
      </c>
      <c r="H95">
        <v>1</v>
      </c>
      <c r="I95">
        <v>1</v>
      </c>
      <c r="J95">
        <v>1</v>
      </c>
      <c r="K95">
        <v>1</v>
      </c>
      <c r="L95">
        <v>1</v>
      </c>
      <c r="M95">
        <v>1</v>
      </c>
      <c r="N95">
        <v>1</v>
      </c>
      <c r="O95">
        <v>0</v>
      </c>
      <c r="P95">
        <v>0</v>
      </c>
      <c r="Q95">
        <v>-1</v>
      </c>
      <c r="R95">
        <v>-1</v>
      </c>
      <c r="S95">
        <v>-1</v>
      </c>
      <c r="T95">
        <v>-1</v>
      </c>
      <c r="U95">
        <v>1</v>
      </c>
      <c r="V95" t="s">
        <v>26</v>
      </c>
      <c r="X95" t="str">
        <f t="shared" si="4"/>
        <v>good</v>
      </c>
      <c r="Y95">
        <f t="shared" si="5"/>
        <v>31</v>
      </c>
      <c r="AA95">
        <f>IF(N95&lt;6,2,IF(N95&lt;12,1,0))+IF(O95&lt;6,2,IF(O95&lt;12,1,0))+IF(P95=-1,1,IF(P95=0,0,2))+IF(Q95=-1,1,IF(Q95=0,0,2))+IF(R95=-1,1,IF(R95&lt;0.5,0,2))+IF(S95=-1,1,IF(S95&lt;0.5,0,2))+IF(T95=-1,1,IF(T95&lt;0.5,0,2))+IF(U95&lt;50,3,IF(U95&lt;100,2,IF(U95&lt;170,1,0)))</f>
        <v>11</v>
      </c>
      <c r="AB95" t="str">
        <f t="shared" si="6"/>
        <v>neutral</v>
      </c>
      <c r="AD95">
        <f>3*F95 + G95+2*H95+I95+J95+2*K95+3*L95+4*M95</f>
        <v>20</v>
      </c>
      <c r="AE95" t="str">
        <f t="shared" si="7"/>
        <v>good</v>
      </c>
    </row>
    <row r="96" spans="1:31" ht="14.4" customHeight="1" x14ac:dyDescent="0.3">
      <c r="A96">
        <v>95</v>
      </c>
      <c r="B96" t="s">
        <v>307</v>
      </c>
      <c r="C96" s="1" t="s">
        <v>308</v>
      </c>
      <c r="D96" t="s">
        <v>309</v>
      </c>
      <c r="E96">
        <v>50</v>
      </c>
      <c r="F96">
        <v>2</v>
      </c>
      <c r="G96">
        <v>1</v>
      </c>
      <c r="H96">
        <v>1</v>
      </c>
      <c r="I96">
        <v>1</v>
      </c>
      <c r="J96">
        <v>1</v>
      </c>
      <c r="K96">
        <v>1</v>
      </c>
      <c r="L96">
        <v>1</v>
      </c>
      <c r="M96">
        <v>1</v>
      </c>
      <c r="N96">
        <v>4</v>
      </c>
      <c r="O96">
        <v>6</v>
      </c>
      <c r="P96">
        <v>0</v>
      </c>
      <c r="Q96">
        <v>0</v>
      </c>
      <c r="R96">
        <v>0.8</v>
      </c>
      <c r="S96">
        <v>-1</v>
      </c>
      <c r="T96">
        <v>-1</v>
      </c>
      <c r="U96">
        <v>30</v>
      </c>
      <c r="V96" t="s">
        <v>26</v>
      </c>
      <c r="X96" t="str">
        <f t="shared" si="4"/>
        <v>good</v>
      </c>
      <c r="Y96">
        <f t="shared" si="5"/>
        <v>30</v>
      </c>
      <c r="AA96">
        <f>IF(N96&lt;6,2,IF(N96&lt;12,1,0))+IF(O96&lt;6,2,IF(O96&lt;12,1,0))+IF(P96=-1,1,IF(P96=0,0,2))+IF(Q96=-1,1,IF(Q96=0,0,2))+IF(R96=-1,1,IF(R96&lt;0.5,0,2))+IF(S96=-1,1,IF(S96&lt;0.5,0,2))+IF(T96=-1,1,IF(T96&lt;0.5,0,2))+IF(U96&lt;50,3,IF(U96&lt;100,2,IF(U96&lt;170,1,0)))</f>
        <v>10</v>
      </c>
      <c r="AB96" t="str">
        <f t="shared" si="6"/>
        <v>bad</v>
      </c>
      <c r="AD96">
        <f>3*F96 + G96+2*H96+I96+J96+2*K96+3*L96+4*M96</f>
        <v>20</v>
      </c>
      <c r="AE96" t="str">
        <f t="shared" si="7"/>
        <v>good</v>
      </c>
    </row>
    <row r="97" spans="1:31" ht="14.4" customHeight="1" x14ac:dyDescent="0.3">
      <c r="A97">
        <v>96</v>
      </c>
      <c r="B97" t="s">
        <v>310</v>
      </c>
      <c r="C97" s="1" t="s">
        <v>311</v>
      </c>
      <c r="D97" t="s">
        <v>312</v>
      </c>
      <c r="E97">
        <v>29</v>
      </c>
      <c r="F97">
        <v>2</v>
      </c>
      <c r="G97">
        <v>1</v>
      </c>
      <c r="H97">
        <v>1</v>
      </c>
      <c r="I97">
        <v>1</v>
      </c>
      <c r="J97">
        <v>1</v>
      </c>
      <c r="K97">
        <v>1</v>
      </c>
      <c r="L97">
        <v>1</v>
      </c>
      <c r="M97">
        <v>1</v>
      </c>
      <c r="N97">
        <v>1</v>
      </c>
      <c r="O97">
        <v>5</v>
      </c>
      <c r="P97">
        <v>0</v>
      </c>
      <c r="Q97">
        <v>0.2</v>
      </c>
      <c r="R97">
        <v>1</v>
      </c>
      <c r="S97">
        <v>1</v>
      </c>
      <c r="T97">
        <v>1</v>
      </c>
      <c r="U97">
        <v>40</v>
      </c>
      <c r="V97" t="s">
        <v>26</v>
      </c>
      <c r="X97" t="str">
        <f t="shared" si="4"/>
        <v>good</v>
      </c>
      <c r="Y97">
        <f t="shared" si="5"/>
        <v>35</v>
      </c>
      <c r="AA97">
        <f>IF(N97&lt;6,2,IF(N97&lt;12,1,0))+IF(O97&lt;6,2,IF(O97&lt;12,1,0))+IF(P97=-1,1,IF(P97=0,0,2))+IF(Q97=-1,1,IF(Q97=0,0,2))+IF(R97=-1,1,IF(R97&lt;0.5,0,2))+IF(S97=-1,1,IF(S97&lt;0.5,0,2))+IF(T97=-1,1,IF(T97&lt;0.5,0,2))+IF(U97&lt;50,3,IF(U97&lt;100,2,IF(U97&lt;170,1,0)))</f>
        <v>15</v>
      </c>
      <c r="AB97" t="str">
        <f t="shared" si="6"/>
        <v>good</v>
      </c>
      <c r="AD97">
        <f>3*F97 + G97+2*H97+I97+J97+2*K97+3*L97+4*M97</f>
        <v>20</v>
      </c>
      <c r="AE97" t="str">
        <f t="shared" si="7"/>
        <v>good</v>
      </c>
    </row>
    <row r="98" spans="1:31" ht="14.4" customHeight="1" x14ac:dyDescent="0.3">
      <c r="A98">
        <v>97</v>
      </c>
      <c r="B98" t="s">
        <v>313</v>
      </c>
      <c r="C98" s="1" t="s">
        <v>314</v>
      </c>
      <c r="D98" t="s">
        <v>315</v>
      </c>
      <c r="E98">
        <v>67</v>
      </c>
      <c r="F98">
        <v>1</v>
      </c>
      <c r="G98">
        <v>0</v>
      </c>
      <c r="H98">
        <v>1</v>
      </c>
      <c r="I98">
        <v>1</v>
      </c>
      <c r="J98">
        <v>1</v>
      </c>
      <c r="K98">
        <v>1</v>
      </c>
      <c r="L98">
        <v>1</v>
      </c>
      <c r="M98">
        <v>1</v>
      </c>
      <c r="N98">
        <v>2</v>
      </c>
      <c r="O98">
        <v>3</v>
      </c>
      <c r="P98">
        <v>0</v>
      </c>
      <c r="Q98">
        <v>0</v>
      </c>
      <c r="R98">
        <v>0.05</v>
      </c>
      <c r="S98">
        <v>1</v>
      </c>
      <c r="T98">
        <v>0.05</v>
      </c>
      <c r="U98">
        <v>62</v>
      </c>
      <c r="V98" t="s">
        <v>26</v>
      </c>
      <c r="X98" t="str">
        <f t="shared" si="4"/>
        <v>neutral</v>
      </c>
      <c r="Y98">
        <f t="shared" si="5"/>
        <v>24</v>
      </c>
      <c r="AA98">
        <f>IF(N98&lt;6,2,IF(N98&lt;12,1,0))+IF(O98&lt;6,2,IF(O98&lt;12,1,0))+IF(P98=-1,1,IF(P98=0,0,2))+IF(Q98=-1,1,IF(Q98=0,0,2))+IF(R98=-1,1,IF(R98&lt;0.5,0,2))+IF(S98=-1,1,IF(S98&lt;0.5,0,2))+IF(T98=-1,1,IF(T98&lt;0.5,0,2))+IF(U98&lt;50,3,IF(U98&lt;100,2,IF(U98&lt;170,1,0)))</f>
        <v>8</v>
      </c>
      <c r="AB98" t="str">
        <f t="shared" si="6"/>
        <v>bad</v>
      </c>
      <c r="AD98">
        <f>3*F98 + G98+2*H98+I98+J98+2*K98+3*L98+4*M98</f>
        <v>16</v>
      </c>
      <c r="AE98" t="str">
        <f t="shared" si="7"/>
        <v>neutral</v>
      </c>
    </row>
    <row r="99" spans="1:31" ht="14.4" customHeight="1" x14ac:dyDescent="0.3">
      <c r="A99">
        <v>98</v>
      </c>
      <c r="B99" t="s">
        <v>316</v>
      </c>
      <c r="C99" s="1" t="s">
        <v>317</v>
      </c>
      <c r="D99" t="s">
        <v>318</v>
      </c>
      <c r="E99">
        <v>23</v>
      </c>
      <c r="F99">
        <v>2</v>
      </c>
      <c r="G99">
        <v>1</v>
      </c>
      <c r="H99">
        <v>1</v>
      </c>
      <c r="I99">
        <v>1</v>
      </c>
      <c r="J99">
        <v>1</v>
      </c>
      <c r="K99">
        <v>1</v>
      </c>
      <c r="L99">
        <v>1</v>
      </c>
      <c r="M99">
        <v>1</v>
      </c>
      <c r="N99">
        <v>1</v>
      </c>
      <c r="O99">
        <v>1</v>
      </c>
      <c r="P99">
        <v>0</v>
      </c>
      <c r="Q99">
        <v>0</v>
      </c>
      <c r="R99">
        <v>-1</v>
      </c>
      <c r="S99">
        <v>1</v>
      </c>
      <c r="T99">
        <v>1</v>
      </c>
      <c r="U99">
        <v>6</v>
      </c>
      <c r="V99" t="s">
        <v>26</v>
      </c>
      <c r="X99" t="str">
        <f t="shared" si="4"/>
        <v>good</v>
      </c>
      <c r="Y99">
        <f t="shared" si="5"/>
        <v>32</v>
      </c>
      <c r="AA99">
        <f>IF(N99&lt;6,2,IF(N99&lt;12,1,0))+IF(O99&lt;6,2,IF(O99&lt;12,1,0))+IF(P99=-1,1,IF(P99=0,0,2))+IF(Q99=-1,1,IF(Q99=0,0,2))+IF(R99=-1,1,IF(R99&lt;0.5,0,2))+IF(S99=-1,1,IF(S99&lt;0.5,0,2))+IF(T99=-1,1,IF(T99&lt;0.5,0,2))+IF(U99&lt;50,3,IF(U99&lt;100,2,IF(U99&lt;170,1,0)))</f>
        <v>12</v>
      </c>
      <c r="AB99" t="str">
        <f t="shared" si="6"/>
        <v>good</v>
      </c>
      <c r="AD99">
        <f>3*F99 + G99+2*H99+I99+J99+2*K99+3*L99+4*M99</f>
        <v>20</v>
      </c>
      <c r="AE99" t="str">
        <f t="shared" si="7"/>
        <v>good</v>
      </c>
    </row>
    <row r="100" spans="1:31" ht="14.4" customHeight="1" x14ac:dyDescent="0.3">
      <c r="A100">
        <v>99</v>
      </c>
      <c r="B100" t="s">
        <v>319</v>
      </c>
      <c r="C100" s="1" t="s">
        <v>320</v>
      </c>
      <c r="D100" t="s">
        <v>321</v>
      </c>
      <c r="E100">
        <v>25</v>
      </c>
      <c r="F100">
        <v>2</v>
      </c>
      <c r="G100">
        <v>1</v>
      </c>
      <c r="H100">
        <v>1</v>
      </c>
      <c r="I100">
        <v>1</v>
      </c>
      <c r="J100">
        <v>1</v>
      </c>
      <c r="K100">
        <v>1</v>
      </c>
      <c r="L100">
        <v>1</v>
      </c>
      <c r="M100">
        <v>1</v>
      </c>
      <c r="N100">
        <v>2</v>
      </c>
      <c r="O100">
        <v>1</v>
      </c>
      <c r="P100">
        <v>0</v>
      </c>
      <c r="Q100">
        <v>0</v>
      </c>
      <c r="R100">
        <v>-1</v>
      </c>
      <c r="S100">
        <v>-1</v>
      </c>
      <c r="T100">
        <v>-1</v>
      </c>
      <c r="U100">
        <v>16</v>
      </c>
      <c r="V100" t="s">
        <v>26</v>
      </c>
      <c r="X100" t="str">
        <f t="shared" si="4"/>
        <v>good</v>
      </c>
      <c r="Y100">
        <f t="shared" si="5"/>
        <v>30</v>
      </c>
      <c r="AA100">
        <f>IF(N100&lt;6,2,IF(N100&lt;12,1,0))+IF(O100&lt;6,2,IF(O100&lt;12,1,0))+IF(P100=-1,1,IF(P100=0,0,2))+IF(Q100=-1,1,IF(Q100=0,0,2))+IF(R100=-1,1,IF(R100&lt;0.5,0,2))+IF(S100=-1,1,IF(S100&lt;0.5,0,2))+IF(T100=-1,1,IF(T100&lt;0.5,0,2))+IF(U100&lt;50,3,IF(U100&lt;100,2,IF(U100&lt;170,1,0)))</f>
        <v>10</v>
      </c>
      <c r="AB100" t="str">
        <f t="shared" si="6"/>
        <v>bad</v>
      </c>
      <c r="AD100">
        <f>3*F100 + G100+2*H100+I100+J100+2*K100+3*L100+4*M100</f>
        <v>20</v>
      </c>
      <c r="AE100" t="str">
        <f t="shared" si="7"/>
        <v>good</v>
      </c>
    </row>
    <row r="101" spans="1:31" ht="14.4" customHeight="1" x14ac:dyDescent="0.3">
      <c r="A101">
        <v>100</v>
      </c>
      <c r="B101" t="s">
        <v>322</v>
      </c>
      <c r="C101" s="1" t="s">
        <v>323</v>
      </c>
      <c r="D101" t="s">
        <v>324</v>
      </c>
      <c r="E101">
        <v>49</v>
      </c>
      <c r="F101">
        <v>2</v>
      </c>
      <c r="G101">
        <v>1</v>
      </c>
      <c r="H101">
        <v>1</v>
      </c>
      <c r="I101">
        <v>1</v>
      </c>
      <c r="J101">
        <v>1</v>
      </c>
      <c r="K101">
        <v>0</v>
      </c>
      <c r="L101">
        <v>1</v>
      </c>
      <c r="M101">
        <v>1</v>
      </c>
      <c r="N101">
        <v>2</v>
      </c>
      <c r="O101">
        <v>2</v>
      </c>
      <c r="P101">
        <v>0</v>
      </c>
      <c r="Q101">
        <v>0</v>
      </c>
      <c r="R101">
        <v>-1</v>
      </c>
      <c r="S101">
        <v>-1</v>
      </c>
      <c r="T101">
        <v>-1</v>
      </c>
      <c r="U101">
        <v>3</v>
      </c>
      <c r="V101" t="s">
        <v>26</v>
      </c>
      <c r="X101" t="str">
        <f t="shared" si="4"/>
        <v>neutral</v>
      </c>
      <c r="Y101">
        <f t="shared" si="5"/>
        <v>28</v>
      </c>
      <c r="AA101">
        <f>IF(N101&lt;6,2,IF(N101&lt;12,1,0))+IF(O101&lt;6,2,IF(O101&lt;12,1,0))+IF(P101=-1,1,IF(P101=0,0,2))+IF(Q101=-1,1,IF(Q101=0,0,2))+IF(R101=-1,1,IF(R101&lt;0.5,0,2))+IF(S101=-1,1,IF(S101&lt;0.5,0,2))+IF(T101=-1,1,IF(T101&lt;0.5,0,2))+IF(U101&lt;50,3,IF(U101&lt;100,2,IF(U101&lt;170,1,0)))</f>
        <v>10</v>
      </c>
      <c r="AB101" t="str">
        <f t="shared" si="6"/>
        <v>bad</v>
      </c>
      <c r="AD101">
        <f>3*F101 + G101+2*H101+I101+J101+2*K101+3*L101+4*M101</f>
        <v>18</v>
      </c>
      <c r="AE101" t="str">
        <f t="shared" si="7"/>
        <v>good</v>
      </c>
    </row>
    <row r="102" spans="1:31" ht="14.4" customHeight="1" x14ac:dyDescent="0.3">
      <c r="A102">
        <v>101</v>
      </c>
      <c r="B102" t="s">
        <v>325</v>
      </c>
      <c r="C102" t="s">
        <v>326</v>
      </c>
      <c r="D102" t="s">
        <v>326</v>
      </c>
      <c r="E102">
        <v>74</v>
      </c>
      <c r="F102">
        <v>0</v>
      </c>
      <c r="G102">
        <v>1</v>
      </c>
      <c r="H102">
        <v>1</v>
      </c>
      <c r="I102">
        <v>0</v>
      </c>
      <c r="J102">
        <v>1</v>
      </c>
      <c r="K102">
        <v>0</v>
      </c>
      <c r="L102">
        <v>0</v>
      </c>
      <c r="M102">
        <v>1</v>
      </c>
      <c r="N102">
        <v>1</v>
      </c>
      <c r="O102">
        <v>2</v>
      </c>
      <c r="P102">
        <v>0</v>
      </c>
      <c r="Q102">
        <v>0</v>
      </c>
      <c r="R102">
        <v>1</v>
      </c>
      <c r="S102">
        <v>-1</v>
      </c>
      <c r="T102">
        <v>1</v>
      </c>
      <c r="U102">
        <v>3</v>
      </c>
      <c r="V102" t="s">
        <v>51</v>
      </c>
      <c r="W102">
        <v>1</v>
      </c>
      <c r="X102" t="str">
        <f t="shared" si="4"/>
        <v>bad</v>
      </c>
      <c r="Y102">
        <f t="shared" si="5"/>
        <v>20</v>
      </c>
      <c r="AA102">
        <f>IF(N102&lt;6,2,IF(N102&lt;12,1,0))+IF(O102&lt;6,2,IF(O102&lt;12,1,0))+IF(P102=-1,1,IF(P102=0,0,2))+IF(Q102=-1,1,IF(Q102=0,0,2))+IF(R102=-1,1,IF(R102&lt;0.5,0,2))+IF(S102=-1,1,IF(S102&lt;0.5,0,2))+IF(T102=-1,1,IF(T102&lt;0.5,0,2))+IF(U102&lt;50,3,IF(U102&lt;100,2,IF(U102&lt;170,1,0)))</f>
        <v>12</v>
      </c>
      <c r="AB102" t="str">
        <f t="shared" si="6"/>
        <v>good</v>
      </c>
      <c r="AD102">
        <f>3*F102 + G102+2*H102+I102+J102+2*K102+3*L102+4*M102</f>
        <v>8</v>
      </c>
      <c r="AE102" t="str">
        <f t="shared" si="7"/>
        <v>bad</v>
      </c>
    </row>
    <row r="103" spans="1:31" ht="14.4" customHeight="1" x14ac:dyDescent="0.3">
      <c r="A103">
        <v>102</v>
      </c>
      <c r="B103" t="s">
        <v>327</v>
      </c>
      <c r="C103" t="s">
        <v>328</v>
      </c>
      <c r="D103" t="s">
        <v>328</v>
      </c>
      <c r="E103">
        <v>26</v>
      </c>
      <c r="F103">
        <v>2</v>
      </c>
      <c r="G103">
        <v>1</v>
      </c>
      <c r="H103">
        <v>1</v>
      </c>
      <c r="I103">
        <v>0</v>
      </c>
      <c r="J103">
        <v>1</v>
      </c>
      <c r="K103">
        <v>0</v>
      </c>
      <c r="L103">
        <v>1</v>
      </c>
      <c r="M103">
        <v>0</v>
      </c>
      <c r="N103">
        <v>2</v>
      </c>
      <c r="O103">
        <v>1</v>
      </c>
      <c r="P103">
        <v>0</v>
      </c>
      <c r="Q103">
        <v>0</v>
      </c>
      <c r="R103">
        <v>1</v>
      </c>
      <c r="S103">
        <v>1</v>
      </c>
      <c r="T103">
        <v>1</v>
      </c>
      <c r="U103">
        <v>19</v>
      </c>
      <c r="V103" t="s">
        <v>244</v>
      </c>
      <c r="W103">
        <v>1</v>
      </c>
      <c r="X103" t="str">
        <f t="shared" si="4"/>
        <v>neutral</v>
      </c>
      <c r="Y103">
        <f t="shared" si="5"/>
        <v>26</v>
      </c>
      <c r="AA103">
        <f>IF(N103&lt;6,2,IF(N103&lt;12,1,0))+IF(O103&lt;6,2,IF(O103&lt;12,1,0))+IF(P103=-1,1,IF(P103=0,0,2))+IF(Q103=-1,1,IF(Q103=0,0,2))+IF(R103=-1,1,IF(R103&lt;0.5,0,2))+IF(S103=-1,1,IF(S103&lt;0.5,0,2))+IF(T103=-1,1,IF(T103&lt;0.5,0,2))+IF(U103&lt;50,3,IF(U103&lt;100,2,IF(U103&lt;170,1,0)))</f>
        <v>13</v>
      </c>
      <c r="AB103" t="str">
        <f t="shared" si="6"/>
        <v>good</v>
      </c>
      <c r="AD103">
        <f>3*F103 + G103+2*H103+I103+J103+2*K103+3*L103+4*M103</f>
        <v>13</v>
      </c>
      <c r="AE103" t="str">
        <f t="shared" si="7"/>
        <v>bad</v>
      </c>
    </row>
    <row r="104" spans="1:31" ht="14.4" customHeight="1" x14ac:dyDescent="0.3">
      <c r="A104">
        <v>103</v>
      </c>
      <c r="B104" t="s">
        <v>329</v>
      </c>
      <c r="C104" t="s">
        <v>330</v>
      </c>
      <c r="D104" t="s">
        <v>330</v>
      </c>
      <c r="E104">
        <v>23</v>
      </c>
      <c r="F104">
        <v>2</v>
      </c>
      <c r="G104">
        <v>1</v>
      </c>
      <c r="H104">
        <v>1</v>
      </c>
      <c r="I104">
        <v>0</v>
      </c>
      <c r="J104">
        <v>1</v>
      </c>
      <c r="K104">
        <v>0</v>
      </c>
      <c r="L104">
        <v>1</v>
      </c>
      <c r="M104">
        <v>1</v>
      </c>
      <c r="N104">
        <v>1</v>
      </c>
      <c r="O104">
        <v>1</v>
      </c>
      <c r="P104">
        <v>0</v>
      </c>
      <c r="Q104">
        <v>0</v>
      </c>
      <c r="R104">
        <v>-1</v>
      </c>
      <c r="S104">
        <v>-1</v>
      </c>
      <c r="T104">
        <v>-1</v>
      </c>
      <c r="U104">
        <v>7</v>
      </c>
      <c r="V104" t="s">
        <v>26</v>
      </c>
      <c r="X104" t="str">
        <f t="shared" si="4"/>
        <v>neutral</v>
      </c>
      <c r="Y104">
        <f t="shared" si="5"/>
        <v>27</v>
      </c>
      <c r="AA104">
        <f>IF(N104&lt;6,2,IF(N104&lt;12,1,0))+IF(O104&lt;6,2,IF(O104&lt;12,1,0))+IF(P104=-1,1,IF(P104=0,0,2))+IF(Q104=-1,1,IF(Q104=0,0,2))+IF(R104=-1,1,IF(R104&lt;0.5,0,2))+IF(S104=-1,1,IF(S104&lt;0.5,0,2))+IF(T104=-1,1,IF(T104&lt;0.5,0,2))+IF(U104&lt;50,3,IF(U104&lt;100,2,IF(U104&lt;170,1,0)))</f>
        <v>10</v>
      </c>
      <c r="AB104" t="str">
        <f t="shared" si="6"/>
        <v>bad</v>
      </c>
      <c r="AD104">
        <f>3*F104 + G104+2*H104+I104+J104+2*K104+3*L104+4*M104</f>
        <v>17</v>
      </c>
      <c r="AE104" t="str">
        <f t="shared" si="7"/>
        <v>good</v>
      </c>
    </row>
    <row r="105" spans="1:31" ht="14.4" customHeight="1" x14ac:dyDescent="0.3">
      <c r="A105">
        <v>104</v>
      </c>
      <c r="B105" t="s">
        <v>331</v>
      </c>
      <c r="C105" t="s">
        <v>332</v>
      </c>
      <c r="D105" t="s">
        <v>332</v>
      </c>
      <c r="E105">
        <v>85</v>
      </c>
      <c r="F105">
        <v>0</v>
      </c>
      <c r="G105">
        <v>0</v>
      </c>
      <c r="H105">
        <v>1</v>
      </c>
      <c r="I105">
        <v>0</v>
      </c>
      <c r="J105">
        <v>1</v>
      </c>
      <c r="K105">
        <v>0</v>
      </c>
      <c r="L105">
        <v>0</v>
      </c>
      <c r="M105">
        <v>1</v>
      </c>
      <c r="N105">
        <v>2</v>
      </c>
      <c r="O105">
        <v>8</v>
      </c>
      <c r="P105">
        <v>0</v>
      </c>
      <c r="Q105">
        <v>0</v>
      </c>
      <c r="R105">
        <v>1</v>
      </c>
      <c r="S105">
        <v>1</v>
      </c>
      <c r="T105">
        <v>0.9</v>
      </c>
      <c r="U105">
        <v>49</v>
      </c>
      <c r="V105" t="s">
        <v>244</v>
      </c>
      <c r="W105">
        <v>1</v>
      </c>
      <c r="X105" t="str">
        <f t="shared" si="4"/>
        <v>bad</v>
      </c>
      <c r="Y105">
        <f t="shared" si="5"/>
        <v>19</v>
      </c>
      <c r="AA105">
        <f>IF(N105&lt;6,2,IF(N105&lt;12,1,0))+IF(O105&lt;6,2,IF(O105&lt;12,1,0))+IF(P105=-1,1,IF(P105=0,0,2))+IF(Q105=-1,1,IF(Q105=0,0,2))+IF(R105=-1,1,IF(R105&lt;0.5,0,2))+IF(S105=-1,1,IF(S105&lt;0.5,0,2))+IF(T105=-1,1,IF(T105&lt;0.5,0,2))+IF(U105&lt;50,3,IF(U105&lt;100,2,IF(U105&lt;170,1,0)))</f>
        <v>12</v>
      </c>
      <c r="AB105" t="str">
        <f t="shared" si="6"/>
        <v>good</v>
      </c>
      <c r="AD105">
        <f>3*F105 + G105+2*H105+I105+J105+2*K105+3*L105+4*M105</f>
        <v>7</v>
      </c>
      <c r="AE105" t="str">
        <f t="shared" si="7"/>
        <v>bad</v>
      </c>
    </row>
    <row r="106" spans="1:31" ht="14.4" customHeight="1" x14ac:dyDescent="0.3">
      <c r="A106">
        <v>105</v>
      </c>
      <c r="B106" t="s">
        <v>333</v>
      </c>
      <c r="C106" t="s">
        <v>334</v>
      </c>
      <c r="D106" t="s">
        <v>334</v>
      </c>
      <c r="E106">
        <v>22</v>
      </c>
      <c r="F106">
        <v>2</v>
      </c>
      <c r="G106">
        <v>1</v>
      </c>
      <c r="H106">
        <v>1</v>
      </c>
      <c r="I106">
        <v>0</v>
      </c>
      <c r="J106">
        <v>1</v>
      </c>
      <c r="K106">
        <v>0</v>
      </c>
      <c r="L106">
        <v>1</v>
      </c>
      <c r="M106">
        <v>1</v>
      </c>
      <c r="N106">
        <v>1</v>
      </c>
      <c r="O106">
        <v>1</v>
      </c>
      <c r="P106">
        <v>0</v>
      </c>
      <c r="Q106">
        <v>0</v>
      </c>
      <c r="R106">
        <v>-1</v>
      </c>
      <c r="S106">
        <v>-1</v>
      </c>
      <c r="T106">
        <v>-1</v>
      </c>
      <c r="U106">
        <v>1</v>
      </c>
      <c r="V106" t="s">
        <v>51</v>
      </c>
      <c r="X106" t="str">
        <f t="shared" si="4"/>
        <v>neutral</v>
      </c>
      <c r="Y106">
        <f t="shared" si="5"/>
        <v>27</v>
      </c>
      <c r="AA106">
        <f>IF(N106&lt;6,2,IF(N106&lt;12,1,0))+IF(O106&lt;6,2,IF(O106&lt;12,1,0))+IF(P106=-1,1,IF(P106=0,0,2))+IF(Q106=-1,1,IF(Q106=0,0,2))+IF(R106=-1,1,IF(R106&lt;0.5,0,2))+IF(S106=-1,1,IF(S106&lt;0.5,0,2))+IF(T106=-1,1,IF(T106&lt;0.5,0,2))+IF(U106&lt;50,3,IF(U106&lt;100,2,IF(U106&lt;170,1,0)))</f>
        <v>10</v>
      </c>
      <c r="AB106" t="str">
        <f t="shared" si="6"/>
        <v>bad</v>
      </c>
      <c r="AD106">
        <f>3*F106 + G106+2*H106+I106+J106+2*K106+3*L106+4*M106</f>
        <v>17</v>
      </c>
      <c r="AE106" t="str">
        <f t="shared" si="7"/>
        <v>good</v>
      </c>
    </row>
    <row r="107" spans="1:31" ht="14.4" customHeight="1" x14ac:dyDescent="0.3">
      <c r="A107">
        <v>106</v>
      </c>
      <c r="B107" t="s">
        <v>335</v>
      </c>
      <c r="C107" t="s">
        <v>336</v>
      </c>
      <c r="D107" t="s">
        <v>336</v>
      </c>
      <c r="E107">
        <v>108</v>
      </c>
      <c r="F107">
        <v>0</v>
      </c>
      <c r="G107">
        <v>1</v>
      </c>
      <c r="H107">
        <v>1</v>
      </c>
      <c r="I107">
        <v>0</v>
      </c>
      <c r="J107">
        <v>1</v>
      </c>
      <c r="K107">
        <v>0</v>
      </c>
      <c r="L107">
        <v>0</v>
      </c>
      <c r="M107">
        <v>1</v>
      </c>
      <c r="N107">
        <v>1</v>
      </c>
      <c r="O107">
        <v>1</v>
      </c>
      <c r="P107">
        <v>0</v>
      </c>
      <c r="Q107">
        <v>0</v>
      </c>
      <c r="R107">
        <v>-1</v>
      </c>
      <c r="S107">
        <v>1</v>
      </c>
      <c r="T107">
        <v>-1</v>
      </c>
      <c r="U107">
        <v>13</v>
      </c>
      <c r="V107" t="s">
        <v>244</v>
      </c>
      <c r="X107" t="str">
        <f t="shared" si="4"/>
        <v>bad</v>
      </c>
      <c r="Y107">
        <f t="shared" si="5"/>
        <v>19</v>
      </c>
      <c r="AA107">
        <f>IF(N107&lt;6,2,IF(N107&lt;12,1,0))+IF(O107&lt;6,2,IF(O107&lt;12,1,0))+IF(P107=-1,1,IF(P107=0,0,2))+IF(Q107=-1,1,IF(Q107=0,0,2))+IF(R107=-1,1,IF(R107&lt;0.5,0,2))+IF(S107=-1,1,IF(S107&lt;0.5,0,2))+IF(T107=-1,1,IF(T107&lt;0.5,0,2))+IF(U107&lt;50,3,IF(U107&lt;100,2,IF(U107&lt;170,1,0)))</f>
        <v>11</v>
      </c>
      <c r="AB107" t="str">
        <f t="shared" si="6"/>
        <v>neutral</v>
      </c>
      <c r="AD107">
        <f>3*F107 + G107+2*H107+I107+J107+2*K107+3*L107+4*M107</f>
        <v>8</v>
      </c>
      <c r="AE107" t="str">
        <f t="shared" si="7"/>
        <v>bad</v>
      </c>
    </row>
    <row r="108" spans="1:31" ht="14.4" customHeight="1" x14ac:dyDescent="0.3">
      <c r="A108">
        <v>107</v>
      </c>
      <c r="B108" t="s">
        <v>337</v>
      </c>
      <c r="C108" t="s">
        <v>338</v>
      </c>
      <c r="D108" t="s">
        <v>338</v>
      </c>
      <c r="E108">
        <v>13</v>
      </c>
      <c r="F108">
        <v>1</v>
      </c>
      <c r="G108">
        <v>1</v>
      </c>
      <c r="H108">
        <v>1</v>
      </c>
      <c r="I108">
        <v>0</v>
      </c>
      <c r="J108">
        <v>1</v>
      </c>
      <c r="K108">
        <v>0</v>
      </c>
      <c r="L108">
        <v>1</v>
      </c>
      <c r="M108">
        <v>1</v>
      </c>
      <c r="N108">
        <v>1</v>
      </c>
      <c r="O108">
        <v>0</v>
      </c>
      <c r="P108">
        <v>0</v>
      </c>
      <c r="Q108">
        <v>-1</v>
      </c>
      <c r="R108">
        <v>-1</v>
      </c>
      <c r="S108">
        <v>-1</v>
      </c>
      <c r="T108">
        <v>-1</v>
      </c>
      <c r="U108">
        <v>7</v>
      </c>
      <c r="V108" t="s">
        <v>51</v>
      </c>
      <c r="X108" t="str">
        <f t="shared" si="4"/>
        <v>neutral</v>
      </c>
      <c r="Y108">
        <f t="shared" si="5"/>
        <v>25</v>
      </c>
      <c r="AA108">
        <f>IF(N108&lt;6,2,IF(N108&lt;12,1,0))+IF(O108&lt;6,2,IF(O108&lt;12,1,0))+IF(P108=-1,1,IF(P108=0,0,2))+IF(Q108=-1,1,IF(Q108=0,0,2))+IF(R108=-1,1,IF(R108&lt;0.5,0,2))+IF(S108=-1,1,IF(S108&lt;0.5,0,2))+IF(T108=-1,1,IF(T108&lt;0.5,0,2))+IF(U108&lt;50,3,IF(U108&lt;100,2,IF(U108&lt;170,1,0)))</f>
        <v>11</v>
      </c>
      <c r="AB108" t="str">
        <f t="shared" si="6"/>
        <v>neutral</v>
      </c>
      <c r="AD108">
        <f>3*F108 + G108+2*H108+I108+J108+2*K108+3*L108+4*M108</f>
        <v>14</v>
      </c>
      <c r="AE108" t="str">
        <f t="shared" si="7"/>
        <v>bad</v>
      </c>
    </row>
    <row r="109" spans="1:31" ht="14.4" customHeight="1" x14ac:dyDescent="0.3">
      <c r="A109">
        <v>108</v>
      </c>
      <c r="B109" t="s">
        <v>339</v>
      </c>
      <c r="C109" t="s">
        <v>340</v>
      </c>
      <c r="D109" t="s">
        <v>340</v>
      </c>
      <c r="E109">
        <v>27</v>
      </c>
      <c r="F109">
        <v>2</v>
      </c>
      <c r="G109">
        <v>1</v>
      </c>
      <c r="H109">
        <v>1</v>
      </c>
      <c r="I109">
        <v>0</v>
      </c>
      <c r="J109">
        <v>1</v>
      </c>
      <c r="K109">
        <v>0</v>
      </c>
      <c r="L109">
        <v>1</v>
      </c>
      <c r="M109">
        <v>1</v>
      </c>
      <c r="N109">
        <v>1</v>
      </c>
      <c r="O109">
        <v>1</v>
      </c>
      <c r="P109">
        <v>0</v>
      </c>
      <c r="Q109">
        <v>0</v>
      </c>
      <c r="R109">
        <v>-1</v>
      </c>
      <c r="S109">
        <v>-1</v>
      </c>
      <c r="T109">
        <v>-1</v>
      </c>
      <c r="U109">
        <v>1</v>
      </c>
      <c r="V109" t="s">
        <v>51</v>
      </c>
      <c r="X109" t="str">
        <f t="shared" si="4"/>
        <v>neutral</v>
      </c>
      <c r="Y109">
        <f t="shared" si="5"/>
        <v>27</v>
      </c>
      <c r="AA109">
        <f>IF(N109&lt;6,2,IF(N109&lt;12,1,0))+IF(O109&lt;6,2,IF(O109&lt;12,1,0))+IF(P109=-1,1,IF(P109=0,0,2))+IF(Q109=-1,1,IF(Q109=0,0,2))+IF(R109=-1,1,IF(R109&lt;0.5,0,2))+IF(S109=-1,1,IF(S109&lt;0.5,0,2))+IF(T109=-1,1,IF(T109&lt;0.5,0,2))+IF(U109&lt;50,3,IF(U109&lt;100,2,IF(U109&lt;170,1,0)))</f>
        <v>10</v>
      </c>
      <c r="AB109" t="str">
        <f t="shared" si="6"/>
        <v>bad</v>
      </c>
      <c r="AD109">
        <f>3*F109 + G109+2*H109+I109+J109+2*K109+3*L109+4*M109</f>
        <v>17</v>
      </c>
      <c r="AE109" t="str">
        <f t="shared" si="7"/>
        <v>good</v>
      </c>
    </row>
    <row r="110" spans="1:31" ht="14.4" customHeight="1" x14ac:dyDescent="0.3">
      <c r="A110">
        <v>109</v>
      </c>
      <c r="B110" t="s">
        <v>341</v>
      </c>
      <c r="C110" t="s">
        <v>342</v>
      </c>
      <c r="D110" t="s">
        <v>342</v>
      </c>
      <c r="E110">
        <v>60</v>
      </c>
      <c r="F110">
        <v>1</v>
      </c>
      <c r="G110">
        <v>1</v>
      </c>
      <c r="H110">
        <v>1</v>
      </c>
      <c r="I110">
        <v>0</v>
      </c>
      <c r="J110">
        <v>1</v>
      </c>
      <c r="K110">
        <v>0</v>
      </c>
      <c r="L110">
        <v>1</v>
      </c>
      <c r="M110">
        <v>1</v>
      </c>
      <c r="N110">
        <v>1</v>
      </c>
      <c r="O110">
        <v>2</v>
      </c>
      <c r="P110">
        <v>0</v>
      </c>
      <c r="Q110">
        <v>0</v>
      </c>
      <c r="R110">
        <v>1</v>
      </c>
      <c r="S110">
        <v>1</v>
      </c>
      <c r="T110">
        <v>1</v>
      </c>
      <c r="U110">
        <v>4</v>
      </c>
      <c r="V110" t="s">
        <v>26</v>
      </c>
      <c r="X110" t="str">
        <f t="shared" si="4"/>
        <v>neutral</v>
      </c>
      <c r="Y110">
        <f t="shared" si="5"/>
        <v>27</v>
      </c>
      <c r="AA110">
        <f>IF(N110&lt;6,2,IF(N110&lt;12,1,0))+IF(O110&lt;6,2,IF(O110&lt;12,1,0))+IF(P110=-1,1,IF(P110=0,0,2))+IF(Q110=-1,1,IF(Q110=0,0,2))+IF(R110=-1,1,IF(R110&lt;0.5,0,2))+IF(S110=-1,1,IF(S110&lt;0.5,0,2))+IF(T110=-1,1,IF(T110&lt;0.5,0,2))+IF(U110&lt;50,3,IF(U110&lt;100,2,IF(U110&lt;170,1,0)))</f>
        <v>13</v>
      </c>
      <c r="AB110" t="str">
        <f t="shared" si="6"/>
        <v>good</v>
      </c>
      <c r="AD110">
        <f>3*F110 + G110+2*H110+I110+J110+2*K110+3*L110+4*M110</f>
        <v>14</v>
      </c>
      <c r="AE110" t="str">
        <f t="shared" si="7"/>
        <v>bad</v>
      </c>
    </row>
    <row r="111" spans="1:31" ht="14.4" customHeight="1" x14ac:dyDescent="0.3">
      <c r="A111">
        <v>110</v>
      </c>
      <c r="B111" t="s">
        <v>343</v>
      </c>
      <c r="C111" t="s">
        <v>344</v>
      </c>
      <c r="D111" t="s">
        <v>344</v>
      </c>
      <c r="E111">
        <v>39</v>
      </c>
      <c r="F111">
        <v>2</v>
      </c>
      <c r="G111">
        <v>1</v>
      </c>
      <c r="H111">
        <v>1</v>
      </c>
      <c r="I111">
        <v>0</v>
      </c>
      <c r="J111">
        <v>1</v>
      </c>
      <c r="K111">
        <v>0</v>
      </c>
      <c r="L111">
        <v>1</v>
      </c>
      <c r="M111">
        <v>0</v>
      </c>
      <c r="N111">
        <v>3</v>
      </c>
      <c r="O111">
        <v>5</v>
      </c>
      <c r="P111">
        <v>0</v>
      </c>
      <c r="Q111">
        <v>0</v>
      </c>
      <c r="R111">
        <v>-1</v>
      </c>
      <c r="S111">
        <v>-1</v>
      </c>
      <c r="T111">
        <v>-1</v>
      </c>
      <c r="U111">
        <v>19</v>
      </c>
      <c r="V111" t="s">
        <v>244</v>
      </c>
      <c r="X111" t="str">
        <f t="shared" si="4"/>
        <v>bad</v>
      </c>
      <c r="Y111">
        <f t="shared" si="5"/>
        <v>23</v>
      </c>
      <c r="AA111">
        <f>IF(N111&lt;6,2,IF(N111&lt;12,1,0))+IF(O111&lt;6,2,IF(O111&lt;12,1,0))+IF(P111=-1,1,IF(P111=0,0,2))+IF(Q111=-1,1,IF(Q111=0,0,2))+IF(R111=-1,1,IF(R111&lt;0.5,0,2))+IF(S111=-1,1,IF(S111&lt;0.5,0,2))+IF(T111=-1,1,IF(T111&lt;0.5,0,2))+IF(U111&lt;50,3,IF(U111&lt;100,2,IF(U111&lt;170,1,0)))</f>
        <v>10</v>
      </c>
      <c r="AB111" t="str">
        <f t="shared" si="6"/>
        <v>bad</v>
      </c>
      <c r="AD111">
        <f>3*F111 + G111+2*H111+I111+J111+2*K111+3*L111+4*M111</f>
        <v>13</v>
      </c>
      <c r="AE111" t="str">
        <f t="shared" si="7"/>
        <v>bad</v>
      </c>
    </row>
    <row r="112" spans="1:31" ht="14.4" customHeight="1" x14ac:dyDescent="0.3">
      <c r="A112">
        <v>111</v>
      </c>
      <c r="B112" t="s">
        <v>345</v>
      </c>
      <c r="C112" t="s">
        <v>346</v>
      </c>
      <c r="D112" t="s">
        <v>346</v>
      </c>
      <c r="E112">
        <v>56</v>
      </c>
      <c r="F112">
        <v>1</v>
      </c>
      <c r="G112">
        <v>1</v>
      </c>
      <c r="H112">
        <v>1</v>
      </c>
      <c r="I112">
        <v>0</v>
      </c>
      <c r="J112">
        <v>1</v>
      </c>
      <c r="K112">
        <v>0</v>
      </c>
      <c r="L112">
        <v>1</v>
      </c>
      <c r="M112">
        <v>1</v>
      </c>
      <c r="N112">
        <v>2</v>
      </c>
      <c r="O112">
        <v>10</v>
      </c>
      <c r="P112">
        <v>0</v>
      </c>
      <c r="Q112">
        <v>0</v>
      </c>
      <c r="R112">
        <v>1</v>
      </c>
      <c r="S112">
        <v>1</v>
      </c>
      <c r="T112">
        <v>1</v>
      </c>
      <c r="U112">
        <v>57</v>
      </c>
      <c r="V112" t="s">
        <v>51</v>
      </c>
      <c r="X112" t="str">
        <f t="shared" si="4"/>
        <v>neutral</v>
      </c>
      <c r="Y112">
        <f t="shared" si="5"/>
        <v>25</v>
      </c>
      <c r="AA112">
        <f>IF(N112&lt;6,2,IF(N112&lt;12,1,0))+IF(O112&lt;6,2,IF(O112&lt;12,1,0))+IF(P112=-1,1,IF(P112=0,0,2))+IF(Q112=-1,1,IF(Q112=0,0,2))+IF(R112=-1,1,IF(R112&lt;0.5,0,2))+IF(S112=-1,1,IF(S112&lt;0.5,0,2))+IF(T112=-1,1,IF(T112&lt;0.5,0,2))+IF(U112&lt;50,3,IF(U112&lt;100,2,IF(U112&lt;170,1,0)))</f>
        <v>11</v>
      </c>
      <c r="AB112" t="str">
        <f t="shared" si="6"/>
        <v>neutral</v>
      </c>
      <c r="AD112">
        <f>3*F112 + G112+2*H112+I112+J112+2*K112+3*L112+4*M112</f>
        <v>14</v>
      </c>
      <c r="AE112" t="str">
        <f t="shared" si="7"/>
        <v>bad</v>
      </c>
    </row>
    <row r="113" spans="1:31" ht="14.4" customHeight="1" x14ac:dyDescent="0.3">
      <c r="A113">
        <v>112</v>
      </c>
      <c r="B113" t="s">
        <v>347</v>
      </c>
      <c r="C113" t="s">
        <v>348</v>
      </c>
      <c r="D113" t="s">
        <v>348</v>
      </c>
      <c r="E113">
        <v>58</v>
      </c>
      <c r="F113">
        <v>1</v>
      </c>
      <c r="G113">
        <v>1</v>
      </c>
      <c r="H113">
        <v>1</v>
      </c>
      <c r="I113">
        <v>0</v>
      </c>
      <c r="J113">
        <v>1</v>
      </c>
      <c r="K113">
        <v>0</v>
      </c>
      <c r="L113">
        <v>1</v>
      </c>
      <c r="M113">
        <v>1</v>
      </c>
      <c r="N113">
        <v>2</v>
      </c>
      <c r="O113">
        <v>3</v>
      </c>
      <c r="P113">
        <v>0</v>
      </c>
      <c r="Q113">
        <v>0</v>
      </c>
      <c r="R113">
        <v>1</v>
      </c>
      <c r="S113">
        <v>1</v>
      </c>
      <c r="T113">
        <v>1</v>
      </c>
      <c r="U113">
        <v>21</v>
      </c>
      <c r="V113" t="s">
        <v>51</v>
      </c>
      <c r="X113" t="str">
        <f t="shared" si="4"/>
        <v>neutral</v>
      </c>
      <c r="Y113">
        <f t="shared" si="5"/>
        <v>27</v>
      </c>
      <c r="AA113">
        <f>IF(N113&lt;6,2,IF(N113&lt;12,1,0))+IF(O113&lt;6,2,IF(O113&lt;12,1,0))+IF(P113=-1,1,IF(P113=0,0,2))+IF(Q113=-1,1,IF(Q113=0,0,2))+IF(R113=-1,1,IF(R113&lt;0.5,0,2))+IF(S113=-1,1,IF(S113&lt;0.5,0,2))+IF(T113=-1,1,IF(T113&lt;0.5,0,2))+IF(U113&lt;50,3,IF(U113&lt;100,2,IF(U113&lt;170,1,0)))</f>
        <v>13</v>
      </c>
      <c r="AB113" t="str">
        <f t="shared" si="6"/>
        <v>good</v>
      </c>
      <c r="AD113">
        <f>3*F113 + G113+2*H113+I113+J113+2*K113+3*L113+4*M113</f>
        <v>14</v>
      </c>
      <c r="AE113" t="str">
        <f t="shared" si="7"/>
        <v>bad</v>
      </c>
    </row>
    <row r="114" spans="1:31" ht="14.4" customHeight="1" x14ac:dyDescent="0.3">
      <c r="A114">
        <v>113</v>
      </c>
      <c r="B114" t="s">
        <v>349</v>
      </c>
      <c r="C114" t="s">
        <v>350</v>
      </c>
      <c r="D114" t="s">
        <v>350</v>
      </c>
      <c r="E114">
        <v>13</v>
      </c>
      <c r="F114">
        <v>1</v>
      </c>
      <c r="G114">
        <v>1</v>
      </c>
      <c r="H114">
        <v>1</v>
      </c>
      <c r="I114">
        <v>0</v>
      </c>
      <c r="J114">
        <v>1</v>
      </c>
      <c r="K114">
        <v>0</v>
      </c>
      <c r="L114">
        <v>1</v>
      </c>
      <c r="M114">
        <v>0</v>
      </c>
      <c r="N114">
        <v>1</v>
      </c>
      <c r="O114">
        <v>1</v>
      </c>
      <c r="P114">
        <v>0</v>
      </c>
      <c r="Q114">
        <v>0</v>
      </c>
      <c r="R114">
        <v>-1</v>
      </c>
      <c r="S114">
        <v>-1</v>
      </c>
      <c r="T114">
        <v>-1</v>
      </c>
      <c r="U114">
        <v>3</v>
      </c>
      <c r="V114" t="s">
        <v>51</v>
      </c>
      <c r="X114" t="str">
        <f t="shared" si="4"/>
        <v>bad</v>
      </c>
      <c r="Y114">
        <f t="shared" si="5"/>
        <v>20</v>
      </c>
      <c r="AA114">
        <f>IF(N114&lt;6,2,IF(N114&lt;12,1,0))+IF(O114&lt;6,2,IF(O114&lt;12,1,0))+IF(P114=-1,1,IF(P114=0,0,2))+IF(Q114=-1,1,IF(Q114=0,0,2))+IF(R114=-1,1,IF(R114&lt;0.5,0,2))+IF(S114=-1,1,IF(S114&lt;0.5,0,2))+IF(T114=-1,1,IF(T114&lt;0.5,0,2))+IF(U114&lt;50,3,IF(U114&lt;100,2,IF(U114&lt;170,1,0)))</f>
        <v>10</v>
      </c>
      <c r="AB114" t="str">
        <f t="shared" si="6"/>
        <v>bad</v>
      </c>
      <c r="AD114">
        <f>3*F114 + G114+2*H114+I114+J114+2*K114+3*L114+4*M114</f>
        <v>10</v>
      </c>
      <c r="AE114" t="str">
        <f t="shared" si="7"/>
        <v>bad</v>
      </c>
    </row>
    <row r="115" spans="1:31" ht="14.4" customHeight="1" x14ac:dyDescent="0.3">
      <c r="A115">
        <v>114</v>
      </c>
      <c r="B115" t="s">
        <v>351</v>
      </c>
      <c r="C115" t="s">
        <v>352</v>
      </c>
      <c r="D115" t="s">
        <v>352</v>
      </c>
      <c r="E115">
        <v>16</v>
      </c>
      <c r="F115">
        <v>1</v>
      </c>
      <c r="G115">
        <v>1</v>
      </c>
      <c r="H115">
        <v>1</v>
      </c>
      <c r="I115">
        <v>0</v>
      </c>
      <c r="J115">
        <v>1</v>
      </c>
      <c r="K115">
        <v>0</v>
      </c>
      <c r="L115">
        <v>1</v>
      </c>
      <c r="M115">
        <v>1</v>
      </c>
      <c r="N115">
        <v>1</v>
      </c>
      <c r="O115">
        <v>0</v>
      </c>
      <c r="P115">
        <v>0</v>
      </c>
      <c r="Q115">
        <v>-1</v>
      </c>
      <c r="R115">
        <v>-1</v>
      </c>
      <c r="S115">
        <v>-1</v>
      </c>
      <c r="T115">
        <v>-1</v>
      </c>
      <c r="U115">
        <v>1</v>
      </c>
      <c r="V115" t="s">
        <v>51</v>
      </c>
      <c r="X115" t="str">
        <f t="shared" si="4"/>
        <v>neutral</v>
      </c>
      <c r="Y115">
        <f t="shared" si="5"/>
        <v>25</v>
      </c>
      <c r="AA115">
        <f>IF(N115&lt;6,2,IF(N115&lt;12,1,0))+IF(O115&lt;6,2,IF(O115&lt;12,1,0))+IF(P115=-1,1,IF(P115=0,0,2))+IF(Q115=-1,1,IF(Q115=0,0,2))+IF(R115=-1,1,IF(R115&lt;0.5,0,2))+IF(S115=-1,1,IF(S115&lt;0.5,0,2))+IF(T115=-1,1,IF(T115&lt;0.5,0,2))+IF(U115&lt;50,3,IF(U115&lt;100,2,IF(U115&lt;170,1,0)))</f>
        <v>11</v>
      </c>
      <c r="AB115" t="str">
        <f t="shared" si="6"/>
        <v>neutral</v>
      </c>
      <c r="AD115">
        <f>3*F115 + G115+2*H115+I115+J115+2*K115+3*L115+4*M115</f>
        <v>14</v>
      </c>
      <c r="AE115" t="str">
        <f t="shared" si="7"/>
        <v>bad</v>
      </c>
    </row>
    <row r="116" spans="1:31" ht="14.4" customHeight="1" x14ac:dyDescent="0.3">
      <c r="A116">
        <v>115</v>
      </c>
      <c r="B116" t="s">
        <v>353</v>
      </c>
      <c r="C116" t="s">
        <v>352</v>
      </c>
      <c r="D116" t="s">
        <v>352</v>
      </c>
      <c r="E116">
        <v>16</v>
      </c>
      <c r="F116">
        <v>1</v>
      </c>
      <c r="G116">
        <v>1</v>
      </c>
      <c r="H116">
        <v>1</v>
      </c>
      <c r="I116">
        <v>0</v>
      </c>
      <c r="J116">
        <v>1</v>
      </c>
      <c r="K116">
        <v>0</v>
      </c>
      <c r="L116">
        <v>1</v>
      </c>
      <c r="M116">
        <v>1</v>
      </c>
      <c r="N116">
        <v>1</v>
      </c>
      <c r="O116">
        <v>0</v>
      </c>
      <c r="P116">
        <v>0</v>
      </c>
      <c r="Q116">
        <v>-1</v>
      </c>
      <c r="R116">
        <v>-1</v>
      </c>
      <c r="S116">
        <v>-1</v>
      </c>
      <c r="T116">
        <v>-1</v>
      </c>
      <c r="U116">
        <v>10</v>
      </c>
      <c r="V116" t="s">
        <v>51</v>
      </c>
      <c r="X116" t="str">
        <f t="shared" si="4"/>
        <v>neutral</v>
      </c>
      <c r="Y116">
        <f t="shared" si="5"/>
        <v>25</v>
      </c>
      <c r="AA116">
        <f>IF(N116&lt;6,2,IF(N116&lt;12,1,0))+IF(O116&lt;6,2,IF(O116&lt;12,1,0))+IF(P116=-1,1,IF(P116=0,0,2))+IF(Q116=-1,1,IF(Q116=0,0,2))+IF(R116=-1,1,IF(R116&lt;0.5,0,2))+IF(S116=-1,1,IF(S116&lt;0.5,0,2))+IF(T116=-1,1,IF(T116&lt;0.5,0,2))+IF(U116&lt;50,3,IF(U116&lt;100,2,IF(U116&lt;170,1,0)))</f>
        <v>11</v>
      </c>
      <c r="AB116" t="str">
        <f t="shared" si="6"/>
        <v>neutral</v>
      </c>
      <c r="AD116">
        <f>3*F116 + G116+2*H116+I116+J116+2*K116+3*L116+4*M116</f>
        <v>14</v>
      </c>
      <c r="AE116" t="str">
        <f t="shared" si="7"/>
        <v>bad</v>
      </c>
    </row>
    <row r="117" spans="1:31" ht="14.4" customHeight="1" x14ac:dyDescent="0.3">
      <c r="A117">
        <v>116</v>
      </c>
      <c r="B117" t="s">
        <v>354</v>
      </c>
      <c r="C117" t="s">
        <v>355</v>
      </c>
      <c r="D117" t="s">
        <v>355</v>
      </c>
      <c r="E117">
        <v>30</v>
      </c>
      <c r="F117">
        <v>2</v>
      </c>
      <c r="G117">
        <v>1</v>
      </c>
      <c r="H117">
        <v>1</v>
      </c>
      <c r="I117">
        <v>0</v>
      </c>
      <c r="J117">
        <v>1</v>
      </c>
      <c r="K117">
        <v>0</v>
      </c>
      <c r="L117">
        <v>1</v>
      </c>
      <c r="M117">
        <v>0</v>
      </c>
      <c r="N117">
        <v>2</v>
      </c>
      <c r="O117">
        <v>10</v>
      </c>
      <c r="P117">
        <v>0</v>
      </c>
      <c r="Q117">
        <v>0</v>
      </c>
      <c r="R117">
        <v>0.42</v>
      </c>
      <c r="S117">
        <v>0.78</v>
      </c>
      <c r="T117">
        <v>0.78</v>
      </c>
      <c r="U117">
        <v>119</v>
      </c>
      <c r="V117" t="s">
        <v>51</v>
      </c>
      <c r="X117" t="str">
        <f t="shared" si="4"/>
        <v>bad</v>
      </c>
      <c r="Y117">
        <f t="shared" si="5"/>
        <v>21</v>
      </c>
      <c r="AA117">
        <f>IF(N117&lt;6,2,IF(N117&lt;12,1,0))+IF(O117&lt;6,2,IF(O117&lt;12,1,0))+IF(P117=-1,1,IF(P117=0,0,2))+IF(Q117=-1,1,IF(Q117=0,0,2))+IF(R117=-1,1,IF(R117&lt;0.5,0,2))+IF(S117=-1,1,IF(S117&lt;0.5,0,2))+IF(T117=-1,1,IF(T117&lt;0.5,0,2))+IF(U117&lt;50,3,IF(U117&lt;100,2,IF(U117&lt;170,1,0)))</f>
        <v>8</v>
      </c>
      <c r="AB117" t="str">
        <f t="shared" si="6"/>
        <v>bad</v>
      </c>
      <c r="AD117">
        <f>3*F117 + G117+2*H117+I117+J117+2*K117+3*L117+4*M117</f>
        <v>13</v>
      </c>
      <c r="AE117" t="str">
        <f t="shared" si="7"/>
        <v>bad</v>
      </c>
    </row>
    <row r="118" spans="1:31" ht="14.4" customHeight="1" x14ac:dyDescent="0.3">
      <c r="A118">
        <v>117</v>
      </c>
      <c r="B118" t="s">
        <v>356</v>
      </c>
      <c r="C118" t="s">
        <v>357</v>
      </c>
      <c r="D118" t="s">
        <v>357</v>
      </c>
      <c r="E118">
        <v>16</v>
      </c>
      <c r="F118">
        <v>1</v>
      </c>
      <c r="G118">
        <v>1</v>
      </c>
      <c r="H118">
        <v>1</v>
      </c>
      <c r="I118">
        <v>0</v>
      </c>
      <c r="J118">
        <v>1</v>
      </c>
      <c r="K118">
        <v>0</v>
      </c>
      <c r="L118">
        <v>1</v>
      </c>
      <c r="M118">
        <v>0</v>
      </c>
      <c r="N118">
        <v>1</v>
      </c>
      <c r="O118">
        <v>2</v>
      </c>
      <c r="P118">
        <v>0</v>
      </c>
      <c r="Q118">
        <v>0</v>
      </c>
      <c r="R118">
        <v>-1</v>
      </c>
      <c r="S118">
        <v>-1</v>
      </c>
      <c r="T118">
        <v>-1</v>
      </c>
      <c r="U118">
        <v>2</v>
      </c>
      <c r="V118" t="s">
        <v>244</v>
      </c>
      <c r="X118" t="str">
        <f t="shared" si="4"/>
        <v>bad</v>
      </c>
      <c r="Y118">
        <f t="shared" si="5"/>
        <v>20</v>
      </c>
      <c r="AA118">
        <f>IF(N118&lt;6,2,IF(N118&lt;12,1,0))+IF(O118&lt;6,2,IF(O118&lt;12,1,0))+IF(P118=-1,1,IF(P118=0,0,2))+IF(Q118=-1,1,IF(Q118=0,0,2))+IF(R118=-1,1,IF(R118&lt;0.5,0,2))+IF(S118=-1,1,IF(S118&lt;0.5,0,2))+IF(T118=-1,1,IF(T118&lt;0.5,0,2))+IF(U118&lt;50,3,IF(U118&lt;100,2,IF(U118&lt;170,1,0)))</f>
        <v>10</v>
      </c>
      <c r="AB118" t="str">
        <f t="shared" si="6"/>
        <v>bad</v>
      </c>
      <c r="AD118">
        <f>3*F118 + G118+2*H118+I118+J118+2*K118+3*L118+4*M118</f>
        <v>10</v>
      </c>
      <c r="AE118" t="str">
        <f t="shared" si="7"/>
        <v>bad</v>
      </c>
    </row>
    <row r="119" spans="1:31" ht="14.4" customHeight="1" x14ac:dyDescent="0.3">
      <c r="A119">
        <v>118</v>
      </c>
      <c r="B119" t="s">
        <v>358</v>
      </c>
      <c r="C119" t="s">
        <v>359</v>
      </c>
      <c r="D119" t="s">
        <v>359</v>
      </c>
      <c r="E119">
        <v>29</v>
      </c>
      <c r="F119">
        <v>2</v>
      </c>
      <c r="G119">
        <v>1</v>
      </c>
      <c r="H119">
        <v>1</v>
      </c>
      <c r="I119">
        <v>0</v>
      </c>
      <c r="J119">
        <v>1</v>
      </c>
      <c r="K119">
        <v>0</v>
      </c>
      <c r="L119">
        <v>1</v>
      </c>
      <c r="M119">
        <v>1</v>
      </c>
      <c r="N119">
        <v>1</v>
      </c>
      <c r="O119">
        <v>1</v>
      </c>
      <c r="P119">
        <v>0</v>
      </c>
      <c r="Q119">
        <v>1</v>
      </c>
      <c r="R119">
        <v>-1</v>
      </c>
      <c r="S119">
        <v>-1</v>
      </c>
      <c r="T119">
        <v>-1</v>
      </c>
      <c r="U119">
        <v>1</v>
      </c>
      <c r="V119" t="s">
        <v>26</v>
      </c>
      <c r="X119" t="str">
        <f t="shared" si="4"/>
        <v>good</v>
      </c>
      <c r="Y119">
        <f t="shared" si="5"/>
        <v>29</v>
      </c>
      <c r="AA119">
        <f>IF(N119&lt;6,2,IF(N119&lt;12,1,0))+IF(O119&lt;6,2,IF(O119&lt;12,1,0))+IF(P119=-1,1,IF(P119=0,0,2))+IF(Q119=-1,1,IF(Q119=0,0,2))+IF(R119=-1,1,IF(R119&lt;0.5,0,2))+IF(S119=-1,1,IF(S119&lt;0.5,0,2))+IF(T119=-1,1,IF(T119&lt;0.5,0,2))+IF(U119&lt;50,3,IF(U119&lt;100,2,IF(U119&lt;170,1,0)))</f>
        <v>12</v>
      </c>
      <c r="AB119" t="str">
        <f t="shared" si="6"/>
        <v>good</v>
      </c>
      <c r="AD119">
        <f>3*F119 + G119+2*H119+I119+J119+2*K119+3*L119+4*M119</f>
        <v>17</v>
      </c>
      <c r="AE119" t="str">
        <f t="shared" si="7"/>
        <v>good</v>
      </c>
    </row>
    <row r="120" spans="1:31" ht="14.4" customHeight="1" x14ac:dyDescent="0.3">
      <c r="A120">
        <v>119</v>
      </c>
      <c r="B120" t="s">
        <v>360</v>
      </c>
      <c r="C120" s="1" t="s">
        <v>361</v>
      </c>
      <c r="D120" t="s">
        <v>362</v>
      </c>
      <c r="E120">
        <v>96</v>
      </c>
      <c r="F120">
        <v>0</v>
      </c>
      <c r="G120">
        <v>1</v>
      </c>
      <c r="H120">
        <v>1</v>
      </c>
      <c r="I120">
        <v>1</v>
      </c>
      <c r="J120">
        <v>0</v>
      </c>
      <c r="K120">
        <v>0</v>
      </c>
      <c r="L120">
        <v>0</v>
      </c>
      <c r="M120">
        <v>1</v>
      </c>
      <c r="N120">
        <v>23</v>
      </c>
      <c r="O120">
        <v>100</v>
      </c>
      <c r="P120">
        <v>0</v>
      </c>
      <c r="Q120">
        <v>0</v>
      </c>
      <c r="R120">
        <v>0.99</v>
      </c>
      <c r="S120">
        <v>1</v>
      </c>
      <c r="T120">
        <v>0.95</v>
      </c>
      <c r="U120">
        <v>818</v>
      </c>
      <c r="V120" t="s">
        <v>244</v>
      </c>
      <c r="W120">
        <v>1</v>
      </c>
      <c r="X120" t="str">
        <f t="shared" si="4"/>
        <v>bad</v>
      </c>
      <c r="Y120">
        <f t="shared" si="5"/>
        <v>14</v>
      </c>
      <c r="AA120">
        <f>IF(N120&lt;6,2,IF(N120&lt;12,1,0))+IF(O120&lt;6,2,IF(O120&lt;12,1,0))+IF(P120=-1,1,IF(P120=0,0,2))+IF(Q120=-1,1,IF(Q120=0,0,2))+IF(R120=-1,1,IF(R120&lt;0.5,0,2))+IF(S120=-1,1,IF(S120&lt;0.5,0,2))+IF(T120=-1,1,IF(T120&lt;0.5,0,2))+IF(U120&lt;50,3,IF(U120&lt;100,2,IF(U120&lt;170,1,0)))</f>
        <v>6</v>
      </c>
      <c r="AB120" t="str">
        <f t="shared" si="6"/>
        <v>bad</v>
      </c>
      <c r="AD120">
        <f>3*F120 + G120+2*H120+I120+J120+2*K120+3*L120+4*M120</f>
        <v>8</v>
      </c>
      <c r="AE120" t="str">
        <f t="shared" si="7"/>
        <v>bad</v>
      </c>
    </row>
    <row r="121" spans="1:31" ht="14.4" customHeight="1" x14ac:dyDescent="0.3">
      <c r="A121">
        <v>120</v>
      </c>
      <c r="B121" t="s">
        <v>363</v>
      </c>
      <c r="C121" t="s">
        <v>364</v>
      </c>
      <c r="D121" t="s">
        <v>364</v>
      </c>
      <c r="E121">
        <v>47</v>
      </c>
      <c r="F121">
        <v>2</v>
      </c>
      <c r="G121">
        <v>1</v>
      </c>
      <c r="H121">
        <v>1</v>
      </c>
      <c r="I121">
        <v>1</v>
      </c>
      <c r="J121">
        <v>1</v>
      </c>
      <c r="K121">
        <v>0</v>
      </c>
      <c r="L121">
        <v>1</v>
      </c>
      <c r="M121">
        <v>1</v>
      </c>
      <c r="N121">
        <v>3</v>
      </c>
      <c r="O121">
        <v>4</v>
      </c>
      <c r="P121">
        <v>0</v>
      </c>
      <c r="Q121">
        <v>0.25</v>
      </c>
      <c r="R121">
        <v>0.78</v>
      </c>
      <c r="S121">
        <v>1</v>
      </c>
      <c r="T121">
        <v>0.78</v>
      </c>
      <c r="U121">
        <v>51</v>
      </c>
      <c r="V121" t="s">
        <v>26</v>
      </c>
      <c r="X121" t="str">
        <f t="shared" si="4"/>
        <v>good</v>
      </c>
      <c r="Y121">
        <f t="shared" si="5"/>
        <v>32</v>
      </c>
      <c r="AA121">
        <f>IF(N121&lt;6,2,IF(N121&lt;12,1,0))+IF(O121&lt;6,2,IF(O121&lt;12,1,0))+IF(P121=-1,1,IF(P121=0,0,2))+IF(Q121=-1,1,IF(Q121=0,0,2))+IF(R121=-1,1,IF(R121&lt;0.5,0,2))+IF(S121=-1,1,IF(S121&lt;0.5,0,2))+IF(T121=-1,1,IF(T121&lt;0.5,0,2))+IF(U121&lt;50,3,IF(U121&lt;100,2,IF(U121&lt;170,1,0)))</f>
        <v>14</v>
      </c>
      <c r="AB121" t="str">
        <f t="shared" si="6"/>
        <v>good</v>
      </c>
      <c r="AD121">
        <f>3*F121 + G121+2*H121+I121+J121+2*K121+3*L121+4*M121</f>
        <v>18</v>
      </c>
      <c r="AE121" t="str">
        <f t="shared" si="7"/>
        <v>good</v>
      </c>
    </row>
    <row r="122" spans="1:31" ht="14.4" customHeight="1" x14ac:dyDescent="0.3">
      <c r="A122">
        <v>121</v>
      </c>
      <c r="B122" t="s">
        <v>365</v>
      </c>
      <c r="C122" t="s">
        <v>366</v>
      </c>
      <c r="D122" t="s">
        <v>366</v>
      </c>
      <c r="E122">
        <v>35</v>
      </c>
      <c r="F122">
        <v>2</v>
      </c>
      <c r="G122">
        <v>1</v>
      </c>
      <c r="H122">
        <v>1</v>
      </c>
      <c r="I122">
        <v>0</v>
      </c>
      <c r="J122">
        <v>1</v>
      </c>
      <c r="K122">
        <v>0</v>
      </c>
      <c r="L122">
        <v>1</v>
      </c>
      <c r="M122">
        <v>1</v>
      </c>
      <c r="N122">
        <v>1</v>
      </c>
      <c r="O122">
        <v>2</v>
      </c>
      <c r="P122">
        <v>0</v>
      </c>
      <c r="Q122">
        <v>0</v>
      </c>
      <c r="R122">
        <v>-1</v>
      </c>
      <c r="S122">
        <v>-1</v>
      </c>
      <c r="T122">
        <v>-1</v>
      </c>
      <c r="U122">
        <v>5</v>
      </c>
      <c r="V122" t="s">
        <v>51</v>
      </c>
      <c r="X122" t="str">
        <f t="shared" si="4"/>
        <v>neutral</v>
      </c>
      <c r="Y122">
        <f t="shared" si="5"/>
        <v>27</v>
      </c>
      <c r="AA122">
        <f>IF(N122&lt;6,2,IF(N122&lt;12,1,0))+IF(O122&lt;6,2,IF(O122&lt;12,1,0))+IF(P122=-1,1,IF(P122=0,0,2))+IF(Q122=-1,1,IF(Q122=0,0,2))+IF(R122=-1,1,IF(R122&lt;0.5,0,2))+IF(S122=-1,1,IF(S122&lt;0.5,0,2))+IF(T122=-1,1,IF(T122&lt;0.5,0,2))+IF(U122&lt;50,3,IF(U122&lt;100,2,IF(U122&lt;170,1,0)))</f>
        <v>10</v>
      </c>
      <c r="AB122" t="str">
        <f t="shared" si="6"/>
        <v>bad</v>
      </c>
      <c r="AD122">
        <f>3*F122 + G122+2*H122+I122+J122+2*K122+3*L122+4*M122</f>
        <v>17</v>
      </c>
      <c r="AE122" t="str">
        <f t="shared" si="7"/>
        <v>good</v>
      </c>
    </row>
    <row r="123" spans="1:31" ht="14.4" customHeight="1" x14ac:dyDescent="0.3">
      <c r="A123">
        <v>122</v>
      </c>
      <c r="B123" t="s">
        <v>367</v>
      </c>
      <c r="C123" t="s">
        <v>368</v>
      </c>
      <c r="D123" t="s">
        <v>368</v>
      </c>
      <c r="E123">
        <v>116</v>
      </c>
      <c r="F123">
        <v>0</v>
      </c>
      <c r="G123">
        <v>1</v>
      </c>
      <c r="H123">
        <v>1</v>
      </c>
      <c r="I123">
        <v>1</v>
      </c>
      <c r="J123">
        <v>0</v>
      </c>
      <c r="K123">
        <v>0</v>
      </c>
      <c r="L123">
        <v>0</v>
      </c>
      <c r="M123">
        <v>1</v>
      </c>
      <c r="N123">
        <v>13</v>
      </c>
      <c r="O123">
        <v>14</v>
      </c>
      <c r="P123">
        <v>0</v>
      </c>
      <c r="Q123">
        <v>0.56999999999999995</v>
      </c>
      <c r="R123">
        <v>0.5</v>
      </c>
      <c r="S123">
        <v>1</v>
      </c>
      <c r="T123">
        <v>1</v>
      </c>
      <c r="U123">
        <v>128</v>
      </c>
      <c r="V123" t="s">
        <v>244</v>
      </c>
      <c r="X123" t="str">
        <f t="shared" si="4"/>
        <v>bad</v>
      </c>
      <c r="Y123">
        <f t="shared" si="5"/>
        <v>17</v>
      </c>
      <c r="AA123">
        <f>IF(N123&lt;6,2,IF(N123&lt;12,1,0))+IF(O123&lt;6,2,IF(O123&lt;12,1,0))+IF(P123=-1,1,IF(P123=0,0,2))+IF(Q123=-1,1,IF(Q123=0,0,2))+IF(R123=-1,1,IF(R123&lt;0.5,0,2))+IF(S123=-1,1,IF(S123&lt;0.5,0,2))+IF(T123=-1,1,IF(T123&lt;0.5,0,2))+IF(U123&lt;50,3,IF(U123&lt;100,2,IF(U123&lt;170,1,0)))</f>
        <v>9</v>
      </c>
      <c r="AB123" t="str">
        <f t="shared" si="6"/>
        <v>bad</v>
      </c>
      <c r="AD123">
        <f>3*F123 + G123+2*H123+I123+J123+2*K123+3*L123+4*M123</f>
        <v>8</v>
      </c>
      <c r="AE123" t="str">
        <f t="shared" si="7"/>
        <v>bad</v>
      </c>
    </row>
    <row r="124" spans="1:31" ht="14.4" customHeight="1" x14ac:dyDescent="0.3">
      <c r="A124">
        <v>123</v>
      </c>
      <c r="B124" t="s">
        <v>369</v>
      </c>
      <c r="C124" t="s">
        <v>370</v>
      </c>
      <c r="D124" t="s">
        <v>370</v>
      </c>
      <c r="E124">
        <v>170</v>
      </c>
      <c r="F124">
        <v>0</v>
      </c>
      <c r="G124">
        <v>1</v>
      </c>
      <c r="H124">
        <v>1</v>
      </c>
      <c r="I124">
        <v>1</v>
      </c>
      <c r="J124">
        <v>0</v>
      </c>
      <c r="K124">
        <v>0</v>
      </c>
      <c r="L124">
        <v>0</v>
      </c>
      <c r="M124">
        <v>1</v>
      </c>
      <c r="N124">
        <v>12</v>
      </c>
      <c r="O124">
        <v>31</v>
      </c>
      <c r="P124">
        <v>0</v>
      </c>
      <c r="Q124">
        <v>0.03</v>
      </c>
      <c r="R124">
        <v>-1</v>
      </c>
      <c r="S124">
        <v>-1</v>
      </c>
      <c r="T124">
        <v>1</v>
      </c>
      <c r="U124">
        <v>166</v>
      </c>
      <c r="V124" t="s">
        <v>244</v>
      </c>
      <c r="X124" t="str">
        <f t="shared" si="4"/>
        <v>bad</v>
      </c>
      <c r="Y124">
        <f t="shared" si="5"/>
        <v>15</v>
      </c>
      <c r="AA124">
        <f>IF(N124&lt;6,2,IF(N124&lt;12,1,0))+IF(O124&lt;6,2,IF(O124&lt;12,1,0))+IF(P124=-1,1,IF(P124=0,0,2))+IF(Q124=-1,1,IF(Q124=0,0,2))+IF(R124=-1,1,IF(R124&lt;0.5,0,2))+IF(S124=-1,1,IF(S124&lt;0.5,0,2))+IF(T124=-1,1,IF(T124&lt;0.5,0,2))+IF(U124&lt;50,3,IF(U124&lt;100,2,IF(U124&lt;170,1,0)))</f>
        <v>7</v>
      </c>
      <c r="AB124" t="str">
        <f t="shared" si="6"/>
        <v>bad</v>
      </c>
      <c r="AD124">
        <f>3*F124 + G124+2*H124+I124+J124+2*K124+3*L124+4*M124</f>
        <v>8</v>
      </c>
      <c r="AE124" t="str">
        <f t="shared" si="7"/>
        <v>bad</v>
      </c>
    </row>
    <row r="125" spans="1:31" ht="14.4" customHeight="1" x14ac:dyDescent="0.3">
      <c r="A125">
        <v>124</v>
      </c>
      <c r="B125" t="s">
        <v>371</v>
      </c>
      <c r="C125" t="s">
        <v>370</v>
      </c>
      <c r="D125" t="s">
        <v>370</v>
      </c>
      <c r="E125">
        <v>170</v>
      </c>
      <c r="F125">
        <v>0</v>
      </c>
      <c r="G125">
        <v>1</v>
      </c>
      <c r="H125">
        <v>1</v>
      </c>
      <c r="I125">
        <v>1</v>
      </c>
      <c r="J125">
        <v>0</v>
      </c>
      <c r="K125">
        <v>0</v>
      </c>
      <c r="L125">
        <v>0</v>
      </c>
      <c r="M125">
        <v>1</v>
      </c>
      <c r="N125">
        <v>1</v>
      </c>
      <c r="O125">
        <v>0</v>
      </c>
      <c r="P125">
        <v>0</v>
      </c>
      <c r="Q125">
        <v>-1</v>
      </c>
      <c r="R125">
        <v>-1</v>
      </c>
      <c r="S125">
        <v>-1</v>
      </c>
      <c r="T125">
        <v>-1</v>
      </c>
      <c r="U125">
        <v>3</v>
      </c>
      <c r="V125" t="s">
        <v>244</v>
      </c>
      <c r="X125" t="str">
        <f t="shared" si="4"/>
        <v>bad</v>
      </c>
      <c r="Y125">
        <f t="shared" si="5"/>
        <v>19</v>
      </c>
      <c r="AA125">
        <f>IF(N125&lt;6,2,IF(N125&lt;12,1,0))+IF(O125&lt;6,2,IF(O125&lt;12,1,0))+IF(P125=-1,1,IF(P125=0,0,2))+IF(Q125=-1,1,IF(Q125=0,0,2))+IF(R125=-1,1,IF(R125&lt;0.5,0,2))+IF(S125=-1,1,IF(S125&lt;0.5,0,2))+IF(T125=-1,1,IF(T125&lt;0.5,0,2))+IF(U125&lt;50,3,IF(U125&lt;100,2,IF(U125&lt;170,1,0)))</f>
        <v>11</v>
      </c>
      <c r="AB125" t="str">
        <f t="shared" si="6"/>
        <v>neutral</v>
      </c>
      <c r="AD125">
        <f>3*F125 + G125+2*H125+I125+J125+2*K125+3*L125+4*M125</f>
        <v>8</v>
      </c>
      <c r="AE125" t="str">
        <f t="shared" si="7"/>
        <v>bad</v>
      </c>
    </row>
    <row r="126" spans="1:31" ht="14.4" customHeight="1" x14ac:dyDescent="0.3">
      <c r="A126">
        <v>125</v>
      </c>
      <c r="B126" t="s">
        <v>372</v>
      </c>
      <c r="C126" t="s">
        <v>373</v>
      </c>
      <c r="D126" t="s">
        <v>373</v>
      </c>
      <c r="E126">
        <v>27</v>
      </c>
      <c r="F126">
        <v>2</v>
      </c>
      <c r="G126">
        <v>1</v>
      </c>
      <c r="H126">
        <v>1</v>
      </c>
      <c r="I126">
        <v>1</v>
      </c>
      <c r="J126">
        <v>1</v>
      </c>
      <c r="K126">
        <v>0</v>
      </c>
      <c r="L126">
        <v>1</v>
      </c>
      <c r="M126">
        <v>0</v>
      </c>
      <c r="N126">
        <v>3</v>
      </c>
      <c r="O126">
        <v>2</v>
      </c>
      <c r="P126">
        <v>0</v>
      </c>
      <c r="Q126">
        <v>0</v>
      </c>
      <c r="R126">
        <v>-1</v>
      </c>
      <c r="S126">
        <v>-1</v>
      </c>
      <c r="T126">
        <v>-1</v>
      </c>
      <c r="U126">
        <v>4</v>
      </c>
      <c r="V126" t="s">
        <v>51</v>
      </c>
      <c r="X126" t="str">
        <f t="shared" si="4"/>
        <v>neutral</v>
      </c>
      <c r="Y126">
        <f t="shared" si="5"/>
        <v>24</v>
      </c>
      <c r="AA126">
        <f>IF(N126&lt;6,2,IF(N126&lt;12,1,0))+IF(O126&lt;6,2,IF(O126&lt;12,1,0))+IF(P126=-1,1,IF(P126=0,0,2))+IF(Q126=-1,1,IF(Q126=0,0,2))+IF(R126=-1,1,IF(R126&lt;0.5,0,2))+IF(S126=-1,1,IF(S126&lt;0.5,0,2))+IF(T126=-1,1,IF(T126&lt;0.5,0,2))+IF(U126&lt;50,3,IF(U126&lt;100,2,IF(U126&lt;170,1,0)))</f>
        <v>10</v>
      </c>
      <c r="AB126" t="str">
        <f t="shared" si="6"/>
        <v>bad</v>
      </c>
      <c r="AD126">
        <f>3*F126 + G126+2*H126+I126+J126+2*K126+3*L126+4*M126</f>
        <v>14</v>
      </c>
      <c r="AE126" t="str">
        <f t="shared" si="7"/>
        <v>bad</v>
      </c>
    </row>
    <row r="127" spans="1:31" ht="14.4" customHeight="1" x14ac:dyDescent="0.3">
      <c r="A127">
        <v>126</v>
      </c>
      <c r="B127" t="s">
        <v>374</v>
      </c>
      <c r="C127" t="s">
        <v>375</v>
      </c>
      <c r="D127" t="s">
        <v>375</v>
      </c>
      <c r="E127">
        <v>15</v>
      </c>
      <c r="F127">
        <v>1</v>
      </c>
      <c r="G127">
        <v>1</v>
      </c>
      <c r="H127">
        <v>1</v>
      </c>
      <c r="I127">
        <v>1</v>
      </c>
      <c r="J127">
        <v>1</v>
      </c>
      <c r="K127">
        <v>0</v>
      </c>
      <c r="L127">
        <v>1</v>
      </c>
      <c r="M127">
        <v>1</v>
      </c>
      <c r="N127">
        <v>1</v>
      </c>
      <c r="O127">
        <v>0</v>
      </c>
      <c r="P127">
        <v>0</v>
      </c>
      <c r="Q127">
        <v>-1</v>
      </c>
      <c r="R127">
        <v>-1</v>
      </c>
      <c r="S127">
        <v>-1</v>
      </c>
      <c r="T127">
        <v>-1</v>
      </c>
      <c r="U127">
        <v>6</v>
      </c>
      <c r="V127" t="s">
        <v>51</v>
      </c>
      <c r="X127" t="str">
        <f t="shared" si="4"/>
        <v>neutral</v>
      </c>
      <c r="Y127">
        <f t="shared" si="5"/>
        <v>26</v>
      </c>
      <c r="AA127">
        <f>IF(N127&lt;6,2,IF(N127&lt;12,1,0))+IF(O127&lt;6,2,IF(O127&lt;12,1,0))+IF(P127=-1,1,IF(P127=0,0,2))+IF(Q127=-1,1,IF(Q127=0,0,2))+IF(R127=-1,1,IF(R127&lt;0.5,0,2))+IF(S127=-1,1,IF(S127&lt;0.5,0,2))+IF(T127=-1,1,IF(T127&lt;0.5,0,2))+IF(U127&lt;50,3,IF(U127&lt;100,2,IF(U127&lt;170,1,0)))</f>
        <v>11</v>
      </c>
      <c r="AB127" t="str">
        <f t="shared" si="6"/>
        <v>neutral</v>
      </c>
      <c r="AD127">
        <f>3*F127 + G127+2*H127+I127+J127+2*K127+3*L127+4*M127</f>
        <v>15</v>
      </c>
      <c r="AE127" t="str">
        <f t="shared" si="7"/>
        <v>neutral</v>
      </c>
    </row>
    <row r="128" spans="1:31" ht="14.4" customHeight="1" x14ac:dyDescent="0.3">
      <c r="A128">
        <v>127</v>
      </c>
      <c r="B128" t="s">
        <v>376</v>
      </c>
      <c r="C128" t="s">
        <v>375</v>
      </c>
      <c r="D128" t="s">
        <v>375</v>
      </c>
      <c r="E128">
        <v>15</v>
      </c>
      <c r="F128">
        <v>1</v>
      </c>
      <c r="G128">
        <v>1</v>
      </c>
      <c r="H128">
        <v>1</v>
      </c>
      <c r="I128">
        <v>1</v>
      </c>
      <c r="J128">
        <v>1</v>
      </c>
      <c r="K128">
        <v>0</v>
      </c>
      <c r="L128">
        <v>1</v>
      </c>
      <c r="M128">
        <v>1</v>
      </c>
      <c r="N128">
        <v>1</v>
      </c>
      <c r="O128">
        <v>0</v>
      </c>
      <c r="P128">
        <v>0</v>
      </c>
      <c r="Q128">
        <v>-1</v>
      </c>
      <c r="R128">
        <v>-1</v>
      </c>
      <c r="S128">
        <v>-1</v>
      </c>
      <c r="T128">
        <v>-1</v>
      </c>
      <c r="U128">
        <v>40</v>
      </c>
      <c r="V128" t="s">
        <v>51</v>
      </c>
      <c r="X128" t="str">
        <f t="shared" si="4"/>
        <v>neutral</v>
      </c>
      <c r="Y128">
        <f t="shared" si="5"/>
        <v>26</v>
      </c>
      <c r="AA128">
        <f>IF(N128&lt;6,2,IF(N128&lt;12,1,0))+IF(O128&lt;6,2,IF(O128&lt;12,1,0))+IF(P128=-1,1,IF(P128=0,0,2))+IF(Q128=-1,1,IF(Q128=0,0,2))+IF(R128=-1,1,IF(R128&lt;0.5,0,2))+IF(S128=-1,1,IF(S128&lt;0.5,0,2))+IF(T128=-1,1,IF(T128&lt;0.5,0,2))+IF(U128&lt;50,3,IF(U128&lt;100,2,IF(U128&lt;170,1,0)))</f>
        <v>11</v>
      </c>
      <c r="AB128" t="str">
        <f t="shared" si="6"/>
        <v>neutral</v>
      </c>
      <c r="AD128">
        <f>3*F128 + G128+2*H128+I128+J128+2*K128+3*L128+4*M128</f>
        <v>15</v>
      </c>
      <c r="AE128" t="str">
        <f t="shared" si="7"/>
        <v>neutral</v>
      </c>
    </row>
    <row r="129" spans="1:31" ht="14.4" customHeight="1" x14ac:dyDescent="0.3">
      <c r="A129">
        <v>128</v>
      </c>
      <c r="B129" t="s">
        <v>377</v>
      </c>
      <c r="C129" t="s">
        <v>378</v>
      </c>
      <c r="D129" t="s">
        <v>378</v>
      </c>
      <c r="E129">
        <v>18</v>
      </c>
      <c r="F129">
        <v>1</v>
      </c>
      <c r="G129">
        <v>1</v>
      </c>
      <c r="H129">
        <v>1</v>
      </c>
      <c r="I129">
        <v>0</v>
      </c>
      <c r="J129">
        <v>1</v>
      </c>
      <c r="K129">
        <v>1</v>
      </c>
      <c r="L129">
        <v>1</v>
      </c>
      <c r="M129">
        <v>0</v>
      </c>
      <c r="N129">
        <v>1</v>
      </c>
      <c r="O129">
        <v>2</v>
      </c>
      <c r="P129">
        <v>0</v>
      </c>
      <c r="Q129">
        <v>0</v>
      </c>
      <c r="R129">
        <v>-1</v>
      </c>
      <c r="S129">
        <v>-1</v>
      </c>
      <c r="T129">
        <v>-1</v>
      </c>
      <c r="U129">
        <v>2</v>
      </c>
      <c r="V129" t="s">
        <v>244</v>
      </c>
      <c r="X129" t="str">
        <f t="shared" si="4"/>
        <v>bad</v>
      </c>
      <c r="Y129">
        <f t="shared" si="5"/>
        <v>22</v>
      </c>
      <c r="AA129">
        <f>IF(N129&lt;6,2,IF(N129&lt;12,1,0))+IF(O129&lt;6,2,IF(O129&lt;12,1,0))+IF(P129=-1,1,IF(P129=0,0,2))+IF(Q129=-1,1,IF(Q129=0,0,2))+IF(R129=-1,1,IF(R129&lt;0.5,0,2))+IF(S129=-1,1,IF(S129&lt;0.5,0,2))+IF(T129=-1,1,IF(T129&lt;0.5,0,2))+IF(U129&lt;50,3,IF(U129&lt;100,2,IF(U129&lt;170,1,0)))</f>
        <v>10</v>
      </c>
      <c r="AB129" t="str">
        <f t="shared" si="6"/>
        <v>bad</v>
      </c>
      <c r="AD129">
        <f>3*F129 + G129+2*H129+I129+J129+2*K129+3*L129+4*M129</f>
        <v>12</v>
      </c>
      <c r="AE129" t="str">
        <f t="shared" si="7"/>
        <v>bad</v>
      </c>
    </row>
    <row r="130" spans="1:31" ht="14.4" customHeight="1" x14ac:dyDescent="0.3">
      <c r="A130">
        <v>129</v>
      </c>
      <c r="B130" t="s">
        <v>379</v>
      </c>
      <c r="C130" t="s">
        <v>380</v>
      </c>
      <c r="D130" t="s">
        <v>380</v>
      </c>
      <c r="E130">
        <v>20</v>
      </c>
      <c r="F130">
        <v>1</v>
      </c>
      <c r="G130">
        <v>1</v>
      </c>
      <c r="H130">
        <v>1</v>
      </c>
      <c r="I130">
        <v>0</v>
      </c>
      <c r="J130">
        <v>1</v>
      </c>
      <c r="K130">
        <v>0</v>
      </c>
      <c r="L130">
        <v>1</v>
      </c>
      <c r="M130">
        <v>0</v>
      </c>
      <c r="N130">
        <v>4</v>
      </c>
      <c r="O130">
        <v>0</v>
      </c>
      <c r="P130">
        <v>0</v>
      </c>
      <c r="Q130">
        <v>-1</v>
      </c>
      <c r="R130">
        <v>-1</v>
      </c>
      <c r="S130">
        <v>-1</v>
      </c>
      <c r="T130">
        <v>-1</v>
      </c>
      <c r="U130">
        <v>14</v>
      </c>
      <c r="V130" t="s">
        <v>244</v>
      </c>
      <c r="X130" t="str">
        <f t="shared" si="4"/>
        <v>bad</v>
      </c>
      <c r="Y130">
        <f t="shared" si="5"/>
        <v>21</v>
      </c>
      <c r="AA130">
        <f>IF(N130&lt;6,2,IF(N130&lt;12,1,0))+IF(O130&lt;6,2,IF(O130&lt;12,1,0))+IF(P130=-1,1,IF(P130=0,0,2))+IF(Q130=-1,1,IF(Q130=0,0,2))+IF(R130=-1,1,IF(R130&lt;0.5,0,2))+IF(S130=-1,1,IF(S130&lt;0.5,0,2))+IF(T130=-1,1,IF(T130&lt;0.5,0,2))+IF(U130&lt;50,3,IF(U130&lt;100,2,IF(U130&lt;170,1,0)))</f>
        <v>11</v>
      </c>
      <c r="AB130" t="str">
        <f t="shared" si="6"/>
        <v>neutral</v>
      </c>
      <c r="AD130">
        <f>3*F130 + G130+2*H130+I130+J130+2*K130+3*L130+4*M130</f>
        <v>10</v>
      </c>
      <c r="AE130" t="str">
        <f t="shared" si="7"/>
        <v>bad</v>
      </c>
    </row>
    <row r="131" spans="1:31" ht="14.4" customHeight="1" x14ac:dyDescent="0.3">
      <c r="A131">
        <v>130</v>
      </c>
      <c r="B131" t="s">
        <v>381</v>
      </c>
      <c r="C131" t="s">
        <v>382</v>
      </c>
      <c r="D131" t="s">
        <v>382</v>
      </c>
      <c r="E131">
        <v>55</v>
      </c>
      <c r="F131">
        <v>1</v>
      </c>
      <c r="G131">
        <v>1</v>
      </c>
      <c r="H131">
        <v>1</v>
      </c>
      <c r="I131">
        <v>0</v>
      </c>
      <c r="J131">
        <v>1</v>
      </c>
      <c r="K131">
        <v>0</v>
      </c>
      <c r="L131">
        <v>1</v>
      </c>
      <c r="M131">
        <v>0</v>
      </c>
      <c r="N131">
        <v>2</v>
      </c>
      <c r="O131">
        <v>4</v>
      </c>
      <c r="P131">
        <v>0</v>
      </c>
      <c r="Q131">
        <v>0</v>
      </c>
      <c r="R131">
        <v>1</v>
      </c>
      <c r="S131">
        <v>1</v>
      </c>
      <c r="T131">
        <v>1</v>
      </c>
      <c r="U131">
        <v>15</v>
      </c>
      <c r="V131" t="s">
        <v>244</v>
      </c>
      <c r="W131">
        <v>1</v>
      </c>
      <c r="X131" t="str">
        <f t="shared" ref="X131:X194" si="8">IF(Y131&lt;24,"bad",IF(Y131&lt;29,"neutral","good"))</f>
        <v>bad</v>
      </c>
      <c r="Y131">
        <f t="shared" ref="Y131:Y194" si="9">SUM(AA131,AD131)</f>
        <v>23</v>
      </c>
      <c r="AA131">
        <f>IF(N131&lt;6,2,IF(N131&lt;12,1,0))+IF(O131&lt;6,2,IF(O131&lt;12,1,0))+IF(P131=-1,1,IF(P131=0,0,2))+IF(Q131=-1,1,IF(Q131=0,0,2))+IF(R131=-1,1,IF(R131&lt;0.5,0,2))+IF(S131=-1,1,IF(S131&lt;0.5,0,2))+IF(T131=-1,1,IF(T131&lt;0.5,0,2))+IF(U131&lt;50,3,IF(U131&lt;100,2,IF(U131&lt;170,1,0)))</f>
        <v>13</v>
      </c>
      <c r="AB131" t="str">
        <f t="shared" ref="AB131:AB194" si="10">IF(AA131&lt;11,"bad",IF(AA131&lt;12,"neutral","good"))</f>
        <v>good</v>
      </c>
      <c r="AD131">
        <f>3*F131 + G131+2*H131+I131+J131+2*K131+3*L131+4*M131</f>
        <v>10</v>
      </c>
      <c r="AE131" t="str">
        <f t="shared" ref="AE131:AE194" si="11">IF(AD131&lt;15,"bad",IF(AD131&lt;17,"neutral","good"))</f>
        <v>bad</v>
      </c>
    </row>
    <row r="132" spans="1:31" ht="14.4" customHeight="1" x14ac:dyDescent="0.3">
      <c r="A132">
        <v>131</v>
      </c>
      <c r="B132" t="s">
        <v>383</v>
      </c>
      <c r="C132" t="s">
        <v>384</v>
      </c>
      <c r="D132" t="s">
        <v>384</v>
      </c>
      <c r="E132">
        <v>57</v>
      </c>
      <c r="F132">
        <v>1</v>
      </c>
      <c r="G132">
        <v>1</v>
      </c>
      <c r="H132">
        <v>1</v>
      </c>
      <c r="I132">
        <v>0</v>
      </c>
      <c r="J132">
        <v>1</v>
      </c>
      <c r="K132">
        <v>0</v>
      </c>
      <c r="L132">
        <v>1</v>
      </c>
      <c r="M132">
        <v>0</v>
      </c>
      <c r="N132">
        <v>6</v>
      </c>
      <c r="O132">
        <v>22</v>
      </c>
      <c r="P132">
        <v>0</v>
      </c>
      <c r="Q132">
        <v>0</v>
      </c>
      <c r="R132">
        <v>1</v>
      </c>
      <c r="S132">
        <v>1</v>
      </c>
      <c r="T132">
        <v>1</v>
      </c>
      <c r="U132">
        <v>133</v>
      </c>
      <c r="V132" t="s">
        <v>244</v>
      </c>
      <c r="W132">
        <v>1</v>
      </c>
      <c r="X132" t="str">
        <f t="shared" si="8"/>
        <v>bad</v>
      </c>
      <c r="Y132">
        <f t="shared" si="9"/>
        <v>18</v>
      </c>
      <c r="AA132">
        <f>IF(N132&lt;6,2,IF(N132&lt;12,1,0))+IF(O132&lt;6,2,IF(O132&lt;12,1,0))+IF(P132=-1,1,IF(P132=0,0,2))+IF(Q132=-1,1,IF(Q132=0,0,2))+IF(R132=-1,1,IF(R132&lt;0.5,0,2))+IF(S132=-1,1,IF(S132&lt;0.5,0,2))+IF(T132=-1,1,IF(T132&lt;0.5,0,2))+IF(U132&lt;50,3,IF(U132&lt;100,2,IF(U132&lt;170,1,0)))</f>
        <v>8</v>
      </c>
      <c r="AB132" t="str">
        <f t="shared" si="10"/>
        <v>bad</v>
      </c>
      <c r="AD132">
        <f>3*F132 + G132+2*H132+I132+J132+2*K132+3*L132+4*M132</f>
        <v>10</v>
      </c>
      <c r="AE132" t="str">
        <f t="shared" si="11"/>
        <v>bad</v>
      </c>
    </row>
    <row r="133" spans="1:31" ht="14.4" customHeight="1" x14ac:dyDescent="0.3">
      <c r="A133">
        <v>132</v>
      </c>
      <c r="B133" t="s">
        <v>385</v>
      </c>
      <c r="C133" t="s">
        <v>386</v>
      </c>
      <c r="D133" t="s">
        <v>386</v>
      </c>
      <c r="E133">
        <v>57</v>
      </c>
      <c r="F133">
        <v>1</v>
      </c>
      <c r="G133">
        <v>1</v>
      </c>
      <c r="H133">
        <v>1</v>
      </c>
      <c r="I133">
        <v>0</v>
      </c>
      <c r="J133">
        <v>1</v>
      </c>
      <c r="K133">
        <v>0</v>
      </c>
      <c r="L133">
        <v>1</v>
      </c>
      <c r="M133">
        <v>1</v>
      </c>
      <c r="N133">
        <v>21</v>
      </c>
      <c r="O133">
        <v>5</v>
      </c>
      <c r="P133">
        <v>0</v>
      </c>
      <c r="Q133">
        <v>0</v>
      </c>
      <c r="R133">
        <v>1</v>
      </c>
      <c r="S133">
        <v>1</v>
      </c>
      <c r="T133">
        <v>1</v>
      </c>
      <c r="U133">
        <v>31</v>
      </c>
      <c r="V133" t="s">
        <v>244</v>
      </c>
      <c r="X133" t="str">
        <f t="shared" si="8"/>
        <v>neutral</v>
      </c>
      <c r="Y133">
        <f t="shared" si="9"/>
        <v>25</v>
      </c>
      <c r="AA133">
        <f>IF(N133&lt;6,2,IF(N133&lt;12,1,0))+IF(O133&lt;6,2,IF(O133&lt;12,1,0))+IF(P133=-1,1,IF(P133=0,0,2))+IF(Q133=-1,1,IF(Q133=0,0,2))+IF(R133=-1,1,IF(R133&lt;0.5,0,2))+IF(S133=-1,1,IF(S133&lt;0.5,0,2))+IF(T133=-1,1,IF(T133&lt;0.5,0,2))+IF(U133&lt;50,3,IF(U133&lt;100,2,IF(U133&lt;170,1,0)))</f>
        <v>11</v>
      </c>
      <c r="AB133" t="str">
        <f t="shared" si="10"/>
        <v>neutral</v>
      </c>
      <c r="AD133">
        <f>3*F133 + G133+2*H133+I133+J133+2*K133+3*L133+4*M133</f>
        <v>14</v>
      </c>
      <c r="AE133" t="str">
        <f t="shared" si="11"/>
        <v>bad</v>
      </c>
    </row>
    <row r="134" spans="1:31" ht="14.4" customHeight="1" x14ac:dyDescent="0.3">
      <c r="A134">
        <v>133</v>
      </c>
      <c r="B134" t="s">
        <v>387</v>
      </c>
      <c r="C134" t="s">
        <v>388</v>
      </c>
      <c r="D134" t="s">
        <v>388</v>
      </c>
      <c r="E134">
        <v>24</v>
      </c>
      <c r="F134">
        <v>2</v>
      </c>
      <c r="G134">
        <v>1</v>
      </c>
      <c r="H134">
        <v>1</v>
      </c>
      <c r="I134">
        <v>0</v>
      </c>
      <c r="J134">
        <v>1</v>
      </c>
      <c r="K134">
        <v>0</v>
      </c>
      <c r="L134">
        <v>1</v>
      </c>
      <c r="M134">
        <v>1</v>
      </c>
      <c r="N134">
        <v>2</v>
      </c>
      <c r="O134">
        <v>2</v>
      </c>
      <c r="P134">
        <v>0</v>
      </c>
      <c r="Q134">
        <v>0</v>
      </c>
      <c r="R134">
        <v>1</v>
      </c>
      <c r="S134">
        <v>1</v>
      </c>
      <c r="T134">
        <v>1</v>
      </c>
      <c r="U134">
        <v>4</v>
      </c>
      <c r="V134" t="s">
        <v>51</v>
      </c>
      <c r="W134">
        <v>1</v>
      </c>
      <c r="X134" t="str">
        <f t="shared" si="8"/>
        <v>good</v>
      </c>
      <c r="Y134">
        <f t="shared" si="9"/>
        <v>30</v>
      </c>
      <c r="AA134">
        <f>IF(N134&lt;6,2,IF(N134&lt;12,1,0))+IF(O134&lt;6,2,IF(O134&lt;12,1,0))+IF(P134=-1,1,IF(P134=0,0,2))+IF(Q134=-1,1,IF(Q134=0,0,2))+IF(R134=-1,1,IF(R134&lt;0.5,0,2))+IF(S134=-1,1,IF(S134&lt;0.5,0,2))+IF(T134=-1,1,IF(T134&lt;0.5,0,2))+IF(U134&lt;50,3,IF(U134&lt;100,2,IF(U134&lt;170,1,0)))</f>
        <v>13</v>
      </c>
      <c r="AB134" t="str">
        <f t="shared" si="10"/>
        <v>good</v>
      </c>
      <c r="AD134">
        <f>3*F134 + G134+2*H134+I134+J134+2*K134+3*L134+4*M134</f>
        <v>17</v>
      </c>
      <c r="AE134" t="str">
        <f t="shared" si="11"/>
        <v>good</v>
      </c>
    </row>
    <row r="135" spans="1:31" ht="14.4" customHeight="1" x14ac:dyDescent="0.3">
      <c r="A135">
        <v>134</v>
      </c>
      <c r="B135" t="s">
        <v>389</v>
      </c>
      <c r="C135" t="s">
        <v>390</v>
      </c>
      <c r="D135" t="s">
        <v>390</v>
      </c>
      <c r="E135">
        <v>23</v>
      </c>
      <c r="F135">
        <v>2</v>
      </c>
      <c r="G135">
        <v>1</v>
      </c>
      <c r="H135">
        <v>1</v>
      </c>
      <c r="I135">
        <v>0</v>
      </c>
      <c r="J135">
        <v>1</v>
      </c>
      <c r="K135">
        <v>0</v>
      </c>
      <c r="L135">
        <v>1</v>
      </c>
      <c r="M135">
        <v>0</v>
      </c>
      <c r="N135">
        <v>1</v>
      </c>
      <c r="O135">
        <v>1</v>
      </c>
      <c r="P135">
        <v>0</v>
      </c>
      <c r="Q135">
        <v>0</v>
      </c>
      <c r="R135">
        <v>-1</v>
      </c>
      <c r="S135">
        <v>-1</v>
      </c>
      <c r="T135">
        <v>-1</v>
      </c>
      <c r="U135">
        <v>1</v>
      </c>
      <c r="V135" t="s">
        <v>244</v>
      </c>
      <c r="X135" t="str">
        <f t="shared" si="8"/>
        <v>bad</v>
      </c>
      <c r="Y135">
        <f t="shared" si="9"/>
        <v>23</v>
      </c>
      <c r="AA135">
        <f>IF(N135&lt;6,2,IF(N135&lt;12,1,0))+IF(O135&lt;6,2,IF(O135&lt;12,1,0))+IF(P135=-1,1,IF(P135=0,0,2))+IF(Q135=-1,1,IF(Q135=0,0,2))+IF(R135=-1,1,IF(R135&lt;0.5,0,2))+IF(S135=-1,1,IF(S135&lt;0.5,0,2))+IF(T135=-1,1,IF(T135&lt;0.5,0,2))+IF(U135&lt;50,3,IF(U135&lt;100,2,IF(U135&lt;170,1,0)))</f>
        <v>10</v>
      </c>
      <c r="AB135" t="str">
        <f t="shared" si="10"/>
        <v>bad</v>
      </c>
      <c r="AD135">
        <f>3*F135 + G135+2*H135+I135+J135+2*K135+3*L135+4*M135</f>
        <v>13</v>
      </c>
      <c r="AE135" t="str">
        <f t="shared" si="11"/>
        <v>bad</v>
      </c>
    </row>
    <row r="136" spans="1:31" ht="14.4" customHeight="1" x14ac:dyDescent="0.3">
      <c r="A136">
        <v>135</v>
      </c>
      <c r="B136" t="s">
        <v>391</v>
      </c>
      <c r="C136" t="s">
        <v>392</v>
      </c>
      <c r="D136" t="s">
        <v>392</v>
      </c>
      <c r="E136">
        <v>36</v>
      </c>
      <c r="F136">
        <v>2</v>
      </c>
      <c r="G136">
        <v>1</v>
      </c>
      <c r="H136">
        <v>1</v>
      </c>
      <c r="I136">
        <v>0</v>
      </c>
      <c r="J136">
        <v>1</v>
      </c>
      <c r="K136">
        <v>0</v>
      </c>
      <c r="L136">
        <v>1</v>
      </c>
      <c r="M136">
        <v>1</v>
      </c>
      <c r="N136">
        <v>2</v>
      </c>
      <c r="O136">
        <v>5</v>
      </c>
      <c r="P136">
        <v>0</v>
      </c>
      <c r="Q136">
        <v>0</v>
      </c>
      <c r="R136">
        <v>-1</v>
      </c>
      <c r="S136">
        <v>-1</v>
      </c>
      <c r="T136">
        <v>-1</v>
      </c>
      <c r="U136">
        <v>15</v>
      </c>
      <c r="V136" t="s">
        <v>51</v>
      </c>
      <c r="X136" t="str">
        <f t="shared" si="8"/>
        <v>neutral</v>
      </c>
      <c r="Y136">
        <f t="shared" si="9"/>
        <v>27</v>
      </c>
      <c r="AA136">
        <f>IF(N136&lt;6,2,IF(N136&lt;12,1,0))+IF(O136&lt;6,2,IF(O136&lt;12,1,0))+IF(P136=-1,1,IF(P136=0,0,2))+IF(Q136=-1,1,IF(Q136=0,0,2))+IF(R136=-1,1,IF(R136&lt;0.5,0,2))+IF(S136=-1,1,IF(S136&lt;0.5,0,2))+IF(T136=-1,1,IF(T136&lt;0.5,0,2))+IF(U136&lt;50,3,IF(U136&lt;100,2,IF(U136&lt;170,1,0)))</f>
        <v>10</v>
      </c>
      <c r="AB136" t="str">
        <f t="shared" si="10"/>
        <v>bad</v>
      </c>
      <c r="AD136">
        <f>3*F136 + G136+2*H136+I136+J136+2*K136+3*L136+4*M136</f>
        <v>17</v>
      </c>
      <c r="AE136" t="str">
        <f t="shared" si="11"/>
        <v>good</v>
      </c>
    </row>
    <row r="137" spans="1:31" ht="14.4" customHeight="1" x14ac:dyDescent="0.3">
      <c r="A137">
        <v>136</v>
      </c>
      <c r="B137" t="s">
        <v>393</v>
      </c>
      <c r="C137" t="s">
        <v>352</v>
      </c>
      <c r="D137" t="s">
        <v>352</v>
      </c>
      <c r="E137">
        <v>16</v>
      </c>
      <c r="F137">
        <v>1</v>
      </c>
      <c r="G137">
        <v>1</v>
      </c>
      <c r="H137">
        <v>1</v>
      </c>
      <c r="I137">
        <v>0</v>
      </c>
      <c r="J137">
        <v>1</v>
      </c>
      <c r="K137">
        <v>0</v>
      </c>
      <c r="L137">
        <v>1</v>
      </c>
      <c r="M137">
        <v>1</v>
      </c>
      <c r="N137">
        <v>2</v>
      </c>
      <c r="O137">
        <v>1</v>
      </c>
      <c r="P137">
        <v>0</v>
      </c>
      <c r="Q137">
        <v>0</v>
      </c>
      <c r="R137">
        <v>-1</v>
      </c>
      <c r="S137">
        <v>-1</v>
      </c>
      <c r="T137">
        <v>-1</v>
      </c>
      <c r="U137">
        <v>3</v>
      </c>
      <c r="V137" t="s">
        <v>244</v>
      </c>
      <c r="X137" t="str">
        <f t="shared" si="8"/>
        <v>neutral</v>
      </c>
      <c r="Y137">
        <f t="shared" si="9"/>
        <v>24</v>
      </c>
      <c r="AA137">
        <f>IF(N137&lt;6,2,IF(N137&lt;12,1,0))+IF(O137&lt;6,2,IF(O137&lt;12,1,0))+IF(P137=-1,1,IF(P137=0,0,2))+IF(Q137=-1,1,IF(Q137=0,0,2))+IF(R137=-1,1,IF(R137&lt;0.5,0,2))+IF(S137=-1,1,IF(S137&lt;0.5,0,2))+IF(T137=-1,1,IF(T137&lt;0.5,0,2))+IF(U137&lt;50,3,IF(U137&lt;100,2,IF(U137&lt;170,1,0)))</f>
        <v>10</v>
      </c>
      <c r="AB137" t="str">
        <f t="shared" si="10"/>
        <v>bad</v>
      </c>
      <c r="AD137">
        <f>3*F137 + G137+2*H137+I137+J137+2*K137+3*L137+4*M137</f>
        <v>14</v>
      </c>
      <c r="AE137" t="str">
        <f t="shared" si="11"/>
        <v>bad</v>
      </c>
    </row>
    <row r="138" spans="1:31" ht="14.4" customHeight="1" x14ac:dyDescent="0.3">
      <c r="A138">
        <v>137</v>
      </c>
      <c r="B138" t="s">
        <v>394</v>
      </c>
      <c r="C138" t="s">
        <v>395</v>
      </c>
      <c r="D138" t="s">
        <v>395</v>
      </c>
      <c r="E138">
        <v>32</v>
      </c>
      <c r="F138">
        <v>2</v>
      </c>
      <c r="G138">
        <v>1</v>
      </c>
      <c r="H138">
        <v>1</v>
      </c>
      <c r="I138">
        <v>0</v>
      </c>
      <c r="J138">
        <v>1</v>
      </c>
      <c r="K138">
        <v>0</v>
      </c>
      <c r="L138">
        <v>1</v>
      </c>
      <c r="M138">
        <v>0</v>
      </c>
      <c r="N138">
        <v>20</v>
      </c>
      <c r="O138">
        <v>77</v>
      </c>
      <c r="P138">
        <v>0</v>
      </c>
      <c r="Q138">
        <v>0</v>
      </c>
      <c r="R138">
        <v>-1</v>
      </c>
      <c r="S138">
        <v>-1</v>
      </c>
      <c r="T138">
        <v>-1</v>
      </c>
      <c r="U138">
        <v>232</v>
      </c>
      <c r="V138" t="s">
        <v>244</v>
      </c>
      <c r="X138" t="str">
        <f t="shared" si="8"/>
        <v>bad</v>
      </c>
      <c r="Y138">
        <f t="shared" si="9"/>
        <v>16</v>
      </c>
      <c r="AA138">
        <f>IF(N138&lt;6,2,IF(N138&lt;12,1,0))+IF(O138&lt;6,2,IF(O138&lt;12,1,0))+IF(P138=-1,1,IF(P138=0,0,2))+IF(Q138=-1,1,IF(Q138=0,0,2))+IF(R138=-1,1,IF(R138&lt;0.5,0,2))+IF(S138=-1,1,IF(S138&lt;0.5,0,2))+IF(T138=-1,1,IF(T138&lt;0.5,0,2))+IF(U138&lt;50,3,IF(U138&lt;100,2,IF(U138&lt;170,1,0)))</f>
        <v>3</v>
      </c>
      <c r="AB138" t="str">
        <f t="shared" si="10"/>
        <v>bad</v>
      </c>
      <c r="AD138">
        <f>3*F138 + G138+2*H138+I138+J138+2*K138+3*L138+4*M138</f>
        <v>13</v>
      </c>
      <c r="AE138" t="str">
        <f t="shared" si="11"/>
        <v>bad</v>
      </c>
    </row>
    <row r="139" spans="1:31" ht="14.4" customHeight="1" x14ac:dyDescent="0.3">
      <c r="A139">
        <v>138</v>
      </c>
      <c r="B139" t="s">
        <v>396</v>
      </c>
      <c r="C139" t="s">
        <v>397</v>
      </c>
      <c r="D139" t="s">
        <v>397</v>
      </c>
      <c r="E139">
        <v>52</v>
      </c>
      <c r="F139">
        <v>1</v>
      </c>
      <c r="G139">
        <v>1</v>
      </c>
      <c r="H139">
        <v>1</v>
      </c>
      <c r="I139">
        <v>0</v>
      </c>
      <c r="J139">
        <v>1</v>
      </c>
      <c r="K139">
        <v>0</v>
      </c>
      <c r="L139">
        <v>1</v>
      </c>
      <c r="M139">
        <v>0</v>
      </c>
      <c r="N139">
        <v>2</v>
      </c>
      <c r="O139">
        <v>9</v>
      </c>
      <c r="P139">
        <v>0</v>
      </c>
      <c r="Q139">
        <v>0</v>
      </c>
      <c r="R139">
        <v>0.04</v>
      </c>
      <c r="S139">
        <v>0.42</v>
      </c>
      <c r="T139">
        <v>0.54</v>
      </c>
      <c r="U139">
        <v>60</v>
      </c>
      <c r="V139" t="s">
        <v>244</v>
      </c>
      <c r="X139" t="str">
        <f t="shared" si="8"/>
        <v>bad</v>
      </c>
      <c r="Y139">
        <f t="shared" si="9"/>
        <v>17</v>
      </c>
      <c r="AA139">
        <f>IF(N139&lt;6,2,IF(N139&lt;12,1,0))+IF(O139&lt;6,2,IF(O139&lt;12,1,0))+IF(P139=-1,1,IF(P139=0,0,2))+IF(Q139=-1,1,IF(Q139=0,0,2))+IF(R139=-1,1,IF(R139&lt;0.5,0,2))+IF(S139=-1,1,IF(S139&lt;0.5,0,2))+IF(T139=-1,1,IF(T139&lt;0.5,0,2))+IF(U139&lt;50,3,IF(U139&lt;100,2,IF(U139&lt;170,1,0)))</f>
        <v>7</v>
      </c>
      <c r="AB139" t="str">
        <f t="shared" si="10"/>
        <v>bad</v>
      </c>
      <c r="AD139">
        <f>3*F139 + G139+2*H139+I139+J139+2*K139+3*L139+4*M139</f>
        <v>10</v>
      </c>
      <c r="AE139" t="str">
        <f t="shared" si="11"/>
        <v>bad</v>
      </c>
    </row>
    <row r="140" spans="1:31" ht="14.4" customHeight="1" x14ac:dyDescent="0.3">
      <c r="A140">
        <v>139</v>
      </c>
      <c r="B140" t="s">
        <v>398</v>
      </c>
      <c r="C140" t="s">
        <v>399</v>
      </c>
      <c r="D140" t="s">
        <v>399</v>
      </c>
      <c r="E140">
        <v>125</v>
      </c>
      <c r="F140">
        <v>0</v>
      </c>
      <c r="G140">
        <v>0</v>
      </c>
      <c r="H140">
        <v>1</v>
      </c>
      <c r="I140">
        <v>1</v>
      </c>
      <c r="J140">
        <v>0</v>
      </c>
      <c r="K140">
        <v>0</v>
      </c>
      <c r="L140">
        <v>0</v>
      </c>
      <c r="M140">
        <v>1</v>
      </c>
      <c r="N140">
        <v>4</v>
      </c>
      <c r="O140">
        <v>4</v>
      </c>
      <c r="P140">
        <v>0</v>
      </c>
      <c r="Q140">
        <v>0</v>
      </c>
      <c r="R140">
        <v>0.11</v>
      </c>
      <c r="S140">
        <v>1</v>
      </c>
      <c r="T140">
        <v>1</v>
      </c>
      <c r="U140">
        <v>146</v>
      </c>
      <c r="V140" t="s">
        <v>244</v>
      </c>
      <c r="X140" t="str">
        <f t="shared" si="8"/>
        <v>bad</v>
      </c>
      <c r="Y140">
        <f t="shared" si="9"/>
        <v>16</v>
      </c>
      <c r="AA140">
        <f>IF(N140&lt;6,2,IF(N140&lt;12,1,0))+IF(O140&lt;6,2,IF(O140&lt;12,1,0))+IF(P140=-1,1,IF(P140=0,0,2))+IF(Q140=-1,1,IF(Q140=0,0,2))+IF(R140=-1,1,IF(R140&lt;0.5,0,2))+IF(S140=-1,1,IF(S140&lt;0.5,0,2))+IF(T140=-1,1,IF(T140&lt;0.5,0,2))+IF(U140&lt;50,3,IF(U140&lt;100,2,IF(U140&lt;170,1,0)))</f>
        <v>9</v>
      </c>
      <c r="AB140" t="str">
        <f t="shared" si="10"/>
        <v>bad</v>
      </c>
      <c r="AD140">
        <f>3*F140 + G140+2*H140+I140+J140+2*K140+3*L140+4*M140</f>
        <v>7</v>
      </c>
      <c r="AE140" t="str">
        <f t="shared" si="11"/>
        <v>bad</v>
      </c>
    </row>
    <row r="141" spans="1:31" ht="14.4" customHeight="1" x14ac:dyDescent="0.3">
      <c r="A141">
        <v>140</v>
      </c>
      <c r="B141" t="s">
        <v>400</v>
      </c>
      <c r="C141" t="s">
        <v>401</v>
      </c>
      <c r="D141" t="s">
        <v>401</v>
      </c>
      <c r="E141">
        <v>49</v>
      </c>
      <c r="F141">
        <v>2</v>
      </c>
      <c r="G141">
        <v>1</v>
      </c>
      <c r="H141">
        <v>1</v>
      </c>
      <c r="I141">
        <v>0</v>
      </c>
      <c r="J141">
        <v>1</v>
      </c>
      <c r="K141">
        <v>0</v>
      </c>
      <c r="L141">
        <v>1</v>
      </c>
      <c r="M141">
        <v>1</v>
      </c>
      <c r="N141">
        <v>6</v>
      </c>
      <c r="O141">
        <v>10</v>
      </c>
      <c r="P141">
        <v>0</v>
      </c>
      <c r="Q141">
        <v>0.1</v>
      </c>
      <c r="R141">
        <v>-1</v>
      </c>
      <c r="S141">
        <v>-1</v>
      </c>
      <c r="T141">
        <v>-1</v>
      </c>
      <c r="U141">
        <v>228</v>
      </c>
      <c r="V141" t="s">
        <v>244</v>
      </c>
      <c r="X141" t="str">
        <f t="shared" si="8"/>
        <v>neutral</v>
      </c>
      <c r="Y141">
        <f t="shared" si="9"/>
        <v>24</v>
      </c>
      <c r="AA141">
        <f>IF(N141&lt;6,2,IF(N141&lt;12,1,0))+IF(O141&lt;6,2,IF(O141&lt;12,1,0))+IF(P141=-1,1,IF(P141=0,0,2))+IF(Q141=-1,1,IF(Q141=0,0,2))+IF(R141=-1,1,IF(R141&lt;0.5,0,2))+IF(S141=-1,1,IF(S141&lt;0.5,0,2))+IF(T141=-1,1,IF(T141&lt;0.5,0,2))+IF(U141&lt;50,3,IF(U141&lt;100,2,IF(U141&lt;170,1,0)))</f>
        <v>7</v>
      </c>
      <c r="AB141" t="str">
        <f t="shared" si="10"/>
        <v>bad</v>
      </c>
      <c r="AD141">
        <f>3*F141 + G141+2*H141+I141+J141+2*K141+3*L141+4*M141</f>
        <v>17</v>
      </c>
      <c r="AE141" t="str">
        <f t="shared" si="11"/>
        <v>good</v>
      </c>
    </row>
    <row r="142" spans="1:31" ht="14.4" customHeight="1" x14ac:dyDescent="0.3">
      <c r="A142">
        <v>141</v>
      </c>
      <c r="B142" t="s">
        <v>402</v>
      </c>
      <c r="C142" t="s">
        <v>401</v>
      </c>
      <c r="D142" t="s">
        <v>401</v>
      </c>
      <c r="E142">
        <v>49</v>
      </c>
      <c r="F142">
        <v>2</v>
      </c>
      <c r="G142">
        <v>1</v>
      </c>
      <c r="H142">
        <v>1</v>
      </c>
      <c r="I142">
        <v>0</v>
      </c>
      <c r="J142">
        <v>1</v>
      </c>
      <c r="K142">
        <v>0</v>
      </c>
      <c r="L142">
        <v>1</v>
      </c>
      <c r="M142">
        <v>1</v>
      </c>
      <c r="N142">
        <v>0</v>
      </c>
      <c r="O142">
        <v>0</v>
      </c>
      <c r="P142">
        <v>-1</v>
      </c>
      <c r="Q142">
        <v>-1</v>
      </c>
      <c r="R142">
        <v>-1</v>
      </c>
      <c r="S142">
        <v>-1</v>
      </c>
      <c r="T142">
        <v>-1</v>
      </c>
      <c r="U142">
        <v>0</v>
      </c>
      <c r="V142" t="s">
        <v>51</v>
      </c>
      <c r="X142" t="str">
        <f t="shared" si="8"/>
        <v>good</v>
      </c>
      <c r="Y142">
        <f t="shared" si="9"/>
        <v>29</v>
      </c>
      <c r="AA142">
        <f>IF(N142&lt;6,2,IF(N142&lt;12,1,0))+IF(O142&lt;6,2,IF(O142&lt;12,1,0))+IF(P142=-1,1,IF(P142=0,0,2))+IF(Q142=-1,1,IF(Q142=0,0,2))+IF(R142=-1,1,IF(R142&lt;0.5,0,2))+IF(S142=-1,1,IF(S142&lt;0.5,0,2))+IF(T142=-1,1,IF(T142&lt;0.5,0,2))+IF(U142&lt;50,3,IF(U142&lt;100,2,IF(U142&lt;170,1,0)))</f>
        <v>12</v>
      </c>
      <c r="AB142" t="str">
        <f t="shared" si="10"/>
        <v>good</v>
      </c>
      <c r="AD142">
        <f>3*F142 + G142+2*H142+I142+J142+2*K142+3*L142+4*M142</f>
        <v>17</v>
      </c>
      <c r="AE142" t="str">
        <f t="shared" si="11"/>
        <v>good</v>
      </c>
    </row>
    <row r="143" spans="1:31" ht="14.4" customHeight="1" x14ac:dyDescent="0.3">
      <c r="A143">
        <v>142</v>
      </c>
      <c r="B143" t="s">
        <v>403</v>
      </c>
      <c r="C143" t="s">
        <v>404</v>
      </c>
      <c r="D143" t="s">
        <v>404</v>
      </c>
      <c r="E143">
        <v>31</v>
      </c>
      <c r="F143">
        <v>2</v>
      </c>
      <c r="G143">
        <v>1</v>
      </c>
      <c r="H143">
        <v>1</v>
      </c>
      <c r="I143">
        <v>0</v>
      </c>
      <c r="J143">
        <v>1</v>
      </c>
      <c r="K143">
        <v>0</v>
      </c>
      <c r="L143">
        <v>1</v>
      </c>
      <c r="M143">
        <v>1</v>
      </c>
      <c r="N143">
        <v>2</v>
      </c>
      <c r="O143">
        <v>0</v>
      </c>
      <c r="P143">
        <v>0</v>
      </c>
      <c r="Q143">
        <v>-1</v>
      </c>
      <c r="R143">
        <v>-1</v>
      </c>
      <c r="S143">
        <v>-1</v>
      </c>
      <c r="T143">
        <v>-1</v>
      </c>
      <c r="U143">
        <v>43</v>
      </c>
      <c r="V143" t="s">
        <v>51</v>
      </c>
      <c r="X143" t="str">
        <f t="shared" si="8"/>
        <v>neutral</v>
      </c>
      <c r="Y143">
        <f t="shared" si="9"/>
        <v>28</v>
      </c>
      <c r="AA143">
        <f>IF(N143&lt;6,2,IF(N143&lt;12,1,0))+IF(O143&lt;6,2,IF(O143&lt;12,1,0))+IF(P143=-1,1,IF(P143=0,0,2))+IF(Q143=-1,1,IF(Q143=0,0,2))+IF(R143=-1,1,IF(R143&lt;0.5,0,2))+IF(S143=-1,1,IF(S143&lt;0.5,0,2))+IF(T143=-1,1,IF(T143&lt;0.5,0,2))+IF(U143&lt;50,3,IF(U143&lt;100,2,IF(U143&lt;170,1,0)))</f>
        <v>11</v>
      </c>
      <c r="AB143" t="str">
        <f t="shared" si="10"/>
        <v>neutral</v>
      </c>
      <c r="AD143">
        <f>3*F143 + G143+2*H143+I143+J143+2*K143+3*L143+4*M143</f>
        <v>17</v>
      </c>
      <c r="AE143" t="str">
        <f t="shared" si="11"/>
        <v>good</v>
      </c>
    </row>
    <row r="144" spans="1:31" ht="14.4" customHeight="1" x14ac:dyDescent="0.3">
      <c r="A144">
        <v>143</v>
      </c>
      <c r="B144" t="s">
        <v>405</v>
      </c>
      <c r="C144" t="s">
        <v>406</v>
      </c>
      <c r="D144" t="s">
        <v>406</v>
      </c>
      <c r="E144">
        <v>11</v>
      </c>
      <c r="F144">
        <v>1</v>
      </c>
      <c r="G144">
        <v>1</v>
      </c>
      <c r="H144">
        <v>1</v>
      </c>
      <c r="I144">
        <v>0</v>
      </c>
      <c r="J144">
        <v>1</v>
      </c>
      <c r="K144">
        <v>0</v>
      </c>
      <c r="L144">
        <v>1</v>
      </c>
      <c r="M144">
        <v>1</v>
      </c>
      <c r="N144">
        <v>2</v>
      </c>
      <c r="O144">
        <v>0</v>
      </c>
      <c r="P144">
        <v>0</v>
      </c>
      <c r="Q144">
        <v>-1</v>
      </c>
      <c r="R144">
        <v>-1</v>
      </c>
      <c r="S144">
        <v>-1</v>
      </c>
      <c r="T144">
        <v>-1</v>
      </c>
      <c r="U144">
        <v>2</v>
      </c>
      <c r="V144" t="s">
        <v>51</v>
      </c>
      <c r="X144" t="str">
        <f t="shared" si="8"/>
        <v>neutral</v>
      </c>
      <c r="Y144">
        <f t="shared" si="9"/>
        <v>25</v>
      </c>
      <c r="AA144">
        <f>IF(N144&lt;6,2,IF(N144&lt;12,1,0))+IF(O144&lt;6,2,IF(O144&lt;12,1,0))+IF(P144=-1,1,IF(P144=0,0,2))+IF(Q144=-1,1,IF(Q144=0,0,2))+IF(R144=-1,1,IF(R144&lt;0.5,0,2))+IF(S144=-1,1,IF(S144&lt;0.5,0,2))+IF(T144=-1,1,IF(T144&lt;0.5,0,2))+IF(U144&lt;50,3,IF(U144&lt;100,2,IF(U144&lt;170,1,0)))</f>
        <v>11</v>
      </c>
      <c r="AB144" t="str">
        <f t="shared" si="10"/>
        <v>neutral</v>
      </c>
      <c r="AD144">
        <f>3*F144 + G144+2*H144+I144+J144+2*K144+3*L144+4*M144</f>
        <v>14</v>
      </c>
      <c r="AE144" t="str">
        <f t="shared" si="11"/>
        <v>bad</v>
      </c>
    </row>
    <row r="145" spans="1:31" ht="14.4" customHeight="1" x14ac:dyDescent="0.3">
      <c r="A145">
        <v>144</v>
      </c>
      <c r="B145" t="s">
        <v>407</v>
      </c>
      <c r="C145" t="s">
        <v>408</v>
      </c>
      <c r="D145" t="s">
        <v>408</v>
      </c>
      <c r="E145">
        <v>16</v>
      </c>
      <c r="F145">
        <v>1</v>
      </c>
      <c r="G145">
        <v>1</v>
      </c>
      <c r="H145">
        <v>1</v>
      </c>
      <c r="I145">
        <v>0</v>
      </c>
      <c r="J145">
        <v>1</v>
      </c>
      <c r="K145">
        <v>0</v>
      </c>
      <c r="L145">
        <v>1</v>
      </c>
      <c r="M145">
        <v>1</v>
      </c>
      <c r="N145">
        <v>4</v>
      </c>
      <c r="O145">
        <v>9</v>
      </c>
      <c r="P145">
        <v>0</v>
      </c>
      <c r="Q145">
        <v>0</v>
      </c>
      <c r="R145">
        <v>0.16</v>
      </c>
      <c r="S145">
        <v>0.72</v>
      </c>
      <c r="T145">
        <v>1</v>
      </c>
      <c r="U145">
        <v>43</v>
      </c>
      <c r="V145" t="s">
        <v>51</v>
      </c>
      <c r="X145" t="str">
        <f t="shared" si="8"/>
        <v>neutral</v>
      </c>
      <c r="Y145">
        <f t="shared" si="9"/>
        <v>24</v>
      </c>
      <c r="AA145">
        <f>IF(N145&lt;6,2,IF(N145&lt;12,1,0))+IF(O145&lt;6,2,IF(O145&lt;12,1,0))+IF(P145=-1,1,IF(P145=0,0,2))+IF(Q145=-1,1,IF(Q145=0,0,2))+IF(R145=-1,1,IF(R145&lt;0.5,0,2))+IF(S145=-1,1,IF(S145&lt;0.5,0,2))+IF(T145=-1,1,IF(T145&lt;0.5,0,2))+IF(U145&lt;50,3,IF(U145&lt;100,2,IF(U145&lt;170,1,0)))</f>
        <v>10</v>
      </c>
      <c r="AB145" t="str">
        <f t="shared" si="10"/>
        <v>bad</v>
      </c>
      <c r="AD145">
        <f>3*F145 + G145+2*H145+I145+J145+2*K145+3*L145+4*M145</f>
        <v>14</v>
      </c>
      <c r="AE145" t="str">
        <f t="shared" si="11"/>
        <v>bad</v>
      </c>
    </row>
    <row r="146" spans="1:31" ht="14.4" customHeight="1" x14ac:dyDescent="0.3">
      <c r="A146">
        <v>145</v>
      </c>
      <c r="B146" t="s">
        <v>409</v>
      </c>
      <c r="C146" t="s">
        <v>410</v>
      </c>
      <c r="D146" t="s">
        <v>410</v>
      </c>
      <c r="E146">
        <v>104</v>
      </c>
      <c r="F146">
        <v>0</v>
      </c>
      <c r="G146">
        <v>1</v>
      </c>
      <c r="H146">
        <v>1</v>
      </c>
      <c r="I146">
        <v>0</v>
      </c>
      <c r="J146">
        <v>1</v>
      </c>
      <c r="K146">
        <v>0</v>
      </c>
      <c r="L146">
        <v>0</v>
      </c>
      <c r="M146">
        <v>1</v>
      </c>
      <c r="N146">
        <v>6</v>
      </c>
      <c r="O146">
        <v>11</v>
      </c>
      <c r="P146">
        <v>0</v>
      </c>
      <c r="Q146">
        <v>0.09</v>
      </c>
      <c r="R146">
        <v>1</v>
      </c>
      <c r="S146">
        <v>0.55000000000000004</v>
      </c>
      <c r="T146">
        <v>0.64</v>
      </c>
      <c r="U146">
        <v>20</v>
      </c>
      <c r="V146" t="s">
        <v>244</v>
      </c>
      <c r="X146" t="str">
        <f t="shared" si="8"/>
        <v>bad</v>
      </c>
      <c r="Y146">
        <f t="shared" si="9"/>
        <v>21</v>
      </c>
      <c r="AA146">
        <f>IF(N146&lt;6,2,IF(N146&lt;12,1,0))+IF(O146&lt;6,2,IF(O146&lt;12,1,0))+IF(P146=-1,1,IF(P146=0,0,2))+IF(Q146=-1,1,IF(Q146=0,0,2))+IF(R146=-1,1,IF(R146&lt;0.5,0,2))+IF(S146=-1,1,IF(S146&lt;0.5,0,2))+IF(T146=-1,1,IF(T146&lt;0.5,0,2))+IF(U146&lt;50,3,IF(U146&lt;100,2,IF(U146&lt;170,1,0)))</f>
        <v>13</v>
      </c>
      <c r="AB146" t="str">
        <f t="shared" si="10"/>
        <v>good</v>
      </c>
      <c r="AD146">
        <f>3*F146 + G146+2*H146+I146+J146+2*K146+3*L146+4*M146</f>
        <v>8</v>
      </c>
      <c r="AE146" t="str">
        <f t="shared" si="11"/>
        <v>bad</v>
      </c>
    </row>
    <row r="147" spans="1:31" ht="14.4" customHeight="1" x14ac:dyDescent="0.3">
      <c r="A147">
        <v>146</v>
      </c>
      <c r="B147" t="s">
        <v>411</v>
      </c>
      <c r="C147" t="s">
        <v>412</v>
      </c>
      <c r="D147" t="s">
        <v>412</v>
      </c>
      <c r="E147">
        <v>41</v>
      </c>
      <c r="F147">
        <v>2</v>
      </c>
      <c r="G147">
        <v>0</v>
      </c>
      <c r="H147">
        <v>1</v>
      </c>
      <c r="I147">
        <v>0</v>
      </c>
      <c r="J147">
        <v>1</v>
      </c>
      <c r="K147">
        <v>0</v>
      </c>
      <c r="L147">
        <v>1</v>
      </c>
      <c r="M147">
        <v>1</v>
      </c>
      <c r="N147">
        <v>1</v>
      </c>
      <c r="O147">
        <v>0</v>
      </c>
      <c r="P147">
        <v>0</v>
      </c>
      <c r="Q147">
        <v>-1</v>
      </c>
      <c r="R147">
        <v>-1</v>
      </c>
      <c r="S147">
        <v>-1</v>
      </c>
      <c r="T147">
        <v>-1</v>
      </c>
      <c r="U147">
        <v>202</v>
      </c>
      <c r="V147" t="s">
        <v>244</v>
      </c>
      <c r="X147" t="str">
        <f t="shared" si="8"/>
        <v>neutral</v>
      </c>
      <c r="Y147">
        <f t="shared" si="9"/>
        <v>24</v>
      </c>
      <c r="AA147">
        <f>IF(N147&lt;6,2,IF(N147&lt;12,1,0))+IF(O147&lt;6,2,IF(O147&lt;12,1,0))+IF(P147=-1,1,IF(P147=0,0,2))+IF(Q147=-1,1,IF(Q147=0,0,2))+IF(R147=-1,1,IF(R147&lt;0.5,0,2))+IF(S147=-1,1,IF(S147&lt;0.5,0,2))+IF(T147=-1,1,IF(T147&lt;0.5,0,2))+IF(U147&lt;50,3,IF(U147&lt;100,2,IF(U147&lt;170,1,0)))</f>
        <v>8</v>
      </c>
      <c r="AB147" t="str">
        <f t="shared" si="10"/>
        <v>bad</v>
      </c>
      <c r="AD147">
        <f>3*F147 + G147+2*H147+I147+J147+2*K147+3*L147+4*M147</f>
        <v>16</v>
      </c>
      <c r="AE147" t="str">
        <f t="shared" si="11"/>
        <v>neutral</v>
      </c>
    </row>
    <row r="148" spans="1:31" ht="14.4" customHeight="1" x14ac:dyDescent="0.3">
      <c r="A148">
        <v>147</v>
      </c>
      <c r="B148" t="s">
        <v>413</v>
      </c>
      <c r="C148" t="s">
        <v>414</v>
      </c>
      <c r="D148" t="s">
        <v>414</v>
      </c>
      <c r="E148">
        <v>23</v>
      </c>
      <c r="F148">
        <v>2</v>
      </c>
      <c r="G148">
        <v>1</v>
      </c>
      <c r="H148">
        <v>1</v>
      </c>
      <c r="I148">
        <v>0</v>
      </c>
      <c r="J148">
        <v>1</v>
      </c>
      <c r="K148">
        <v>0</v>
      </c>
      <c r="L148">
        <v>1</v>
      </c>
      <c r="M148">
        <v>1</v>
      </c>
      <c r="N148">
        <v>1</v>
      </c>
      <c r="O148">
        <v>0</v>
      </c>
      <c r="P148">
        <v>0</v>
      </c>
      <c r="Q148">
        <v>-1</v>
      </c>
      <c r="R148">
        <v>-1</v>
      </c>
      <c r="S148">
        <v>-1</v>
      </c>
      <c r="T148">
        <v>-1</v>
      </c>
      <c r="U148">
        <v>29</v>
      </c>
      <c r="V148" t="s">
        <v>51</v>
      </c>
      <c r="X148" t="str">
        <f t="shared" si="8"/>
        <v>neutral</v>
      </c>
      <c r="Y148">
        <f t="shared" si="9"/>
        <v>28</v>
      </c>
      <c r="AA148">
        <f>IF(N148&lt;6,2,IF(N148&lt;12,1,0))+IF(O148&lt;6,2,IF(O148&lt;12,1,0))+IF(P148=-1,1,IF(P148=0,0,2))+IF(Q148=-1,1,IF(Q148=0,0,2))+IF(R148=-1,1,IF(R148&lt;0.5,0,2))+IF(S148=-1,1,IF(S148&lt;0.5,0,2))+IF(T148=-1,1,IF(T148&lt;0.5,0,2))+IF(U148&lt;50,3,IF(U148&lt;100,2,IF(U148&lt;170,1,0)))</f>
        <v>11</v>
      </c>
      <c r="AB148" t="str">
        <f t="shared" si="10"/>
        <v>neutral</v>
      </c>
      <c r="AD148">
        <f>3*F148 + G148+2*H148+I148+J148+2*K148+3*L148+4*M148</f>
        <v>17</v>
      </c>
      <c r="AE148" t="str">
        <f t="shared" si="11"/>
        <v>good</v>
      </c>
    </row>
    <row r="149" spans="1:31" ht="14.4" customHeight="1" x14ac:dyDescent="0.3">
      <c r="A149">
        <v>148</v>
      </c>
      <c r="B149" t="s">
        <v>415</v>
      </c>
      <c r="C149" t="s">
        <v>416</v>
      </c>
      <c r="D149" t="s">
        <v>416</v>
      </c>
      <c r="E149">
        <v>40</v>
      </c>
      <c r="F149">
        <v>2</v>
      </c>
      <c r="G149">
        <v>1</v>
      </c>
      <c r="H149">
        <v>1</v>
      </c>
      <c r="I149">
        <v>0</v>
      </c>
      <c r="J149">
        <v>1</v>
      </c>
      <c r="K149">
        <v>0</v>
      </c>
      <c r="L149">
        <v>1</v>
      </c>
      <c r="M149">
        <v>0</v>
      </c>
      <c r="N149">
        <v>2</v>
      </c>
      <c r="O149">
        <v>0</v>
      </c>
      <c r="P149">
        <v>0</v>
      </c>
      <c r="Q149">
        <v>-1</v>
      </c>
      <c r="R149">
        <v>-1</v>
      </c>
      <c r="S149">
        <v>-1</v>
      </c>
      <c r="T149">
        <v>-1</v>
      </c>
      <c r="U149">
        <v>86</v>
      </c>
      <c r="V149" t="s">
        <v>244</v>
      </c>
      <c r="X149" t="str">
        <f t="shared" si="8"/>
        <v>bad</v>
      </c>
      <c r="Y149">
        <f t="shared" si="9"/>
        <v>23</v>
      </c>
      <c r="AA149">
        <f>IF(N149&lt;6,2,IF(N149&lt;12,1,0))+IF(O149&lt;6,2,IF(O149&lt;12,1,0))+IF(P149=-1,1,IF(P149=0,0,2))+IF(Q149=-1,1,IF(Q149=0,0,2))+IF(R149=-1,1,IF(R149&lt;0.5,0,2))+IF(S149=-1,1,IF(S149&lt;0.5,0,2))+IF(T149=-1,1,IF(T149&lt;0.5,0,2))+IF(U149&lt;50,3,IF(U149&lt;100,2,IF(U149&lt;170,1,0)))</f>
        <v>10</v>
      </c>
      <c r="AB149" t="str">
        <f t="shared" si="10"/>
        <v>bad</v>
      </c>
      <c r="AD149">
        <f>3*F149 + G149+2*H149+I149+J149+2*K149+3*L149+4*M149</f>
        <v>13</v>
      </c>
      <c r="AE149" t="str">
        <f t="shared" si="11"/>
        <v>bad</v>
      </c>
    </row>
    <row r="150" spans="1:31" ht="14.4" customHeight="1" x14ac:dyDescent="0.3">
      <c r="A150">
        <v>149</v>
      </c>
      <c r="B150" t="s">
        <v>417</v>
      </c>
      <c r="C150" t="s">
        <v>418</v>
      </c>
      <c r="D150" t="s">
        <v>418</v>
      </c>
      <c r="E150">
        <v>45</v>
      </c>
      <c r="F150">
        <v>2</v>
      </c>
      <c r="G150">
        <v>1</v>
      </c>
      <c r="H150">
        <v>1</v>
      </c>
      <c r="I150">
        <v>0</v>
      </c>
      <c r="J150">
        <v>1</v>
      </c>
      <c r="K150">
        <v>0</v>
      </c>
      <c r="L150">
        <v>1</v>
      </c>
      <c r="M150">
        <v>1</v>
      </c>
      <c r="N150">
        <v>2</v>
      </c>
      <c r="O150">
        <v>4</v>
      </c>
      <c r="P150">
        <v>0</v>
      </c>
      <c r="Q150">
        <v>0</v>
      </c>
      <c r="R150">
        <v>0.38</v>
      </c>
      <c r="S150">
        <v>1</v>
      </c>
      <c r="T150">
        <v>1</v>
      </c>
      <c r="U150">
        <v>19</v>
      </c>
      <c r="V150" t="s">
        <v>26</v>
      </c>
      <c r="X150" t="str">
        <f t="shared" si="8"/>
        <v>neutral</v>
      </c>
      <c r="Y150">
        <f t="shared" si="9"/>
        <v>28</v>
      </c>
      <c r="AA150">
        <f>IF(N150&lt;6,2,IF(N150&lt;12,1,0))+IF(O150&lt;6,2,IF(O150&lt;12,1,0))+IF(P150=-1,1,IF(P150=0,0,2))+IF(Q150=-1,1,IF(Q150=0,0,2))+IF(R150=-1,1,IF(R150&lt;0.5,0,2))+IF(S150=-1,1,IF(S150&lt;0.5,0,2))+IF(T150=-1,1,IF(T150&lt;0.5,0,2))+IF(U150&lt;50,3,IF(U150&lt;100,2,IF(U150&lt;170,1,0)))</f>
        <v>11</v>
      </c>
      <c r="AB150" t="str">
        <f t="shared" si="10"/>
        <v>neutral</v>
      </c>
      <c r="AD150">
        <f>3*F150 + G150+2*H150+I150+J150+2*K150+3*L150+4*M150</f>
        <v>17</v>
      </c>
      <c r="AE150" t="str">
        <f t="shared" si="11"/>
        <v>good</v>
      </c>
    </row>
    <row r="151" spans="1:31" ht="14.4" customHeight="1" x14ac:dyDescent="0.3">
      <c r="A151">
        <v>150</v>
      </c>
      <c r="B151" t="s">
        <v>419</v>
      </c>
      <c r="C151" t="s">
        <v>420</v>
      </c>
      <c r="D151" t="s">
        <v>420</v>
      </c>
      <c r="E151">
        <v>31</v>
      </c>
      <c r="F151">
        <v>2</v>
      </c>
      <c r="G151">
        <v>1</v>
      </c>
      <c r="H151">
        <v>1</v>
      </c>
      <c r="I151">
        <v>0</v>
      </c>
      <c r="J151">
        <v>1</v>
      </c>
      <c r="K151">
        <v>0</v>
      </c>
      <c r="L151">
        <v>1</v>
      </c>
      <c r="M151">
        <v>0</v>
      </c>
      <c r="N151">
        <v>2</v>
      </c>
      <c r="O151">
        <v>2</v>
      </c>
      <c r="P151">
        <v>0</v>
      </c>
      <c r="Q151">
        <v>0</v>
      </c>
      <c r="R151">
        <v>-1</v>
      </c>
      <c r="S151">
        <v>-1</v>
      </c>
      <c r="T151">
        <v>-1</v>
      </c>
      <c r="U151">
        <v>2</v>
      </c>
      <c r="V151" t="s">
        <v>244</v>
      </c>
      <c r="X151" t="str">
        <f t="shared" si="8"/>
        <v>bad</v>
      </c>
      <c r="Y151">
        <f t="shared" si="9"/>
        <v>23</v>
      </c>
      <c r="AA151">
        <f>IF(N151&lt;6,2,IF(N151&lt;12,1,0))+IF(O151&lt;6,2,IF(O151&lt;12,1,0))+IF(P151=-1,1,IF(P151=0,0,2))+IF(Q151=-1,1,IF(Q151=0,0,2))+IF(R151=-1,1,IF(R151&lt;0.5,0,2))+IF(S151=-1,1,IF(S151&lt;0.5,0,2))+IF(T151=-1,1,IF(T151&lt;0.5,0,2))+IF(U151&lt;50,3,IF(U151&lt;100,2,IF(U151&lt;170,1,0)))</f>
        <v>10</v>
      </c>
      <c r="AB151" t="str">
        <f t="shared" si="10"/>
        <v>bad</v>
      </c>
      <c r="AD151">
        <f>3*F151 + G151+2*H151+I151+J151+2*K151+3*L151+4*M151</f>
        <v>13</v>
      </c>
      <c r="AE151" t="str">
        <f t="shared" si="11"/>
        <v>bad</v>
      </c>
    </row>
    <row r="152" spans="1:31" ht="14.4" customHeight="1" x14ac:dyDescent="0.3">
      <c r="A152">
        <v>151</v>
      </c>
      <c r="B152" t="s">
        <v>421</v>
      </c>
      <c r="C152" t="s">
        <v>422</v>
      </c>
      <c r="D152" t="s">
        <v>422</v>
      </c>
      <c r="E152">
        <v>42</v>
      </c>
      <c r="F152">
        <v>2</v>
      </c>
      <c r="G152">
        <v>1</v>
      </c>
      <c r="H152">
        <v>1</v>
      </c>
      <c r="I152">
        <v>0</v>
      </c>
      <c r="J152">
        <v>1</v>
      </c>
      <c r="K152">
        <v>0</v>
      </c>
      <c r="L152">
        <v>1</v>
      </c>
      <c r="M152">
        <v>1</v>
      </c>
      <c r="N152">
        <v>1</v>
      </c>
      <c r="O152">
        <v>0</v>
      </c>
      <c r="P152">
        <v>0</v>
      </c>
      <c r="Q152">
        <v>-1</v>
      </c>
      <c r="R152">
        <v>-1</v>
      </c>
      <c r="S152">
        <v>-1</v>
      </c>
      <c r="T152">
        <v>-1</v>
      </c>
      <c r="U152">
        <v>16</v>
      </c>
      <c r="V152" t="s">
        <v>51</v>
      </c>
      <c r="X152" t="str">
        <f t="shared" si="8"/>
        <v>neutral</v>
      </c>
      <c r="Y152">
        <f t="shared" si="9"/>
        <v>28</v>
      </c>
      <c r="AA152">
        <f>IF(N152&lt;6,2,IF(N152&lt;12,1,0))+IF(O152&lt;6,2,IF(O152&lt;12,1,0))+IF(P152=-1,1,IF(P152=0,0,2))+IF(Q152=-1,1,IF(Q152=0,0,2))+IF(R152=-1,1,IF(R152&lt;0.5,0,2))+IF(S152=-1,1,IF(S152&lt;0.5,0,2))+IF(T152=-1,1,IF(T152&lt;0.5,0,2))+IF(U152&lt;50,3,IF(U152&lt;100,2,IF(U152&lt;170,1,0)))</f>
        <v>11</v>
      </c>
      <c r="AB152" t="str">
        <f t="shared" si="10"/>
        <v>neutral</v>
      </c>
      <c r="AD152">
        <f>3*F152 + G152+2*H152+I152+J152+2*K152+3*L152+4*M152</f>
        <v>17</v>
      </c>
      <c r="AE152" t="str">
        <f t="shared" si="11"/>
        <v>good</v>
      </c>
    </row>
    <row r="153" spans="1:31" ht="14.4" customHeight="1" x14ac:dyDescent="0.3">
      <c r="A153">
        <v>152</v>
      </c>
      <c r="B153" t="s">
        <v>423</v>
      </c>
      <c r="C153" t="s">
        <v>424</v>
      </c>
      <c r="D153" t="s">
        <v>424</v>
      </c>
      <c r="E153">
        <v>29</v>
      </c>
      <c r="F153">
        <v>2</v>
      </c>
      <c r="G153">
        <v>1</v>
      </c>
      <c r="H153">
        <v>1</v>
      </c>
      <c r="I153">
        <v>0</v>
      </c>
      <c r="J153">
        <v>1</v>
      </c>
      <c r="K153">
        <v>0</v>
      </c>
      <c r="L153">
        <v>1</v>
      </c>
      <c r="M153">
        <v>1</v>
      </c>
      <c r="N153">
        <v>13</v>
      </c>
      <c r="O153">
        <v>46</v>
      </c>
      <c r="P153">
        <v>0</v>
      </c>
      <c r="Q153">
        <v>0</v>
      </c>
      <c r="R153">
        <v>0.6</v>
      </c>
      <c r="S153">
        <v>0.99</v>
      </c>
      <c r="T153">
        <v>0.57999999999999996</v>
      </c>
      <c r="U153">
        <v>341</v>
      </c>
      <c r="V153" t="s">
        <v>244</v>
      </c>
      <c r="X153" t="str">
        <f t="shared" si="8"/>
        <v>bad</v>
      </c>
      <c r="Y153">
        <f t="shared" si="9"/>
        <v>23</v>
      </c>
      <c r="AA153">
        <f>IF(N153&lt;6,2,IF(N153&lt;12,1,0))+IF(O153&lt;6,2,IF(O153&lt;12,1,0))+IF(P153=-1,1,IF(P153=0,0,2))+IF(Q153=-1,1,IF(Q153=0,0,2))+IF(R153=-1,1,IF(R153&lt;0.5,0,2))+IF(S153=-1,1,IF(S153&lt;0.5,0,2))+IF(T153=-1,1,IF(T153&lt;0.5,0,2))+IF(U153&lt;50,3,IF(U153&lt;100,2,IF(U153&lt;170,1,0)))</f>
        <v>6</v>
      </c>
      <c r="AB153" t="str">
        <f t="shared" si="10"/>
        <v>bad</v>
      </c>
      <c r="AD153">
        <f>3*F153 + G153+2*H153+I153+J153+2*K153+3*L153+4*M153</f>
        <v>17</v>
      </c>
      <c r="AE153" t="str">
        <f t="shared" si="11"/>
        <v>good</v>
      </c>
    </row>
    <row r="154" spans="1:31" ht="14.4" customHeight="1" x14ac:dyDescent="0.3">
      <c r="A154">
        <v>153</v>
      </c>
      <c r="B154" t="s">
        <v>425</v>
      </c>
      <c r="C154" t="s">
        <v>426</v>
      </c>
      <c r="D154" t="s">
        <v>426</v>
      </c>
      <c r="E154">
        <v>72</v>
      </c>
      <c r="F154">
        <v>1</v>
      </c>
      <c r="G154">
        <v>1</v>
      </c>
      <c r="H154">
        <v>1</v>
      </c>
      <c r="I154">
        <v>1</v>
      </c>
      <c r="J154">
        <v>1</v>
      </c>
      <c r="K154">
        <v>0</v>
      </c>
      <c r="L154">
        <v>1</v>
      </c>
      <c r="M154">
        <v>1</v>
      </c>
      <c r="N154">
        <v>8</v>
      </c>
      <c r="O154">
        <v>18</v>
      </c>
      <c r="P154">
        <v>0</v>
      </c>
      <c r="Q154">
        <v>0</v>
      </c>
      <c r="R154">
        <v>0.93</v>
      </c>
      <c r="S154">
        <v>0.25</v>
      </c>
      <c r="T154">
        <v>1</v>
      </c>
      <c r="U154">
        <v>95</v>
      </c>
      <c r="V154" t="s">
        <v>51</v>
      </c>
      <c r="X154" t="str">
        <f t="shared" si="8"/>
        <v>bad</v>
      </c>
      <c r="Y154">
        <f t="shared" si="9"/>
        <v>22</v>
      </c>
      <c r="AA154">
        <f>IF(N154&lt;6,2,IF(N154&lt;12,1,0))+IF(O154&lt;6,2,IF(O154&lt;12,1,0))+IF(P154=-1,1,IF(P154=0,0,2))+IF(Q154=-1,1,IF(Q154=0,0,2))+IF(R154=-1,1,IF(R154&lt;0.5,0,2))+IF(S154=-1,1,IF(S154&lt;0.5,0,2))+IF(T154=-1,1,IF(T154&lt;0.5,0,2))+IF(U154&lt;50,3,IF(U154&lt;100,2,IF(U154&lt;170,1,0)))</f>
        <v>7</v>
      </c>
      <c r="AB154" t="str">
        <f t="shared" si="10"/>
        <v>bad</v>
      </c>
      <c r="AD154">
        <f>3*F154 + G154+2*H154+I154+J154+2*K154+3*L154+4*M154</f>
        <v>15</v>
      </c>
      <c r="AE154" t="str">
        <f t="shared" si="11"/>
        <v>neutral</v>
      </c>
    </row>
    <row r="155" spans="1:31" ht="14.4" customHeight="1" x14ac:dyDescent="0.3">
      <c r="A155">
        <v>154</v>
      </c>
      <c r="B155" t="s">
        <v>427</v>
      </c>
      <c r="C155" t="s">
        <v>428</v>
      </c>
      <c r="D155" t="s">
        <v>428</v>
      </c>
      <c r="E155">
        <v>15</v>
      </c>
      <c r="F155">
        <v>1</v>
      </c>
      <c r="G155">
        <v>1</v>
      </c>
      <c r="H155">
        <v>1</v>
      </c>
      <c r="I155">
        <v>0</v>
      </c>
      <c r="J155">
        <v>1</v>
      </c>
      <c r="K155">
        <v>0</v>
      </c>
      <c r="L155">
        <v>1</v>
      </c>
      <c r="M155">
        <v>1</v>
      </c>
      <c r="N155">
        <v>1</v>
      </c>
      <c r="O155">
        <v>2</v>
      </c>
      <c r="P155">
        <v>0</v>
      </c>
      <c r="Q155">
        <v>0</v>
      </c>
      <c r="R155">
        <v>-1</v>
      </c>
      <c r="S155">
        <v>-1</v>
      </c>
      <c r="T155">
        <v>-1</v>
      </c>
      <c r="U155">
        <v>37</v>
      </c>
      <c r="V155" t="s">
        <v>51</v>
      </c>
      <c r="X155" t="str">
        <f t="shared" si="8"/>
        <v>neutral</v>
      </c>
      <c r="Y155">
        <f t="shared" si="9"/>
        <v>24</v>
      </c>
      <c r="AA155">
        <f>IF(N155&lt;6,2,IF(N155&lt;12,1,0))+IF(O155&lt;6,2,IF(O155&lt;12,1,0))+IF(P155=-1,1,IF(P155=0,0,2))+IF(Q155=-1,1,IF(Q155=0,0,2))+IF(R155=-1,1,IF(R155&lt;0.5,0,2))+IF(S155=-1,1,IF(S155&lt;0.5,0,2))+IF(T155=-1,1,IF(T155&lt;0.5,0,2))+IF(U155&lt;50,3,IF(U155&lt;100,2,IF(U155&lt;170,1,0)))</f>
        <v>10</v>
      </c>
      <c r="AB155" t="str">
        <f t="shared" si="10"/>
        <v>bad</v>
      </c>
      <c r="AD155">
        <f>3*F155 + G155+2*H155+I155+J155+2*K155+3*L155+4*M155</f>
        <v>14</v>
      </c>
      <c r="AE155" t="str">
        <f t="shared" si="11"/>
        <v>bad</v>
      </c>
    </row>
    <row r="156" spans="1:31" ht="14.4" customHeight="1" x14ac:dyDescent="0.3">
      <c r="A156">
        <v>155</v>
      </c>
      <c r="B156" t="s">
        <v>429</v>
      </c>
      <c r="C156" t="s">
        <v>430</v>
      </c>
      <c r="D156" t="s">
        <v>430</v>
      </c>
      <c r="E156">
        <v>37</v>
      </c>
      <c r="F156">
        <v>2</v>
      </c>
      <c r="G156">
        <v>1</v>
      </c>
      <c r="H156">
        <v>1</v>
      </c>
      <c r="I156">
        <v>0</v>
      </c>
      <c r="J156">
        <v>1</v>
      </c>
      <c r="K156">
        <v>0</v>
      </c>
      <c r="L156">
        <v>1</v>
      </c>
      <c r="M156">
        <v>1</v>
      </c>
      <c r="N156">
        <v>1</v>
      </c>
      <c r="O156">
        <v>2</v>
      </c>
      <c r="P156">
        <v>0</v>
      </c>
      <c r="Q156">
        <v>0.5</v>
      </c>
      <c r="R156">
        <v>-1</v>
      </c>
      <c r="S156">
        <v>-1</v>
      </c>
      <c r="T156">
        <v>-1</v>
      </c>
      <c r="U156">
        <v>1</v>
      </c>
      <c r="V156" t="s">
        <v>51</v>
      </c>
      <c r="X156" t="str">
        <f t="shared" si="8"/>
        <v>good</v>
      </c>
      <c r="Y156">
        <f t="shared" si="9"/>
        <v>29</v>
      </c>
      <c r="AA156">
        <f>IF(N156&lt;6,2,IF(N156&lt;12,1,0))+IF(O156&lt;6,2,IF(O156&lt;12,1,0))+IF(P156=-1,1,IF(P156=0,0,2))+IF(Q156=-1,1,IF(Q156=0,0,2))+IF(R156=-1,1,IF(R156&lt;0.5,0,2))+IF(S156=-1,1,IF(S156&lt;0.5,0,2))+IF(T156=-1,1,IF(T156&lt;0.5,0,2))+IF(U156&lt;50,3,IF(U156&lt;100,2,IF(U156&lt;170,1,0)))</f>
        <v>12</v>
      </c>
      <c r="AB156" t="str">
        <f t="shared" si="10"/>
        <v>good</v>
      </c>
      <c r="AD156">
        <f>3*F156 + G156+2*H156+I156+J156+2*K156+3*L156+4*M156</f>
        <v>17</v>
      </c>
      <c r="AE156" t="str">
        <f t="shared" si="11"/>
        <v>good</v>
      </c>
    </row>
    <row r="157" spans="1:31" ht="14.4" customHeight="1" x14ac:dyDescent="0.3">
      <c r="A157">
        <v>156</v>
      </c>
      <c r="B157" t="s">
        <v>431</v>
      </c>
      <c r="C157" t="s">
        <v>432</v>
      </c>
      <c r="D157" t="s">
        <v>432</v>
      </c>
      <c r="E157">
        <v>78</v>
      </c>
      <c r="F157">
        <v>0</v>
      </c>
      <c r="G157">
        <v>1</v>
      </c>
      <c r="H157">
        <v>1</v>
      </c>
      <c r="I157">
        <v>0</v>
      </c>
      <c r="J157">
        <v>1</v>
      </c>
      <c r="K157">
        <v>0</v>
      </c>
      <c r="L157">
        <v>0</v>
      </c>
      <c r="M157">
        <v>1</v>
      </c>
      <c r="N157">
        <v>3</v>
      </c>
      <c r="O157">
        <v>5</v>
      </c>
      <c r="P157">
        <v>0</v>
      </c>
      <c r="Q157">
        <v>0</v>
      </c>
      <c r="R157">
        <v>-1</v>
      </c>
      <c r="S157">
        <v>0.97</v>
      </c>
      <c r="T157">
        <v>0.97</v>
      </c>
      <c r="U157">
        <v>142</v>
      </c>
      <c r="V157" t="s">
        <v>244</v>
      </c>
      <c r="X157" t="str">
        <f t="shared" si="8"/>
        <v>bad</v>
      </c>
      <c r="Y157">
        <f t="shared" si="9"/>
        <v>18</v>
      </c>
      <c r="AA157">
        <f>IF(N157&lt;6,2,IF(N157&lt;12,1,0))+IF(O157&lt;6,2,IF(O157&lt;12,1,0))+IF(P157=-1,1,IF(P157=0,0,2))+IF(Q157=-1,1,IF(Q157=0,0,2))+IF(R157=-1,1,IF(R157&lt;0.5,0,2))+IF(S157=-1,1,IF(S157&lt;0.5,0,2))+IF(T157=-1,1,IF(T157&lt;0.5,0,2))+IF(U157&lt;50,3,IF(U157&lt;100,2,IF(U157&lt;170,1,0)))</f>
        <v>10</v>
      </c>
      <c r="AB157" t="str">
        <f t="shared" si="10"/>
        <v>bad</v>
      </c>
      <c r="AD157">
        <f>3*F157 + G157+2*H157+I157+J157+2*K157+3*L157+4*M157</f>
        <v>8</v>
      </c>
      <c r="AE157" t="str">
        <f t="shared" si="11"/>
        <v>bad</v>
      </c>
    </row>
    <row r="158" spans="1:31" ht="14.4" customHeight="1" x14ac:dyDescent="0.3">
      <c r="A158">
        <v>157</v>
      </c>
      <c r="B158" t="s">
        <v>433</v>
      </c>
      <c r="C158" t="s">
        <v>434</v>
      </c>
      <c r="D158" t="s">
        <v>434</v>
      </c>
      <c r="E158">
        <v>45</v>
      </c>
      <c r="F158">
        <v>2</v>
      </c>
      <c r="G158">
        <v>1</v>
      </c>
      <c r="H158">
        <v>1</v>
      </c>
      <c r="I158">
        <v>0</v>
      </c>
      <c r="J158">
        <v>1</v>
      </c>
      <c r="K158">
        <v>0</v>
      </c>
      <c r="L158">
        <v>1</v>
      </c>
      <c r="M158">
        <v>1</v>
      </c>
      <c r="N158">
        <v>1</v>
      </c>
      <c r="O158">
        <v>4</v>
      </c>
      <c r="P158">
        <v>0</v>
      </c>
      <c r="Q158">
        <v>0</v>
      </c>
      <c r="R158">
        <v>1</v>
      </c>
      <c r="S158">
        <v>1</v>
      </c>
      <c r="T158">
        <v>1</v>
      </c>
      <c r="U158">
        <v>17</v>
      </c>
      <c r="V158" t="s">
        <v>26</v>
      </c>
      <c r="W158">
        <v>1</v>
      </c>
      <c r="X158" t="str">
        <f t="shared" si="8"/>
        <v>good</v>
      </c>
      <c r="Y158">
        <f t="shared" si="9"/>
        <v>30</v>
      </c>
      <c r="AA158">
        <f>IF(N158&lt;6,2,IF(N158&lt;12,1,0))+IF(O158&lt;6,2,IF(O158&lt;12,1,0))+IF(P158=-1,1,IF(P158=0,0,2))+IF(Q158=-1,1,IF(Q158=0,0,2))+IF(R158=-1,1,IF(R158&lt;0.5,0,2))+IF(S158=-1,1,IF(S158&lt;0.5,0,2))+IF(T158=-1,1,IF(T158&lt;0.5,0,2))+IF(U158&lt;50,3,IF(U158&lt;100,2,IF(U158&lt;170,1,0)))</f>
        <v>13</v>
      </c>
      <c r="AB158" t="str">
        <f t="shared" si="10"/>
        <v>good</v>
      </c>
      <c r="AD158">
        <f>3*F158 + G158+2*H158+I158+J158+2*K158+3*L158+4*M158</f>
        <v>17</v>
      </c>
      <c r="AE158" t="str">
        <f t="shared" si="11"/>
        <v>good</v>
      </c>
    </row>
    <row r="159" spans="1:31" ht="14.4" customHeight="1" x14ac:dyDescent="0.3">
      <c r="A159">
        <v>158</v>
      </c>
      <c r="B159" t="s">
        <v>435</v>
      </c>
      <c r="C159" t="s">
        <v>436</v>
      </c>
      <c r="D159" t="s">
        <v>436</v>
      </c>
      <c r="E159">
        <v>94</v>
      </c>
      <c r="F159">
        <v>0</v>
      </c>
      <c r="G159">
        <v>0</v>
      </c>
      <c r="H159">
        <v>1</v>
      </c>
      <c r="I159">
        <v>0</v>
      </c>
      <c r="J159">
        <v>1</v>
      </c>
      <c r="K159">
        <v>0</v>
      </c>
      <c r="L159">
        <v>0</v>
      </c>
      <c r="M159">
        <v>1</v>
      </c>
      <c r="N159">
        <v>1</v>
      </c>
      <c r="O159">
        <v>2</v>
      </c>
      <c r="P159">
        <v>0</v>
      </c>
      <c r="Q159">
        <v>0.5</v>
      </c>
      <c r="R159">
        <v>-1</v>
      </c>
      <c r="S159">
        <v>1</v>
      </c>
      <c r="T159">
        <v>1</v>
      </c>
      <c r="U159">
        <v>23</v>
      </c>
      <c r="V159" t="s">
        <v>244</v>
      </c>
      <c r="W159">
        <v>1</v>
      </c>
      <c r="X159" t="str">
        <f t="shared" si="8"/>
        <v>bad</v>
      </c>
      <c r="Y159">
        <f t="shared" si="9"/>
        <v>21</v>
      </c>
      <c r="AA159">
        <f>IF(N159&lt;6,2,IF(N159&lt;12,1,0))+IF(O159&lt;6,2,IF(O159&lt;12,1,0))+IF(P159=-1,1,IF(P159=0,0,2))+IF(Q159=-1,1,IF(Q159=0,0,2))+IF(R159=-1,1,IF(R159&lt;0.5,0,2))+IF(S159=-1,1,IF(S159&lt;0.5,0,2))+IF(T159=-1,1,IF(T159&lt;0.5,0,2))+IF(U159&lt;50,3,IF(U159&lt;100,2,IF(U159&lt;170,1,0)))</f>
        <v>14</v>
      </c>
      <c r="AB159" t="str">
        <f t="shared" si="10"/>
        <v>good</v>
      </c>
      <c r="AD159">
        <f>3*F159 + G159+2*H159+I159+J159+2*K159+3*L159+4*M159</f>
        <v>7</v>
      </c>
      <c r="AE159" t="str">
        <f t="shared" si="11"/>
        <v>bad</v>
      </c>
    </row>
    <row r="160" spans="1:31" ht="14.4" customHeight="1" x14ac:dyDescent="0.3">
      <c r="A160">
        <v>159</v>
      </c>
      <c r="B160" t="s">
        <v>437</v>
      </c>
      <c r="C160" t="s">
        <v>438</v>
      </c>
      <c r="D160" t="s">
        <v>438</v>
      </c>
      <c r="E160">
        <v>45</v>
      </c>
      <c r="F160">
        <v>2</v>
      </c>
      <c r="G160">
        <v>1</v>
      </c>
      <c r="H160">
        <v>1</v>
      </c>
      <c r="I160">
        <v>0</v>
      </c>
      <c r="J160">
        <v>1</v>
      </c>
      <c r="K160">
        <v>0</v>
      </c>
      <c r="L160">
        <v>1</v>
      </c>
      <c r="M160">
        <v>1</v>
      </c>
      <c r="N160">
        <v>4</v>
      </c>
      <c r="O160">
        <v>7</v>
      </c>
      <c r="P160">
        <v>0</v>
      </c>
      <c r="Q160">
        <v>0</v>
      </c>
      <c r="R160">
        <v>0.22</v>
      </c>
      <c r="S160">
        <v>0.59</v>
      </c>
      <c r="T160">
        <v>0.4</v>
      </c>
      <c r="U160">
        <v>1156</v>
      </c>
      <c r="V160" t="s">
        <v>244</v>
      </c>
      <c r="X160" t="str">
        <f t="shared" si="8"/>
        <v>bad</v>
      </c>
      <c r="Y160">
        <f t="shared" si="9"/>
        <v>22</v>
      </c>
      <c r="AA160">
        <f>IF(N160&lt;6,2,IF(N160&lt;12,1,0))+IF(O160&lt;6,2,IF(O160&lt;12,1,0))+IF(P160=-1,1,IF(P160=0,0,2))+IF(Q160=-1,1,IF(Q160=0,0,2))+IF(R160=-1,1,IF(R160&lt;0.5,0,2))+IF(S160=-1,1,IF(S160&lt;0.5,0,2))+IF(T160=-1,1,IF(T160&lt;0.5,0,2))+IF(U160&lt;50,3,IF(U160&lt;100,2,IF(U160&lt;170,1,0)))</f>
        <v>5</v>
      </c>
      <c r="AB160" t="str">
        <f t="shared" si="10"/>
        <v>bad</v>
      </c>
      <c r="AD160">
        <f>3*F160 + G160+2*H160+I160+J160+2*K160+3*L160+4*M160</f>
        <v>17</v>
      </c>
      <c r="AE160" t="str">
        <f t="shared" si="11"/>
        <v>good</v>
      </c>
    </row>
    <row r="161" spans="1:31" ht="14.4" customHeight="1" x14ac:dyDescent="0.3">
      <c r="A161">
        <v>160</v>
      </c>
      <c r="B161" t="s">
        <v>439</v>
      </c>
      <c r="C161" t="s">
        <v>440</v>
      </c>
      <c r="D161" t="s">
        <v>440</v>
      </c>
      <c r="E161">
        <v>10</v>
      </c>
      <c r="F161">
        <v>0</v>
      </c>
      <c r="G161">
        <v>1</v>
      </c>
      <c r="H161">
        <v>1</v>
      </c>
      <c r="I161">
        <v>0</v>
      </c>
      <c r="J161">
        <v>1</v>
      </c>
      <c r="K161">
        <v>0</v>
      </c>
      <c r="L161">
        <v>1</v>
      </c>
      <c r="M161">
        <v>1</v>
      </c>
      <c r="N161">
        <v>1</v>
      </c>
      <c r="O161">
        <v>1</v>
      </c>
      <c r="P161">
        <v>0</v>
      </c>
      <c r="Q161">
        <v>0</v>
      </c>
      <c r="R161">
        <v>-1</v>
      </c>
      <c r="S161">
        <v>-1</v>
      </c>
      <c r="T161">
        <v>-1</v>
      </c>
      <c r="U161">
        <v>3</v>
      </c>
      <c r="V161" t="s">
        <v>244</v>
      </c>
      <c r="X161" t="str">
        <f t="shared" si="8"/>
        <v>bad</v>
      </c>
      <c r="Y161">
        <f t="shared" si="9"/>
        <v>21</v>
      </c>
      <c r="AA161">
        <f>IF(N161&lt;6,2,IF(N161&lt;12,1,0))+IF(O161&lt;6,2,IF(O161&lt;12,1,0))+IF(P161=-1,1,IF(P161=0,0,2))+IF(Q161=-1,1,IF(Q161=0,0,2))+IF(R161=-1,1,IF(R161&lt;0.5,0,2))+IF(S161=-1,1,IF(S161&lt;0.5,0,2))+IF(T161=-1,1,IF(T161&lt;0.5,0,2))+IF(U161&lt;50,3,IF(U161&lt;100,2,IF(U161&lt;170,1,0)))</f>
        <v>10</v>
      </c>
      <c r="AB161" t="str">
        <f t="shared" si="10"/>
        <v>bad</v>
      </c>
      <c r="AD161">
        <f>3*F161 + G161+2*H161+I161+J161+2*K161+3*L161+4*M161</f>
        <v>11</v>
      </c>
      <c r="AE161" t="str">
        <f t="shared" si="11"/>
        <v>bad</v>
      </c>
    </row>
    <row r="162" spans="1:31" ht="14.4" customHeight="1" x14ac:dyDescent="0.3">
      <c r="A162">
        <v>161</v>
      </c>
      <c r="B162" t="s">
        <v>441</v>
      </c>
      <c r="C162" t="s">
        <v>442</v>
      </c>
      <c r="D162" t="s">
        <v>442</v>
      </c>
      <c r="E162">
        <v>66</v>
      </c>
      <c r="F162">
        <v>1</v>
      </c>
      <c r="G162">
        <v>0</v>
      </c>
      <c r="H162">
        <v>1</v>
      </c>
      <c r="I162">
        <v>0</v>
      </c>
      <c r="J162">
        <v>1</v>
      </c>
      <c r="K162">
        <v>0</v>
      </c>
      <c r="L162">
        <v>1</v>
      </c>
      <c r="M162">
        <v>0</v>
      </c>
      <c r="N162">
        <v>7</v>
      </c>
      <c r="O162">
        <v>30</v>
      </c>
      <c r="P162">
        <v>0</v>
      </c>
      <c r="Q162">
        <v>0</v>
      </c>
      <c r="R162">
        <v>1</v>
      </c>
      <c r="S162">
        <v>0.73</v>
      </c>
      <c r="T162">
        <v>1</v>
      </c>
      <c r="U162">
        <v>132</v>
      </c>
      <c r="V162" t="s">
        <v>244</v>
      </c>
      <c r="W162">
        <v>1</v>
      </c>
      <c r="X162" t="str">
        <f t="shared" si="8"/>
        <v>bad</v>
      </c>
      <c r="Y162">
        <f t="shared" si="9"/>
        <v>17</v>
      </c>
      <c r="AA162">
        <f>IF(N162&lt;6,2,IF(N162&lt;12,1,0))+IF(O162&lt;6,2,IF(O162&lt;12,1,0))+IF(P162=-1,1,IF(P162=0,0,2))+IF(Q162=-1,1,IF(Q162=0,0,2))+IF(R162=-1,1,IF(R162&lt;0.5,0,2))+IF(S162=-1,1,IF(S162&lt;0.5,0,2))+IF(T162=-1,1,IF(T162&lt;0.5,0,2))+IF(U162&lt;50,3,IF(U162&lt;100,2,IF(U162&lt;170,1,0)))</f>
        <v>8</v>
      </c>
      <c r="AB162" t="str">
        <f t="shared" si="10"/>
        <v>bad</v>
      </c>
      <c r="AD162">
        <f>3*F162 + G162+2*H162+I162+J162+2*K162+3*L162+4*M162</f>
        <v>9</v>
      </c>
      <c r="AE162" t="str">
        <f t="shared" si="11"/>
        <v>bad</v>
      </c>
    </row>
    <row r="163" spans="1:31" ht="14.4" customHeight="1" x14ac:dyDescent="0.3">
      <c r="A163">
        <v>162</v>
      </c>
      <c r="B163" t="s">
        <v>443</v>
      </c>
      <c r="C163" t="s">
        <v>444</v>
      </c>
      <c r="D163" t="s">
        <v>444</v>
      </c>
      <c r="E163">
        <v>64</v>
      </c>
      <c r="F163">
        <v>1</v>
      </c>
      <c r="G163">
        <v>0</v>
      </c>
      <c r="H163">
        <v>1</v>
      </c>
      <c r="I163">
        <v>0</v>
      </c>
      <c r="J163">
        <v>1</v>
      </c>
      <c r="K163">
        <v>0</v>
      </c>
      <c r="L163">
        <v>1</v>
      </c>
      <c r="M163">
        <v>0</v>
      </c>
      <c r="N163">
        <v>2</v>
      </c>
      <c r="O163">
        <v>3</v>
      </c>
      <c r="P163">
        <v>0</v>
      </c>
      <c r="Q163">
        <v>0</v>
      </c>
      <c r="R163">
        <v>-1</v>
      </c>
      <c r="S163">
        <v>1</v>
      </c>
      <c r="T163">
        <v>-1</v>
      </c>
      <c r="U163">
        <v>34</v>
      </c>
      <c r="V163" t="s">
        <v>244</v>
      </c>
      <c r="X163" t="str">
        <f t="shared" si="8"/>
        <v>bad</v>
      </c>
      <c r="Y163">
        <f t="shared" si="9"/>
        <v>20</v>
      </c>
      <c r="AA163">
        <f>IF(N163&lt;6,2,IF(N163&lt;12,1,0))+IF(O163&lt;6,2,IF(O163&lt;12,1,0))+IF(P163=-1,1,IF(P163=0,0,2))+IF(Q163=-1,1,IF(Q163=0,0,2))+IF(R163=-1,1,IF(R163&lt;0.5,0,2))+IF(S163=-1,1,IF(S163&lt;0.5,0,2))+IF(T163=-1,1,IF(T163&lt;0.5,0,2))+IF(U163&lt;50,3,IF(U163&lt;100,2,IF(U163&lt;170,1,0)))</f>
        <v>11</v>
      </c>
      <c r="AB163" t="str">
        <f t="shared" si="10"/>
        <v>neutral</v>
      </c>
      <c r="AD163">
        <f>3*F163 + G163+2*H163+I163+J163+2*K163+3*L163+4*M163</f>
        <v>9</v>
      </c>
      <c r="AE163" t="str">
        <f t="shared" si="11"/>
        <v>bad</v>
      </c>
    </row>
    <row r="164" spans="1:31" ht="14.4" customHeight="1" x14ac:dyDescent="0.3">
      <c r="A164">
        <v>163</v>
      </c>
      <c r="B164" t="s">
        <v>445</v>
      </c>
      <c r="C164" t="s">
        <v>446</v>
      </c>
      <c r="D164" t="s">
        <v>446</v>
      </c>
      <c r="E164">
        <v>60</v>
      </c>
      <c r="F164">
        <v>1</v>
      </c>
      <c r="G164">
        <v>1</v>
      </c>
      <c r="H164">
        <v>1</v>
      </c>
      <c r="I164">
        <v>0</v>
      </c>
      <c r="J164">
        <v>1</v>
      </c>
      <c r="K164">
        <v>0</v>
      </c>
      <c r="L164">
        <v>1</v>
      </c>
      <c r="M164">
        <v>1</v>
      </c>
      <c r="N164">
        <v>1</v>
      </c>
      <c r="O164">
        <v>2</v>
      </c>
      <c r="P164">
        <v>0</v>
      </c>
      <c r="Q164">
        <v>0</v>
      </c>
      <c r="R164">
        <v>0.14000000000000001</v>
      </c>
      <c r="S164">
        <v>1</v>
      </c>
      <c r="T164">
        <v>-1</v>
      </c>
      <c r="U164">
        <v>10</v>
      </c>
      <c r="V164" t="s">
        <v>51</v>
      </c>
      <c r="X164" t="str">
        <f t="shared" si="8"/>
        <v>neutral</v>
      </c>
      <c r="Y164">
        <f t="shared" si="9"/>
        <v>24</v>
      </c>
      <c r="AA164">
        <f>IF(N164&lt;6,2,IF(N164&lt;12,1,0))+IF(O164&lt;6,2,IF(O164&lt;12,1,0))+IF(P164=-1,1,IF(P164=0,0,2))+IF(Q164=-1,1,IF(Q164=0,0,2))+IF(R164=-1,1,IF(R164&lt;0.5,0,2))+IF(S164=-1,1,IF(S164&lt;0.5,0,2))+IF(T164=-1,1,IF(T164&lt;0.5,0,2))+IF(U164&lt;50,3,IF(U164&lt;100,2,IF(U164&lt;170,1,0)))</f>
        <v>10</v>
      </c>
      <c r="AB164" t="str">
        <f t="shared" si="10"/>
        <v>bad</v>
      </c>
      <c r="AD164">
        <f>3*F164 + G164+2*H164+I164+J164+2*K164+3*L164+4*M164</f>
        <v>14</v>
      </c>
      <c r="AE164" t="str">
        <f t="shared" si="11"/>
        <v>bad</v>
      </c>
    </row>
    <row r="165" spans="1:31" ht="14.4" customHeight="1" x14ac:dyDescent="0.3">
      <c r="A165">
        <v>164</v>
      </c>
      <c r="B165" t="s">
        <v>447</v>
      </c>
      <c r="C165" t="s">
        <v>448</v>
      </c>
      <c r="D165" t="s">
        <v>448</v>
      </c>
      <c r="E165">
        <v>29</v>
      </c>
      <c r="F165">
        <v>2</v>
      </c>
      <c r="G165">
        <v>1</v>
      </c>
      <c r="H165">
        <v>1</v>
      </c>
      <c r="I165">
        <v>0</v>
      </c>
      <c r="J165">
        <v>1</v>
      </c>
      <c r="K165">
        <v>0</v>
      </c>
      <c r="L165">
        <v>1</v>
      </c>
      <c r="M165">
        <v>1</v>
      </c>
      <c r="N165">
        <v>1</v>
      </c>
      <c r="O165">
        <v>5</v>
      </c>
      <c r="P165">
        <v>0</v>
      </c>
      <c r="Q165">
        <v>0</v>
      </c>
      <c r="R165">
        <v>0.86</v>
      </c>
      <c r="S165">
        <v>1</v>
      </c>
      <c r="T165">
        <v>1</v>
      </c>
      <c r="U165">
        <v>12</v>
      </c>
      <c r="V165" t="s">
        <v>26</v>
      </c>
      <c r="X165" t="str">
        <f t="shared" si="8"/>
        <v>good</v>
      </c>
      <c r="Y165">
        <f t="shared" si="9"/>
        <v>30</v>
      </c>
      <c r="AA165">
        <f>IF(N165&lt;6,2,IF(N165&lt;12,1,0))+IF(O165&lt;6,2,IF(O165&lt;12,1,0))+IF(P165=-1,1,IF(P165=0,0,2))+IF(Q165=-1,1,IF(Q165=0,0,2))+IF(R165=-1,1,IF(R165&lt;0.5,0,2))+IF(S165=-1,1,IF(S165&lt;0.5,0,2))+IF(T165=-1,1,IF(T165&lt;0.5,0,2))+IF(U165&lt;50,3,IF(U165&lt;100,2,IF(U165&lt;170,1,0)))</f>
        <v>13</v>
      </c>
      <c r="AB165" t="str">
        <f t="shared" si="10"/>
        <v>good</v>
      </c>
      <c r="AD165">
        <f>3*F165 + G165+2*H165+I165+J165+2*K165+3*L165+4*M165</f>
        <v>17</v>
      </c>
      <c r="AE165" t="str">
        <f t="shared" si="11"/>
        <v>good</v>
      </c>
    </row>
    <row r="166" spans="1:31" ht="14.4" customHeight="1" x14ac:dyDescent="0.3">
      <c r="A166">
        <v>165</v>
      </c>
      <c r="B166" t="s">
        <v>449</v>
      </c>
      <c r="C166" t="s">
        <v>352</v>
      </c>
      <c r="D166" t="s">
        <v>352</v>
      </c>
      <c r="E166">
        <v>16</v>
      </c>
      <c r="F166">
        <v>1</v>
      </c>
      <c r="G166">
        <v>1</v>
      </c>
      <c r="H166">
        <v>1</v>
      </c>
      <c r="I166">
        <v>0</v>
      </c>
      <c r="J166">
        <v>1</v>
      </c>
      <c r="K166">
        <v>0</v>
      </c>
      <c r="L166">
        <v>1</v>
      </c>
      <c r="M166">
        <v>1</v>
      </c>
      <c r="N166">
        <v>1</v>
      </c>
      <c r="O166">
        <v>2</v>
      </c>
      <c r="P166">
        <v>0</v>
      </c>
      <c r="Q166">
        <v>0</v>
      </c>
      <c r="R166">
        <v>-1</v>
      </c>
      <c r="S166">
        <v>-1</v>
      </c>
      <c r="T166">
        <v>-1</v>
      </c>
      <c r="U166">
        <v>34</v>
      </c>
      <c r="V166" t="s">
        <v>51</v>
      </c>
      <c r="X166" t="str">
        <f t="shared" si="8"/>
        <v>neutral</v>
      </c>
      <c r="Y166">
        <f t="shared" si="9"/>
        <v>24</v>
      </c>
      <c r="AA166">
        <f>IF(N166&lt;6,2,IF(N166&lt;12,1,0))+IF(O166&lt;6,2,IF(O166&lt;12,1,0))+IF(P166=-1,1,IF(P166=0,0,2))+IF(Q166=-1,1,IF(Q166=0,0,2))+IF(R166=-1,1,IF(R166&lt;0.5,0,2))+IF(S166=-1,1,IF(S166&lt;0.5,0,2))+IF(T166=-1,1,IF(T166&lt;0.5,0,2))+IF(U166&lt;50,3,IF(U166&lt;100,2,IF(U166&lt;170,1,0)))</f>
        <v>10</v>
      </c>
      <c r="AB166" t="str">
        <f t="shared" si="10"/>
        <v>bad</v>
      </c>
      <c r="AD166">
        <f>3*F166 + G166+2*H166+I166+J166+2*K166+3*L166+4*M166</f>
        <v>14</v>
      </c>
      <c r="AE166" t="str">
        <f t="shared" si="11"/>
        <v>bad</v>
      </c>
    </row>
    <row r="167" spans="1:31" ht="14.4" customHeight="1" x14ac:dyDescent="0.3">
      <c r="A167">
        <v>166</v>
      </c>
      <c r="B167" t="s">
        <v>450</v>
      </c>
      <c r="C167" t="s">
        <v>451</v>
      </c>
      <c r="D167" t="s">
        <v>451</v>
      </c>
      <c r="E167">
        <v>27</v>
      </c>
      <c r="F167">
        <v>2</v>
      </c>
      <c r="G167">
        <v>1</v>
      </c>
      <c r="H167">
        <v>1</v>
      </c>
      <c r="I167">
        <v>0</v>
      </c>
      <c r="J167">
        <v>1</v>
      </c>
      <c r="K167">
        <v>1</v>
      </c>
      <c r="L167">
        <v>1</v>
      </c>
      <c r="M167">
        <v>0</v>
      </c>
      <c r="N167">
        <v>1</v>
      </c>
      <c r="O167">
        <v>4</v>
      </c>
      <c r="P167">
        <v>0</v>
      </c>
      <c r="Q167">
        <v>0</v>
      </c>
      <c r="R167">
        <v>1</v>
      </c>
      <c r="S167">
        <v>-1</v>
      </c>
      <c r="T167">
        <v>1</v>
      </c>
      <c r="U167">
        <v>27</v>
      </c>
      <c r="V167" t="s">
        <v>26</v>
      </c>
      <c r="X167" t="str">
        <f t="shared" si="8"/>
        <v>neutral</v>
      </c>
      <c r="Y167">
        <f t="shared" si="9"/>
        <v>27</v>
      </c>
      <c r="AA167">
        <f>IF(N167&lt;6,2,IF(N167&lt;12,1,0))+IF(O167&lt;6,2,IF(O167&lt;12,1,0))+IF(P167=-1,1,IF(P167=0,0,2))+IF(Q167=-1,1,IF(Q167=0,0,2))+IF(R167=-1,1,IF(R167&lt;0.5,0,2))+IF(S167=-1,1,IF(S167&lt;0.5,0,2))+IF(T167=-1,1,IF(T167&lt;0.5,0,2))+IF(U167&lt;50,3,IF(U167&lt;100,2,IF(U167&lt;170,1,0)))</f>
        <v>12</v>
      </c>
      <c r="AB167" t="str">
        <f t="shared" si="10"/>
        <v>good</v>
      </c>
      <c r="AD167">
        <f>3*F167 + G167+2*H167+I167+J167+2*K167+3*L167+4*M167</f>
        <v>15</v>
      </c>
      <c r="AE167" t="str">
        <f t="shared" si="11"/>
        <v>neutral</v>
      </c>
    </row>
    <row r="168" spans="1:31" ht="14.4" customHeight="1" x14ac:dyDescent="0.3">
      <c r="A168">
        <v>167</v>
      </c>
      <c r="B168" t="s">
        <v>452</v>
      </c>
      <c r="C168" t="s">
        <v>453</v>
      </c>
      <c r="D168" t="s">
        <v>453</v>
      </c>
      <c r="E168">
        <v>39</v>
      </c>
      <c r="F168">
        <v>2</v>
      </c>
      <c r="G168">
        <v>1</v>
      </c>
      <c r="H168">
        <v>1</v>
      </c>
      <c r="I168">
        <v>0</v>
      </c>
      <c r="J168">
        <v>1</v>
      </c>
      <c r="K168">
        <v>0</v>
      </c>
      <c r="L168">
        <v>1</v>
      </c>
      <c r="M168">
        <v>1</v>
      </c>
      <c r="N168">
        <v>1</v>
      </c>
      <c r="O168">
        <v>6</v>
      </c>
      <c r="P168">
        <v>0</v>
      </c>
      <c r="Q168">
        <v>0</v>
      </c>
      <c r="R168">
        <v>0.89</v>
      </c>
      <c r="S168">
        <v>0.06</v>
      </c>
      <c r="T168">
        <v>0.06</v>
      </c>
      <c r="U168">
        <v>15</v>
      </c>
      <c r="V168" t="s">
        <v>26</v>
      </c>
      <c r="X168" t="str">
        <f t="shared" si="8"/>
        <v>neutral</v>
      </c>
      <c r="Y168">
        <f t="shared" si="9"/>
        <v>25</v>
      </c>
      <c r="AA168">
        <f>IF(N168&lt;6,2,IF(N168&lt;12,1,0))+IF(O168&lt;6,2,IF(O168&lt;12,1,0))+IF(P168=-1,1,IF(P168=0,0,2))+IF(Q168=-1,1,IF(Q168=0,0,2))+IF(R168=-1,1,IF(R168&lt;0.5,0,2))+IF(S168=-1,1,IF(S168&lt;0.5,0,2))+IF(T168=-1,1,IF(T168&lt;0.5,0,2))+IF(U168&lt;50,3,IF(U168&lt;100,2,IF(U168&lt;170,1,0)))</f>
        <v>8</v>
      </c>
      <c r="AB168" t="str">
        <f t="shared" si="10"/>
        <v>bad</v>
      </c>
      <c r="AD168">
        <f>3*F168 + G168+2*H168+I168+J168+2*K168+3*L168+4*M168</f>
        <v>17</v>
      </c>
      <c r="AE168" t="str">
        <f t="shared" si="11"/>
        <v>good</v>
      </c>
    </row>
    <row r="169" spans="1:31" ht="14.4" customHeight="1" x14ac:dyDescent="0.3">
      <c r="A169">
        <v>168</v>
      </c>
      <c r="B169" t="s">
        <v>454</v>
      </c>
      <c r="C169" t="s">
        <v>440</v>
      </c>
      <c r="D169" t="s">
        <v>440</v>
      </c>
      <c r="E169">
        <v>10</v>
      </c>
      <c r="F169">
        <v>0</v>
      </c>
      <c r="G169">
        <v>1</v>
      </c>
      <c r="H169">
        <v>1</v>
      </c>
      <c r="I169">
        <v>0</v>
      </c>
      <c r="J169">
        <v>1</v>
      </c>
      <c r="K169">
        <v>0</v>
      </c>
      <c r="L169">
        <v>1</v>
      </c>
      <c r="M169">
        <v>1</v>
      </c>
      <c r="N169">
        <v>1</v>
      </c>
      <c r="O169">
        <v>1</v>
      </c>
      <c r="P169">
        <v>0</v>
      </c>
      <c r="Q169">
        <v>0</v>
      </c>
      <c r="R169">
        <v>-1</v>
      </c>
      <c r="S169">
        <v>-1</v>
      </c>
      <c r="T169">
        <v>-1</v>
      </c>
      <c r="U169">
        <v>1</v>
      </c>
      <c r="V169" t="s">
        <v>244</v>
      </c>
      <c r="X169" t="str">
        <f t="shared" si="8"/>
        <v>bad</v>
      </c>
      <c r="Y169">
        <f t="shared" si="9"/>
        <v>21</v>
      </c>
      <c r="AA169">
        <f>IF(N169&lt;6,2,IF(N169&lt;12,1,0))+IF(O169&lt;6,2,IF(O169&lt;12,1,0))+IF(P169=-1,1,IF(P169=0,0,2))+IF(Q169=-1,1,IF(Q169=0,0,2))+IF(R169=-1,1,IF(R169&lt;0.5,0,2))+IF(S169=-1,1,IF(S169&lt;0.5,0,2))+IF(T169=-1,1,IF(T169&lt;0.5,0,2))+IF(U169&lt;50,3,IF(U169&lt;100,2,IF(U169&lt;170,1,0)))</f>
        <v>10</v>
      </c>
      <c r="AB169" t="str">
        <f t="shared" si="10"/>
        <v>bad</v>
      </c>
      <c r="AD169">
        <f>3*F169 + G169+2*H169+I169+J169+2*K169+3*L169+4*M169</f>
        <v>11</v>
      </c>
      <c r="AE169" t="str">
        <f t="shared" si="11"/>
        <v>bad</v>
      </c>
    </row>
    <row r="170" spans="1:31" ht="14.4" customHeight="1" x14ac:dyDescent="0.3">
      <c r="A170">
        <v>169</v>
      </c>
      <c r="B170" t="s">
        <v>455</v>
      </c>
      <c r="C170" t="s">
        <v>352</v>
      </c>
      <c r="D170" t="s">
        <v>352</v>
      </c>
      <c r="E170">
        <v>16</v>
      </c>
      <c r="F170">
        <v>1</v>
      </c>
      <c r="G170">
        <v>1</v>
      </c>
      <c r="H170">
        <v>1</v>
      </c>
      <c r="I170">
        <v>0</v>
      </c>
      <c r="J170">
        <v>1</v>
      </c>
      <c r="K170">
        <v>0</v>
      </c>
      <c r="L170">
        <v>1</v>
      </c>
      <c r="M170">
        <v>1</v>
      </c>
      <c r="N170">
        <v>1</v>
      </c>
      <c r="O170">
        <v>0</v>
      </c>
      <c r="P170">
        <v>0</v>
      </c>
      <c r="Q170">
        <v>-1</v>
      </c>
      <c r="R170">
        <v>-1</v>
      </c>
      <c r="S170">
        <v>-1</v>
      </c>
      <c r="T170">
        <v>-1</v>
      </c>
      <c r="U170">
        <v>1</v>
      </c>
      <c r="V170" t="s">
        <v>51</v>
      </c>
      <c r="X170" t="str">
        <f t="shared" si="8"/>
        <v>neutral</v>
      </c>
      <c r="Y170">
        <f t="shared" si="9"/>
        <v>25</v>
      </c>
      <c r="AA170">
        <f>IF(N170&lt;6,2,IF(N170&lt;12,1,0))+IF(O170&lt;6,2,IF(O170&lt;12,1,0))+IF(P170=-1,1,IF(P170=0,0,2))+IF(Q170=-1,1,IF(Q170=0,0,2))+IF(R170=-1,1,IF(R170&lt;0.5,0,2))+IF(S170=-1,1,IF(S170&lt;0.5,0,2))+IF(T170=-1,1,IF(T170&lt;0.5,0,2))+IF(U170&lt;50,3,IF(U170&lt;100,2,IF(U170&lt;170,1,0)))</f>
        <v>11</v>
      </c>
      <c r="AB170" t="str">
        <f t="shared" si="10"/>
        <v>neutral</v>
      </c>
      <c r="AD170">
        <f>3*F170 + G170+2*H170+I170+J170+2*K170+3*L170+4*M170</f>
        <v>14</v>
      </c>
      <c r="AE170" t="str">
        <f t="shared" si="11"/>
        <v>bad</v>
      </c>
    </row>
    <row r="171" spans="1:31" ht="14.4" customHeight="1" x14ac:dyDescent="0.3">
      <c r="A171">
        <v>170</v>
      </c>
      <c r="B171" t="s">
        <v>456</v>
      </c>
      <c r="C171" t="s">
        <v>457</v>
      </c>
      <c r="D171" t="s">
        <v>457</v>
      </c>
      <c r="E171">
        <v>71</v>
      </c>
      <c r="F171">
        <v>1</v>
      </c>
      <c r="G171">
        <v>1</v>
      </c>
      <c r="H171">
        <v>1</v>
      </c>
      <c r="I171">
        <v>0</v>
      </c>
      <c r="J171">
        <v>1</v>
      </c>
      <c r="K171">
        <v>0</v>
      </c>
      <c r="L171">
        <v>1</v>
      </c>
      <c r="M171">
        <v>1</v>
      </c>
      <c r="N171">
        <v>9</v>
      </c>
      <c r="O171">
        <v>4</v>
      </c>
      <c r="P171">
        <v>0</v>
      </c>
      <c r="Q171">
        <v>0</v>
      </c>
      <c r="R171">
        <v>-1</v>
      </c>
      <c r="S171">
        <v>-1</v>
      </c>
      <c r="T171">
        <v>-1</v>
      </c>
      <c r="U171">
        <v>44</v>
      </c>
      <c r="V171" t="s">
        <v>51</v>
      </c>
      <c r="X171" t="str">
        <f t="shared" si="8"/>
        <v>bad</v>
      </c>
      <c r="Y171">
        <f t="shared" si="9"/>
        <v>23</v>
      </c>
      <c r="AA171">
        <f>IF(N171&lt;6,2,IF(N171&lt;12,1,0))+IF(O171&lt;6,2,IF(O171&lt;12,1,0))+IF(P171=-1,1,IF(P171=0,0,2))+IF(Q171=-1,1,IF(Q171=0,0,2))+IF(R171=-1,1,IF(R171&lt;0.5,0,2))+IF(S171=-1,1,IF(S171&lt;0.5,0,2))+IF(T171=-1,1,IF(T171&lt;0.5,0,2))+IF(U171&lt;50,3,IF(U171&lt;100,2,IF(U171&lt;170,1,0)))</f>
        <v>9</v>
      </c>
      <c r="AB171" t="str">
        <f t="shared" si="10"/>
        <v>bad</v>
      </c>
      <c r="AD171">
        <f>3*F171 + G171+2*H171+I171+J171+2*K171+3*L171+4*M171</f>
        <v>14</v>
      </c>
      <c r="AE171" t="str">
        <f t="shared" si="11"/>
        <v>bad</v>
      </c>
    </row>
    <row r="172" spans="1:31" ht="14.4" customHeight="1" x14ac:dyDescent="0.3">
      <c r="A172">
        <v>171</v>
      </c>
      <c r="B172" t="s">
        <v>458</v>
      </c>
      <c r="C172" t="s">
        <v>459</v>
      </c>
      <c r="D172" t="s">
        <v>459</v>
      </c>
      <c r="E172">
        <v>13</v>
      </c>
      <c r="F172">
        <v>1</v>
      </c>
      <c r="G172">
        <v>1</v>
      </c>
      <c r="H172">
        <v>1</v>
      </c>
      <c r="I172">
        <v>0</v>
      </c>
      <c r="J172">
        <v>1</v>
      </c>
      <c r="K172">
        <v>0</v>
      </c>
      <c r="L172">
        <v>1</v>
      </c>
      <c r="M172">
        <v>0</v>
      </c>
      <c r="N172">
        <v>1</v>
      </c>
      <c r="O172">
        <v>1</v>
      </c>
      <c r="P172">
        <v>0</v>
      </c>
      <c r="Q172">
        <v>1</v>
      </c>
      <c r="R172">
        <v>-1</v>
      </c>
      <c r="S172">
        <v>1</v>
      </c>
      <c r="T172">
        <v>1</v>
      </c>
      <c r="U172">
        <v>9</v>
      </c>
      <c r="V172" t="s">
        <v>244</v>
      </c>
      <c r="X172" t="str">
        <f t="shared" si="8"/>
        <v>neutral</v>
      </c>
      <c r="Y172">
        <f t="shared" si="9"/>
        <v>24</v>
      </c>
      <c r="AA172">
        <f>IF(N172&lt;6,2,IF(N172&lt;12,1,0))+IF(O172&lt;6,2,IF(O172&lt;12,1,0))+IF(P172=-1,1,IF(P172=0,0,2))+IF(Q172=-1,1,IF(Q172=0,0,2))+IF(R172=-1,1,IF(R172&lt;0.5,0,2))+IF(S172=-1,1,IF(S172&lt;0.5,0,2))+IF(T172=-1,1,IF(T172&lt;0.5,0,2))+IF(U172&lt;50,3,IF(U172&lt;100,2,IF(U172&lt;170,1,0)))</f>
        <v>14</v>
      </c>
      <c r="AB172" t="str">
        <f t="shared" si="10"/>
        <v>good</v>
      </c>
      <c r="AD172">
        <f>3*F172 + G172+2*H172+I172+J172+2*K172+3*L172+4*M172</f>
        <v>10</v>
      </c>
      <c r="AE172" t="str">
        <f t="shared" si="11"/>
        <v>bad</v>
      </c>
    </row>
    <row r="173" spans="1:31" ht="14.4" customHeight="1" x14ac:dyDescent="0.3">
      <c r="A173">
        <v>172</v>
      </c>
      <c r="B173" t="s">
        <v>460</v>
      </c>
      <c r="C173" t="s">
        <v>461</v>
      </c>
      <c r="D173" t="s">
        <v>461</v>
      </c>
      <c r="E173">
        <v>29</v>
      </c>
      <c r="F173">
        <v>2</v>
      </c>
      <c r="G173">
        <v>1</v>
      </c>
      <c r="H173">
        <v>1</v>
      </c>
      <c r="I173">
        <v>0</v>
      </c>
      <c r="J173">
        <v>1</v>
      </c>
      <c r="K173">
        <v>0</v>
      </c>
      <c r="L173">
        <v>1</v>
      </c>
      <c r="M173">
        <v>0</v>
      </c>
      <c r="N173">
        <v>1</v>
      </c>
      <c r="O173">
        <v>0</v>
      </c>
      <c r="P173">
        <v>0</v>
      </c>
      <c r="Q173">
        <v>-1</v>
      </c>
      <c r="R173">
        <v>-1</v>
      </c>
      <c r="S173">
        <v>-1</v>
      </c>
      <c r="T173">
        <v>-1</v>
      </c>
      <c r="U173">
        <v>7</v>
      </c>
      <c r="V173" t="s">
        <v>244</v>
      </c>
      <c r="X173" t="str">
        <f t="shared" si="8"/>
        <v>neutral</v>
      </c>
      <c r="Y173">
        <f t="shared" si="9"/>
        <v>24</v>
      </c>
      <c r="AA173">
        <f>IF(N173&lt;6,2,IF(N173&lt;12,1,0))+IF(O173&lt;6,2,IF(O173&lt;12,1,0))+IF(P173=-1,1,IF(P173=0,0,2))+IF(Q173=-1,1,IF(Q173=0,0,2))+IF(R173=-1,1,IF(R173&lt;0.5,0,2))+IF(S173=-1,1,IF(S173&lt;0.5,0,2))+IF(T173=-1,1,IF(T173&lt;0.5,0,2))+IF(U173&lt;50,3,IF(U173&lt;100,2,IF(U173&lt;170,1,0)))</f>
        <v>11</v>
      </c>
      <c r="AB173" t="str">
        <f t="shared" si="10"/>
        <v>neutral</v>
      </c>
      <c r="AD173">
        <f>3*F173 + G173+2*H173+I173+J173+2*K173+3*L173+4*M173</f>
        <v>13</v>
      </c>
      <c r="AE173" t="str">
        <f t="shared" si="11"/>
        <v>bad</v>
      </c>
    </row>
    <row r="174" spans="1:31" ht="14.4" customHeight="1" x14ac:dyDescent="0.3">
      <c r="A174">
        <v>173</v>
      </c>
      <c r="B174" t="s">
        <v>462</v>
      </c>
      <c r="C174" t="s">
        <v>463</v>
      </c>
      <c r="D174" t="s">
        <v>463</v>
      </c>
      <c r="E174">
        <v>26</v>
      </c>
      <c r="F174">
        <v>2</v>
      </c>
      <c r="G174">
        <v>1</v>
      </c>
      <c r="H174">
        <v>1</v>
      </c>
      <c r="I174">
        <v>0</v>
      </c>
      <c r="J174">
        <v>1</v>
      </c>
      <c r="K174">
        <v>0</v>
      </c>
      <c r="L174">
        <v>1</v>
      </c>
      <c r="M174">
        <v>0</v>
      </c>
      <c r="N174">
        <v>1</v>
      </c>
      <c r="O174">
        <v>2</v>
      </c>
      <c r="P174">
        <v>0</v>
      </c>
      <c r="Q174">
        <v>0.5</v>
      </c>
      <c r="R174">
        <v>-1</v>
      </c>
      <c r="S174">
        <v>1</v>
      </c>
      <c r="T174">
        <v>-1</v>
      </c>
      <c r="U174">
        <v>27</v>
      </c>
      <c r="V174" t="s">
        <v>244</v>
      </c>
      <c r="X174" t="str">
        <f t="shared" si="8"/>
        <v>neutral</v>
      </c>
      <c r="Y174">
        <f t="shared" si="9"/>
        <v>26</v>
      </c>
      <c r="AA174">
        <f>IF(N174&lt;6,2,IF(N174&lt;12,1,0))+IF(O174&lt;6,2,IF(O174&lt;12,1,0))+IF(P174=-1,1,IF(P174=0,0,2))+IF(Q174=-1,1,IF(Q174=0,0,2))+IF(R174=-1,1,IF(R174&lt;0.5,0,2))+IF(S174=-1,1,IF(S174&lt;0.5,0,2))+IF(T174=-1,1,IF(T174&lt;0.5,0,2))+IF(U174&lt;50,3,IF(U174&lt;100,2,IF(U174&lt;170,1,0)))</f>
        <v>13</v>
      </c>
      <c r="AB174" t="str">
        <f t="shared" si="10"/>
        <v>good</v>
      </c>
      <c r="AD174">
        <f>3*F174 + G174+2*H174+I174+J174+2*K174+3*L174+4*M174</f>
        <v>13</v>
      </c>
      <c r="AE174" t="str">
        <f t="shared" si="11"/>
        <v>bad</v>
      </c>
    </row>
    <row r="175" spans="1:31" ht="14.4" customHeight="1" x14ac:dyDescent="0.3">
      <c r="A175">
        <v>174</v>
      </c>
      <c r="B175" t="s">
        <v>464</v>
      </c>
      <c r="C175" t="s">
        <v>465</v>
      </c>
      <c r="D175" t="s">
        <v>465</v>
      </c>
      <c r="E175">
        <v>35</v>
      </c>
      <c r="F175">
        <v>2</v>
      </c>
      <c r="G175">
        <v>1</v>
      </c>
      <c r="H175">
        <v>1</v>
      </c>
      <c r="I175">
        <v>0</v>
      </c>
      <c r="J175">
        <v>1</v>
      </c>
      <c r="K175">
        <v>0</v>
      </c>
      <c r="L175">
        <v>1</v>
      </c>
      <c r="M175">
        <v>0</v>
      </c>
      <c r="N175">
        <v>5</v>
      </c>
      <c r="O175">
        <v>9</v>
      </c>
      <c r="P175">
        <v>0</v>
      </c>
      <c r="Q175">
        <v>0</v>
      </c>
      <c r="R175">
        <v>-1</v>
      </c>
      <c r="S175">
        <v>1</v>
      </c>
      <c r="T175">
        <v>0.28999999999999998</v>
      </c>
      <c r="U175">
        <v>30</v>
      </c>
      <c r="V175" t="s">
        <v>244</v>
      </c>
      <c r="X175" t="str">
        <f t="shared" si="8"/>
        <v>bad</v>
      </c>
      <c r="Y175">
        <f t="shared" si="9"/>
        <v>22</v>
      </c>
      <c r="AA175">
        <f>IF(N175&lt;6,2,IF(N175&lt;12,1,0))+IF(O175&lt;6,2,IF(O175&lt;12,1,0))+IF(P175=-1,1,IF(P175=0,0,2))+IF(Q175=-1,1,IF(Q175=0,0,2))+IF(R175=-1,1,IF(R175&lt;0.5,0,2))+IF(S175=-1,1,IF(S175&lt;0.5,0,2))+IF(T175=-1,1,IF(T175&lt;0.5,0,2))+IF(U175&lt;50,3,IF(U175&lt;100,2,IF(U175&lt;170,1,0)))</f>
        <v>9</v>
      </c>
      <c r="AB175" t="str">
        <f t="shared" si="10"/>
        <v>bad</v>
      </c>
      <c r="AD175">
        <f>3*F175 + G175+2*H175+I175+J175+2*K175+3*L175+4*M175</f>
        <v>13</v>
      </c>
      <c r="AE175" t="str">
        <f t="shared" si="11"/>
        <v>bad</v>
      </c>
    </row>
    <row r="176" spans="1:31" ht="14.4" customHeight="1" x14ac:dyDescent="0.3">
      <c r="A176">
        <v>175</v>
      </c>
      <c r="B176" t="s">
        <v>466</v>
      </c>
      <c r="C176" t="s">
        <v>352</v>
      </c>
      <c r="D176" t="s">
        <v>352</v>
      </c>
      <c r="E176">
        <v>16</v>
      </c>
      <c r="F176">
        <v>1</v>
      </c>
      <c r="G176">
        <v>1</v>
      </c>
      <c r="H176">
        <v>1</v>
      </c>
      <c r="I176">
        <v>0</v>
      </c>
      <c r="J176">
        <v>1</v>
      </c>
      <c r="K176">
        <v>0</v>
      </c>
      <c r="L176">
        <v>1</v>
      </c>
      <c r="M176">
        <v>1</v>
      </c>
      <c r="N176">
        <v>3</v>
      </c>
      <c r="O176">
        <v>0</v>
      </c>
      <c r="P176">
        <v>0</v>
      </c>
      <c r="Q176">
        <v>-1</v>
      </c>
      <c r="R176">
        <v>-1</v>
      </c>
      <c r="S176">
        <v>-1</v>
      </c>
      <c r="T176">
        <v>-1</v>
      </c>
      <c r="U176">
        <v>9</v>
      </c>
      <c r="V176" t="s">
        <v>51</v>
      </c>
      <c r="X176" t="str">
        <f t="shared" si="8"/>
        <v>neutral</v>
      </c>
      <c r="Y176">
        <f t="shared" si="9"/>
        <v>25</v>
      </c>
      <c r="AA176">
        <f>IF(N176&lt;6,2,IF(N176&lt;12,1,0))+IF(O176&lt;6,2,IF(O176&lt;12,1,0))+IF(P176=-1,1,IF(P176=0,0,2))+IF(Q176=-1,1,IF(Q176=0,0,2))+IF(R176=-1,1,IF(R176&lt;0.5,0,2))+IF(S176=-1,1,IF(S176&lt;0.5,0,2))+IF(T176=-1,1,IF(T176&lt;0.5,0,2))+IF(U176&lt;50,3,IF(U176&lt;100,2,IF(U176&lt;170,1,0)))</f>
        <v>11</v>
      </c>
      <c r="AB176" t="str">
        <f t="shared" si="10"/>
        <v>neutral</v>
      </c>
      <c r="AD176">
        <f>3*F176 + G176+2*H176+I176+J176+2*K176+3*L176+4*M176</f>
        <v>14</v>
      </c>
      <c r="AE176" t="str">
        <f t="shared" si="11"/>
        <v>bad</v>
      </c>
    </row>
    <row r="177" spans="1:31" ht="14.4" customHeight="1" x14ac:dyDescent="0.3">
      <c r="A177">
        <v>176</v>
      </c>
      <c r="B177" t="s">
        <v>467</v>
      </c>
      <c r="C177" t="s">
        <v>468</v>
      </c>
      <c r="D177" t="s">
        <v>468</v>
      </c>
      <c r="E177">
        <v>96</v>
      </c>
      <c r="F177">
        <v>0</v>
      </c>
      <c r="G177">
        <v>1</v>
      </c>
      <c r="H177">
        <v>1</v>
      </c>
      <c r="I177">
        <v>0</v>
      </c>
      <c r="J177">
        <v>1</v>
      </c>
      <c r="K177">
        <v>0</v>
      </c>
      <c r="L177">
        <v>0</v>
      </c>
      <c r="M177">
        <v>1</v>
      </c>
      <c r="N177">
        <v>1</v>
      </c>
      <c r="O177">
        <v>3</v>
      </c>
      <c r="P177">
        <v>0</v>
      </c>
      <c r="Q177">
        <v>0</v>
      </c>
      <c r="R177">
        <v>-1</v>
      </c>
      <c r="S177">
        <v>-1</v>
      </c>
      <c r="T177">
        <v>-1</v>
      </c>
      <c r="U177">
        <v>3</v>
      </c>
      <c r="V177" t="s">
        <v>244</v>
      </c>
      <c r="X177" t="str">
        <f t="shared" si="8"/>
        <v>bad</v>
      </c>
      <c r="Y177">
        <f t="shared" si="9"/>
        <v>18</v>
      </c>
      <c r="AA177">
        <f>IF(N177&lt;6,2,IF(N177&lt;12,1,0))+IF(O177&lt;6,2,IF(O177&lt;12,1,0))+IF(P177=-1,1,IF(P177=0,0,2))+IF(Q177=-1,1,IF(Q177=0,0,2))+IF(R177=-1,1,IF(R177&lt;0.5,0,2))+IF(S177=-1,1,IF(S177&lt;0.5,0,2))+IF(T177=-1,1,IF(T177&lt;0.5,0,2))+IF(U177&lt;50,3,IF(U177&lt;100,2,IF(U177&lt;170,1,0)))</f>
        <v>10</v>
      </c>
      <c r="AB177" t="str">
        <f t="shared" si="10"/>
        <v>bad</v>
      </c>
      <c r="AD177">
        <f>3*F177 + G177+2*H177+I177+J177+2*K177+3*L177+4*M177</f>
        <v>8</v>
      </c>
      <c r="AE177" t="str">
        <f t="shared" si="11"/>
        <v>bad</v>
      </c>
    </row>
    <row r="178" spans="1:31" ht="14.4" customHeight="1" x14ac:dyDescent="0.3">
      <c r="A178">
        <v>177</v>
      </c>
      <c r="B178" t="s">
        <v>469</v>
      </c>
      <c r="C178" t="s">
        <v>470</v>
      </c>
      <c r="D178" t="s">
        <v>470</v>
      </c>
      <c r="E178">
        <v>51</v>
      </c>
      <c r="F178">
        <v>1</v>
      </c>
      <c r="G178">
        <v>1</v>
      </c>
      <c r="H178">
        <v>1</v>
      </c>
      <c r="I178">
        <v>0</v>
      </c>
      <c r="J178">
        <v>1</v>
      </c>
      <c r="K178">
        <v>0</v>
      </c>
      <c r="L178">
        <v>1</v>
      </c>
      <c r="M178">
        <v>1</v>
      </c>
      <c r="N178">
        <v>1</v>
      </c>
      <c r="O178">
        <v>1</v>
      </c>
      <c r="P178">
        <v>0</v>
      </c>
      <c r="Q178">
        <v>0</v>
      </c>
      <c r="R178">
        <v>-1</v>
      </c>
      <c r="S178">
        <v>-1</v>
      </c>
      <c r="T178">
        <v>-1</v>
      </c>
      <c r="U178">
        <v>7</v>
      </c>
      <c r="V178" t="s">
        <v>51</v>
      </c>
      <c r="X178" t="str">
        <f t="shared" si="8"/>
        <v>neutral</v>
      </c>
      <c r="Y178">
        <f t="shared" si="9"/>
        <v>24</v>
      </c>
      <c r="AA178">
        <f>IF(N178&lt;6,2,IF(N178&lt;12,1,0))+IF(O178&lt;6,2,IF(O178&lt;12,1,0))+IF(P178=-1,1,IF(P178=0,0,2))+IF(Q178=-1,1,IF(Q178=0,0,2))+IF(R178=-1,1,IF(R178&lt;0.5,0,2))+IF(S178=-1,1,IF(S178&lt;0.5,0,2))+IF(T178=-1,1,IF(T178&lt;0.5,0,2))+IF(U178&lt;50,3,IF(U178&lt;100,2,IF(U178&lt;170,1,0)))</f>
        <v>10</v>
      </c>
      <c r="AB178" t="str">
        <f t="shared" si="10"/>
        <v>bad</v>
      </c>
      <c r="AD178">
        <f>3*F178 + G178+2*H178+I178+J178+2*K178+3*L178+4*M178</f>
        <v>14</v>
      </c>
      <c r="AE178" t="str">
        <f t="shared" si="11"/>
        <v>bad</v>
      </c>
    </row>
    <row r="179" spans="1:31" ht="14.4" customHeight="1" x14ac:dyDescent="0.3">
      <c r="A179">
        <v>178</v>
      </c>
      <c r="B179" t="s">
        <v>471</v>
      </c>
      <c r="C179" t="s">
        <v>472</v>
      </c>
      <c r="D179" t="s">
        <v>472</v>
      </c>
      <c r="E179">
        <v>17</v>
      </c>
      <c r="F179">
        <v>1</v>
      </c>
      <c r="G179">
        <v>1</v>
      </c>
      <c r="H179">
        <v>1</v>
      </c>
      <c r="I179">
        <v>0</v>
      </c>
      <c r="J179">
        <v>1</v>
      </c>
      <c r="K179">
        <v>0</v>
      </c>
      <c r="L179">
        <v>1</v>
      </c>
      <c r="M179">
        <v>0</v>
      </c>
      <c r="N179">
        <v>2</v>
      </c>
      <c r="O179">
        <v>0</v>
      </c>
      <c r="P179">
        <v>0</v>
      </c>
      <c r="Q179">
        <v>-1</v>
      </c>
      <c r="R179">
        <v>-1</v>
      </c>
      <c r="S179">
        <v>-1</v>
      </c>
      <c r="T179">
        <v>-1</v>
      </c>
      <c r="U179">
        <v>31</v>
      </c>
      <c r="V179" t="s">
        <v>244</v>
      </c>
      <c r="X179" t="str">
        <f t="shared" si="8"/>
        <v>bad</v>
      </c>
      <c r="Y179">
        <f t="shared" si="9"/>
        <v>21</v>
      </c>
      <c r="AA179">
        <f>IF(N179&lt;6,2,IF(N179&lt;12,1,0))+IF(O179&lt;6,2,IF(O179&lt;12,1,0))+IF(P179=-1,1,IF(P179=0,0,2))+IF(Q179=-1,1,IF(Q179=0,0,2))+IF(R179=-1,1,IF(R179&lt;0.5,0,2))+IF(S179=-1,1,IF(S179&lt;0.5,0,2))+IF(T179=-1,1,IF(T179&lt;0.5,0,2))+IF(U179&lt;50,3,IF(U179&lt;100,2,IF(U179&lt;170,1,0)))</f>
        <v>11</v>
      </c>
      <c r="AB179" t="str">
        <f t="shared" si="10"/>
        <v>neutral</v>
      </c>
      <c r="AD179">
        <f>3*F179 + G179+2*H179+I179+J179+2*K179+3*L179+4*M179</f>
        <v>10</v>
      </c>
      <c r="AE179" t="str">
        <f t="shared" si="11"/>
        <v>bad</v>
      </c>
    </row>
    <row r="180" spans="1:31" ht="14.4" customHeight="1" x14ac:dyDescent="0.3">
      <c r="A180">
        <v>179</v>
      </c>
      <c r="B180" t="s">
        <v>473</v>
      </c>
      <c r="C180" t="s">
        <v>474</v>
      </c>
      <c r="D180" t="s">
        <v>474</v>
      </c>
      <c r="E180">
        <v>87</v>
      </c>
      <c r="F180">
        <v>0</v>
      </c>
      <c r="G180">
        <v>1</v>
      </c>
      <c r="H180">
        <v>1</v>
      </c>
      <c r="I180">
        <v>0</v>
      </c>
      <c r="J180">
        <v>0</v>
      </c>
      <c r="K180">
        <v>0</v>
      </c>
      <c r="L180">
        <v>0</v>
      </c>
      <c r="M180">
        <v>1</v>
      </c>
      <c r="N180">
        <v>1</v>
      </c>
      <c r="O180">
        <v>1</v>
      </c>
      <c r="P180">
        <v>0</v>
      </c>
      <c r="Q180">
        <v>0</v>
      </c>
      <c r="R180">
        <v>1</v>
      </c>
      <c r="S180">
        <v>1</v>
      </c>
      <c r="T180">
        <v>1</v>
      </c>
      <c r="U180">
        <v>5</v>
      </c>
      <c r="V180" t="s">
        <v>244</v>
      </c>
      <c r="X180" t="str">
        <f t="shared" si="8"/>
        <v>bad</v>
      </c>
      <c r="Y180">
        <f t="shared" si="9"/>
        <v>20</v>
      </c>
      <c r="AA180">
        <f>IF(N180&lt;6,2,IF(N180&lt;12,1,0))+IF(O180&lt;6,2,IF(O180&lt;12,1,0))+IF(P180=-1,1,IF(P180=0,0,2))+IF(Q180=-1,1,IF(Q180=0,0,2))+IF(R180=-1,1,IF(R180&lt;0.5,0,2))+IF(S180=-1,1,IF(S180&lt;0.5,0,2))+IF(T180=-1,1,IF(T180&lt;0.5,0,2))+IF(U180&lt;50,3,IF(U180&lt;100,2,IF(U180&lt;170,1,0)))</f>
        <v>13</v>
      </c>
      <c r="AB180" t="str">
        <f t="shared" si="10"/>
        <v>good</v>
      </c>
      <c r="AD180">
        <f>3*F180 + G180+2*H180+I180+J180+2*K180+3*L180+4*M180</f>
        <v>7</v>
      </c>
      <c r="AE180" t="str">
        <f t="shared" si="11"/>
        <v>bad</v>
      </c>
    </row>
    <row r="181" spans="1:31" ht="14.4" customHeight="1" x14ac:dyDescent="0.3">
      <c r="A181">
        <v>180</v>
      </c>
      <c r="B181" t="s">
        <v>475</v>
      </c>
      <c r="C181" t="s">
        <v>476</v>
      </c>
      <c r="D181" t="s">
        <v>476</v>
      </c>
      <c r="E181">
        <v>19</v>
      </c>
      <c r="F181">
        <v>1</v>
      </c>
      <c r="G181">
        <v>1</v>
      </c>
      <c r="H181">
        <v>1</v>
      </c>
      <c r="I181">
        <v>0</v>
      </c>
      <c r="J181">
        <v>1</v>
      </c>
      <c r="K181">
        <v>0</v>
      </c>
      <c r="L181">
        <v>1</v>
      </c>
      <c r="M181">
        <v>1</v>
      </c>
      <c r="N181">
        <v>2</v>
      </c>
      <c r="O181">
        <v>1</v>
      </c>
      <c r="P181">
        <v>0</v>
      </c>
      <c r="Q181">
        <v>0</v>
      </c>
      <c r="R181">
        <v>1</v>
      </c>
      <c r="S181">
        <v>1</v>
      </c>
      <c r="T181">
        <v>1</v>
      </c>
      <c r="U181">
        <v>13</v>
      </c>
      <c r="V181" t="s">
        <v>51</v>
      </c>
      <c r="X181" t="str">
        <f t="shared" si="8"/>
        <v>neutral</v>
      </c>
      <c r="Y181">
        <f t="shared" si="9"/>
        <v>27</v>
      </c>
      <c r="AA181">
        <f>IF(N181&lt;6,2,IF(N181&lt;12,1,0))+IF(O181&lt;6,2,IF(O181&lt;12,1,0))+IF(P181=-1,1,IF(P181=0,0,2))+IF(Q181=-1,1,IF(Q181=0,0,2))+IF(R181=-1,1,IF(R181&lt;0.5,0,2))+IF(S181=-1,1,IF(S181&lt;0.5,0,2))+IF(T181=-1,1,IF(T181&lt;0.5,0,2))+IF(U181&lt;50,3,IF(U181&lt;100,2,IF(U181&lt;170,1,0)))</f>
        <v>13</v>
      </c>
      <c r="AB181" t="str">
        <f t="shared" si="10"/>
        <v>good</v>
      </c>
      <c r="AD181">
        <f>3*F181 + G181+2*H181+I181+J181+2*K181+3*L181+4*M181</f>
        <v>14</v>
      </c>
      <c r="AE181" t="str">
        <f t="shared" si="11"/>
        <v>bad</v>
      </c>
    </row>
    <row r="182" spans="1:31" ht="14.4" customHeight="1" x14ac:dyDescent="0.3">
      <c r="A182">
        <v>181</v>
      </c>
      <c r="B182" t="s">
        <v>477</v>
      </c>
      <c r="C182" t="s">
        <v>478</v>
      </c>
      <c r="D182" t="s">
        <v>478</v>
      </c>
      <c r="E182">
        <v>61</v>
      </c>
      <c r="F182">
        <v>1</v>
      </c>
      <c r="G182">
        <v>1</v>
      </c>
      <c r="H182">
        <v>1</v>
      </c>
      <c r="I182">
        <v>0</v>
      </c>
      <c r="J182">
        <v>1</v>
      </c>
      <c r="K182">
        <v>0</v>
      </c>
      <c r="L182">
        <v>1</v>
      </c>
      <c r="M182">
        <v>1</v>
      </c>
      <c r="N182">
        <v>3</v>
      </c>
      <c r="O182">
        <v>10</v>
      </c>
      <c r="P182">
        <v>0</v>
      </c>
      <c r="Q182">
        <v>0</v>
      </c>
      <c r="R182">
        <v>1</v>
      </c>
      <c r="S182">
        <v>-1</v>
      </c>
      <c r="T182">
        <v>1</v>
      </c>
      <c r="U182">
        <v>33</v>
      </c>
      <c r="V182" t="s">
        <v>244</v>
      </c>
      <c r="X182" t="str">
        <f t="shared" si="8"/>
        <v>neutral</v>
      </c>
      <c r="Y182">
        <f t="shared" si="9"/>
        <v>25</v>
      </c>
      <c r="AA182">
        <f>IF(N182&lt;6,2,IF(N182&lt;12,1,0))+IF(O182&lt;6,2,IF(O182&lt;12,1,0))+IF(P182=-1,1,IF(P182=0,0,2))+IF(Q182=-1,1,IF(Q182=0,0,2))+IF(R182=-1,1,IF(R182&lt;0.5,0,2))+IF(S182=-1,1,IF(S182&lt;0.5,0,2))+IF(T182=-1,1,IF(T182&lt;0.5,0,2))+IF(U182&lt;50,3,IF(U182&lt;100,2,IF(U182&lt;170,1,0)))</f>
        <v>11</v>
      </c>
      <c r="AB182" t="str">
        <f t="shared" si="10"/>
        <v>neutral</v>
      </c>
      <c r="AD182">
        <f>3*F182 + G182+2*H182+I182+J182+2*K182+3*L182+4*M182</f>
        <v>14</v>
      </c>
      <c r="AE182" t="str">
        <f t="shared" si="11"/>
        <v>bad</v>
      </c>
    </row>
    <row r="183" spans="1:31" ht="14.4" customHeight="1" x14ac:dyDescent="0.3">
      <c r="A183">
        <v>182</v>
      </c>
      <c r="B183" t="s">
        <v>479</v>
      </c>
      <c r="C183" t="s">
        <v>480</v>
      </c>
      <c r="D183" t="s">
        <v>480</v>
      </c>
      <c r="E183">
        <v>72</v>
      </c>
      <c r="F183">
        <v>1</v>
      </c>
      <c r="G183">
        <v>1</v>
      </c>
      <c r="H183">
        <v>1</v>
      </c>
      <c r="I183">
        <v>0</v>
      </c>
      <c r="J183">
        <v>1</v>
      </c>
      <c r="K183">
        <v>0</v>
      </c>
      <c r="L183">
        <v>1</v>
      </c>
      <c r="M183">
        <v>1</v>
      </c>
      <c r="N183">
        <v>1</v>
      </c>
      <c r="O183">
        <v>6</v>
      </c>
      <c r="P183">
        <v>0</v>
      </c>
      <c r="Q183">
        <v>0</v>
      </c>
      <c r="R183">
        <v>1</v>
      </c>
      <c r="S183">
        <v>1</v>
      </c>
      <c r="T183">
        <v>1</v>
      </c>
      <c r="U183">
        <v>27</v>
      </c>
      <c r="V183" t="s">
        <v>51</v>
      </c>
      <c r="X183" t="str">
        <f t="shared" si="8"/>
        <v>neutral</v>
      </c>
      <c r="Y183">
        <f t="shared" si="9"/>
        <v>26</v>
      </c>
      <c r="AA183">
        <f>IF(N183&lt;6,2,IF(N183&lt;12,1,0))+IF(O183&lt;6,2,IF(O183&lt;12,1,0))+IF(P183=-1,1,IF(P183=0,0,2))+IF(Q183=-1,1,IF(Q183=0,0,2))+IF(R183=-1,1,IF(R183&lt;0.5,0,2))+IF(S183=-1,1,IF(S183&lt;0.5,0,2))+IF(T183=-1,1,IF(T183&lt;0.5,0,2))+IF(U183&lt;50,3,IF(U183&lt;100,2,IF(U183&lt;170,1,0)))</f>
        <v>12</v>
      </c>
      <c r="AB183" t="str">
        <f t="shared" si="10"/>
        <v>good</v>
      </c>
      <c r="AD183">
        <f>3*F183 + G183+2*H183+I183+J183+2*K183+3*L183+4*M183</f>
        <v>14</v>
      </c>
      <c r="AE183" t="str">
        <f t="shared" si="11"/>
        <v>bad</v>
      </c>
    </row>
    <row r="184" spans="1:31" ht="14.4" customHeight="1" x14ac:dyDescent="0.3">
      <c r="A184">
        <v>183</v>
      </c>
      <c r="B184" t="s">
        <v>481</v>
      </c>
      <c r="C184" t="s">
        <v>352</v>
      </c>
      <c r="D184" t="s">
        <v>352</v>
      </c>
      <c r="E184">
        <v>16</v>
      </c>
      <c r="F184">
        <v>1</v>
      </c>
      <c r="G184">
        <v>1</v>
      </c>
      <c r="H184">
        <v>1</v>
      </c>
      <c r="I184">
        <v>0</v>
      </c>
      <c r="J184">
        <v>1</v>
      </c>
      <c r="K184">
        <v>0</v>
      </c>
      <c r="L184">
        <v>1</v>
      </c>
      <c r="M184">
        <v>1</v>
      </c>
      <c r="N184">
        <v>7</v>
      </c>
      <c r="O184">
        <v>0</v>
      </c>
      <c r="P184">
        <v>0</v>
      </c>
      <c r="Q184">
        <v>-1</v>
      </c>
      <c r="R184">
        <v>-1</v>
      </c>
      <c r="S184">
        <v>-1</v>
      </c>
      <c r="T184">
        <v>-1</v>
      </c>
      <c r="U184">
        <v>20</v>
      </c>
      <c r="V184" t="s">
        <v>51</v>
      </c>
      <c r="X184" t="str">
        <f t="shared" si="8"/>
        <v>neutral</v>
      </c>
      <c r="Y184">
        <f t="shared" si="9"/>
        <v>24</v>
      </c>
      <c r="AA184">
        <f>IF(N184&lt;6,2,IF(N184&lt;12,1,0))+IF(O184&lt;6,2,IF(O184&lt;12,1,0))+IF(P184=-1,1,IF(P184=0,0,2))+IF(Q184=-1,1,IF(Q184=0,0,2))+IF(R184=-1,1,IF(R184&lt;0.5,0,2))+IF(S184=-1,1,IF(S184&lt;0.5,0,2))+IF(T184=-1,1,IF(T184&lt;0.5,0,2))+IF(U184&lt;50,3,IF(U184&lt;100,2,IF(U184&lt;170,1,0)))</f>
        <v>10</v>
      </c>
      <c r="AB184" t="str">
        <f t="shared" si="10"/>
        <v>bad</v>
      </c>
      <c r="AD184">
        <f>3*F184 + G184+2*H184+I184+J184+2*K184+3*L184+4*M184</f>
        <v>14</v>
      </c>
      <c r="AE184" t="str">
        <f t="shared" si="11"/>
        <v>bad</v>
      </c>
    </row>
    <row r="185" spans="1:31" ht="14.4" customHeight="1" x14ac:dyDescent="0.3">
      <c r="A185">
        <v>184</v>
      </c>
      <c r="B185" t="s">
        <v>482</v>
      </c>
      <c r="C185" t="s">
        <v>483</v>
      </c>
      <c r="D185" t="s">
        <v>483</v>
      </c>
      <c r="E185">
        <v>64</v>
      </c>
      <c r="F185">
        <v>1</v>
      </c>
      <c r="G185">
        <v>1</v>
      </c>
      <c r="H185">
        <v>1</v>
      </c>
      <c r="I185">
        <v>0</v>
      </c>
      <c r="J185">
        <v>1</v>
      </c>
      <c r="K185">
        <v>0</v>
      </c>
      <c r="L185">
        <v>1</v>
      </c>
      <c r="M185">
        <v>1</v>
      </c>
      <c r="N185">
        <v>1</v>
      </c>
      <c r="O185">
        <v>40</v>
      </c>
      <c r="P185">
        <v>0</v>
      </c>
      <c r="Q185">
        <v>0</v>
      </c>
      <c r="R185">
        <v>1</v>
      </c>
      <c r="S185">
        <v>1</v>
      </c>
      <c r="T185">
        <v>1</v>
      </c>
      <c r="U185">
        <v>51</v>
      </c>
      <c r="V185" t="s">
        <v>244</v>
      </c>
      <c r="W185">
        <v>1</v>
      </c>
      <c r="X185" t="str">
        <f t="shared" si="8"/>
        <v>neutral</v>
      </c>
      <c r="Y185">
        <f t="shared" si="9"/>
        <v>24</v>
      </c>
      <c r="AA185">
        <f>IF(N185&lt;6,2,IF(N185&lt;12,1,0))+IF(O185&lt;6,2,IF(O185&lt;12,1,0))+IF(P185=-1,1,IF(P185=0,0,2))+IF(Q185=-1,1,IF(Q185=0,0,2))+IF(R185=-1,1,IF(R185&lt;0.5,0,2))+IF(S185=-1,1,IF(S185&lt;0.5,0,2))+IF(T185=-1,1,IF(T185&lt;0.5,0,2))+IF(U185&lt;50,3,IF(U185&lt;100,2,IF(U185&lt;170,1,0)))</f>
        <v>10</v>
      </c>
      <c r="AB185" t="str">
        <f t="shared" si="10"/>
        <v>bad</v>
      </c>
      <c r="AD185">
        <f>3*F185 + G185+2*H185+I185+J185+2*K185+3*L185+4*M185</f>
        <v>14</v>
      </c>
      <c r="AE185" t="str">
        <f t="shared" si="11"/>
        <v>bad</v>
      </c>
    </row>
    <row r="186" spans="1:31" ht="14.4" customHeight="1" x14ac:dyDescent="0.3">
      <c r="A186">
        <v>185</v>
      </c>
      <c r="B186" t="s">
        <v>484</v>
      </c>
      <c r="C186" t="s">
        <v>485</v>
      </c>
      <c r="D186" t="s">
        <v>485</v>
      </c>
      <c r="E186">
        <v>27</v>
      </c>
      <c r="F186">
        <v>2</v>
      </c>
      <c r="G186">
        <v>1</v>
      </c>
      <c r="H186">
        <v>1</v>
      </c>
      <c r="I186">
        <v>0</v>
      </c>
      <c r="J186">
        <v>1</v>
      </c>
      <c r="K186">
        <v>0</v>
      </c>
      <c r="L186">
        <v>1</v>
      </c>
      <c r="M186">
        <v>1</v>
      </c>
      <c r="N186">
        <v>1</v>
      </c>
      <c r="O186">
        <v>1</v>
      </c>
      <c r="P186">
        <v>0</v>
      </c>
      <c r="Q186">
        <v>0</v>
      </c>
      <c r="R186">
        <v>-1</v>
      </c>
      <c r="S186">
        <v>-1</v>
      </c>
      <c r="T186">
        <v>-1</v>
      </c>
      <c r="U186">
        <v>9</v>
      </c>
      <c r="V186" t="s">
        <v>51</v>
      </c>
      <c r="X186" t="str">
        <f t="shared" si="8"/>
        <v>neutral</v>
      </c>
      <c r="Y186">
        <f t="shared" si="9"/>
        <v>27</v>
      </c>
      <c r="AA186">
        <f>IF(N186&lt;6,2,IF(N186&lt;12,1,0))+IF(O186&lt;6,2,IF(O186&lt;12,1,0))+IF(P186=-1,1,IF(P186=0,0,2))+IF(Q186=-1,1,IF(Q186=0,0,2))+IF(R186=-1,1,IF(R186&lt;0.5,0,2))+IF(S186=-1,1,IF(S186&lt;0.5,0,2))+IF(T186=-1,1,IF(T186&lt;0.5,0,2))+IF(U186&lt;50,3,IF(U186&lt;100,2,IF(U186&lt;170,1,0)))</f>
        <v>10</v>
      </c>
      <c r="AB186" t="str">
        <f t="shared" si="10"/>
        <v>bad</v>
      </c>
      <c r="AD186">
        <f>3*F186 + G186+2*H186+I186+J186+2*K186+3*L186+4*M186</f>
        <v>17</v>
      </c>
      <c r="AE186" t="str">
        <f t="shared" si="11"/>
        <v>good</v>
      </c>
    </row>
    <row r="187" spans="1:31" ht="14.4" customHeight="1" x14ac:dyDescent="0.3">
      <c r="A187">
        <v>186</v>
      </c>
      <c r="B187" t="s">
        <v>486</v>
      </c>
      <c r="C187" t="s">
        <v>487</v>
      </c>
      <c r="D187" t="s">
        <v>487</v>
      </c>
      <c r="E187">
        <v>45</v>
      </c>
      <c r="F187">
        <v>2</v>
      </c>
      <c r="G187">
        <v>1</v>
      </c>
      <c r="H187">
        <v>1</v>
      </c>
      <c r="I187">
        <v>0</v>
      </c>
      <c r="J187">
        <v>1</v>
      </c>
      <c r="K187">
        <v>0</v>
      </c>
      <c r="L187">
        <v>1</v>
      </c>
      <c r="M187">
        <v>1</v>
      </c>
      <c r="N187">
        <v>1</v>
      </c>
      <c r="O187">
        <v>39</v>
      </c>
      <c r="P187">
        <v>0</v>
      </c>
      <c r="Q187">
        <v>0</v>
      </c>
      <c r="R187">
        <v>1</v>
      </c>
      <c r="S187">
        <v>1</v>
      </c>
      <c r="T187">
        <v>1</v>
      </c>
      <c r="U187">
        <v>44</v>
      </c>
      <c r="V187" t="s">
        <v>26</v>
      </c>
      <c r="X187" t="str">
        <f t="shared" si="8"/>
        <v>neutral</v>
      </c>
      <c r="Y187">
        <f t="shared" si="9"/>
        <v>28</v>
      </c>
      <c r="AA187">
        <f>IF(N187&lt;6,2,IF(N187&lt;12,1,0))+IF(O187&lt;6,2,IF(O187&lt;12,1,0))+IF(P187=-1,1,IF(P187=0,0,2))+IF(Q187=-1,1,IF(Q187=0,0,2))+IF(R187=-1,1,IF(R187&lt;0.5,0,2))+IF(S187=-1,1,IF(S187&lt;0.5,0,2))+IF(T187=-1,1,IF(T187&lt;0.5,0,2))+IF(U187&lt;50,3,IF(U187&lt;100,2,IF(U187&lt;170,1,0)))</f>
        <v>11</v>
      </c>
      <c r="AB187" t="str">
        <f t="shared" si="10"/>
        <v>neutral</v>
      </c>
      <c r="AD187">
        <f>3*F187 + G187+2*H187+I187+J187+2*K187+3*L187+4*M187</f>
        <v>17</v>
      </c>
      <c r="AE187" t="str">
        <f t="shared" si="11"/>
        <v>good</v>
      </c>
    </row>
    <row r="188" spans="1:31" ht="14.4" customHeight="1" x14ac:dyDescent="0.3">
      <c r="A188">
        <v>187</v>
      </c>
      <c r="B188" t="s">
        <v>488</v>
      </c>
      <c r="C188" t="s">
        <v>489</v>
      </c>
      <c r="D188" t="s">
        <v>489</v>
      </c>
      <c r="E188">
        <v>42</v>
      </c>
      <c r="F188">
        <v>2</v>
      </c>
      <c r="G188">
        <v>1</v>
      </c>
      <c r="H188">
        <v>1</v>
      </c>
      <c r="I188">
        <v>1</v>
      </c>
      <c r="J188">
        <v>1</v>
      </c>
      <c r="K188">
        <v>1</v>
      </c>
      <c r="L188">
        <v>1</v>
      </c>
      <c r="M188">
        <v>0</v>
      </c>
      <c r="N188">
        <v>2</v>
      </c>
      <c r="O188">
        <v>6</v>
      </c>
      <c r="P188">
        <v>0</v>
      </c>
      <c r="Q188">
        <v>0</v>
      </c>
      <c r="R188">
        <v>1</v>
      </c>
      <c r="S188">
        <v>1</v>
      </c>
      <c r="T188">
        <v>0.28999999999999998</v>
      </c>
      <c r="U188">
        <v>33</v>
      </c>
      <c r="V188" t="s">
        <v>244</v>
      </c>
      <c r="X188" t="str">
        <f t="shared" si="8"/>
        <v>neutral</v>
      </c>
      <c r="Y188">
        <f t="shared" si="9"/>
        <v>26</v>
      </c>
      <c r="AA188">
        <f>IF(N188&lt;6,2,IF(N188&lt;12,1,0))+IF(O188&lt;6,2,IF(O188&lt;12,1,0))+IF(P188=-1,1,IF(P188=0,0,2))+IF(Q188=-1,1,IF(Q188=0,0,2))+IF(R188=-1,1,IF(R188&lt;0.5,0,2))+IF(S188=-1,1,IF(S188&lt;0.5,0,2))+IF(T188=-1,1,IF(T188&lt;0.5,0,2))+IF(U188&lt;50,3,IF(U188&lt;100,2,IF(U188&lt;170,1,0)))</f>
        <v>10</v>
      </c>
      <c r="AB188" t="str">
        <f t="shared" si="10"/>
        <v>bad</v>
      </c>
      <c r="AD188">
        <f>3*F188 + G188+2*H188+I188+J188+2*K188+3*L188+4*M188</f>
        <v>16</v>
      </c>
      <c r="AE188" t="str">
        <f t="shared" si="11"/>
        <v>neutral</v>
      </c>
    </row>
    <row r="189" spans="1:31" ht="14.4" customHeight="1" x14ac:dyDescent="0.3">
      <c r="A189">
        <v>188</v>
      </c>
      <c r="B189" t="s">
        <v>490</v>
      </c>
      <c r="C189" t="s">
        <v>491</v>
      </c>
      <c r="D189" t="s">
        <v>491</v>
      </c>
      <c r="E189">
        <v>32</v>
      </c>
      <c r="F189">
        <v>2</v>
      </c>
      <c r="G189">
        <v>1</v>
      </c>
      <c r="H189">
        <v>1</v>
      </c>
      <c r="I189">
        <v>0</v>
      </c>
      <c r="J189">
        <v>1</v>
      </c>
      <c r="K189">
        <v>0</v>
      </c>
      <c r="L189">
        <v>1</v>
      </c>
      <c r="M189">
        <v>1</v>
      </c>
      <c r="N189">
        <v>5</v>
      </c>
      <c r="O189">
        <v>0</v>
      </c>
      <c r="P189">
        <v>0</v>
      </c>
      <c r="Q189">
        <v>-1</v>
      </c>
      <c r="R189">
        <v>-1</v>
      </c>
      <c r="S189">
        <v>-1</v>
      </c>
      <c r="T189">
        <v>-1</v>
      </c>
      <c r="U189">
        <v>0</v>
      </c>
      <c r="V189" t="s">
        <v>51</v>
      </c>
      <c r="X189" t="str">
        <f t="shared" si="8"/>
        <v>neutral</v>
      </c>
      <c r="Y189">
        <f t="shared" si="9"/>
        <v>28</v>
      </c>
      <c r="AA189">
        <f>IF(N189&lt;6,2,IF(N189&lt;12,1,0))+IF(O189&lt;6,2,IF(O189&lt;12,1,0))+IF(P189=-1,1,IF(P189=0,0,2))+IF(Q189=-1,1,IF(Q189=0,0,2))+IF(R189=-1,1,IF(R189&lt;0.5,0,2))+IF(S189=-1,1,IF(S189&lt;0.5,0,2))+IF(T189=-1,1,IF(T189&lt;0.5,0,2))+IF(U189&lt;50,3,IF(U189&lt;100,2,IF(U189&lt;170,1,0)))</f>
        <v>11</v>
      </c>
      <c r="AB189" t="str">
        <f t="shared" si="10"/>
        <v>neutral</v>
      </c>
      <c r="AD189">
        <f>3*F189 + G189+2*H189+I189+J189+2*K189+3*L189+4*M189</f>
        <v>17</v>
      </c>
      <c r="AE189" t="str">
        <f t="shared" si="11"/>
        <v>good</v>
      </c>
    </row>
    <row r="190" spans="1:31" ht="14.4" customHeight="1" x14ac:dyDescent="0.3">
      <c r="A190">
        <v>189</v>
      </c>
      <c r="B190" t="s">
        <v>492</v>
      </c>
      <c r="C190" t="s">
        <v>493</v>
      </c>
      <c r="D190" t="s">
        <v>493</v>
      </c>
      <c r="E190">
        <v>73</v>
      </c>
      <c r="F190">
        <v>0</v>
      </c>
      <c r="G190">
        <v>1</v>
      </c>
      <c r="H190">
        <v>1</v>
      </c>
      <c r="I190">
        <v>0</v>
      </c>
      <c r="J190">
        <v>1</v>
      </c>
      <c r="K190">
        <v>0</v>
      </c>
      <c r="L190">
        <v>0</v>
      </c>
      <c r="M190">
        <v>1</v>
      </c>
      <c r="N190">
        <v>10</v>
      </c>
      <c r="O190">
        <v>44</v>
      </c>
      <c r="P190">
        <v>0</v>
      </c>
      <c r="Q190">
        <v>0</v>
      </c>
      <c r="R190">
        <v>1</v>
      </c>
      <c r="S190">
        <v>0.93</v>
      </c>
      <c r="T190">
        <v>1</v>
      </c>
      <c r="U190">
        <v>567</v>
      </c>
      <c r="V190" t="s">
        <v>244</v>
      </c>
      <c r="X190" t="str">
        <f t="shared" si="8"/>
        <v>bad</v>
      </c>
      <c r="Y190">
        <f t="shared" si="9"/>
        <v>15</v>
      </c>
      <c r="AA190">
        <f>IF(N190&lt;6,2,IF(N190&lt;12,1,0))+IF(O190&lt;6,2,IF(O190&lt;12,1,0))+IF(P190=-1,1,IF(P190=0,0,2))+IF(Q190=-1,1,IF(Q190=0,0,2))+IF(R190=-1,1,IF(R190&lt;0.5,0,2))+IF(S190=-1,1,IF(S190&lt;0.5,0,2))+IF(T190=-1,1,IF(T190&lt;0.5,0,2))+IF(U190&lt;50,3,IF(U190&lt;100,2,IF(U190&lt;170,1,0)))</f>
        <v>7</v>
      </c>
      <c r="AB190" t="str">
        <f t="shared" si="10"/>
        <v>bad</v>
      </c>
      <c r="AD190">
        <f>3*F190 + G190+2*H190+I190+J190+2*K190+3*L190+4*M190</f>
        <v>8</v>
      </c>
      <c r="AE190" t="str">
        <f t="shared" si="11"/>
        <v>bad</v>
      </c>
    </row>
    <row r="191" spans="1:31" ht="14.4" customHeight="1" x14ac:dyDescent="0.3">
      <c r="A191">
        <v>190</v>
      </c>
      <c r="B191" t="s">
        <v>494</v>
      </c>
      <c r="C191" t="s">
        <v>495</v>
      </c>
      <c r="D191" t="s">
        <v>495</v>
      </c>
      <c r="E191">
        <v>50</v>
      </c>
      <c r="F191">
        <v>2</v>
      </c>
      <c r="G191">
        <v>1</v>
      </c>
      <c r="H191">
        <v>1</v>
      </c>
      <c r="I191">
        <v>0</v>
      </c>
      <c r="J191">
        <v>1</v>
      </c>
      <c r="K191">
        <v>0</v>
      </c>
      <c r="L191">
        <v>1</v>
      </c>
      <c r="M191">
        <v>1</v>
      </c>
      <c r="N191">
        <v>2</v>
      </c>
      <c r="O191">
        <v>2</v>
      </c>
      <c r="P191">
        <v>0</v>
      </c>
      <c r="Q191">
        <v>0</v>
      </c>
      <c r="R191">
        <v>-1</v>
      </c>
      <c r="S191">
        <v>-1</v>
      </c>
      <c r="T191">
        <v>-1</v>
      </c>
      <c r="U191">
        <v>1</v>
      </c>
      <c r="V191" t="s">
        <v>51</v>
      </c>
      <c r="X191" t="str">
        <f t="shared" si="8"/>
        <v>neutral</v>
      </c>
      <c r="Y191">
        <f t="shared" si="9"/>
        <v>27</v>
      </c>
      <c r="AA191">
        <f>IF(N191&lt;6,2,IF(N191&lt;12,1,0))+IF(O191&lt;6,2,IF(O191&lt;12,1,0))+IF(P191=-1,1,IF(P191=0,0,2))+IF(Q191=-1,1,IF(Q191=0,0,2))+IF(R191=-1,1,IF(R191&lt;0.5,0,2))+IF(S191=-1,1,IF(S191&lt;0.5,0,2))+IF(T191=-1,1,IF(T191&lt;0.5,0,2))+IF(U191&lt;50,3,IF(U191&lt;100,2,IF(U191&lt;170,1,0)))</f>
        <v>10</v>
      </c>
      <c r="AB191" t="str">
        <f t="shared" si="10"/>
        <v>bad</v>
      </c>
      <c r="AD191">
        <f>3*F191 + G191+2*H191+I191+J191+2*K191+3*L191+4*M191</f>
        <v>17</v>
      </c>
      <c r="AE191" t="str">
        <f t="shared" si="11"/>
        <v>good</v>
      </c>
    </row>
    <row r="192" spans="1:31" ht="14.4" customHeight="1" x14ac:dyDescent="0.3">
      <c r="A192">
        <v>191</v>
      </c>
      <c r="B192" t="s">
        <v>496</v>
      </c>
      <c r="C192" t="s">
        <v>497</v>
      </c>
      <c r="D192" t="s">
        <v>497</v>
      </c>
      <c r="E192">
        <v>23</v>
      </c>
      <c r="F192">
        <v>2</v>
      </c>
      <c r="G192">
        <v>1</v>
      </c>
      <c r="H192">
        <v>1</v>
      </c>
      <c r="I192">
        <v>0</v>
      </c>
      <c r="J192">
        <v>1</v>
      </c>
      <c r="K192">
        <v>0</v>
      </c>
      <c r="L192">
        <v>1</v>
      </c>
      <c r="M192">
        <v>1</v>
      </c>
      <c r="N192">
        <v>2</v>
      </c>
      <c r="O192">
        <v>0</v>
      </c>
      <c r="P192">
        <v>0</v>
      </c>
      <c r="Q192">
        <v>-1</v>
      </c>
      <c r="R192">
        <v>-1</v>
      </c>
      <c r="S192">
        <v>-1</v>
      </c>
      <c r="T192">
        <v>-1</v>
      </c>
      <c r="U192">
        <v>27</v>
      </c>
      <c r="V192" t="s">
        <v>51</v>
      </c>
      <c r="X192" t="str">
        <f t="shared" si="8"/>
        <v>neutral</v>
      </c>
      <c r="Y192">
        <f t="shared" si="9"/>
        <v>28</v>
      </c>
      <c r="AA192">
        <f>IF(N192&lt;6,2,IF(N192&lt;12,1,0))+IF(O192&lt;6,2,IF(O192&lt;12,1,0))+IF(P192=-1,1,IF(P192=0,0,2))+IF(Q192=-1,1,IF(Q192=0,0,2))+IF(R192=-1,1,IF(R192&lt;0.5,0,2))+IF(S192=-1,1,IF(S192&lt;0.5,0,2))+IF(T192=-1,1,IF(T192&lt;0.5,0,2))+IF(U192&lt;50,3,IF(U192&lt;100,2,IF(U192&lt;170,1,0)))</f>
        <v>11</v>
      </c>
      <c r="AB192" t="str">
        <f t="shared" si="10"/>
        <v>neutral</v>
      </c>
      <c r="AD192">
        <f>3*F192 + G192+2*H192+I192+J192+2*K192+3*L192+4*M192</f>
        <v>17</v>
      </c>
      <c r="AE192" t="str">
        <f t="shared" si="11"/>
        <v>good</v>
      </c>
    </row>
    <row r="193" spans="1:31" ht="14.4" customHeight="1" x14ac:dyDescent="0.3">
      <c r="A193">
        <v>192</v>
      </c>
      <c r="B193" t="s">
        <v>498</v>
      </c>
      <c r="C193" t="s">
        <v>499</v>
      </c>
      <c r="D193" t="s">
        <v>499</v>
      </c>
      <c r="E193">
        <v>30</v>
      </c>
      <c r="F193">
        <v>2</v>
      </c>
      <c r="G193">
        <v>1</v>
      </c>
      <c r="H193">
        <v>1</v>
      </c>
      <c r="I193">
        <v>0</v>
      </c>
      <c r="J193">
        <v>1</v>
      </c>
      <c r="K193">
        <v>0</v>
      </c>
      <c r="L193">
        <v>1</v>
      </c>
      <c r="M193">
        <v>0</v>
      </c>
      <c r="N193">
        <v>3</v>
      </c>
      <c r="O193">
        <v>0</v>
      </c>
      <c r="P193">
        <v>0</v>
      </c>
      <c r="Q193">
        <v>-1</v>
      </c>
      <c r="R193">
        <v>-1</v>
      </c>
      <c r="S193">
        <v>-1</v>
      </c>
      <c r="T193">
        <v>-1</v>
      </c>
      <c r="U193">
        <v>1528</v>
      </c>
      <c r="V193" t="s">
        <v>244</v>
      </c>
      <c r="X193" t="str">
        <f t="shared" si="8"/>
        <v>bad</v>
      </c>
      <c r="Y193">
        <f t="shared" si="9"/>
        <v>21</v>
      </c>
      <c r="AA193">
        <f>IF(N193&lt;6,2,IF(N193&lt;12,1,0))+IF(O193&lt;6,2,IF(O193&lt;12,1,0))+IF(P193=-1,1,IF(P193=0,0,2))+IF(Q193=-1,1,IF(Q193=0,0,2))+IF(R193=-1,1,IF(R193&lt;0.5,0,2))+IF(S193=-1,1,IF(S193&lt;0.5,0,2))+IF(T193=-1,1,IF(T193&lt;0.5,0,2))+IF(U193&lt;50,3,IF(U193&lt;100,2,IF(U193&lt;170,1,0)))</f>
        <v>8</v>
      </c>
      <c r="AB193" t="str">
        <f t="shared" si="10"/>
        <v>bad</v>
      </c>
      <c r="AD193">
        <f>3*F193 + G193+2*H193+I193+J193+2*K193+3*L193+4*M193</f>
        <v>13</v>
      </c>
      <c r="AE193" t="str">
        <f t="shared" si="11"/>
        <v>bad</v>
      </c>
    </row>
    <row r="194" spans="1:31" ht="14.4" customHeight="1" x14ac:dyDescent="0.3">
      <c r="A194">
        <v>193</v>
      </c>
      <c r="B194" t="s">
        <v>500</v>
      </c>
      <c r="C194" t="s">
        <v>501</v>
      </c>
      <c r="D194" t="s">
        <v>501</v>
      </c>
      <c r="E194">
        <v>95</v>
      </c>
      <c r="F194">
        <v>0</v>
      </c>
      <c r="G194">
        <v>0</v>
      </c>
      <c r="H194">
        <v>1</v>
      </c>
      <c r="I194">
        <v>0</v>
      </c>
      <c r="J194">
        <v>1</v>
      </c>
      <c r="K194">
        <v>0</v>
      </c>
      <c r="L194">
        <v>0</v>
      </c>
      <c r="M194">
        <v>1</v>
      </c>
      <c r="N194">
        <v>4</v>
      </c>
      <c r="O194">
        <v>6</v>
      </c>
      <c r="P194">
        <v>0</v>
      </c>
      <c r="Q194">
        <v>0</v>
      </c>
      <c r="R194">
        <v>0.22</v>
      </c>
      <c r="S194">
        <v>1</v>
      </c>
      <c r="T194">
        <v>1</v>
      </c>
      <c r="U194">
        <v>79</v>
      </c>
      <c r="V194" t="s">
        <v>244</v>
      </c>
      <c r="X194" t="str">
        <f t="shared" si="8"/>
        <v>bad</v>
      </c>
      <c r="Y194">
        <f t="shared" si="9"/>
        <v>16</v>
      </c>
      <c r="AA194">
        <f>IF(N194&lt;6,2,IF(N194&lt;12,1,0))+IF(O194&lt;6,2,IF(O194&lt;12,1,0))+IF(P194=-1,1,IF(P194=0,0,2))+IF(Q194=-1,1,IF(Q194=0,0,2))+IF(R194=-1,1,IF(R194&lt;0.5,0,2))+IF(S194=-1,1,IF(S194&lt;0.5,0,2))+IF(T194=-1,1,IF(T194&lt;0.5,0,2))+IF(U194&lt;50,3,IF(U194&lt;100,2,IF(U194&lt;170,1,0)))</f>
        <v>9</v>
      </c>
      <c r="AB194" t="str">
        <f t="shared" si="10"/>
        <v>bad</v>
      </c>
      <c r="AD194">
        <f>3*F194 + G194+2*H194+I194+J194+2*K194+3*L194+4*M194</f>
        <v>7</v>
      </c>
      <c r="AE194" t="str">
        <f t="shared" si="11"/>
        <v>bad</v>
      </c>
    </row>
    <row r="195" spans="1:31" ht="14.4" customHeight="1" x14ac:dyDescent="0.3">
      <c r="A195">
        <v>194</v>
      </c>
      <c r="B195" t="s">
        <v>502</v>
      </c>
      <c r="C195" t="s">
        <v>503</v>
      </c>
      <c r="D195" t="s">
        <v>503</v>
      </c>
      <c r="E195">
        <v>107</v>
      </c>
      <c r="F195">
        <v>0</v>
      </c>
      <c r="G195">
        <v>0</v>
      </c>
      <c r="H195">
        <v>1</v>
      </c>
      <c r="I195">
        <v>1</v>
      </c>
      <c r="J195">
        <v>1</v>
      </c>
      <c r="K195">
        <v>0</v>
      </c>
      <c r="L195">
        <v>0</v>
      </c>
      <c r="M195">
        <v>1</v>
      </c>
      <c r="N195">
        <v>1</v>
      </c>
      <c r="O195">
        <v>1</v>
      </c>
      <c r="P195">
        <v>0</v>
      </c>
      <c r="Q195">
        <v>0</v>
      </c>
      <c r="R195">
        <v>1</v>
      </c>
      <c r="S195">
        <v>1</v>
      </c>
      <c r="T195">
        <v>1</v>
      </c>
      <c r="U195">
        <v>2</v>
      </c>
      <c r="V195" t="s">
        <v>244</v>
      </c>
      <c r="X195" t="str">
        <f t="shared" ref="X195:X258" si="12">IF(Y195&lt;24,"bad",IF(Y195&lt;29,"neutral","good"))</f>
        <v>bad</v>
      </c>
      <c r="Y195">
        <f t="shared" ref="Y195:Y258" si="13">SUM(AA195,AD195)</f>
        <v>21</v>
      </c>
      <c r="AA195">
        <f>IF(N195&lt;6,2,IF(N195&lt;12,1,0))+IF(O195&lt;6,2,IF(O195&lt;12,1,0))+IF(P195=-1,1,IF(P195=0,0,2))+IF(Q195=-1,1,IF(Q195=0,0,2))+IF(R195=-1,1,IF(R195&lt;0.5,0,2))+IF(S195=-1,1,IF(S195&lt;0.5,0,2))+IF(T195=-1,1,IF(T195&lt;0.5,0,2))+IF(U195&lt;50,3,IF(U195&lt;100,2,IF(U195&lt;170,1,0)))</f>
        <v>13</v>
      </c>
      <c r="AB195" t="str">
        <f t="shared" ref="AB195:AB258" si="14">IF(AA195&lt;11,"bad",IF(AA195&lt;12,"neutral","good"))</f>
        <v>good</v>
      </c>
      <c r="AD195">
        <f>3*F195 + G195+2*H195+I195+J195+2*K195+3*L195+4*M195</f>
        <v>8</v>
      </c>
      <c r="AE195" t="str">
        <f t="shared" ref="AE195:AE258" si="15">IF(AD195&lt;15,"bad",IF(AD195&lt;17,"neutral","good"))</f>
        <v>bad</v>
      </c>
    </row>
    <row r="196" spans="1:31" ht="14.4" customHeight="1" x14ac:dyDescent="0.3">
      <c r="A196">
        <v>195</v>
      </c>
      <c r="B196" t="s">
        <v>504</v>
      </c>
      <c r="C196" t="s">
        <v>505</v>
      </c>
      <c r="D196" t="s">
        <v>505</v>
      </c>
      <c r="E196">
        <v>21</v>
      </c>
      <c r="F196">
        <v>2</v>
      </c>
      <c r="G196">
        <v>1</v>
      </c>
      <c r="H196">
        <v>1</v>
      </c>
      <c r="I196">
        <v>0</v>
      </c>
      <c r="J196">
        <v>1</v>
      </c>
      <c r="K196">
        <v>0</v>
      </c>
      <c r="L196">
        <v>1</v>
      </c>
      <c r="M196">
        <v>0</v>
      </c>
      <c r="N196">
        <v>1</v>
      </c>
      <c r="O196">
        <v>2</v>
      </c>
      <c r="P196">
        <v>0</v>
      </c>
      <c r="Q196">
        <v>0</v>
      </c>
      <c r="R196">
        <v>-1</v>
      </c>
      <c r="S196">
        <v>-1</v>
      </c>
      <c r="T196">
        <v>-1</v>
      </c>
      <c r="U196">
        <v>4</v>
      </c>
      <c r="V196" t="s">
        <v>244</v>
      </c>
      <c r="X196" t="str">
        <f t="shared" si="12"/>
        <v>bad</v>
      </c>
      <c r="Y196">
        <f t="shared" si="13"/>
        <v>23</v>
      </c>
      <c r="AA196">
        <f>IF(N196&lt;6,2,IF(N196&lt;12,1,0))+IF(O196&lt;6,2,IF(O196&lt;12,1,0))+IF(P196=-1,1,IF(P196=0,0,2))+IF(Q196=-1,1,IF(Q196=0,0,2))+IF(R196=-1,1,IF(R196&lt;0.5,0,2))+IF(S196=-1,1,IF(S196&lt;0.5,0,2))+IF(T196=-1,1,IF(T196&lt;0.5,0,2))+IF(U196&lt;50,3,IF(U196&lt;100,2,IF(U196&lt;170,1,0)))</f>
        <v>10</v>
      </c>
      <c r="AB196" t="str">
        <f t="shared" si="14"/>
        <v>bad</v>
      </c>
      <c r="AD196">
        <f>3*F196 + G196+2*H196+I196+J196+2*K196+3*L196+4*M196</f>
        <v>13</v>
      </c>
      <c r="AE196" t="str">
        <f t="shared" si="15"/>
        <v>bad</v>
      </c>
    </row>
    <row r="197" spans="1:31" ht="14.4" customHeight="1" x14ac:dyDescent="0.3">
      <c r="A197">
        <v>196</v>
      </c>
      <c r="B197" t="s">
        <v>506</v>
      </c>
      <c r="C197" s="1" t="s">
        <v>507</v>
      </c>
      <c r="D197" t="s">
        <v>508</v>
      </c>
      <c r="E197">
        <v>58</v>
      </c>
      <c r="F197">
        <v>1</v>
      </c>
      <c r="G197">
        <v>1</v>
      </c>
      <c r="H197">
        <v>1</v>
      </c>
      <c r="I197">
        <v>0</v>
      </c>
      <c r="J197">
        <v>1</v>
      </c>
      <c r="K197">
        <v>0</v>
      </c>
      <c r="L197">
        <v>0</v>
      </c>
      <c r="M197">
        <v>1</v>
      </c>
      <c r="N197">
        <v>4</v>
      </c>
      <c r="O197">
        <v>6</v>
      </c>
      <c r="P197">
        <v>0</v>
      </c>
      <c r="Q197">
        <v>0.33</v>
      </c>
      <c r="R197">
        <v>1</v>
      </c>
      <c r="S197">
        <v>0.57999999999999996</v>
      </c>
      <c r="T197">
        <v>0.17</v>
      </c>
      <c r="U197">
        <v>72</v>
      </c>
      <c r="V197" t="s">
        <v>51</v>
      </c>
      <c r="X197" t="str">
        <f t="shared" si="12"/>
        <v>bad</v>
      </c>
      <c r="Y197">
        <f t="shared" si="13"/>
        <v>22</v>
      </c>
      <c r="AA197">
        <f>IF(N197&lt;6,2,IF(N197&lt;12,1,0))+IF(O197&lt;6,2,IF(O197&lt;12,1,0))+IF(P197=-1,1,IF(P197=0,0,2))+IF(Q197=-1,1,IF(Q197=0,0,2))+IF(R197=-1,1,IF(R197&lt;0.5,0,2))+IF(S197=-1,1,IF(S197&lt;0.5,0,2))+IF(T197=-1,1,IF(T197&lt;0.5,0,2))+IF(U197&lt;50,3,IF(U197&lt;100,2,IF(U197&lt;170,1,0)))</f>
        <v>11</v>
      </c>
      <c r="AB197" t="str">
        <f t="shared" si="14"/>
        <v>neutral</v>
      </c>
      <c r="AD197">
        <f>3*F197 + G197+2*H197+I197+J197+2*K197+3*L197+4*M197</f>
        <v>11</v>
      </c>
      <c r="AE197" t="str">
        <f t="shared" si="15"/>
        <v>bad</v>
      </c>
    </row>
    <row r="198" spans="1:31" ht="14.4" customHeight="1" x14ac:dyDescent="0.3">
      <c r="A198">
        <v>197</v>
      </c>
      <c r="B198" t="s">
        <v>509</v>
      </c>
      <c r="C198" t="s">
        <v>510</v>
      </c>
      <c r="D198" t="s">
        <v>510</v>
      </c>
      <c r="E198">
        <v>74</v>
      </c>
      <c r="F198">
        <v>0</v>
      </c>
      <c r="G198">
        <v>1</v>
      </c>
      <c r="H198">
        <v>1</v>
      </c>
      <c r="I198">
        <v>0</v>
      </c>
      <c r="J198">
        <v>1</v>
      </c>
      <c r="K198">
        <v>0</v>
      </c>
      <c r="L198">
        <v>0</v>
      </c>
      <c r="M198">
        <v>1</v>
      </c>
      <c r="N198">
        <v>1</v>
      </c>
      <c r="O198">
        <v>1</v>
      </c>
      <c r="P198">
        <v>0</v>
      </c>
      <c r="Q198">
        <v>1</v>
      </c>
      <c r="R198">
        <v>-1</v>
      </c>
      <c r="S198">
        <v>-1</v>
      </c>
      <c r="T198">
        <v>-1</v>
      </c>
      <c r="U198">
        <v>2</v>
      </c>
      <c r="V198" t="s">
        <v>244</v>
      </c>
      <c r="X198" t="str">
        <f t="shared" si="12"/>
        <v>bad</v>
      </c>
      <c r="Y198">
        <f t="shared" si="13"/>
        <v>20</v>
      </c>
      <c r="AA198">
        <f>IF(N198&lt;6,2,IF(N198&lt;12,1,0))+IF(O198&lt;6,2,IF(O198&lt;12,1,0))+IF(P198=-1,1,IF(P198=0,0,2))+IF(Q198=-1,1,IF(Q198=0,0,2))+IF(R198=-1,1,IF(R198&lt;0.5,0,2))+IF(S198=-1,1,IF(S198&lt;0.5,0,2))+IF(T198=-1,1,IF(T198&lt;0.5,0,2))+IF(U198&lt;50,3,IF(U198&lt;100,2,IF(U198&lt;170,1,0)))</f>
        <v>12</v>
      </c>
      <c r="AB198" t="str">
        <f t="shared" si="14"/>
        <v>good</v>
      </c>
      <c r="AD198">
        <f>3*F198 + G198+2*H198+I198+J198+2*K198+3*L198+4*M198</f>
        <v>8</v>
      </c>
      <c r="AE198" t="str">
        <f t="shared" si="15"/>
        <v>bad</v>
      </c>
    </row>
    <row r="199" spans="1:31" ht="14.4" customHeight="1" x14ac:dyDescent="0.3">
      <c r="A199">
        <v>198</v>
      </c>
      <c r="B199" t="s">
        <v>511</v>
      </c>
      <c r="C199" t="s">
        <v>512</v>
      </c>
      <c r="D199" t="s">
        <v>512</v>
      </c>
      <c r="E199">
        <v>39</v>
      </c>
      <c r="F199">
        <v>2</v>
      </c>
      <c r="G199">
        <v>1</v>
      </c>
      <c r="H199">
        <v>1</v>
      </c>
      <c r="I199">
        <v>0</v>
      </c>
      <c r="J199">
        <v>1</v>
      </c>
      <c r="K199">
        <v>0</v>
      </c>
      <c r="L199">
        <v>1</v>
      </c>
      <c r="M199">
        <v>1</v>
      </c>
      <c r="N199">
        <v>55</v>
      </c>
      <c r="O199">
        <v>0</v>
      </c>
      <c r="P199">
        <v>0</v>
      </c>
      <c r="Q199">
        <v>-1</v>
      </c>
      <c r="R199">
        <v>-1</v>
      </c>
      <c r="S199">
        <v>-1</v>
      </c>
      <c r="T199">
        <v>-1</v>
      </c>
      <c r="U199">
        <v>92</v>
      </c>
      <c r="V199" t="s">
        <v>244</v>
      </c>
      <c r="X199" t="str">
        <f t="shared" si="12"/>
        <v>neutral</v>
      </c>
      <c r="Y199">
        <f t="shared" si="13"/>
        <v>25</v>
      </c>
      <c r="AA199">
        <f>IF(N199&lt;6,2,IF(N199&lt;12,1,0))+IF(O199&lt;6,2,IF(O199&lt;12,1,0))+IF(P199=-1,1,IF(P199=0,0,2))+IF(Q199=-1,1,IF(Q199=0,0,2))+IF(R199=-1,1,IF(R199&lt;0.5,0,2))+IF(S199=-1,1,IF(S199&lt;0.5,0,2))+IF(T199=-1,1,IF(T199&lt;0.5,0,2))+IF(U199&lt;50,3,IF(U199&lt;100,2,IF(U199&lt;170,1,0)))</f>
        <v>8</v>
      </c>
      <c r="AB199" t="str">
        <f t="shared" si="14"/>
        <v>bad</v>
      </c>
      <c r="AD199">
        <f>3*F199 + G199+2*H199+I199+J199+2*K199+3*L199+4*M199</f>
        <v>17</v>
      </c>
      <c r="AE199" t="str">
        <f t="shared" si="15"/>
        <v>good</v>
      </c>
    </row>
    <row r="200" spans="1:31" ht="14.4" customHeight="1" x14ac:dyDescent="0.3">
      <c r="A200">
        <v>199</v>
      </c>
      <c r="B200" t="s">
        <v>513</v>
      </c>
      <c r="C200" t="s">
        <v>514</v>
      </c>
      <c r="D200" t="s">
        <v>514</v>
      </c>
      <c r="E200">
        <v>34</v>
      </c>
      <c r="F200">
        <v>2</v>
      </c>
      <c r="G200">
        <v>1</v>
      </c>
      <c r="H200">
        <v>1</v>
      </c>
      <c r="I200">
        <v>0</v>
      </c>
      <c r="J200">
        <v>1</v>
      </c>
      <c r="K200">
        <v>0</v>
      </c>
      <c r="L200">
        <v>1</v>
      </c>
      <c r="M200">
        <v>1</v>
      </c>
      <c r="N200">
        <v>2</v>
      </c>
      <c r="O200">
        <v>0</v>
      </c>
      <c r="P200">
        <v>0</v>
      </c>
      <c r="Q200">
        <v>-1</v>
      </c>
      <c r="R200">
        <v>1</v>
      </c>
      <c r="S200">
        <v>1</v>
      </c>
      <c r="T200">
        <v>1</v>
      </c>
      <c r="U200">
        <v>24</v>
      </c>
      <c r="V200" t="s">
        <v>51</v>
      </c>
      <c r="X200" t="str">
        <f t="shared" si="12"/>
        <v>good</v>
      </c>
      <c r="Y200">
        <f t="shared" si="13"/>
        <v>31</v>
      </c>
      <c r="AA200">
        <f>IF(N200&lt;6,2,IF(N200&lt;12,1,0))+IF(O200&lt;6,2,IF(O200&lt;12,1,0))+IF(P200=-1,1,IF(P200=0,0,2))+IF(Q200=-1,1,IF(Q200=0,0,2))+IF(R200=-1,1,IF(R200&lt;0.5,0,2))+IF(S200=-1,1,IF(S200&lt;0.5,0,2))+IF(T200=-1,1,IF(T200&lt;0.5,0,2))+IF(U200&lt;50,3,IF(U200&lt;100,2,IF(U200&lt;170,1,0)))</f>
        <v>14</v>
      </c>
      <c r="AB200" t="str">
        <f t="shared" si="14"/>
        <v>good</v>
      </c>
      <c r="AD200">
        <f>3*F200 + G200+2*H200+I200+J200+2*K200+3*L200+4*M200</f>
        <v>17</v>
      </c>
      <c r="AE200" t="str">
        <f t="shared" si="15"/>
        <v>good</v>
      </c>
    </row>
    <row r="201" spans="1:31" ht="14.4" customHeight="1" x14ac:dyDescent="0.3">
      <c r="A201">
        <v>200</v>
      </c>
      <c r="B201" t="s">
        <v>515</v>
      </c>
      <c r="C201" t="s">
        <v>378</v>
      </c>
      <c r="D201" t="s">
        <v>378</v>
      </c>
      <c r="E201">
        <v>18</v>
      </c>
      <c r="F201">
        <v>1</v>
      </c>
      <c r="G201">
        <v>1</v>
      </c>
      <c r="H201">
        <v>1</v>
      </c>
      <c r="I201">
        <v>0</v>
      </c>
      <c r="J201">
        <v>1</v>
      </c>
      <c r="K201">
        <v>1</v>
      </c>
      <c r="L201">
        <v>1</v>
      </c>
      <c r="M201">
        <v>0</v>
      </c>
      <c r="N201">
        <v>1</v>
      </c>
      <c r="O201">
        <v>2</v>
      </c>
      <c r="P201">
        <v>0</v>
      </c>
      <c r="Q201">
        <v>0</v>
      </c>
      <c r="R201">
        <v>-1</v>
      </c>
      <c r="S201">
        <v>-1</v>
      </c>
      <c r="T201">
        <v>-1</v>
      </c>
      <c r="U201">
        <v>5</v>
      </c>
      <c r="V201" t="s">
        <v>244</v>
      </c>
      <c r="X201" t="str">
        <f t="shared" si="12"/>
        <v>bad</v>
      </c>
      <c r="Y201">
        <f t="shared" si="13"/>
        <v>22</v>
      </c>
      <c r="AA201">
        <f>IF(N201&lt;6,2,IF(N201&lt;12,1,0))+IF(O201&lt;6,2,IF(O201&lt;12,1,0))+IF(P201=-1,1,IF(P201=0,0,2))+IF(Q201=-1,1,IF(Q201=0,0,2))+IF(R201=-1,1,IF(R201&lt;0.5,0,2))+IF(S201=-1,1,IF(S201&lt;0.5,0,2))+IF(T201=-1,1,IF(T201&lt;0.5,0,2))+IF(U201&lt;50,3,IF(U201&lt;100,2,IF(U201&lt;170,1,0)))</f>
        <v>10</v>
      </c>
      <c r="AB201" t="str">
        <f t="shared" si="14"/>
        <v>bad</v>
      </c>
      <c r="AD201">
        <f>3*F201 + G201+2*H201+I201+J201+2*K201+3*L201+4*M201</f>
        <v>12</v>
      </c>
      <c r="AE201" t="str">
        <f t="shared" si="15"/>
        <v>bad</v>
      </c>
    </row>
    <row r="202" spans="1:31" ht="14.4" customHeight="1" x14ac:dyDescent="0.3">
      <c r="A202">
        <v>201</v>
      </c>
      <c r="B202" t="s">
        <v>516</v>
      </c>
      <c r="C202" s="1" t="s">
        <v>517</v>
      </c>
      <c r="D202" t="s">
        <v>518</v>
      </c>
      <c r="E202">
        <v>30</v>
      </c>
      <c r="F202">
        <v>2</v>
      </c>
      <c r="G202">
        <v>1</v>
      </c>
      <c r="H202">
        <v>1</v>
      </c>
      <c r="I202">
        <v>1</v>
      </c>
      <c r="J202">
        <v>1</v>
      </c>
      <c r="K202">
        <v>1</v>
      </c>
      <c r="L202">
        <v>0</v>
      </c>
      <c r="M202">
        <v>0</v>
      </c>
      <c r="N202">
        <v>0</v>
      </c>
      <c r="O202">
        <v>0</v>
      </c>
      <c r="P202">
        <v>-1</v>
      </c>
      <c r="Q202">
        <v>-1</v>
      </c>
      <c r="R202">
        <v>-1</v>
      </c>
      <c r="S202">
        <v>-1</v>
      </c>
      <c r="T202">
        <v>-1</v>
      </c>
      <c r="U202">
        <v>0</v>
      </c>
      <c r="V202" t="s">
        <v>51</v>
      </c>
      <c r="X202" t="str">
        <f t="shared" si="12"/>
        <v>neutral</v>
      </c>
      <c r="Y202">
        <f t="shared" si="13"/>
        <v>25</v>
      </c>
      <c r="AA202">
        <f>IF(N202&lt;6,2,IF(N202&lt;12,1,0))+IF(O202&lt;6,2,IF(O202&lt;12,1,0))+IF(P202=-1,1,IF(P202=0,0,2))+IF(Q202=-1,1,IF(Q202=0,0,2))+IF(R202=-1,1,IF(R202&lt;0.5,0,2))+IF(S202=-1,1,IF(S202&lt;0.5,0,2))+IF(T202=-1,1,IF(T202&lt;0.5,0,2))+IF(U202&lt;50,3,IF(U202&lt;100,2,IF(U202&lt;170,1,0)))</f>
        <v>12</v>
      </c>
      <c r="AB202" t="str">
        <f t="shared" si="14"/>
        <v>good</v>
      </c>
      <c r="AD202">
        <f>3*F202 + G202+2*H202+I202+J202+2*K202+3*L202+4*M202</f>
        <v>13</v>
      </c>
      <c r="AE202" t="str">
        <f t="shared" si="15"/>
        <v>bad</v>
      </c>
    </row>
    <row r="203" spans="1:31" ht="14.4" customHeight="1" x14ac:dyDescent="0.3">
      <c r="A203">
        <v>202</v>
      </c>
      <c r="B203" t="s">
        <v>519</v>
      </c>
      <c r="C203" s="1" t="s">
        <v>520</v>
      </c>
      <c r="D203" t="s">
        <v>518</v>
      </c>
      <c r="E203">
        <v>30</v>
      </c>
      <c r="F203">
        <v>2</v>
      </c>
      <c r="G203">
        <v>1</v>
      </c>
      <c r="H203">
        <v>1</v>
      </c>
      <c r="I203">
        <v>1</v>
      </c>
      <c r="J203">
        <v>1</v>
      </c>
      <c r="K203">
        <v>1</v>
      </c>
      <c r="L203">
        <v>0</v>
      </c>
      <c r="M203">
        <v>0</v>
      </c>
      <c r="N203">
        <v>24</v>
      </c>
      <c r="O203">
        <v>0</v>
      </c>
      <c r="P203">
        <v>0</v>
      </c>
      <c r="Q203">
        <v>-1</v>
      </c>
      <c r="R203">
        <v>0.59</v>
      </c>
      <c r="S203">
        <v>0.81</v>
      </c>
      <c r="T203">
        <v>0.9</v>
      </c>
      <c r="U203">
        <v>2892</v>
      </c>
      <c r="V203" t="s">
        <v>244</v>
      </c>
      <c r="X203" t="str">
        <f t="shared" si="12"/>
        <v>bad</v>
      </c>
      <c r="Y203">
        <f t="shared" si="13"/>
        <v>22</v>
      </c>
      <c r="AA203">
        <f>IF(N203&lt;6,2,IF(N203&lt;12,1,0))+IF(O203&lt;6,2,IF(O203&lt;12,1,0))+IF(P203=-1,1,IF(P203=0,0,2))+IF(Q203=-1,1,IF(Q203=0,0,2))+IF(R203=-1,1,IF(R203&lt;0.5,0,2))+IF(S203=-1,1,IF(S203&lt;0.5,0,2))+IF(T203=-1,1,IF(T203&lt;0.5,0,2))+IF(U203&lt;50,3,IF(U203&lt;100,2,IF(U203&lt;170,1,0)))</f>
        <v>9</v>
      </c>
      <c r="AB203" t="str">
        <f t="shared" si="14"/>
        <v>bad</v>
      </c>
      <c r="AD203">
        <f>3*F203 + G203+2*H203+I203+J203+2*K203+3*L203+4*M203</f>
        <v>13</v>
      </c>
      <c r="AE203" t="str">
        <f t="shared" si="15"/>
        <v>bad</v>
      </c>
    </row>
    <row r="204" spans="1:31" ht="14.4" customHeight="1" x14ac:dyDescent="0.3">
      <c r="A204">
        <v>203</v>
      </c>
      <c r="B204" t="s">
        <v>521</v>
      </c>
      <c r="C204" s="1" t="s">
        <v>522</v>
      </c>
      <c r="D204" t="s">
        <v>523</v>
      </c>
      <c r="E204">
        <v>25</v>
      </c>
      <c r="F204">
        <v>2</v>
      </c>
      <c r="G204">
        <v>1</v>
      </c>
      <c r="H204">
        <v>0</v>
      </c>
      <c r="I204">
        <v>1</v>
      </c>
      <c r="J204">
        <v>1</v>
      </c>
      <c r="K204">
        <v>0</v>
      </c>
      <c r="L204">
        <v>0</v>
      </c>
      <c r="M204">
        <v>1</v>
      </c>
      <c r="N204">
        <v>4</v>
      </c>
      <c r="O204">
        <v>4</v>
      </c>
      <c r="P204">
        <v>0</v>
      </c>
      <c r="Q204">
        <v>0.25</v>
      </c>
      <c r="R204">
        <v>0.2</v>
      </c>
      <c r="S204">
        <v>0.4</v>
      </c>
      <c r="T204">
        <v>1</v>
      </c>
      <c r="U204">
        <v>103</v>
      </c>
      <c r="V204" t="s">
        <v>51</v>
      </c>
      <c r="X204" t="str">
        <f t="shared" si="12"/>
        <v>bad</v>
      </c>
      <c r="Y204">
        <f t="shared" si="13"/>
        <v>22</v>
      </c>
      <c r="AA204">
        <f>IF(N204&lt;6,2,IF(N204&lt;12,1,0))+IF(O204&lt;6,2,IF(O204&lt;12,1,0))+IF(P204=-1,1,IF(P204=0,0,2))+IF(Q204=-1,1,IF(Q204=0,0,2))+IF(R204=-1,1,IF(R204&lt;0.5,0,2))+IF(S204=-1,1,IF(S204&lt;0.5,0,2))+IF(T204=-1,1,IF(T204&lt;0.5,0,2))+IF(U204&lt;50,3,IF(U204&lt;100,2,IF(U204&lt;170,1,0)))</f>
        <v>9</v>
      </c>
      <c r="AB204" t="str">
        <f t="shared" si="14"/>
        <v>bad</v>
      </c>
      <c r="AD204">
        <f>3*F204 + G204+2*H204+I204+J204+2*K204+3*L204+4*M204</f>
        <v>13</v>
      </c>
      <c r="AE204" t="str">
        <f t="shared" si="15"/>
        <v>bad</v>
      </c>
    </row>
    <row r="205" spans="1:31" ht="14.4" customHeight="1" x14ac:dyDescent="0.3">
      <c r="A205">
        <v>204</v>
      </c>
      <c r="B205" t="s">
        <v>524</v>
      </c>
      <c r="C205" s="1" t="s">
        <v>525</v>
      </c>
      <c r="D205" t="s">
        <v>526</v>
      </c>
      <c r="E205">
        <v>15</v>
      </c>
      <c r="F205">
        <v>1</v>
      </c>
      <c r="G205">
        <v>1</v>
      </c>
      <c r="H205">
        <v>1</v>
      </c>
      <c r="I205">
        <v>1</v>
      </c>
      <c r="J205">
        <v>1</v>
      </c>
      <c r="K205">
        <v>0</v>
      </c>
      <c r="L205">
        <v>0</v>
      </c>
      <c r="M205">
        <v>1</v>
      </c>
      <c r="N205">
        <v>3</v>
      </c>
      <c r="O205">
        <v>3</v>
      </c>
      <c r="P205">
        <v>0</v>
      </c>
      <c r="Q205">
        <v>0</v>
      </c>
      <c r="R205">
        <v>0.54</v>
      </c>
      <c r="S205">
        <v>1</v>
      </c>
      <c r="T205">
        <v>0.66</v>
      </c>
      <c r="U205">
        <v>124</v>
      </c>
      <c r="V205" t="s">
        <v>51</v>
      </c>
      <c r="X205" t="str">
        <f t="shared" si="12"/>
        <v>bad</v>
      </c>
      <c r="Y205">
        <f t="shared" si="13"/>
        <v>23</v>
      </c>
      <c r="AA205">
        <f>IF(N205&lt;6,2,IF(N205&lt;12,1,0))+IF(O205&lt;6,2,IF(O205&lt;12,1,0))+IF(P205=-1,1,IF(P205=0,0,2))+IF(Q205=-1,1,IF(Q205=0,0,2))+IF(R205=-1,1,IF(R205&lt;0.5,0,2))+IF(S205=-1,1,IF(S205&lt;0.5,0,2))+IF(T205=-1,1,IF(T205&lt;0.5,0,2))+IF(U205&lt;50,3,IF(U205&lt;100,2,IF(U205&lt;170,1,0)))</f>
        <v>11</v>
      </c>
      <c r="AB205" t="str">
        <f t="shared" si="14"/>
        <v>neutral</v>
      </c>
      <c r="AD205">
        <f>3*F205 + G205+2*H205+I205+J205+2*K205+3*L205+4*M205</f>
        <v>12</v>
      </c>
      <c r="AE205" t="str">
        <f t="shared" si="15"/>
        <v>bad</v>
      </c>
    </row>
    <row r="206" spans="1:31" ht="14.4" customHeight="1" x14ac:dyDescent="0.3">
      <c r="A206">
        <v>205</v>
      </c>
      <c r="B206" t="s">
        <v>527</v>
      </c>
      <c r="C206" s="1" t="s">
        <v>528</v>
      </c>
      <c r="D206" t="s">
        <v>529</v>
      </c>
      <c r="E206">
        <v>48</v>
      </c>
      <c r="F206">
        <v>2</v>
      </c>
      <c r="G206">
        <v>1</v>
      </c>
      <c r="H206">
        <v>1</v>
      </c>
      <c r="I206">
        <v>1</v>
      </c>
      <c r="J206">
        <v>1</v>
      </c>
      <c r="K206">
        <v>0</v>
      </c>
      <c r="L206">
        <v>0</v>
      </c>
      <c r="M206">
        <v>1</v>
      </c>
      <c r="N206">
        <v>3</v>
      </c>
      <c r="O206">
        <v>2</v>
      </c>
      <c r="P206">
        <v>0</v>
      </c>
      <c r="Q206">
        <v>0</v>
      </c>
      <c r="R206">
        <v>-1</v>
      </c>
      <c r="S206">
        <v>1</v>
      </c>
      <c r="T206">
        <v>1</v>
      </c>
      <c r="U206">
        <v>92</v>
      </c>
      <c r="V206" t="s">
        <v>51</v>
      </c>
      <c r="X206" t="str">
        <f t="shared" si="12"/>
        <v>neutral</v>
      </c>
      <c r="Y206">
        <f t="shared" si="13"/>
        <v>26</v>
      </c>
      <c r="AA206">
        <f>IF(N206&lt;6,2,IF(N206&lt;12,1,0))+IF(O206&lt;6,2,IF(O206&lt;12,1,0))+IF(P206=-1,1,IF(P206=0,0,2))+IF(Q206=-1,1,IF(Q206=0,0,2))+IF(R206=-1,1,IF(R206&lt;0.5,0,2))+IF(S206=-1,1,IF(S206&lt;0.5,0,2))+IF(T206=-1,1,IF(T206&lt;0.5,0,2))+IF(U206&lt;50,3,IF(U206&lt;100,2,IF(U206&lt;170,1,0)))</f>
        <v>11</v>
      </c>
      <c r="AB206" t="str">
        <f t="shared" si="14"/>
        <v>neutral</v>
      </c>
      <c r="AD206">
        <f>3*F206 + G206+2*H206+I206+J206+2*K206+3*L206+4*M206</f>
        <v>15</v>
      </c>
      <c r="AE206" t="str">
        <f t="shared" si="15"/>
        <v>neutral</v>
      </c>
    </row>
    <row r="207" spans="1:31" ht="14.4" customHeight="1" x14ac:dyDescent="0.3">
      <c r="A207">
        <v>206</v>
      </c>
      <c r="B207" t="s">
        <v>530</v>
      </c>
      <c r="C207" s="1" t="s">
        <v>531</v>
      </c>
      <c r="D207" t="s">
        <v>532</v>
      </c>
      <c r="E207">
        <v>82</v>
      </c>
      <c r="F207">
        <v>0</v>
      </c>
      <c r="G207">
        <v>1</v>
      </c>
      <c r="H207">
        <v>0</v>
      </c>
      <c r="I207">
        <v>1</v>
      </c>
      <c r="J207">
        <v>1</v>
      </c>
      <c r="K207">
        <v>0</v>
      </c>
      <c r="L207">
        <v>0</v>
      </c>
      <c r="M207">
        <v>1</v>
      </c>
      <c r="N207">
        <v>5</v>
      </c>
      <c r="O207">
        <v>7</v>
      </c>
      <c r="P207">
        <v>0</v>
      </c>
      <c r="Q207">
        <v>0</v>
      </c>
      <c r="R207">
        <v>0.9</v>
      </c>
      <c r="S207">
        <v>0.9</v>
      </c>
      <c r="T207">
        <v>1</v>
      </c>
      <c r="U207">
        <v>54</v>
      </c>
      <c r="V207" t="s">
        <v>244</v>
      </c>
      <c r="X207" t="str">
        <f t="shared" si="12"/>
        <v>bad</v>
      </c>
      <c r="Y207">
        <f t="shared" si="13"/>
        <v>18</v>
      </c>
      <c r="AA207">
        <f>IF(N207&lt;6,2,IF(N207&lt;12,1,0))+IF(O207&lt;6,2,IF(O207&lt;12,1,0))+IF(P207=-1,1,IF(P207=0,0,2))+IF(Q207=-1,1,IF(Q207=0,0,2))+IF(R207=-1,1,IF(R207&lt;0.5,0,2))+IF(S207=-1,1,IF(S207&lt;0.5,0,2))+IF(T207=-1,1,IF(T207&lt;0.5,0,2))+IF(U207&lt;50,3,IF(U207&lt;100,2,IF(U207&lt;170,1,0)))</f>
        <v>11</v>
      </c>
      <c r="AB207" t="str">
        <f t="shared" si="14"/>
        <v>neutral</v>
      </c>
      <c r="AD207">
        <f>3*F207 + G207+2*H207+I207+J207+2*K207+3*L207+4*M207</f>
        <v>7</v>
      </c>
      <c r="AE207" t="str">
        <f t="shared" si="15"/>
        <v>bad</v>
      </c>
    </row>
    <row r="208" spans="1:31" ht="14.4" customHeight="1" x14ac:dyDescent="0.3">
      <c r="A208">
        <v>207</v>
      </c>
      <c r="B208" t="s">
        <v>533</v>
      </c>
      <c r="C208" s="1" t="s">
        <v>534</v>
      </c>
      <c r="D208" t="s">
        <v>535</v>
      </c>
      <c r="E208">
        <v>52</v>
      </c>
      <c r="F208">
        <v>1</v>
      </c>
      <c r="G208">
        <v>1</v>
      </c>
      <c r="H208">
        <v>0</v>
      </c>
      <c r="I208">
        <v>1</v>
      </c>
      <c r="J208">
        <v>1</v>
      </c>
      <c r="K208">
        <v>0</v>
      </c>
      <c r="L208">
        <v>0</v>
      </c>
      <c r="M208">
        <v>1</v>
      </c>
      <c r="N208">
        <v>2</v>
      </c>
      <c r="O208">
        <v>4</v>
      </c>
      <c r="P208">
        <v>0</v>
      </c>
      <c r="Q208">
        <v>0</v>
      </c>
      <c r="R208">
        <v>-1</v>
      </c>
      <c r="S208">
        <v>1</v>
      </c>
      <c r="T208">
        <v>0.38</v>
      </c>
      <c r="U208">
        <v>24</v>
      </c>
      <c r="V208" t="s">
        <v>51</v>
      </c>
      <c r="X208" t="str">
        <f t="shared" si="12"/>
        <v>bad</v>
      </c>
      <c r="Y208">
        <f t="shared" si="13"/>
        <v>20</v>
      </c>
      <c r="AA208">
        <f>IF(N208&lt;6,2,IF(N208&lt;12,1,0))+IF(O208&lt;6,2,IF(O208&lt;12,1,0))+IF(P208=-1,1,IF(P208=0,0,2))+IF(Q208=-1,1,IF(Q208=0,0,2))+IF(R208=-1,1,IF(R208&lt;0.5,0,2))+IF(S208=-1,1,IF(S208&lt;0.5,0,2))+IF(T208=-1,1,IF(T208&lt;0.5,0,2))+IF(U208&lt;50,3,IF(U208&lt;100,2,IF(U208&lt;170,1,0)))</f>
        <v>10</v>
      </c>
      <c r="AB208" t="str">
        <f t="shared" si="14"/>
        <v>bad</v>
      </c>
      <c r="AD208">
        <f>3*F208 + G208+2*H208+I208+J208+2*K208+3*L208+4*M208</f>
        <v>10</v>
      </c>
      <c r="AE208" t="str">
        <f t="shared" si="15"/>
        <v>bad</v>
      </c>
    </row>
    <row r="209" spans="1:31" ht="14.4" customHeight="1" x14ac:dyDescent="0.3">
      <c r="A209">
        <v>208</v>
      </c>
      <c r="B209" t="s">
        <v>536</v>
      </c>
      <c r="C209" s="1" t="s">
        <v>537</v>
      </c>
      <c r="D209" t="s">
        <v>538</v>
      </c>
      <c r="E209">
        <v>57</v>
      </c>
      <c r="F209">
        <v>1</v>
      </c>
      <c r="G209">
        <v>1</v>
      </c>
      <c r="H209">
        <v>1</v>
      </c>
      <c r="I209">
        <v>1</v>
      </c>
      <c r="J209">
        <v>1</v>
      </c>
      <c r="K209">
        <v>0</v>
      </c>
      <c r="L209">
        <v>0</v>
      </c>
      <c r="M209">
        <v>1</v>
      </c>
      <c r="N209">
        <v>0</v>
      </c>
      <c r="O209">
        <v>0</v>
      </c>
      <c r="P209">
        <v>-1</v>
      </c>
      <c r="Q209">
        <v>-1</v>
      </c>
      <c r="R209">
        <v>-1</v>
      </c>
      <c r="S209">
        <v>-1</v>
      </c>
      <c r="T209">
        <v>-1</v>
      </c>
      <c r="U209">
        <v>0</v>
      </c>
      <c r="V209" t="s">
        <v>244</v>
      </c>
      <c r="X209" t="str">
        <f t="shared" si="12"/>
        <v>neutral</v>
      </c>
      <c r="Y209">
        <f t="shared" si="13"/>
        <v>24</v>
      </c>
      <c r="AA209">
        <f>IF(N209&lt;6,2,IF(N209&lt;12,1,0))+IF(O209&lt;6,2,IF(O209&lt;12,1,0))+IF(P209=-1,1,IF(P209=0,0,2))+IF(Q209=-1,1,IF(Q209=0,0,2))+IF(R209=-1,1,IF(R209&lt;0.5,0,2))+IF(S209=-1,1,IF(S209&lt;0.5,0,2))+IF(T209=-1,1,IF(T209&lt;0.5,0,2))+IF(U209&lt;50,3,IF(U209&lt;100,2,IF(U209&lt;170,1,0)))</f>
        <v>12</v>
      </c>
      <c r="AB209" t="str">
        <f t="shared" si="14"/>
        <v>good</v>
      </c>
      <c r="AD209">
        <f>3*F209 + G209+2*H209+I209+J209+2*K209+3*L209+4*M209</f>
        <v>12</v>
      </c>
      <c r="AE209" t="str">
        <f t="shared" si="15"/>
        <v>bad</v>
      </c>
    </row>
    <row r="210" spans="1:31" ht="14.4" customHeight="1" x14ac:dyDescent="0.3">
      <c r="A210">
        <v>209</v>
      </c>
      <c r="B210" t="s">
        <v>539</v>
      </c>
      <c r="C210" s="1" t="s">
        <v>540</v>
      </c>
      <c r="D210" t="s">
        <v>541</v>
      </c>
      <c r="E210">
        <v>33</v>
      </c>
      <c r="F210">
        <v>2</v>
      </c>
      <c r="G210">
        <v>1</v>
      </c>
      <c r="H210">
        <v>1</v>
      </c>
      <c r="I210">
        <v>0</v>
      </c>
      <c r="J210">
        <v>1</v>
      </c>
      <c r="K210">
        <v>0</v>
      </c>
      <c r="L210">
        <v>0</v>
      </c>
      <c r="M210">
        <v>0</v>
      </c>
      <c r="N210">
        <v>1</v>
      </c>
      <c r="O210">
        <v>1</v>
      </c>
      <c r="P210">
        <v>0</v>
      </c>
      <c r="Q210">
        <v>0</v>
      </c>
      <c r="R210">
        <v>-1</v>
      </c>
      <c r="S210">
        <v>-1</v>
      </c>
      <c r="T210">
        <v>-1</v>
      </c>
      <c r="U210">
        <v>2</v>
      </c>
      <c r="V210" t="s">
        <v>244</v>
      </c>
      <c r="X210" t="str">
        <f t="shared" si="12"/>
        <v>bad</v>
      </c>
      <c r="Y210">
        <f t="shared" si="13"/>
        <v>20</v>
      </c>
      <c r="AA210">
        <f>IF(N210&lt;6,2,IF(N210&lt;12,1,0))+IF(O210&lt;6,2,IF(O210&lt;12,1,0))+IF(P210=-1,1,IF(P210=0,0,2))+IF(Q210=-1,1,IF(Q210=0,0,2))+IF(R210=-1,1,IF(R210&lt;0.5,0,2))+IF(S210=-1,1,IF(S210&lt;0.5,0,2))+IF(T210=-1,1,IF(T210&lt;0.5,0,2))+IF(U210&lt;50,3,IF(U210&lt;100,2,IF(U210&lt;170,1,0)))</f>
        <v>10</v>
      </c>
      <c r="AB210" t="str">
        <f t="shared" si="14"/>
        <v>bad</v>
      </c>
      <c r="AD210">
        <f>3*F210 + G210+2*H210+I210+J210+2*K210+3*L210+4*M210</f>
        <v>10</v>
      </c>
      <c r="AE210" t="str">
        <f t="shared" si="15"/>
        <v>bad</v>
      </c>
    </row>
    <row r="211" spans="1:31" ht="14.4" customHeight="1" x14ac:dyDescent="0.3">
      <c r="A211">
        <v>210</v>
      </c>
      <c r="B211" t="s">
        <v>542</v>
      </c>
      <c r="C211" s="1" t="s">
        <v>543</v>
      </c>
      <c r="D211" t="s">
        <v>544</v>
      </c>
      <c r="E211">
        <v>61</v>
      </c>
      <c r="F211">
        <v>1</v>
      </c>
      <c r="G211">
        <v>1</v>
      </c>
      <c r="H211">
        <v>1</v>
      </c>
      <c r="I211">
        <v>1</v>
      </c>
      <c r="J211">
        <v>1</v>
      </c>
      <c r="K211">
        <v>0</v>
      </c>
      <c r="L211">
        <v>0</v>
      </c>
      <c r="M211">
        <v>1</v>
      </c>
      <c r="N211">
        <v>1</v>
      </c>
      <c r="O211">
        <v>1</v>
      </c>
      <c r="P211">
        <v>0</v>
      </c>
      <c r="Q211">
        <v>0</v>
      </c>
      <c r="R211">
        <v>-1</v>
      </c>
      <c r="S211">
        <v>-1</v>
      </c>
      <c r="T211">
        <v>-1</v>
      </c>
      <c r="U211">
        <v>4</v>
      </c>
      <c r="V211" t="s">
        <v>51</v>
      </c>
      <c r="X211" t="str">
        <f t="shared" si="12"/>
        <v>bad</v>
      </c>
      <c r="Y211">
        <f t="shared" si="13"/>
        <v>22</v>
      </c>
      <c r="AA211">
        <f>IF(N211&lt;6,2,IF(N211&lt;12,1,0))+IF(O211&lt;6,2,IF(O211&lt;12,1,0))+IF(P211=-1,1,IF(P211=0,0,2))+IF(Q211=-1,1,IF(Q211=0,0,2))+IF(R211=-1,1,IF(R211&lt;0.5,0,2))+IF(S211=-1,1,IF(S211&lt;0.5,0,2))+IF(T211=-1,1,IF(T211&lt;0.5,0,2))+IF(U211&lt;50,3,IF(U211&lt;100,2,IF(U211&lt;170,1,0)))</f>
        <v>10</v>
      </c>
      <c r="AB211" t="str">
        <f t="shared" si="14"/>
        <v>bad</v>
      </c>
      <c r="AD211">
        <f>3*F211 + G211+2*H211+I211+J211+2*K211+3*L211+4*M211</f>
        <v>12</v>
      </c>
      <c r="AE211" t="str">
        <f t="shared" si="15"/>
        <v>bad</v>
      </c>
    </row>
    <row r="212" spans="1:31" ht="14.4" customHeight="1" x14ac:dyDescent="0.3">
      <c r="A212">
        <v>211</v>
      </c>
      <c r="B212" t="s">
        <v>545</v>
      </c>
      <c r="C212" s="1" t="s">
        <v>546</v>
      </c>
      <c r="D212" t="s">
        <v>547</v>
      </c>
      <c r="E212">
        <v>47</v>
      </c>
      <c r="F212">
        <v>2</v>
      </c>
      <c r="G212">
        <v>1</v>
      </c>
      <c r="H212">
        <v>0</v>
      </c>
      <c r="I212">
        <v>1</v>
      </c>
      <c r="J212">
        <v>1</v>
      </c>
      <c r="K212">
        <v>0</v>
      </c>
      <c r="L212">
        <v>0</v>
      </c>
      <c r="M212">
        <v>1</v>
      </c>
      <c r="N212">
        <v>6</v>
      </c>
      <c r="O212">
        <v>6</v>
      </c>
      <c r="P212">
        <v>0</v>
      </c>
      <c r="Q212">
        <v>0</v>
      </c>
      <c r="R212">
        <v>0.47</v>
      </c>
      <c r="S212">
        <v>1</v>
      </c>
      <c r="T212">
        <v>1</v>
      </c>
      <c r="U212">
        <v>155</v>
      </c>
      <c r="V212" t="s">
        <v>244</v>
      </c>
      <c r="X212" t="str">
        <f t="shared" si="12"/>
        <v>bad</v>
      </c>
      <c r="Y212">
        <f t="shared" si="13"/>
        <v>20</v>
      </c>
      <c r="AA212">
        <f>IF(N212&lt;6,2,IF(N212&lt;12,1,0))+IF(O212&lt;6,2,IF(O212&lt;12,1,0))+IF(P212=-1,1,IF(P212=0,0,2))+IF(Q212=-1,1,IF(Q212=0,0,2))+IF(R212=-1,1,IF(R212&lt;0.5,0,2))+IF(S212=-1,1,IF(S212&lt;0.5,0,2))+IF(T212=-1,1,IF(T212&lt;0.5,0,2))+IF(U212&lt;50,3,IF(U212&lt;100,2,IF(U212&lt;170,1,0)))</f>
        <v>7</v>
      </c>
      <c r="AB212" t="str">
        <f t="shared" si="14"/>
        <v>bad</v>
      </c>
      <c r="AD212">
        <f>3*F212 + G212+2*H212+I212+J212+2*K212+3*L212+4*M212</f>
        <v>13</v>
      </c>
      <c r="AE212" t="str">
        <f t="shared" si="15"/>
        <v>bad</v>
      </c>
    </row>
    <row r="213" spans="1:31" ht="14.4" customHeight="1" x14ac:dyDescent="0.3">
      <c r="A213">
        <v>212</v>
      </c>
      <c r="B213" t="s">
        <v>548</v>
      </c>
      <c r="C213" s="1" t="s">
        <v>549</v>
      </c>
      <c r="D213" t="s">
        <v>550</v>
      </c>
      <c r="E213">
        <v>38</v>
      </c>
      <c r="F213">
        <v>2</v>
      </c>
      <c r="G213">
        <v>1</v>
      </c>
      <c r="H213">
        <v>1</v>
      </c>
      <c r="I213">
        <v>1</v>
      </c>
      <c r="J213">
        <v>1</v>
      </c>
      <c r="K213">
        <v>0</v>
      </c>
      <c r="L213">
        <v>0</v>
      </c>
      <c r="M213">
        <v>1</v>
      </c>
      <c r="N213">
        <v>1</v>
      </c>
      <c r="O213">
        <v>1</v>
      </c>
      <c r="P213">
        <v>0</v>
      </c>
      <c r="Q213">
        <v>0</v>
      </c>
      <c r="R213">
        <v>1</v>
      </c>
      <c r="S213">
        <v>1</v>
      </c>
      <c r="T213">
        <v>1</v>
      </c>
      <c r="U213">
        <v>25</v>
      </c>
      <c r="V213" t="s">
        <v>51</v>
      </c>
      <c r="X213" t="str">
        <f t="shared" si="12"/>
        <v>neutral</v>
      </c>
      <c r="Y213">
        <f t="shared" si="13"/>
        <v>28</v>
      </c>
      <c r="AA213">
        <f>IF(N213&lt;6,2,IF(N213&lt;12,1,0))+IF(O213&lt;6,2,IF(O213&lt;12,1,0))+IF(P213=-1,1,IF(P213=0,0,2))+IF(Q213=-1,1,IF(Q213=0,0,2))+IF(R213=-1,1,IF(R213&lt;0.5,0,2))+IF(S213=-1,1,IF(S213&lt;0.5,0,2))+IF(T213=-1,1,IF(T213&lt;0.5,0,2))+IF(U213&lt;50,3,IF(U213&lt;100,2,IF(U213&lt;170,1,0)))</f>
        <v>13</v>
      </c>
      <c r="AB213" t="str">
        <f t="shared" si="14"/>
        <v>good</v>
      </c>
      <c r="AD213">
        <f>3*F213 + G213+2*H213+I213+J213+2*K213+3*L213+4*M213</f>
        <v>15</v>
      </c>
      <c r="AE213" t="str">
        <f t="shared" si="15"/>
        <v>neutral</v>
      </c>
    </row>
    <row r="214" spans="1:31" ht="14.4" customHeight="1" x14ac:dyDescent="0.3">
      <c r="A214">
        <v>213</v>
      </c>
      <c r="B214" t="s">
        <v>551</v>
      </c>
      <c r="C214" s="1" t="s">
        <v>552</v>
      </c>
      <c r="D214" t="s">
        <v>553</v>
      </c>
      <c r="E214">
        <v>71</v>
      </c>
      <c r="F214">
        <v>1</v>
      </c>
      <c r="G214">
        <v>0</v>
      </c>
      <c r="H214">
        <v>1</v>
      </c>
      <c r="I214">
        <v>1</v>
      </c>
      <c r="J214">
        <v>0</v>
      </c>
      <c r="K214">
        <v>0</v>
      </c>
      <c r="L214">
        <v>0</v>
      </c>
      <c r="M214">
        <v>1</v>
      </c>
      <c r="N214">
        <v>2</v>
      </c>
      <c r="O214">
        <v>0</v>
      </c>
      <c r="P214">
        <v>0</v>
      </c>
      <c r="Q214">
        <v>-1</v>
      </c>
      <c r="R214">
        <v>0.22</v>
      </c>
      <c r="S214">
        <v>-1</v>
      </c>
      <c r="T214">
        <v>1</v>
      </c>
      <c r="U214">
        <v>81</v>
      </c>
      <c r="V214" t="s">
        <v>244</v>
      </c>
      <c r="X214" t="str">
        <f t="shared" si="12"/>
        <v>bad</v>
      </c>
      <c r="Y214">
        <f t="shared" si="13"/>
        <v>20</v>
      </c>
      <c r="AA214">
        <f>IF(N214&lt;6,2,IF(N214&lt;12,1,0))+IF(O214&lt;6,2,IF(O214&lt;12,1,0))+IF(P214=-1,1,IF(P214=0,0,2))+IF(Q214=-1,1,IF(Q214=0,0,2))+IF(R214=-1,1,IF(R214&lt;0.5,0,2))+IF(S214=-1,1,IF(S214&lt;0.5,0,2))+IF(T214=-1,1,IF(T214&lt;0.5,0,2))+IF(U214&lt;50,3,IF(U214&lt;100,2,IF(U214&lt;170,1,0)))</f>
        <v>10</v>
      </c>
      <c r="AB214" t="str">
        <f t="shared" si="14"/>
        <v>bad</v>
      </c>
      <c r="AD214">
        <f>3*F214 + G214+2*H214+I214+J214+2*K214+3*L214+4*M214</f>
        <v>10</v>
      </c>
      <c r="AE214" t="str">
        <f t="shared" si="15"/>
        <v>bad</v>
      </c>
    </row>
    <row r="215" spans="1:31" ht="14.4" customHeight="1" x14ac:dyDescent="0.3">
      <c r="A215">
        <v>214</v>
      </c>
      <c r="B215" t="s">
        <v>554</v>
      </c>
      <c r="C215" s="1" t="s">
        <v>555</v>
      </c>
      <c r="D215" t="s">
        <v>556</v>
      </c>
      <c r="E215">
        <v>47</v>
      </c>
      <c r="F215">
        <v>2</v>
      </c>
      <c r="G215">
        <v>1</v>
      </c>
      <c r="H215">
        <v>1</v>
      </c>
      <c r="I215">
        <v>0</v>
      </c>
      <c r="J215">
        <v>1</v>
      </c>
      <c r="K215">
        <v>0</v>
      </c>
      <c r="L215">
        <v>0</v>
      </c>
      <c r="M215">
        <v>1</v>
      </c>
      <c r="N215">
        <v>1</v>
      </c>
      <c r="O215">
        <v>1</v>
      </c>
      <c r="P215">
        <v>0</v>
      </c>
      <c r="Q215">
        <v>0</v>
      </c>
      <c r="R215">
        <v>1</v>
      </c>
      <c r="S215">
        <v>-1</v>
      </c>
      <c r="T215">
        <v>1</v>
      </c>
      <c r="U215">
        <v>5</v>
      </c>
      <c r="V215" t="s">
        <v>51</v>
      </c>
      <c r="X215" t="str">
        <f t="shared" si="12"/>
        <v>neutral</v>
      </c>
      <c r="Y215">
        <f t="shared" si="13"/>
        <v>26</v>
      </c>
      <c r="AA215">
        <f>IF(N215&lt;6,2,IF(N215&lt;12,1,0))+IF(O215&lt;6,2,IF(O215&lt;12,1,0))+IF(P215=-1,1,IF(P215=0,0,2))+IF(Q215=-1,1,IF(Q215=0,0,2))+IF(R215=-1,1,IF(R215&lt;0.5,0,2))+IF(S215=-1,1,IF(S215&lt;0.5,0,2))+IF(T215=-1,1,IF(T215&lt;0.5,0,2))+IF(U215&lt;50,3,IF(U215&lt;100,2,IF(U215&lt;170,1,0)))</f>
        <v>12</v>
      </c>
      <c r="AB215" t="str">
        <f t="shared" si="14"/>
        <v>good</v>
      </c>
      <c r="AD215">
        <f>3*F215 + G215+2*H215+I215+J215+2*K215+3*L215+4*M215</f>
        <v>14</v>
      </c>
      <c r="AE215" t="str">
        <f t="shared" si="15"/>
        <v>bad</v>
      </c>
    </row>
    <row r="216" spans="1:31" ht="14.4" customHeight="1" x14ac:dyDescent="0.3">
      <c r="A216">
        <v>215</v>
      </c>
      <c r="B216" t="s">
        <v>557</v>
      </c>
      <c r="C216" s="1" t="s">
        <v>558</v>
      </c>
      <c r="D216" t="s">
        <v>559</v>
      </c>
      <c r="E216">
        <v>59</v>
      </c>
      <c r="F216">
        <v>1</v>
      </c>
      <c r="G216">
        <v>0</v>
      </c>
      <c r="H216">
        <v>1</v>
      </c>
      <c r="I216">
        <v>1</v>
      </c>
      <c r="J216">
        <v>1</v>
      </c>
      <c r="K216">
        <v>0</v>
      </c>
      <c r="L216">
        <v>0</v>
      </c>
      <c r="M216">
        <v>0</v>
      </c>
      <c r="N216">
        <v>5</v>
      </c>
      <c r="O216">
        <v>5</v>
      </c>
      <c r="P216">
        <v>0</v>
      </c>
      <c r="Q216">
        <v>0</v>
      </c>
      <c r="R216">
        <v>0.17</v>
      </c>
      <c r="S216">
        <v>1</v>
      </c>
      <c r="T216">
        <v>1</v>
      </c>
      <c r="U216">
        <v>526</v>
      </c>
      <c r="V216" t="s">
        <v>244</v>
      </c>
      <c r="X216" t="str">
        <f t="shared" si="12"/>
        <v>bad</v>
      </c>
      <c r="Y216">
        <f t="shared" si="13"/>
        <v>15</v>
      </c>
      <c r="AA216">
        <f>IF(N216&lt;6,2,IF(N216&lt;12,1,0))+IF(O216&lt;6,2,IF(O216&lt;12,1,0))+IF(P216=-1,1,IF(P216=0,0,2))+IF(Q216=-1,1,IF(Q216=0,0,2))+IF(R216=-1,1,IF(R216&lt;0.5,0,2))+IF(S216=-1,1,IF(S216&lt;0.5,0,2))+IF(T216=-1,1,IF(T216&lt;0.5,0,2))+IF(U216&lt;50,3,IF(U216&lt;100,2,IF(U216&lt;170,1,0)))</f>
        <v>8</v>
      </c>
      <c r="AB216" t="str">
        <f t="shared" si="14"/>
        <v>bad</v>
      </c>
      <c r="AD216">
        <f>3*F216 + G216+2*H216+I216+J216+2*K216+3*L216+4*M216</f>
        <v>7</v>
      </c>
      <c r="AE216" t="str">
        <f t="shared" si="15"/>
        <v>bad</v>
      </c>
    </row>
    <row r="217" spans="1:31" ht="14.4" customHeight="1" x14ac:dyDescent="0.3">
      <c r="A217">
        <v>216</v>
      </c>
      <c r="B217" t="s">
        <v>560</v>
      </c>
      <c r="C217" s="1" t="s">
        <v>561</v>
      </c>
      <c r="D217" t="s">
        <v>562</v>
      </c>
      <c r="E217">
        <v>118</v>
      </c>
      <c r="F217">
        <v>0</v>
      </c>
      <c r="G217">
        <v>1</v>
      </c>
      <c r="H217">
        <v>1</v>
      </c>
      <c r="I217">
        <v>1</v>
      </c>
      <c r="J217">
        <v>0</v>
      </c>
      <c r="K217">
        <v>0</v>
      </c>
      <c r="L217">
        <v>0</v>
      </c>
      <c r="M217">
        <v>0</v>
      </c>
      <c r="N217">
        <v>2</v>
      </c>
      <c r="O217">
        <v>8</v>
      </c>
      <c r="P217">
        <v>0</v>
      </c>
      <c r="Q217">
        <v>0</v>
      </c>
      <c r="R217">
        <v>1</v>
      </c>
      <c r="S217">
        <v>1</v>
      </c>
      <c r="T217">
        <v>1</v>
      </c>
      <c r="U217">
        <v>83</v>
      </c>
      <c r="V217" t="s">
        <v>244</v>
      </c>
      <c r="X217" t="str">
        <f t="shared" si="12"/>
        <v>bad</v>
      </c>
      <c r="Y217">
        <f t="shared" si="13"/>
        <v>15</v>
      </c>
      <c r="AA217">
        <f>IF(N217&lt;6,2,IF(N217&lt;12,1,0))+IF(O217&lt;6,2,IF(O217&lt;12,1,0))+IF(P217=-1,1,IF(P217=0,0,2))+IF(Q217=-1,1,IF(Q217=0,0,2))+IF(R217=-1,1,IF(R217&lt;0.5,0,2))+IF(S217=-1,1,IF(S217&lt;0.5,0,2))+IF(T217=-1,1,IF(T217&lt;0.5,0,2))+IF(U217&lt;50,3,IF(U217&lt;100,2,IF(U217&lt;170,1,0)))</f>
        <v>11</v>
      </c>
      <c r="AB217" t="str">
        <f t="shared" si="14"/>
        <v>neutral</v>
      </c>
      <c r="AD217">
        <f>3*F217 + G217+2*H217+I217+J217+2*K217+3*L217+4*M217</f>
        <v>4</v>
      </c>
      <c r="AE217" t="str">
        <f t="shared" si="15"/>
        <v>bad</v>
      </c>
    </row>
    <row r="218" spans="1:31" ht="14.4" customHeight="1" x14ac:dyDescent="0.3">
      <c r="A218">
        <v>217</v>
      </c>
      <c r="B218" t="s">
        <v>563</v>
      </c>
      <c r="C218" s="1" t="s">
        <v>564</v>
      </c>
      <c r="D218" t="s">
        <v>565</v>
      </c>
      <c r="E218">
        <v>21</v>
      </c>
      <c r="F218">
        <v>2</v>
      </c>
      <c r="G218">
        <v>1</v>
      </c>
      <c r="H218">
        <v>1</v>
      </c>
      <c r="I218">
        <v>1</v>
      </c>
      <c r="J218">
        <v>1</v>
      </c>
      <c r="K218">
        <v>0</v>
      </c>
      <c r="L218">
        <v>0</v>
      </c>
      <c r="M218">
        <v>1</v>
      </c>
      <c r="N218">
        <v>2</v>
      </c>
      <c r="O218">
        <v>8</v>
      </c>
      <c r="P218">
        <v>0</v>
      </c>
      <c r="Q218">
        <v>0</v>
      </c>
      <c r="R218">
        <v>0.56999999999999995</v>
      </c>
      <c r="S218">
        <v>1</v>
      </c>
      <c r="T218">
        <v>1</v>
      </c>
      <c r="U218">
        <v>78</v>
      </c>
      <c r="V218" t="s">
        <v>244</v>
      </c>
      <c r="X218" t="str">
        <f t="shared" si="12"/>
        <v>neutral</v>
      </c>
      <c r="Y218">
        <f t="shared" si="13"/>
        <v>26</v>
      </c>
      <c r="AA218">
        <f>IF(N218&lt;6,2,IF(N218&lt;12,1,0))+IF(O218&lt;6,2,IF(O218&lt;12,1,0))+IF(P218=-1,1,IF(P218=0,0,2))+IF(Q218=-1,1,IF(Q218=0,0,2))+IF(R218=-1,1,IF(R218&lt;0.5,0,2))+IF(S218=-1,1,IF(S218&lt;0.5,0,2))+IF(T218=-1,1,IF(T218&lt;0.5,0,2))+IF(U218&lt;50,3,IF(U218&lt;100,2,IF(U218&lt;170,1,0)))</f>
        <v>11</v>
      </c>
      <c r="AB218" t="str">
        <f t="shared" si="14"/>
        <v>neutral</v>
      </c>
      <c r="AD218">
        <f>3*F218 + G218+2*H218+I218+J218+2*K218+3*L218+4*M218</f>
        <v>15</v>
      </c>
      <c r="AE218" t="str">
        <f t="shared" si="15"/>
        <v>neutral</v>
      </c>
    </row>
    <row r="219" spans="1:31" ht="14.4" customHeight="1" x14ac:dyDescent="0.3">
      <c r="A219">
        <v>218</v>
      </c>
      <c r="B219" t="s">
        <v>566</v>
      </c>
      <c r="C219" s="1" t="s">
        <v>567</v>
      </c>
      <c r="D219" t="s">
        <v>568</v>
      </c>
      <c r="E219">
        <v>101</v>
      </c>
      <c r="F219">
        <v>0</v>
      </c>
      <c r="G219">
        <v>0</v>
      </c>
      <c r="H219">
        <v>0</v>
      </c>
      <c r="I219">
        <v>1</v>
      </c>
      <c r="J219">
        <v>1</v>
      </c>
      <c r="K219">
        <v>0</v>
      </c>
      <c r="L219">
        <v>0</v>
      </c>
      <c r="M219">
        <v>1</v>
      </c>
      <c r="N219">
        <v>7</v>
      </c>
      <c r="O219">
        <v>5</v>
      </c>
      <c r="P219">
        <v>0</v>
      </c>
      <c r="Q219">
        <v>0</v>
      </c>
      <c r="R219">
        <v>0.81</v>
      </c>
      <c r="S219">
        <v>0.98</v>
      </c>
      <c r="T219">
        <v>0.81</v>
      </c>
      <c r="U219">
        <v>438</v>
      </c>
      <c r="V219" t="s">
        <v>244</v>
      </c>
      <c r="X219" t="str">
        <f t="shared" si="12"/>
        <v>bad</v>
      </c>
      <c r="Y219">
        <f t="shared" si="13"/>
        <v>15</v>
      </c>
      <c r="AA219">
        <f>IF(N219&lt;6,2,IF(N219&lt;12,1,0))+IF(O219&lt;6,2,IF(O219&lt;12,1,0))+IF(P219=-1,1,IF(P219=0,0,2))+IF(Q219=-1,1,IF(Q219=0,0,2))+IF(R219=-1,1,IF(R219&lt;0.5,0,2))+IF(S219=-1,1,IF(S219&lt;0.5,0,2))+IF(T219=-1,1,IF(T219&lt;0.5,0,2))+IF(U219&lt;50,3,IF(U219&lt;100,2,IF(U219&lt;170,1,0)))</f>
        <v>9</v>
      </c>
      <c r="AB219" t="str">
        <f t="shared" si="14"/>
        <v>bad</v>
      </c>
      <c r="AD219">
        <f>3*F219 + G219+2*H219+I219+J219+2*K219+3*L219+4*M219</f>
        <v>6</v>
      </c>
      <c r="AE219" t="str">
        <f t="shared" si="15"/>
        <v>bad</v>
      </c>
    </row>
    <row r="220" spans="1:31" ht="14.4" customHeight="1" x14ac:dyDescent="0.3">
      <c r="A220">
        <v>219</v>
      </c>
      <c r="B220" t="s">
        <v>569</v>
      </c>
      <c r="C220" s="1" t="s">
        <v>570</v>
      </c>
      <c r="D220" t="s">
        <v>571</v>
      </c>
      <c r="E220">
        <v>42</v>
      </c>
      <c r="F220">
        <v>2</v>
      </c>
      <c r="G220">
        <v>1</v>
      </c>
      <c r="H220">
        <v>1</v>
      </c>
      <c r="I220">
        <v>1</v>
      </c>
      <c r="J220">
        <v>1</v>
      </c>
      <c r="K220">
        <v>0</v>
      </c>
      <c r="L220">
        <v>0</v>
      </c>
      <c r="M220">
        <v>1</v>
      </c>
      <c r="N220">
        <v>2</v>
      </c>
      <c r="O220">
        <v>5</v>
      </c>
      <c r="P220">
        <v>0</v>
      </c>
      <c r="Q220">
        <v>0.2</v>
      </c>
      <c r="R220">
        <v>0.5</v>
      </c>
      <c r="S220">
        <v>0.62</v>
      </c>
      <c r="T220">
        <v>0.62</v>
      </c>
      <c r="U220">
        <v>92</v>
      </c>
      <c r="V220" t="s">
        <v>51</v>
      </c>
      <c r="X220" t="str">
        <f t="shared" si="12"/>
        <v>good</v>
      </c>
      <c r="Y220">
        <f t="shared" si="13"/>
        <v>29</v>
      </c>
      <c r="AA220">
        <f>IF(N220&lt;6,2,IF(N220&lt;12,1,0))+IF(O220&lt;6,2,IF(O220&lt;12,1,0))+IF(P220=-1,1,IF(P220=0,0,2))+IF(Q220=-1,1,IF(Q220=0,0,2))+IF(R220=-1,1,IF(R220&lt;0.5,0,2))+IF(S220=-1,1,IF(S220&lt;0.5,0,2))+IF(T220=-1,1,IF(T220&lt;0.5,0,2))+IF(U220&lt;50,3,IF(U220&lt;100,2,IF(U220&lt;170,1,0)))</f>
        <v>14</v>
      </c>
      <c r="AB220" t="str">
        <f t="shared" si="14"/>
        <v>good</v>
      </c>
      <c r="AD220">
        <f>3*F220 + G220+2*H220+I220+J220+2*K220+3*L220+4*M220</f>
        <v>15</v>
      </c>
      <c r="AE220" t="str">
        <f t="shared" si="15"/>
        <v>neutral</v>
      </c>
    </row>
    <row r="221" spans="1:31" ht="14.4" customHeight="1" x14ac:dyDescent="0.3">
      <c r="A221">
        <v>220</v>
      </c>
      <c r="B221" t="s">
        <v>572</v>
      </c>
      <c r="C221" s="1" t="s">
        <v>573</v>
      </c>
      <c r="D221" t="s">
        <v>574</v>
      </c>
      <c r="E221">
        <v>118</v>
      </c>
      <c r="F221">
        <v>0</v>
      </c>
      <c r="G221">
        <v>1</v>
      </c>
      <c r="H221">
        <v>0</v>
      </c>
      <c r="I221">
        <v>1</v>
      </c>
      <c r="J221">
        <v>0</v>
      </c>
      <c r="K221">
        <v>0</v>
      </c>
      <c r="L221">
        <v>0</v>
      </c>
      <c r="M221">
        <v>1</v>
      </c>
      <c r="N221">
        <v>4</v>
      </c>
      <c r="O221">
        <v>1</v>
      </c>
      <c r="P221">
        <v>0</v>
      </c>
      <c r="Q221">
        <v>0</v>
      </c>
      <c r="R221">
        <v>-1</v>
      </c>
      <c r="S221">
        <v>-1</v>
      </c>
      <c r="T221">
        <v>1</v>
      </c>
      <c r="U221">
        <v>125</v>
      </c>
      <c r="V221" t="s">
        <v>244</v>
      </c>
      <c r="X221" t="str">
        <f t="shared" si="12"/>
        <v>bad</v>
      </c>
      <c r="Y221">
        <f t="shared" si="13"/>
        <v>15</v>
      </c>
      <c r="AA221">
        <f>IF(N221&lt;6,2,IF(N221&lt;12,1,0))+IF(O221&lt;6,2,IF(O221&lt;12,1,0))+IF(P221=-1,1,IF(P221=0,0,2))+IF(Q221=-1,1,IF(Q221=0,0,2))+IF(R221=-1,1,IF(R221&lt;0.5,0,2))+IF(S221=-1,1,IF(S221&lt;0.5,0,2))+IF(T221=-1,1,IF(T221&lt;0.5,0,2))+IF(U221&lt;50,3,IF(U221&lt;100,2,IF(U221&lt;170,1,0)))</f>
        <v>9</v>
      </c>
      <c r="AB221" t="str">
        <f t="shared" si="14"/>
        <v>bad</v>
      </c>
      <c r="AD221">
        <f>3*F221 + G221+2*H221+I221+J221+2*K221+3*L221+4*M221</f>
        <v>6</v>
      </c>
      <c r="AE221" t="str">
        <f t="shared" si="15"/>
        <v>bad</v>
      </c>
    </row>
    <row r="222" spans="1:31" ht="14.4" customHeight="1" x14ac:dyDescent="0.3">
      <c r="A222">
        <v>221</v>
      </c>
      <c r="B222" t="s">
        <v>575</v>
      </c>
      <c r="C222" s="1" t="s">
        <v>576</v>
      </c>
      <c r="D222" t="s">
        <v>577</v>
      </c>
      <c r="E222">
        <v>19</v>
      </c>
      <c r="F222">
        <v>1</v>
      </c>
      <c r="G222">
        <v>1</v>
      </c>
      <c r="H222">
        <v>0</v>
      </c>
      <c r="I222">
        <v>1</v>
      </c>
      <c r="J222">
        <v>1</v>
      </c>
      <c r="K222">
        <v>1</v>
      </c>
      <c r="L222">
        <v>0</v>
      </c>
      <c r="M222">
        <v>0</v>
      </c>
      <c r="N222">
        <v>5</v>
      </c>
      <c r="O222">
        <v>3</v>
      </c>
      <c r="P222">
        <v>0</v>
      </c>
      <c r="Q222">
        <v>0</v>
      </c>
      <c r="R222">
        <v>-1</v>
      </c>
      <c r="S222">
        <v>0.02</v>
      </c>
      <c r="T222">
        <v>-1</v>
      </c>
      <c r="U222">
        <v>208</v>
      </c>
      <c r="V222" t="s">
        <v>244</v>
      </c>
      <c r="X222" t="str">
        <f t="shared" si="12"/>
        <v>bad</v>
      </c>
      <c r="Y222">
        <f t="shared" si="13"/>
        <v>14</v>
      </c>
      <c r="AA222">
        <f>IF(N222&lt;6,2,IF(N222&lt;12,1,0))+IF(O222&lt;6,2,IF(O222&lt;12,1,0))+IF(P222=-1,1,IF(P222=0,0,2))+IF(Q222=-1,1,IF(Q222=0,0,2))+IF(R222=-1,1,IF(R222&lt;0.5,0,2))+IF(S222=-1,1,IF(S222&lt;0.5,0,2))+IF(T222=-1,1,IF(T222&lt;0.5,0,2))+IF(U222&lt;50,3,IF(U222&lt;100,2,IF(U222&lt;170,1,0)))</f>
        <v>6</v>
      </c>
      <c r="AB222" t="str">
        <f t="shared" si="14"/>
        <v>bad</v>
      </c>
      <c r="AD222">
        <f>3*F222 + G222+2*H222+I222+J222+2*K222+3*L222+4*M222</f>
        <v>8</v>
      </c>
      <c r="AE222" t="str">
        <f t="shared" si="15"/>
        <v>bad</v>
      </c>
    </row>
    <row r="223" spans="1:31" ht="14.4" customHeight="1" x14ac:dyDescent="0.3">
      <c r="A223">
        <v>222</v>
      </c>
      <c r="B223" t="s">
        <v>578</v>
      </c>
      <c r="C223" s="1" t="s">
        <v>579</v>
      </c>
      <c r="D223" t="s">
        <v>580</v>
      </c>
      <c r="E223">
        <v>64</v>
      </c>
      <c r="F223">
        <v>1</v>
      </c>
      <c r="G223">
        <v>1</v>
      </c>
      <c r="H223">
        <v>1</v>
      </c>
      <c r="I223">
        <v>1</v>
      </c>
      <c r="J223">
        <v>1</v>
      </c>
      <c r="K223">
        <v>0</v>
      </c>
      <c r="L223">
        <v>0</v>
      </c>
      <c r="M223">
        <v>1</v>
      </c>
      <c r="N223">
        <v>2</v>
      </c>
      <c r="O223">
        <v>3</v>
      </c>
      <c r="P223">
        <v>0</v>
      </c>
      <c r="Q223">
        <v>0</v>
      </c>
      <c r="R223">
        <v>1</v>
      </c>
      <c r="S223">
        <v>0.4</v>
      </c>
      <c r="T223">
        <v>1</v>
      </c>
      <c r="U223">
        <v>30</v>
      </c>
      <c r="V223" t="s">
        <v>51</v>
      </c>
      <c r="X223" t="str">
        <f t="shared" si="12"/>
        <v>bad</v>
      </c>
      <c r="Y223">
        <f t="shared" si="13"/>
        <v>23</v>
      </c>
      <c r="AA223">
        <f>IF(N223&lt;6,2,IF(N223&lt;12,1,0))+IF(O223&lt;6,2,IF(O223&lt;12,1,0))+IF(P223=-1,1,IF(P223=0,0,2))+IF(Q223=-1,1,IF(Q223=0,0,2))+IF(R223=-1,1,IF(R223&lt;0.5,0,2))+IF(S223=-1,1,IF(S223&lt;0.5,0,2))+IF(T223=-1,1,IF(T223&lt;0.5,0,2))+IF(U223&lt;50,3,IF(U223&lt;100,2,IF(U223&lt;170,1,0)))</f>
        <v>11</v>
      </c>
      <c r="AB223" t="str">
        <f t="shared" si="14"/>
        <v>neutral</v>
      </c>
      <c r="AD223">
        <f>3*F223 + G223+2*H223+I223+J223+2*K223+3*L223+4*M223</f>
        <v>12</v>
      </c>
      <c r="AE223" t="str">
        <f t="shared" si="15"/>
        <v>bad</v>
      </c>
    </row>
    <row r="224" spans="1:31" ht="14.4" customHeight="1" x14ac:dyDescent="0.3">
      <c r="A224">
        <v>223</v>
      </c>
      <c r="B224" t="s">
        <v>581</v>
      </c>
      <c r="C224" s="1" t="s">
        <v>582</v>
      </c>
      <c r="D224" t="s">
        <v>583</v>
      </c>
      <c r="E224">
        <v>36</v>
      </c>
      <c r="F224">
        <v>2</v>
      </c>
      <c r="G224">
        <v>1</v>
      </c>
      <c r="H224">
        <v>1</v>
      </c>
      <c r="I224">
        <v>1</v>
      </c>
      <c r="J224">
        <v>1</v>
      </c>
      <c r="K224">
        <v>0</v>
      </c>
      <c r="L224">
        <v>0</v>
      </c>
      <c r="M224">
        <v>0</v>
      </c>
      <c r="N224">
        <v>3</v>
      </c>
      <c r="O224">
        <v>17</v>
      </c>
      <c r="P224">
        <v>0</v>
      </c>
      <c r="Q224">
        <v>0</v>
      </c>
      <c r="R224">
        <v>1</v>
      </c>
      <c r="S224">
        <v>1</v>
      </c>
      <c r="T224">
        <v>0.44</v>
      </c>
      <c r="U224">
        <v>65</v>
      </c>
      <c r="V224" t="s">
        <v>244</v>
      </c>
      <c r="X224" t="str">
        <f t="shared" si="12"/>
        <v>bad</v>
      </c>
      <c r="Y224">
        <f t="shared" si="13"/>
        <v>19</v>
      </c>
      <c r="AA224">
        <f>IF(N224&lt;6,2,IF(N224&lt;12,1,0))+IF(O224&lt;6,2,IF(O224&lt;12,1,0))+IF(P224=-1,1,IF(P224=0,0,2))+IF(Q224=-1,1,IF(Q224=0,0,2))+IF(R224=-1,1,IF(R224&lt;0.5,0,2))+IF(S224=-1,1,IF(S224&lt;0.5,0,2))+IF(T224=-1,1,IF(T224&lt;0.5,0,2))+IF(U224&lt;50,3,IF(U224&lt;100,2,IF(U224&lt;170,1,0)))</f>
        <v>8</v>
      </c>
      <c r="AB224" t="str">
        <f t="shared" si="14"/>
        <v>bad</v>
      </c>
      <c r="AD224">
        <f>3*F224 + G224+2*H224+I224+J224+2*K224+3*L224+4*M224</f>
        <v>11</v>
      </c>
      <c r="AE224" t="str">
        <f t="shared" si="15"/>
        <v>bad</v>
      </c>
    </row>
    <row r="225" spans="1:31" ht="14.4" customHeight="1" x14ac:dyDescent="0.3">
      <c r="A225">
        <v>224</v>
      </c>
      <c r="B225" t="s">
        <v>584</v>
      </c>
      <c r="C225" s="1" t="s">
        <v>585</v>
      </c>
      <c r="D225" t="s">
        <v>586</v>
      </c>
      <c r="E225">
        <v>32</v>
      </c>
      <c r="F225">
        <v>2</v>
      </c>
      <c r="G225">
        <v>1</v>
      </c>
      <c r="H225">
        <v>0</v>
      </c>
      <c r="I225">
        <v>1</v>
      </c>
      <c r="J225">
        <v>1</v>
      </c>
      <c r="K225">
        <v>0</v>
      </c>
      <c r="L225">
        <v>0</v>
      </c>
      <c r="M225">
        <v>1</v>
      </c>
      <c r="N225">
        <v>1</v>
      </c>
      <c r="O225">
        <v>0</v>
      </c>
      <c r="P225">
        <v>0</v>
      </c>
      <c r="Q225">
        <v>-1</v>
      </c>
      <c r="R225">
        <v>1</v>
      </c>
      <c r="S225">
        <v>1</v>
      </c>
      <c r="T225">
        <v>1</v>
      </c>
      <c r="U225">
        <v>120</v>
      </c>
      <c r="V225" t="s">
        <v>51</v>
      </c>
      <c r="X225" t="str">
        <f t="shared" si="12"/>
        <v>neutral</v>
      </c>
      <c r="Y225">
        <f t="shared" si="13"/>
        <v>25</v>
      </c>
      <c r="AA225">
        <f>IF(N225&lt;6,2,IF(N225&lt;12,1,0))+IF(O225&lt;6,2,IF(O225&lt;12,1,0))+IF(P225=-1,1,IF(P225=0,0,2))+IF(Q225=-1,1,IF(Q225=0,0,2))+IF(R225=-1,1,IF(R225&lt;0.5,0,2))+IF(S225=-1,1,IF(S225&lt;0.5,0,2))+IF(T225=-1,1,IF(T225&lt;0.5,0,2))+IF(U225&lt;50,3,IF(U225&lt;100,2,IF(U225&lt;170,1,0)))</f>
        <v>12</v>
      </c>
      <c r="AB225" t="str">
        <f t="shared" si="14"/>
        <v>good</v>
      </c>
      <c r="AD225">
        <f>3*F225 + G225+2*H225+I225+J225+2*K225+3*L225+4*M225</f>
        <v>13</v>
      </c>
      <c r="AE225" t="str">
        <f t="shared" si="15"/>
        <v>bad</v>
      </c>
    </row>
    <row r="226" spans="1:31" ht="14.4" customHeight="1" x14ac:dyDescent="0.3">
      <c r="A226">
        <v>225</v>
      </c>
      <c r="B226" t="s">
        <v>587</v>
      </c>
      <c r="C226" s="1" t="s">
        <v>588</v>
      </c>
      <c r="D226" t="s">
        <v>589</v>
      </c>
      <c r="E226">
        <v>21</v>
      </c>
      <c r="F226">
        <v>2</v>
      </c>
      <c r="G226">
        <v>1</v>
      </c>
      <c r="H226">
        <v>0</v>
      </c>
      <c r="I226">
        <v>1</v>
      </c>
      <c r="J226">
        <v>1</v>
      </c>
      <c r="K226">
        <v>0</v>
      </c>
      <c r="L226">
        <v>0</v>
      </c>
      <c r="M226">
        <v>1</v>
      </c>
      <c r="N226">
        <v>3</v>
      </c>
      <c r="O226">
        <v>2</v>
      </c>
      <c r="P226">
        <v>0</v>
      </c>
      <c r="Q226">
        <v>0.5</v>
      </c>
      <c r="R226">
        <v>0.78</v>
      </c>
      <c r="S226">
        <v>1</v>
      </c>
      <c r="T226">
        <v>1</v>
      </c>
      <c r="U226">
        <v>142</v>
      </c>
      <c r="V226" t="s">
        <v>51</v>
      </c>
      <c r="X226" t="str">
        <f t="shared" si="12"/>
        <v>neutral</v>
      </c>
      <c r="Y226">
        <f t="shared" si="13"/>
        <v>26</v>
      </c>
      <c r="AA226">
        <f>IF(N226&lt;6,2,IF(N226&lt;12,1,0))+IF(O226&lt;6,2,IF(O226&lt;12,1,0))+IF(P226=-1,1,IF(P226=0,0,2))+IF(Q226=-1,1,IF(Q226=0,0,2))+IF(R226=-1,1,IF(R226&lt;0.5,0,2))+IF(S226=-1,1,IF(S226&lt;0.5,0,2))+IF(T226=-1,1,IF(T226&lt;0.5,0,2))+IF(U226&lt;50,3,IF(U226&lt;100,2,IF(U226&lt;170,1,0)))</f>
        <v>13</v>
      </c>
      <c r="AB226" t="str">
        <f t="shared" si="14"/>
        <v>good</v>
      </c>
      <c r="AD226">
        <f>3*F226 + G226+2*H226+I226+J226+2*K226+3*L226+4*M226</f>
        <v>13</v>
      </c>
      <c r="AE226" t="str">
        <f t="shared" si="15"/>
        <v>bad</v>
      </c>
    </row>
    <row r="227" spans="1:31" ht="14.4" customHeight="1" x14ac:dyDescent="0.3">
      <c r="A227">
        <v>226</v>
      </c>
      <c r="B227" t="s">
        <v>590</v>
      </c>
      <c r="C227" s="1" t="s">
        <v>591</v>
      </c>
      <c r="D227" t="s">
        <v>592</v>
      </c>
      <c r="E227">
        <v>42</v>
      </c>
      <c r="F227">
        <v>2</v>
      </c>
      <c r="G227">
        <v>1</v>
      </c>
      <c r="H227">
        <v>1</v>
      </c>
      <c r="I227">
        <v>0</v>
      </c>
      <c r="J227">
        <v>1</v>
      </c>
      <c r="K227">
        <v>0</v>
      </c>
      <c r="L227">
        <v>0</v>
      </c>
      <c r="M227">
        <v>1</v>
      </c>
      <c r="N227">
        <v>1</v>
      </c>
      <c r="O227">
        <v>1</v>
      </c>
      <c r="P227">
        <v>0</v>
      </c>
      <c r="Q227">
        <v>0</v>
      </c>
      <c r="R227">
        <v>-1</v>
      </c>
      <c r="S227">
        <v>1</v>
      </c>
      <c r="T227">
        <v>-1</v>
      </c>
      <c r="U227">
        <v>26</v>
      </c>
      <c r="V227" t="s">
        <v>51</v>
      </c>
      <c r="X227" t="str">
        <f t="shared" si="12"/>
        <v>neutral</v>
      </c>
      <c r="Y227">
        <f t="shared" si="13"/>
        <v>25</v>
      </c>
      <c r="AA227">
        <f>IF(N227&lt;6,2,IF(N227&lt;12,1,0))+IF(O227&lt;6,2,IF(O227&lt;12,1,0))+IF(P227=-1,1,IF(P227=0,0,2))+IF(Q227=-1,1,IF(Q227=0,0,2))+IF(R227=-1,1,IF(R227&lt;0.5,0,2))+IF(S227=-1,1,IF(S227&lt;0.5,0,2))+IF(T227=-1,1,IF(T227&lt;0.5,0,2))+IF(U227&lt;50,3,IF(U227&lt;100,2,IF(U227&lt;170,1,0)))</f>
        <v>11</v>
      </c>
      <c r="AB227" t="str">
        <f t="shared" si="14"/>
        <v>neutral</v>
      </c>
      <c r="AD227">
        <f>3*F227 + G227+2*H227+I227+J227+2*K227+3*L227+4*M227</f>
        <v>14</v>
      </c>
      <c r="AE227" t="str">
        <f t="shared" si="15"/>
        <v>bad</v>
      </c>
    </row>
    <row r="228" spans="1:31" ht="14.4" customHeight="1" x14ac:dyDescent="0.3">
      <c r="A228">
        <v>227</v>
      </c>
      <c r="B228" t="s">
        <v>593</v>
      </c>
      <c r="C228" s="1" t="s">
        <v>594</v>
      </c>
      <c r="D228" t="s">
        <v>595</v>
      </c>
      <c r="E228">
        <v>96</v>
      </c>
      <c r="F228">
        <v>0</v>
      </c>
      <c r="G228">
        <v>0</v>
      </c>
      <c r="H228">
        <v>1</v>
      </c>
      <c r="I228">
        <v>1</v>
      </c>
      <c r="J228">
        <v>0</v>
      </c>
      <c r="K228">
        <v>0</v>
      </c>
      <c r="L228">
        <v>0</v>
      </c>
      <c r="M228">
        <v>1</v>
      </c>
      <c r="N228">
        <v>1</v>
      </c>
      <c r="O228">
        <v>0</v>
      </c>
      <c r="P228">
        <v>0</v>
      </c>
      <c r="Q228">
        <v>-1</v>
      </c>
      <c r="R228">
        <v>0.7</v>
      </c>
      <c r="S228">
        <v>1</v>
      </c>
      <c r="T228">
        <v>0.7</v>
      </c>
      <c r="U228">
        <v>119</v>
      </c>
      <c r="V228" t="s">
        <v>244</v>
      </c>
      <c r="X228" t="str">
        <f t="shared" si="12"/>
        <v>bad</v>
      </c>
      <c r="Y228">
        <f t="shared" si="13"/>
        <v>19</v>
      </c>
      <c r="AA228">
        <f>IF(N228&lt;6,2,IF(N228&lt;12,1,0))+IF(O228&lt;6,2,IF(O228&lt;12,1,0))+IF(P228=-1,1,IF(P228=0,0,2))+IF(Q228=-1,1,IF(Q228=0,0,2))+IF(R228=-1,1,IF(R228&lt;0.5,0,2))+IF(S228=-1,1,IF(S228&lt;0.5,0,2))+IF(T228=-1,1,IF(T228&lt;0.5,0,2))+IF(U228&lt;50,3,IF(U228&lt;100,2,IF(U228&lt;170,1,0)))</f>
        <v>12</v>
      </c>
      <c r="AB228" t="str">
        <f t="shared" si="14"/>
        <v>good</v>
      </c>
      <c r="AD228">
        <f>3*F228 + G228+2*H228+I228+J228+2*K228+3*L228+4*M228</f>
        <v>7</v>
      </c>
      <c r="AE228" t="str">
        <f t="shared" si="15"/>
        <v>bad</v>
      </c>
    </row>
    <row r="229" spans="1:31" ht="14.4" customHeight="1" x14ac:dyDescent="0.3">
      <c r="A229">
        <v>228</v>
      </c>
      <c r="B229" t="s">
        <v>596</v>
      </c>
      <c r="C229" s="1" t="s">
        <v>597</v>
      </c>
      <c r="D229" t="s">
        <v>598</v>
      </c>
      <c r="E229">
        <v>113</v>
      </c>
      <c r="F229">
        <v>0</v>
      </c>
      <c r="G229">
        <v>0</v>
      </c>
      <c r="H229">
        <v>0</v>
      </c>
      <c r="I229">
        <v>1</v>
      </c>
      <c r="J229">
        <v>1</v>
      </c>
      <c r="K229">
        <v>0</v>
      </c>
      <c r="L229">
        <v>0</v>
      </c>
      <c r="M229">
        <v>1</v>
      </c>
      <c r="N229">
        <v>9</v>
      </c>
      <c r="O229">
        <v>41</v>
      </c>
      <c r="P229">
        <v>0</v>
      </c>
      <c r="Q229">
        <v>0.78</v>
      </c>
      <c r="R229">
        <v>1</v>
      </c>
      <c r="S229">
        <v>1</v>
      </c>
      <c r="T229">
        <v>1</v>
      </c>
      <c r="U229">
        <v>227</v>
      </c>
      <c r="V229" t="s">
        <v>244</v>
      </c>
      <c r="X229" t="str">
        <f t="shared" si="12"/>
        <v>bad</v>
      </c>
      <c r="Y229">
        <f t="shared" si="13"/>
        <v>15</v>
      </c>
      <c r="AA229">
        <f>IF(N229&lt;6,2,IF(N229&lt;12,1,0))+IF(O229&lt;6,2,IF(O229&lt;12,1,0))+IF(P229=-1,1,IF(P229=0,0,2))+IF(Q229=-1,1,IF(Q229=0,0,2))+IF(R229=-1,1,IF(R229&lt;0.5,0,2))+IF(S229=-1,1,IF(S229&lt;0.5,0,2))+IF(T229=-1,1,IF(T229&lt;0.5,0,2))+IF(U229&lt;50,3,IF(U229&lt;100,2,IF(U229&lt;170,1,0)))</f>
        <v>9</v>
      </c>
      <c r="AB229" t="str">
        <f t="shared" si="14"/>
        <v>bad</v>
      </c>
      <c r="AD229">
        <f>3*F229 + G229+2*H229+I229+J229+2*K229+3*L229+4*M229</f>
        <v>6</v>
      </c>
      <c r="AE229" t="str">
        <f t="shared" si="15"/>
        <v>bad</v>
      </c>
    </row>
    <row r="230" spans="1:31" ht="14.4" customHeight="1" x14ac:dyDescent="0.3">
      <c r="A230">
        <v>229</v>
      </c>
      <c r="B230" t="s">
        <v>599</v>
      </c>
      <c r="C230" s="1" t="s">
        <v>600</v>
      </c>
      <c r="D230" t="s">
        <v>601</v>
      </c>
      <c r="E230">
        <v>75</v>
      </c>
      <c r="F230">
        <v>0</v>
      </c>
      <c r="G230">
        <v>0</v>
      </c>
      <c r="H230">
        <v>1</v>
      </c>
      <c r="I230">
        <v>1</v>
      </c>
      <c r="J230">
        <v>0</v>
      </c>
      <c r="K230">
        <v>0</v>
      </c>
      <c r="L230">
        <v>0</v>
      </c>
      <c r="M230">
        <v>1</v>
      </c>
      <c r="N230">
        <v>4</v>
      </c>
      <c r="O230">
        <v>25</v>
      </c>
      <c r="P230">
        <v>0</v>
      </c>
      <c r="Q230">
        <v>0</v>
      </c>
      <c r="R230">
        <v>0.46</v>
      </c>
      <c r="S230">
        <v>1</v>
      </c>
      <c r="T230">
        <v>0.54</v>
      </c>
      <c r="U230">
        <v>506</v>
      </c>
      <c r="V230" t="s">
        <v>244</v>
      </c>
      <c r="X230" t="str">
        <f t="shared" si="12"/>
        <v>bad</v>
      </c>
      <c r="Y230">
        <f t="shared" si="13"/>
        <v>13</v>
      </c>
      <c r="AA230">
        <f>IF(N230&lt;6,2,IF(N230&lt;12,1,0))+IF(O230&lt;6,2,IF(O230&lt;12,1,0))+IF(P230=-1,1,IF(P230=0,0,2))+IF(Q230=-1,1,IF(Q230=0,0,2))+IF(R230=-1,1,IF(R230&lt;0.5,0,2))+IF(S230=-1,1,IF(S230&lt;0.5,0,2))+IF(T230=-1,1,IF(T230&lt;0.5,0,2))+IF(U230&lt;50,3,IF(U230&lt;100,2,IF(U230&lt;170,1,0)))</f>
        <v>6</v>
      </c>
      <c r="AB230" t="str">
        <f t="shared" si="14"/>
        <v>bad</v>
      </c>
      <c r="AD230">
        <f>3*F230 + G230+2*H230+I230+J230+2*K230+3*L230+4*M230</f>
        <v>7</v>
      </c>
      <c r="AE230" t="str">
        <f t="shared" si="15"/>
        <v>bad</v>
      </c>
    </row>
    <row r="231" spans="1:31" ht="14.4" customHeight="1" x14ac:dyDescent="0.3">
      <c r="A231">
        <v>230</v>
      </c>
      <c r="B231" t="s">
        <v>602</v>
      </c>
      <c r="C231" s="1" t="s">
        <v>603</v>
      </c>
      <c r="D231" t="s">
        <v>604</v>
      </c>
      <c r="E231">
        <v>42</v>
      </c>
      <c r="F231">
        <v>2</v>
      </c>
      <c r="G231">
        <v>1</v>
      </c>
      <c r="H231">
        <v>1</v>
      </c>
      <c r="I231">
        <v>1</v>
      </c>
      <c r="J231">
        <v>1</v>
      </c>
      <c r="K231">
        <v>0</v>
      </c>
      <c r="L231">
        <v>0</v>
      </c>
      <c r="M231">
        <v>1</v>
      </c>
      <c r="N231">
        <v>8</v>
      </c>
      <c r="O231">
        <v>6</v>
      </c>
      <c r="P231">
        <v>0</v>
      </c>
      <c r="Q231">
        <v>0</v>
      </c>
      <c r="R231">
        <v>-1</v>
      </c>
      <c r="S231">
        <v>-1</v>
      </c>
      <c r="T231">
        <v>-1</v>
      </c>
      <c r="U231">
        <v>24</v>
      </c>
      <c r="V231" t="s">
        <v>51</v>
      </c>
      <c r="X231" t="str">
        <f t="shared" si="12"/>
        <v>bad</v>
      </c>
      <c r="Y231">
        <f t="shared" si="13"/>
        <v>23</v>
      </c>
      <c r="AA231">
        <f>IF(N231&lt;6,2,IF(N231&lt;12,1,0))+IF(O231&lt;6,2,IF(O231&lt;12,1,0))+IF(P231=-1,1,IF(P231=0,0,2))+IF(Q231=-1,1,IF(Q231=0,0,2))+IF(R231=-1,1,IF(R231&lt;0.5,0,2))+IF(S231=-1,1,IF(S231&lt;0.5,0,2))+IF(T231=-1,1,IF(T231&lt;0.5,0,2))+IF(U231&lt;50,3,IF(U231&lt;100,2,IF(U231&lt;170,1,0)))</f>
        <v>8</v>
      </c>
      <c r="AB231" t="str">
        <f t="shared" si="14"/>
        <v>bad</v>
      </c>
      <c r="AD231">
        <f>3*F231 + G231+2*H231+I231+J231+2*K231+3*L231+4*M231</f>
        <v>15</v>
      </c>
      <c r="AE231" t="str">
        <f t="shared" si="15"/>
        <v>neutral</v>
      </c>
    </row>
    <row r="232" spans="1:31" ht="14.4" customHeight="1" x14ac:dyDescent="0.3">
      <c r="A232">
        <v>231</v>
      </c>
      <c r="B232" t="s">
        <v>605</v>
      </c>
      <c r="C232" s="1" t="s">
        <v>606</v>
      </c>
      <c r="D232" t="s">
        <v>607</v>
      </c>
      <c r="E232">
        <v>77</v>
      </c>
      <c r="F232">
        <v>0</v>
      </c>
      <c r="G232">
        <v>1</v>
      </c>
      <c r="H232">
        <v>1</v>
      </c>
      <c r="I232">
        <v>1</v>
      </c>
      <c r="J232">
        <v>1</v>
      </c>
      <c r="K232">
        <v>1</v>
      </c>
      <c r="L232">
        <v>0</v>
      </c>
      <c r="M232">
        <v>1</v>
      </c>
      <c r="N232">
        <v>1</v>
      </c>
      <c r="O232">
        <v>6</v>
      </c>
      <c r="P232">
        <v>0</v>
      </c>
      <c r="Q232">
        <v>0</v>
      </c>
      <c r="R232">
        <v>-1</v>
      </c>
      <c r="S232">
        <v>-1</v>
      </c>
      <c r="T232">
        <v>-1</v>
      </c>
      <c r="U232">
        <v>6</v>
      </c>
      <c r="V232" t="s">
        <v>244</v>
      </c>
      <c r="X232" t="str">
        <f t="shared" si="12"/>
        <v>bad</v>
      </c>
      <c r="Y232">
        <f t="shared" si="13"/>
        <v>20</v>
      </c>
      <c r="AA232">
        <f>IF(N232&lt;6,2,IF(N232&lt;12,1,0))+IF(O232&lt;6,2,IF(O232&lt;12,1,0))+IF(P232=-1,1,IF(P232=0,0,2))+IF(Q232=-1,1,IF(Q232=0,0,2))+IF(R232=-1,1,IF(R232&lt;0.5,0,2))+IF(S232=-1,1,IF(S232&lt;0.5,0,2))+IF(T232=-1,1,IF(T232&lt;0.5,0,2))+IF(U232&lt;50,3,IF(U232&lt;100,2,IF(U232&lt;170,1,0)))</f>
        <v>9</v>
      </c>
      <c r="AB232" t="str">
        <f t="shared" si="14"/>
        <v>bad</v>
      </c>
      <c r="AD232">
        <f>3*F232 + G232+2*H232+I232+J232+2*K232+3*L232+4*M232</f>
        <v>11</v>
      </c>
      <c r="AE232" t="str">
        <f t="shared" si="15"/>
        <v>bad</v>
      </c>
    </row>
    <row r="233" spans="1:31" ht="14.4" customHeight="1" x14ac:dyDescent="0.3">
      <c r="A233">
        <v>232</v>
      </c>
      <c r="B233" t="s">
        <v>608</v>
      </c>
      <c r="C233" s="1" t="s">
        <v>609</v>
      </c>
      <c r="D233" t="s">
        <v>610</v>
      </c>
      <c r="E233">
        <v>29</v>
      </c>
      <c r="F233">
        <v>2</v>
      </c>
      <c r="G233">
        <v>1</v>
      </c>
      <c r="H233">
        <v>1</v>
      </c>
      <c r="I233">
        <v>1</v>
      </c>
      <c r="J233">
        <v>1</v>
      </c>
      <c r="K233">
        <v>0</v>
      </c>
      <c r="L233">
        <v>0</v>
      </c>
      <c r="M233">
        <v>1</v>
      </c>
      <c r="N233">
        <v>2</v>
      </c>
      <c r="O233">
        <v>0</v>
      </c>
      <c r="P233">
        <v>0</v>
      </c>
      <c r="Q233">
        <v>-1</v>
      </c>
      <c r="R233">
        <v>0.1</v>
      </c>
      <c r="S233">
        <v>0.9</v>
      </c>
      <c r="T233">
        <v>0.1</v>
      </c>
      <c r="U233">
        <v>331</v>
      </c>
      <c r="V233" t="s">
        <v>244</v>
      </c>
      <c r="X233" t="str">
        <f t="shared" si="12"/>
        <v>bad</v>
      </c>
      <c r="Y233">
        <f t="shared" si="13"/>
        <v>22</v>
      </c>
      <c r="AA233">
        <f>IF(N233&lt;6,2,IF(N233&lt;12,1,0))+IF(O233&lt;6,2,IF(O233&lt;12,1,0))+IF(P233=-1,1,IF(P233=0,0,2))+IF(Q233=-1,1,IF(Q233=0,0,2))+IF(R233=-1,1,IF(R233&lt;0.5,0,2))+IF(S233=-1,1,IF(S233&lt;0.5,0,2))+IF(T233=-1,1,IF(T233&lt;0.5,0,2))+IF(U233&lt;50,3,IF(U233&lt;100,2,IF(U233&lt;170,1,0)))</f>
        <v>7</v>
      </c>
      <c r="AB233" t="str">
        <f t="shared" si="14"/>
        <v>bad</v>
      </c>
      <c r="AD233">
        <f>3*F233 + G233+2*H233+I233+J233+2*K233+3*L233+4*M233</f>
        <v>15</v>
      </c>
      <c r="AE233" t="str">
        <f t="shared" si="15"/>
        <v>neutral</v>
      </c>
    </row>
    <row r="234" spans="1:31" ht="14.4" customHeight="1" x14ac:dyDescent="0.3">
      <c r="A234">
        <v>233</v>
      </c>
      <c r="B234" t="s">
        <v>611</v>
      </c>
      <c r="C234" s="1" t="s">
        <v>612</v>
      </c>
      <c r="D234" t="s">
        <v>613</v>
      </c>
      <c r="E234">
        <v>18</v>
      </c>
      <c r="F234">
        <v>1</v>
      </c>
      <c r="G234">
        <v>1</v>
      </c>
      <c r="H234">
        <v>1</v>
      </c>
      <c r="I234">
        <v>1</v>
      </c>
      <c r="J234">
        <v>1</v>
      </c>
      <c r="K234">
        <v>0</v>
      </c>
      <c r="L234">
        <v>0</v>
      </c>
      <c r="M234">
        <v>1</v>
      </c>
      <c r="N234">
        <v>1</v>
      </c>
      <c r="O234">
        <v>0</v>
      </c>
      <c r="P234">
        <v>0</v>
      </c>
      <c r="Q234">
        <v>-1</v>
      </c>
      <c r="R234">
        <v>1</v>
      </c>
      <c r="S234">
        <v>1</v>
      </c>
      <c r="T234">
        <v>1</v>
      </c>
      <c r="U234">
        <v>16</v>
      </c>
      <c r="V234" t="s">
        <v>26</v>
      </c>
      <c r="X234" t="str">
        <f t="shared" si="12"/>
        <v>neutral</v>
      </c>
      <c r="Y234">
        <f t="shared" si="13"/>
        <v>26</v>
      </c>
      <c r="AA234">
        <f>IF(N234&lt;6,2,IF(N234&lt;12,1,0))+IF(O234&lt;6,2,IF(O234&lt;12,1,0))+IF(P234=-1,1,IF(P234=0,0,2))+IF(Q234=-1,1,IF(Q234=0,0,2))+IF(R234=-1,1,IF(R234&lt;0.5,0,2))+IF(S234=-1,1,IF(S234&lt;0.5,0,2))+IF(T234=-1,1,IF(T234&lt;0.5,0,2))+IF(U234&lt;50,3,IF(U234&lt;100,2,IF(U234&lt;170,1,0)))</f>
        <v>14</v>
      </c>
      <c r="AB234" t="str">
        <f t="shared" si="14"/>
        <v>good</v>
      </c>
      <c r="AD234">
        <f>3*F234 + G234+2*H234+I234+J234+2*K234+3*L234+4*M234</f>
        <v>12</v>
      </c>
      <c r="AE234" t="str">
        <f t="shared" si="15"/>
        <v>bad</v>
      </c>
    </row>
    <row r="235" spans="1:31" ht="14.4" customHeight="1" x14ac:dyDescent="0.3">
      <c r="A235">
        <v>234</v>
      </c>
      <c r="B235" t="s">
        <v>614</v>
      </c>
      <c r="C235" s="1" t="s">
        <v>615</v>
      </c>
      <c r="D235" t="s">
        <v>616</v>
      </c>
      <c r="E235">
        <v>65</v>
      </c>
      <c r="F235">
        <v>1</v>
      </c>
      <c r="G235">
        <v>1</v>
      </c>
      <c r="H235">
        <v>1</v>
      </c>
      <c r="I235">
        <v>1</v>
      </c>
      <c r="J235">
        <v>1</v>
      </c>
      <c r="K235">
        <v>0</v>
      </c>
      <c r="L235">
        <v>0</v>
      </c>
      <c r="M235">
        <v>1</v>
      </c>
      <c r="N235">
        <v>1</v>
      </c>
      <c r="O235">
        <v>0</v>
      </c>
      <c r="P235">
        <v>0</v>
      </c>
      <c r="Q235">
        <v>-1</v>
      </c>
      <c r="R235">
        <v>1</v>
      </c>
      <c r="S235">
        <v>0.74</v>
      </c>
      <c r="T235">
        <v>1</v>
      </c>
      <c r="U235">
        <v>91</v>
      </c>
      <c r="V235" t="s">
        <v>244</v>
      </c>
      <c r="X235" t="str">
        <f t="shared" si="12"/>
        <v>neutral</v>
      </c>
      <c r="Y235">
        <f t="shared" si="13"/>
        <v>25</v>
      </c>
      <c r="AA235">
        <f>IF(N235&lt;6,2,IF(N235&lt;12,1,0))+IF(O235&lt;6,2,IF(O235&lt;12,1,0))+IF(P235=-1,1,IF(P235=0,0,2))+IF(Q235=-1,1,IF(Q235=0,0,2))+IF(R235=-1,1,IF(R235&lt;0.5,0,2))+IF(S235=-1,1,IF(S235&lt;0.5,0,2))+IF(T235=-1,1,IF(T235&lt;0.5,0,2))+IF(U235&lt;50,3,IF(U235&lt;100,2,IF(U235&lt;170,1,0)))</f>
        <v>13</v>
      </c>
      <c r="AB235" t="str">
        <f t="shared" si="14"/>
        <v>good</v>
      </c>
      <c r="AD235">
        <f>3*F235 + G235+2*H235+I235+J235+2*K235+3*L235+4*M235</f>
        <v>12</v>
      </c>
      <c r="AE235" t="str">
        <f t="shared" si="15"/>
        <v>bad</v>
      </c>
    </row>
    <row r="236" spans="1:31" ht="14.4" customHeight="1" x14ac:dyDescent="0.3">
      <c r="A236">
        <v>235</v>
      </c>
      <c r="B236" t="s">
        <v>617</v>
      </c>
      <c r="C236" s="1" t="s">
        <v>618</v>
      </c>
      <c r="D236" t="s">
        <v>619</v>
      </c>
      <c r="E236">
        <v>36</v>
      </c>
      <c r="F236">
        <v>2</v>
      </c>
      <c r="G236">
        <v>0</v>
      </c>
      <c r="H236">
        <v>1</v>
      </c>
      <c r="I236">
        <v>0</v>
      </c>
      <c r="J236">
        <v>1</v>
      </c>
      <c r="K236">
        <v>0</v>
      </c>
      <c r="L236">
        <v>0</v>
      </c>
      <c r="M236">
        <v>1</v>
      </c>
      <c r="N236">
        <v>3</v>
      </c>
      <c r="O236">
        <v>4</v>
      </c>
      <c r="P236">
        <v>0</v>
      </c>
      <c r="Q236">
        <v>0</v>
      </c>
      <c r="R236">
        <v>1</v>
      </c>
      <c r="S236">
        <v>1</v>
      </c>
      <c r="T236">
        <v>1</v>
      </c>
      <c r="U236">
        <v>57</v>
      </c>
      <c r="V236" t="s">
        <v>244</v>
      </c>
      <c r="X236" t="str">
        <f t="shared" si="12"/>
        <v>neutral</v>
      </c>
      <c r="Y236">
        <f t="shared" si="13"/>
        <v>25</v>
      </c>
      <c r="AA236">
        <f>IF(N236&lt;6,2,IF(N236&lt;12,1,0))+IF(O236&lt;6,2,IF(O236&lt;12,1,0))+IF(P236=-1,1,IF(P236=0,0,2))+IF(Q236=-1,1,IF(Q236=0,0,2))+IF(R236=-1,1,IF(R236&lt;0.5,0,2))+IF(S236=-1,1,IF(S236&lt;0.5,0,2))+IF(T236=-1,1,IF(T236&lt;0.5,0,2))+IF(U236&lt;50,3,IF(U236&lt;100,2,IF(U236&lt;170,1,0)))</f>
        <v>12</v>
      </c>
      <c r="AB236" t="str">
        <f t="shared" si="14"/>
        <v>good</v>
      </c>
      <c r="AD236">
        <f>3*F236 + G236+2*H236+I236+J236+2*K236+3*L236+4*M236</f>
        <v>13</v>
      </c>
      <c r="AE236" t="str">
        <f t="shared" si="15"/>
        <v>bad</v>
      </c>
    </row>
    <row r="237" spans="1:31" ht="14.4" customHeight="1" x14ac:dyDescent="0.3">
      <c r="A237">
        <v>236</v>
      </c>
      <c r="B237" t="s">
        <v>620</v>
      </c>
      <c r="C237" s="1" t="s">
        <v>621</v>
      </c>
      <c r="D237" t="s">
        <v>622</v>
      </c>
      <c r="E237">
        <v>94</v>
      </c>
      <c r="F237">
        <v>0</v>
      </c>
      <c r="G237">
        <v>1</v>
      </c>
      <c r="H237">
        <v>1</v>
      </c>
      <c r="I237">
        <v>1</v>
      </c>
      <c r="J237">
        <v>1</v>
      </c>
      <c r="K237">
        <v>0</v>
      </c>
      <c r="L237">
        <v>0</v>
      </c>
      <c r="M237">
        <v>1</v>
      </c>
      <c r="N237">
        <v>2</v>
      </c>
      <c r="O237">
        <v>2</v>
      </c>
      <c r="P237">
        <v>0</v>
      </c>
      <c r="Q237">
        <v>1</v>
      </c>
      <c r="R237">
        <v>1</v>
      </c>
      <c r="S237">
        <v>1</v>
      </c>
      <c r="T237">
        <v>1</v>
      </c>
      <c r="U237">
        <v>12</v>
      </c>
      <c r="V237" t="s">
        <v>244</v>
      </c>
      <c r="X237" t="str">
        <f t="shared" si="12"/>
        <v>neutral</v>
      </c>
      <c r="Y237">
        <f t="shared" si="13"/>
        <v>24</v>
      </c>
      <c r="AA237">
        <f>IF(N237&lt;6,2,IF(N237&lt;12,1,0))+IF(O237&lt;6,2,IF(O237&lt;12,1,0))+IF(P237=-1,1,IF(P237=0,0,2))+IF(Q237=-1,1,IF(Q237=0,0,2))+IF(R237=-1,1,IF(R237&lt;0.5,0,2))+IF(S237=-1,1,IF(S237&lt;0.5,0,2))+IF(T237=-1,1,IF(T237&lt;0.5,0,2))+IF(U237&lt;50,3,IF(U237&lt;100,2,IF(U237&lt;170,1,0)))</f>
        <v>15</v>
      </c>
      <c r="AB237" t="str">
        <f t="shared" si="14"/>
        <v>good</v>
      </c>
      <c r="AD237">
        <f>3*F237 + G237+2*H237+I237+J237+2*K237+3*L237+4*M237</f>
        <v>9</v>
      </c>
      <c r="AE237" t="str">
        <f t="shared" si="15"/>
        <v>bad</v>
      </c>
    </row>
    <row r="238" spans="1:31" ht="14.4" customHeight="1" x14ac:dyDescent="0.3">
      <c r="A238">
        <v>237</v>
      </c>
      <c r="B238" t="s">
        <v>623</v>
      </c>
      <c r="C238" s="1" t="s">
        <v>624</v>
      </c>
      <c r="D238" t="s">
        <v>625</v>
      </c>
      <c r="E238">
        <v>37</v>
      </c>
      <c r="F238">
        <v>2</v>
      </c>
      <c r="G238">
        <v>1</v>
      </c>
      <c r="H238">
        <v>1</v>
      </c>
      <c r="I238">
        <v>1</v>
      </c>
      <c r="J238">
        <v>1</v>
      </c>
      <c r="K238">
        <v>1</v>
      </c>
      <c r="L238">
        <v>0</v>
      </c>
      <c r="M238">
        <v>1</v>
      </c>
      <c r="N238">
        <v>2</v>
      </c>
      <c r="O238">
        <v>2</v>
      </c>
      <c r="P238">
        <v>0</v>
      </c>
      <c r="Q238">
        <v>0</v>
      </c>
      <c r="R238">
        <v>-1</v>
      </c>
      <c r="S238">
        <v>-1</v>
      </c>
      <c r="T238">
        <v>-1</v>
      </c>
      <c r="U238">
        <v>3</v>
      </c>
      <c r="V238" t="s">
        <v>26</v>
      </c>
      <c r="X238" t="str">
        <f t="shared" si="12"/>
        <v>neutral</v>
      </c>
      <c r="Y238">
        <f t="shared" si="13"/>
        <v>27</v>
      </c>
      <c r="AA238">
        <f>IF(N238&lt;6,2,IF(N238&lt;12,1,0))+IF(O238&lt;6,2,IF(O238&lt;12,1,0))+IF(P238=-1,1,IF(P238=0,0,2))+IF(Q238=-1,1,IF(Q238=0,0,2))+IF(R238=-1,1,IF(R238&lt;0.5,0,2))+IF(S238=-1,1,IF(S238&lt;0.5,0,2))+IF(T238=-1,1,IF(T238&lt;0.5,0,2))+IF(U238&lt;50,3,IF(U238&lt;100,2,IF(U238&lt;170,1,0)))</f>
        <v>10</v>
      </c>
      <c r="AB238" t="str">
        <f t="shared" si="14"/>
        <v>bad</v>
      </c>
      <c r="AD238">
        <f>3*F238 + G238+2*H238+I238+J238+2*K238+3*L238+4*M238</f>
        <v>17</v>
      </c>
      <c r="AE238" t="str">
        <f t="shared" si="15"/>
        <v>good</v>
      </c>
    </row>
    <row r="239" spans="1:31" ht="14.4" customHeight="1" x14ac:dyDescent="0.3">
      <c r="A239">
        <v>238</v>
      </c>
      <c r="B239" t="s">
        <v>626</v>
      </c>
      <c r="C239" s="1" t="s">
        <v>627</v>
      </c>
      <c r="D239" t="s">
        <v>628</v>
      </c>
      <c r="E239">
        <v>48</v>
      </c>
      <c r="F239">
        <v>2</v>
      </c>
      <c r="G239">
        <v>1</v>
      </c>
      <c r="H239">
        <v>1</v>
      </c>
      <c r="I239">
        <v>1</v>
      </c>
      <c r="J239">
        <v>1</v>
      </c>
      <c r="K239">
        <v>0</v>
      </c>
      <c r="L239">
        <v>0</v>
      </c>
      <c r="M239">
        <v>1</v>
      </c>
      <c r="N239">
        <v>5</v>
      </c>
      <c r="O239">
        <v>0</v>
      </c>
      <c r="P239">
        <v>0</v>
      </c>
      <c r="Q239">
        <v>-1</v>
      </c>
      <c r="R239">
        <v>1</v>
      </c>
      <c r="S239">
        <v>0.65</v>
      </c>
      <c r="T239">
        <v>1</v>
      </c>
      <c r="U239">
        <v>182</v>
      </c>
      <c r="V239" t="s">
        <v>244</v>
      </c>
      <c r="X239" t="str">
        <f t="shared" si="12"/>
        <v>neutral</v>
      </c>
      <c r="Y239">
        <f t="shared" si="13"/>
        <v>26</v>
      </c>
      <c r="AA239">
        <f>IF(N239&lt;6,2,IF(N239&lt;12,1,0))+IF(O239&lt;6,2,IF(O239&lt;12,1,0))+IF(P239=-1,1,IF(P239=0,0,2))+IF(Q239=-1,1,IF(Q239=0,0,2))+IF(R239=-1,1,IF(R239&lt;0.5,0,2))+IF(S239=-1,1,IF(S239&lt;0.5,0,2))+IF(T239=-1,1,IF(T239&lt;0.5,0,2))+IF(U239&lt;50,3,IF(U239&lt;100,2,IF(U239&lt;170,1,0)))</f>
        <v>11</v>
      </c>
      <c r="AB239" t="str">
        <f t="shared" si="14"/>
        <v>neutral</v>
      </c>
      <c r="AD239">
        <f>3*F239 + G239+2*H239+I239+J239+2*K239+3*L239+4*M239</f>
        <v>15</v>
      </c>
      <c r="AE239" t="str">
        <f t="shared" si="15"/>
        <v>neutral</v>
      </c>
    </row>
    <row r="240" spans="1:31" ht="14.4" customHeight="1" x14ac:dyDescent="0.3">
      <c r="A240">
        <v>239</v>
      </c>
      <c r="B240" t="s">
        <v>629</v>
      </c>
      <c r="C240" s="1" t="s">
        <v>630</v>
      </c>
      <c r="D240" t="s">
        <v>631</v>
      </c>
      <c r="E240">
        <v>60</v>
      </c>
      <c r="F240">
        <v>1</v>
      </c>
      <c r="G240">
        <v>1</v>
      </c>
      <c r="H240">
        <v>0</v>
      </c>
      <c r="I240">
        <v>1</v>
      </c>
      <c r="J240">
        <v>0</v>
      </c>
      <c r="K240">
        <v>0</v>
      </c>
      <c r="L240">
        <v>0</v>
      </c>
      <c r="M240">
        <v>1</v>
      </c>
      <c r="N240">
        <v>4</v>
      </c>
      <c r="O240">
        <v>7</v>
      </c>
      <c r="P240">
        <v>0</v>
      </c>
      <c r="Q240">
        <v>0</v>
      </c>
      <c r="R240">
        <v>-1</v>
      </c>
      <c r="S240">
        <v>1</v>
      </c>
      <c r="T240">
        <v>1</v>
      </c>
      <c r="U240">
        <v>88</v>
      </c>
      <c r="V240" t="s">
        <v>244</v>
      </c>
      <c r="X240" t="str">
        <f t="shared" si="12"/>
        <v>bad</v>
      </c>
      <c r="Y240">
        <f t="shared" si="13"/>
        <v>19</v>
      </c>
      <c r="AA240">
        <f>IF(N240&lt;6,2,IF(N240&lt;12,1,0))+IF(O240&lt;6,2,IF(O240&lt;12,1,0))+IF(P240=-1,1,IF(P240=0,0,2))+IF(Q240=-1,1,IF(Q240=0,0,2))+IF(R240=-1,1,IF(R240&lt;0.5,0,2))+IF(S240=-1,1,IF(S240&lt;0.5,0,2))+IF(T240=-1,1,IF(T240&lt;0.5,0,2))+IF(U240&lt;50,3,IF(U240&lt;100,2,IF(U240&lt;170,1,0)))</f>
        <v>10</v>
      </c>
      <c r="AB240" t="str">
        <f t="shared" si="14"/>
        <v>bad</v>
      </c>
      <c r="AD240">
        <f>3*F240 + G240+2*H240+I240+J240+2*K240+3*L240+4*M240</f>
        <v>9</v>
      </c>
      <c r="AE240" t="str">
        <f t="shared" si="15"/>
        <v>bad</v>
      </c>
    </row>
    <row r="241" spans="1:31" ht="14.4" customHeight="1" x14ac:dyDescent="0.3">
      <c r="A241">
        <v>240</v>
      </c>
      <c r="B241" t="s">
        <v>632</v>
      </c>
      <c r="C241" s="1" t="s">
        <v>633</v>
      </c>
      <c r="D241" t="s">
        <v>634</v>
      </c>
      <c r="E241">
        <v>39</v>
      </c>
      <c r="F241">
        <v>2</v>
      </c>
      <c r="G241">
        <v>1</v>
      </c>
      <c r="H241">
        <v>1</v>
      </c>
      <c r="I241">
        <v>1</v>
      </c>
      <c r="J241">
        <v>1</v>
      </c>
      <c r="K241">
        <v>0</v>
      </c>
      <c r="L241">
        <v>0</v>
      </c>
      <c r="M241">
        <v>1</v>
      </c>
      <c r="N241">
        <v>9</v>
      </c>
      <c r="O241">
        <v>8</v>
      </c>
      <c r="P241">
        <v>0</v>
      </c>
      <c r="Q241">
        <v>0</v>
      </c>
      <c r="R241">
        <v>1</v>
      </c>
      <c r="S241">
        <v>1</v>
      </c>
      <c r="T241">
        <v>1</v>
      </c>
      <c r="U241">
        <v>58</v>
      </c>
      <c r="V241" t="s">
        <v>51</v>
      </c>
      <c r="X241" t="str">
        <f t="shared" si="12"/>
        <v>neutral</v>
      </c>
      <c r="Y241">
        <f t="shared" si="13"/>
        <v>25</v>
      </c>
      <c r="AA241">
        <f>IF(N241&lt;6,2,IF(N241&lt;12,1,0))+IF(O241&lt;6,2,IF(O241&lt;12,1,0))+IF(P241=-1,1,IF(P241=0,0,2))+IF(Q241=-1,1,IF(Q241=0,0,2))+IF(R241=-1,1,IF(R241&lt;0.5,0,2))+IF(S241=-1,1,IF(S241&lt;0.5,0,2))+IF(T241=-1,1,IF(T241&lt;0.5,0,2))+IF(U241&lt;50,3,IF(U241&lt;100,2,IF(U241&lt;170,1,0)))</f>
        <v>10</v>
      </c>
      <c r="AB241" t="str">
        <f t="shared" si="14"/>
        <v>bad</v>
      </c>
      <c r="AD241">
        <f>3*F241 + G241+2*H241+I241+J241+2*K241+3*L241+4*M241</f>
        <v>15</v>
      </c>
      <c r="AE241" t="str">
        <f t="shared" si="15"/>
        <v>neutral</v>
      </c>
    </row>
    <row r="242" spans="1:31" ht="14.4" customHeight="1" x14ac:dyDescent="0.3">
      <c r="A242">
        <v>241</v>
      </c>
      <c r="B242" t="s">
        <v>635</v>
      </c>
      <c r="C242" s="1" t="s">
        <v>636</v>
      </c>
      <c r="D242" t="s">
        <v>637</v>
      </c>
      <c r="E242">
        <v>81</v>
      </c>
      <c r="F242">
        <v>0</v>
      </c>
      <c r="G242">
        <v>0</v>
      </c>
      <c r="H242">
        <v>1</v>
      </c>
      <c r="I242">
        <v>1</v>
      </c>
      <c r="J242">
        <v>0</v>
      </c>
      <c r="K242">
        <v>0</v>
      </c>
      <c r="L242">
        <v>0</v>
      </c>
      <c r="M242">
        <v>1</v>
      </c>
      <c r="N242">
        <v>2</v>
      </c>
      <c r="O242">
        <v>1</v>
      </c>
      <c r="P242">
        <v>0</v>
      </c>
      <c r="Q242">
        <v>1</v>
      </c>
      <c r="R242">
        <v>1</v>
      </c>
      <c r="S242">
        <v>1</v>
      </c>
      <c r="T242">
        <v>1</v>
      </c>
      <c r="U242">
        <v>20</v>
      </c>
      <c r="V242" t="s">
        <v>244</v>
      </c>
      <c r="X242" t="str">
        <f t="shared" si="12"/>
        <v>bad</v>
      </c>
      <c r="Y242">
        <f t="shared" si="13"/>
        <v>22</v>
      </c>
      <c r="AA242">
        <f>IF(N242&lt;6,2,IF(N242&lt;12,1,0))+IF(O242&lt;6,2,IF(O242&lt;12,1,0))+IF(P242=-1,1,IF(P242=0,0,2))+IF(Q242=-1,1,IF(Q242=0,0,2))+IF(R242=-1,1,IF(R242&lt;0.5,0,2))+IF(S242=-1,1,IF(S242&lt;0.5,0,2))+IF(T242=-1,1,IF(T242&lt;0.5,0,2))+IF(U242&lt;50,3,IF(U242&lt;100,2,IF(U242&lt;170,1,0)))</f>
        <v>15</v>
      </c>
      <c r="AB242" t="str">
        <f t="shared" si="14"/>
        <v>good</v>
      </c>
      <c r="AD242">
        <f>3*F242 + G242+2*H242+I242+J242+2*K242+3*L242+4*M242</f>
        <v>7</v>
      </c>
      <c r="AE242" t="str">
        <f t="shared" si="15"/>
        <v>bad</v>
      </c>
    </row>
    <row r="243" spans="1:31" ht="14.4" customHeight="1" x14ac:dyDescent="0.3">
      <c r="A243">
        <v>242</v>
      </c>
      <c r="B243" t="s">
        <v>638</v>
      </c>
      <c r="C243" s="1" t="s">
        <v>639</v>
      </c>
      <c r="D243" t="s">
        <v>640</v>
      </c>
      <c r="E243">
        <v>56</v>
      </c>
      <c r="F243">
        <v>1</v>
      </c>
      <c r="G243">
        <v>1</v>
      </c>
      <c r="H243">
        <v>0</v>
      </c>
      <c r="I243">
        <v>1</v>
      </c>
      <c r="J243">
        <v>1</v>
      </c>
      <c r="K243">
        <v>0</v>
      </c>
      <c r="L243">
        <v>0</v>
      </c>
      <c r="M243">
        <v>1</v>
      </c>
      <c r="N243">
        <v>3</v>
      </c>
      <c r="O243">
        <v>5</v>
      </c>
      <c r="P243">
        <v>0</v>
      </c>
      <c r="Q243">
        <v>0.2</v>
      </c>
      <c r="R243">
        <v>0.35</v>
      </c>
      <c r="S243">
        <v>0.59</v>
      </c>
      <c r="T243">
        <v>0.47</v>
      </c>
      <c r="U243">
        <v>33</v>
      </c>
      <c r="V243" t="s">
        <v>51</v>
      </c>
      <c r="X243" t="str">
        <f t="shared" si="12"/>
        <v>bad</v>
      </c>
      <c r="Y243">
        <f t="shared" si="13"/>
        <v>21</v>
      </c>
      <c r="AA243">
        <f>IF(N243&lt;6,2,IF(N243&lt;12,1,0))+IF(O243&lt;6,2,IF(O243&lt;12,1,0))+IF(P243=-1,1,IF(P243=0,0,2))+IF(Q243=-1,1,IF(Q243=0,0,2))+IF(R243=-1,1,IF(R243&lt;0.5,0,2))+IF(S243=-1,1,IF(S243&lt;0.5,0,2))+IF(T243=-1,1,IF(T243&lt;0.5,0,2))+IF(U243&lt;50,3,IF(U243&lt;100,2,IF(U243&lt;170,1,0)))</f>
        <v>11</v>
      </c>
      <c r="AB243" t="str">
        <f t="shared" si="14"/>
        <v>neutral</v>
      </c>
      <c r="AD243">
        <f>3*F243 + G243+2*H243+I243+J243+2*K243+3*L243+4*M243</f>
        <v>10</v>
      </c>
      <c r="AE243" t="str">
        <f t="shared" si="15"/>
        <v>bad</v>
      </c>
    </row>
    <row r="244" spans="1:31" ht="14.4" customHeight="1" x14ac:dyDescent="0.3">
      <c r="A244">
        <v>243</v>
      </c>
      <c r="B244" t="s">
        <v>641</v>
      </c>
      <c r="C244" s="1" t="s">
        <v>642</v>
      </c>
      <c r="D244" t="s">
        <v>643</v>
      </c>
      <c r="E244">
        <v>33</v>
      </c>
      <c r="F244">
        <v>2</v>
      </c>
      <c r="G244">
        <v>1</v>
      </c>
      <c r="H244">
        <v>1</v>
      </c>
      <c r="I244">
        <v>1</v>
      </c>
      <c r="J244">
        <v>0</v>
      </c>
      <c r="K244">
        <v>0</v>
      </c>
      <c r="L244">
        <v>0</v>
      </c>
      <c r="M244">
        <v>1</v>
      </c>
      <c r="N244">
        <v>1</v>
      </c>
      <c r="O244">
        <v>0</v>
      </c>
      <c r="P244">
        <v>0</v>
      </c>
      <c r="Q244">
        <v>-1</v>
      </c>
      <c r="R244">
        <v>1</v>
      </c>
      <c r="S244">
        <v>1</v>
      </c>
      <c r="T244">
        <v>1</v>
      </c>
      <c r="U244">
        <v>146</v>
      </c>
      <c r="V244" t="s">
        <v>51</v>
      </c>
      <c r="X244" t="str">
        <f t="shared" si="12"/>
        <v>neutral</v>
      </c>
      <c r="Y244">
        <f t="shared" si="13"/>
        <v>26</v>
      </c>
      <c r="AA244">
        <f>IF(N244&lt;6,2,IF(N244&lt;12,1,0))+IF(O244&lt;6,2,IF(O244&lt;12,1,0))+IF(P244=-1,1,IF(P244=0,0,2))+IF(Q244=-1,1,IF(Q244=0,0,2))+IF(R244=-1,1,IF(R244&lt;0.5,0,2))+IF(S244=-1,1,IF(S244&lt;0.5,0,2))+IF(T244=-1,1,IF(T244&lt;0.5,0,2))+IF(U244&lt;50,3,IF(U244&lt;100,2,IF(U244&lt;170,1,0)))</f>
        <v>12</v>
      </c>
      <c r="AB244" t="str">
        <f t="shared" si="14"/>
        <v>good</v>
      </c>
      <c r="AD244">
        <f>3*F244 + G244+2*H244+I244+J244+2*K244+3*L244+4*M244</f>
        <v>14</v>
      </c>
      <c r="AE244" t="str">
        <f t="shared" si="15"/>
        <v>bad</v>
      </c>
    </row>
    <row r="245" spans="1:31" ht="14.4" customHeight="1" x14ac:dyDescent="0.3">
      <c r="A245">
        <v>244</v>
      </c>
      <c r="B245" t="s">
        <v>644</v>
      </c>
      <c r="C245" s="1" t="s">
        <v>645</v>
      </c>
      <c r="D245" t="s">
        <v>646</v>
      </c>
      <c r="E245">
        <v>43</v>
      </c>
      <c r="F245">
        <v>2</v>
      </c>
      <c r="G245">
        <v>1</v>
      </c>
      <c r="H245">
        <v>0</v>
      </c>
      <c r="I245">
        <v>1</v>
      </c>
      <c r="J245">
        <v>0</v>
      </c>
      <c r="K245">
        <v>0</v>
      </c>
      <c r="L245">
        <v>0</v>
      </c>
      <c r="M245">
        <v>1</v>
      </c>
      <c r="N245">
        <v>5</v>
      </c>
      <c r="O245">
        <v>24</v>
      </c>
      <c r="P245">
        <v>0</v>
      </c>
      <c r="Q245">
        <v>0.08</v>
      </c>
      <c r="R245">
        <v>0.88</v>
      </c>
      <c r="S245">
        <v>1</v>
      </c>
      <c r="T245">
        <v>0.25</v>
      </c>
      <c r="U245">
        <v>184</v>
      </c>
      <c r="V245" t="s">
        <v>244</v>
      </c>
      <c r="X245" t="str">
        <f t="shared" si="12"/>
        <v>bad</v>
      </c>
      <c r="Y245">
        <f t="shared" si="13"/>
        <v>20</v>
      </c>
      <c r="AA245">
        <f>IF(N245&lt;6,2,IF(N245&lt;12,1,0))+IF(O245&lt;6,2,IF(O245&lt;12,1,0))+IF(P245=-1,1,IF(P245=0,0,2))+IF(Q245=-1,1,IF(Q245=0,0,2))+IF(R245=-1,1,IF(R245&lt;0.5,0,2))+IF(S245=-1,1,IF(S245&lt;0.5,0,2))+IF(T245=-1,1,IF(T245&lt;0.5,0,2))+IF(U245&lt;50,3,IF(U245&lt;100,2,IF(U245&lt;170,1,0)))</f>
        <v>8</v>
      </c>
      <c r="AB245" t="str">
        <f t="shared" si="14"/>
        <v>bad</v>
      </c>
      <c r="AD245">
        <f>3*F245 + G245+2*H245+I245+J245+2*K245+3*L245+4*M245</f>
        <v>12</v>
      </c>
      <c r="AE245" t="str">
        <f t="shared" si="15"/>
        <v>bad</v>
      </c>
    </row>
    <row r="246" spans="1:31" ht="14.4" customHeight="1" x14ac:dyDescent="0.3">
      <c r="A246">
        <v>245</v>
      </c>
      <c r="B246" t="s">
        <v>647</v>
      </c>
      <c r="C246" s="1" t="s">
        <v>648</v>
      </c>
      <c r="D246" t="s">
        <v>649</v>
      </c>
      <c r="E246">
        <v>25</v>
      </c>
      <c r="F246">
        <v>2</v>
      </c>
      <c r="G246">
        <v>1</v>
      </c>
      <c r="H246">
        <v>1</v>
      </c>
      <c r="I246">
        <v>1</v>
      </c>
      <c r="J246">
        <v>1</v>
      </c>
      <c r="K246">
        <v>0</v>
      </c>
      <c r="L246">
        <v>0</v>
      </c>
      <c r="M246">
        <v>1</v>
      </c>
      <c r="N246">
        <v>1</v>
      </c>
      <c r="O246">
        <v>1</v>
      </c>
      <c r="P246">
        <v>0</v>
      </c>
      <c r="Q246">
        <v>0</v>
      </c>
      <c r="R246">
        <v>1</v>
      </c>
      <c r="S246">
        <v>-1</v>
      </c>
      <c r="T246">
        <v>1</v>
      </c>
      <c r="U246">
        <v>0</v>
      </c>
      <c r="V246" t="s">
        <v>26</v>
      </c>
      <c r="X246" t="str">
        <f t="shared" si="12"/>
        <v>neutral</v>
      </c>
      <c r="Y246">
        <f t="shared" si="13"/>
        <v>27</v>
      </c>
      <c r="AA246">
        <f>IF(N246&lt;6,2,IF(N246&lt;12,1,0))+IF(O246&lt;6,2,IF(O246&lt;12,1,0))+IF(P246=-1,1,IF(P246=0,0,2))+IF(Q246=-1,1,IF(Q246=0,0,2))+IF(R246=-1,1,IF(R246&lt;0.5,0,2))+IF(S246=-1,1,IF(S246&lt;0.5,0,2))+IF(T246=-1,1,IF(T246&lt;0.5,0,2))+IF(U246&lt;50,3,IF(U246&lt;100,2,IF(U246&lt;170,1,0)))</f>
        <v>12</v>
      </c>
      <c r="AB246" t="str">
        <f t="shared" si="14"/>
        <v>good</v>
      </c>
      <c r="AD246">
        <f>3*F246 + G246+2*H246+I246+J246+2*K246+3*L246+4*M246</f>
        <v>15</v>
      </c>
      <c r="AE246" t="str">
        <f t="shared" si="15"/>
        <v>neutral</v>
      </c>
    </row>
    <row r="247" spans="1:31" ht="14.4" customHeight="1" x14ac:dyDescent="0.3">
      <c r="A247">
        <v>246</v>
      </c>
      <c r="B247" t="s">
        <v>650</v>
      </c>
      <c r="C247" s="1" t="s">
        <v>651</v>
      </c>
      <c r="D247" t="s">
        <v>652</v>
      </c>
      <c r="E247">
        <v>65</v>
      </c>
      <c r="F247">
        <v>1</v>
      </c>
      <c r="G247">
        <v>1</v>
      </c>
      <c r="H247">
        <v>1</v>
      </c>
      <c r="I247">
        <v>1</v>
      </c>
      <c r="J247">
        <v>1</v>
      </c>
      <c r="K247">
        <v>0</v>
      </c>
      <c r="L247">
        <v>0</v>
      </c>
      <c r="M247">
        <v>1</v>
      </c>
      <c r="N247">
        <v>1</v>
      </c>
      <c r="O247">
        <v>1</v>
      </c>
      <c r="P247">
        <v>0</v>
      </c>
      <c r="Q247">
        <v>0</v>
      </c>
      <c r="R247">
        <v>-1</v>
      </c>
      <c r="S247">
        <v>1</v>
      </c>
      <c r="T247">
        <v>1</v>
      </c>
      <c r="U247">
        <v>5</v>
      </c>
      <c r="V247" t="s">
        <v>51</v>
      </c>
      <c r="X247" t="str">
        <f t="shared" si="12"/>
        <v>neutral</v>
      </c>
      <c r="Y247">
        <f t="shared" si="13"/>
        <v>24</v>
      </c>
      <c r="AA247">
        <f>IF(N247&lt;6,2,IF(N247&lt;12,1,0))+IF(O247&lt;6,2,IF(O247&lt;12,1,0))+IF(P247=-1,1,IF(P247=0,0,2))+IF(Q247=-1,1,IF(Q247=0,0,2))+IF(R247=-1,1,IF(R247&lt;0.5,0,2))+IF(S247=-1,1,IF(S247&lt;0.5,0,2))+IF(T247=-1,1,IF(T247&lt;0.5,0,2))+IF(U247&lt;50,3,IF(U247&lt;100,2,IF(U247&lt;170,1,0)))</f>
        <v>12</v>
      </c>
      <c r="AB247" t="str">
        <f t="shared" si="14"/>
        <v>good</v>
      </c>
      <c r="AD247">
        <f>3*F247 + G247+2*H247+I247+J247+2*K247+3*L247+4*M247</f>
        <v>12</v>
      </c>
      <c r="AE247" t="str">
        <f t="shared" si="15"/>
        <v>bad</v>
      </c>
    </row>
    <row r="248" spans="1:31" ht="14.4" customHeight="1" x14ac:dyDescent="0.3">
      <c r="A248">
        <v>247</v>
      </c>
      <c r="B248" t="s">
        <v>653</v>
      </c>
      <c r="C248" s="1" t="s">
        <v>654</v>
      </c>
      <c r="D248" t="s">
        <v>655</v>
      </c>
      <c r="E248">
        <v>23</v>
      </c>
      <c r="F248">
        <v>2</v>
      </c>
      <c r="G248">
        <v>1</v>
      </c>
      <c r="H248">
        <v>1</v>
      </c>
      <c r="I248">
        <v>1</v>
      </c>
      <c r="J248">
        <v>1</v>
      </c>
      <c r="K248">
        <v>0</v>
      </c>
      <c r="L248">
        <v>0</v>
      </c>
      <c r="M248">
        <v>1</v>
      </c>
      <c r="N248">
        <v>1</v>
      </c>
      <c r="O248">
        <v>0</v>
      </c>
      <c r="P248">
        <v>0</v>
      </c>
      <c r="Q248">
        <v>-1</v>
      </c>
      <c r="R248">
        <v>1</v>
      </c>
      <c r="S248">
        <v>1</v>
      </c>
      <c r="T248">
        <v>1</v>
      </c>
      <c r="U248">
        <v>140</v>
      </c>
      <c r="V248" t="s">
        <v>26</v>
      </c>
      <c r="X248" t="str">
        <f t="shared" si="12"/>
        <v>neutral</v>
      </c>
      <c r="Y248">
        <f t="shared" si="13"/>
        <v>27</v>
      </c>
      <c r="AA248">
        <f>IF(N248&lt;6,2,IF(N248&lt;12,1,0))+IF(O248&lt;6,2,IF(O248&lt;12,1,0))+IF(P248=-1,1,IF(P248=0,0,2))+IF(Q248=-1,1,IF(Q248=0,0,2))+IF(R248=-1,1,IF(R248&lt;0.5,0,2))+IF(S248=-1,1,IF(S248&lt;0.5,0,2))+IF(T248=-1,1,IF(T248&lt;0.5,0,2))+IF(U248&lt;50,3,IF(U248&lt;100,2,IF(U248&lt;170,1,0)))</f>
        <v>12</v>
      </c>
      <c r="AB248" t="str">
        <f t="shared" si="14"/>
        <v>good</v>
      </c>
      <c r="AD248">
        <f>3*F248 + G248+2*H248+I248+J248+2*K248+3*L248+4*M248</f>
        <v>15</v>
      </c>
      <c r="AE248" t="str">
        <f t="shared" si="15"/>
        <v>neutral</v>
      </c>
    </row>
    <row r="249" spans="1:31" ht="14.4" customHeight="1" x14ac:dyDescent="0.3">
      <c r="A249">
        <v>248</v>
      </c>
      <c r="B249" t="s">
        <v>656</v>
      </c>
      <c r="C249" s="1" t="s">
        <v>657</v>
      </c>
      <c r="D249" t="s">
        <v>658</v>
      </c>
      <c r="E249">
        <v>89</v>
      </c>
      <c r="F249">
        <v>0</v>
      </c>
      <c r="G249">
        <v>1</v>
      </c>
      <c r="H249">
        <v>1</v>
      </c>
      <c r="I249">
        <v>1</v>
      </c>
      <c r="J249">
        <v>1</v>
      </c>
      <c r="K249">
        <v>0</v>
      </c>
      <c r="L249">
        <v>0</v>
      </c>
      <c r="M249">
        <v>1</v>
      </c>
      <c r="N249">
        <v>1</v>
      </c>
      <c r="O249">
        <v>1</v>
      </c>
      <c r="P249">
        <v>0</v>
      </c>
      <c r="Q249">
        <v>0</v>
      </c>
      <c r="R249">
        <v>-1</v>
      </c>
      <c r="S249">
        <v>1</v>
      </c>
      <c r="T249">
        <v>-1</v>
      </c>
      <c r="U249">
        <v>16</v>
      </c>
      <c r="V249" t="s">
        <v>244</v>
      </c>
      <c r="X249" t="str">
        <f t="shared" si="12"/>
        <v>bad</v>
      </c>
      <c r="Y249">
        <f t="shared" si="13"/>
        <v>20</v>
      </c>
      <c r="AA249">
        <f>IF(N249&lt;6,2,IF(N249&lt;12,1,0))+IF(O249&lt;6,2,IF(O249&lt;12,1,0))+IF(P249=-1,1,IF(P249=0,0,2))+IF(Q249=-1,1,IF(Q249=0,0,2))+IF(R249=-1,1,IF(R249&lt;0.5,0,2))+IF(S249=-1,1,IF(S249&lt;0.5,0,2))+IF(T249=-1,1,IF(T249&lt;0.5,0,2))+IF(U249&lt;50,3,IF(U249&lt;100,2,IF(U249&lt;170,1,0)))</f>
        <v>11</v>
      </c>
      <c r="AB249" t="str">
        <f t="shared" si="14"/>
        <v>neutral</v>
      </c>
      <c r="AD249">
        <f>3*F249 + G249+2*H249+I249+J249+2*K249+3*L249+4*M249</f>
        <v>9</v>
      </c>
      <c r="AE249" t="str">
        <f t="shared" si="15"/>
        <v>bad</v>
      </c>
    </row>
    <row r="250" spans="1:31" ht="14.4" customHeight="1" x14ac:dyDescent="0.3">
      <c r="A250">
        <v>249</v>
      </c>
      <c r="B250" t="s">
        <v>659</v>
      </c>
      <c r="C250" s="1" t="s">
        <v>660</v>
      </c>
      <c r="D250" t="s">
        <v>661</v>
      </c>
      <c r="E250">
        <v>38</v>
      </c>
      <c r="F250">
        <v>2</v>
      </c>
      <c r="G250">
        <v>1</v>
      </c>
      <c r="H250">
        <v>1</v>
      </c>
      <c r="I250">
        <v>1</v>
      </c>
      <c r="J250">
        <v>1</v>
      </c>
      <c r="K250">
        <v>0</v>
      </c>
      <c r="L250">
        <v>0</v>
      </c>
      <c r="M250">
        <v>1</v>
      </c>
      <c r="N250">
        <v>1</v>
      </c>
      <c r="O250">
        <v>0</v>
      </c>
      <c r="P250">
        <v>0</v>
      </c>
      <c r="Q250">
        <v>-1</v>
      </c>
      <c r="R250">
        <v>1</v>
      </c>
      <c r="S250">
        <v>1</v>
      </c>
      <c r="T250">
        <v>1</v>
      </c>
      <c r="U250">
        <v>139</v>
      </c>
      <c r="V250" t="s">
        <v>51</v>
      </c>
      <c r="X250" t="str">
        <f t="shared" si="12"/>
        <v>neutral</v>
      </c>
      <c r="Y250">
        <f t="shared" si="13"/>
        <v>27</v>
      </c>
      <c r="AA250">
        <f>IF(N250&lt;6,2,IF(N250&lt;12,1,0))+IF(O250&lt;6,2,IF(O250&lt;12,1,0))+IF(P250=-1,1,IF(P250=0,0,2))+IF(Q250=-1,1,IF(Q250=0,0,2))+IF(R250=-1,1,IF(R250&lt;0.5,0,2))+IF(S250=-1,1,IF(S250&lt;0.5,0,2))+IF(T250=-1,1,IF(T250&lt;0.5,0,2))+IF(U250&lt;50,3,IF(U250&lt;100,2,IF(U250&lt;170,1,0)))</f>
        <v>12</v>
      </c>
      <c r="AB250" t="str">
        <f t="shared" si="14"/>
        <v>good</v>
      </c>
      <c r="AD250">
        <f>3*F250 + G250+2*H250+I250+J250+2*K250+3*L250+4*M250</f>
        <v>15</v>
      </c>
      <c r="AE250" t="str">
        <f t="shared" si="15"/>
        <v>neutral</v>
      </c>
    </row>
    <row r="251" spans="1:31" ht="14.4" customHeight="1" x14ac:dyDescent="0.3">
      <c r="A251">
        <v>250</v>
      </c>
      <c r="B251" t="s">
        <v>662</v>
      </c>
      <c r="C251" s="1" t="s">
        <v>663</v>
      </c>
      <c r="D251" t="s">
        <v>664</v>
      </c>
      <c r="E251">
        <v>54</v>
      </c>
      <c r="F251">
        <v>1</v>
      </c>
      <c r="G251">
        <v>0</v>
      </c>
      <c r="H251">
        <v>1</v>
      </c>
      <c r="I251">
        <v>1</v>
      </c>
      <c r="J251">
        <v>1</v>
      </c>
      <c r="K251">
        <v>0</v>
      </c>
      <c r="L251">
        <v>0</v>
      </c>
      <c r="M251">
        <v>1</v>
      </c>
      <c r="N251">
        <v>8</v>
      </c>
      <c r="O251">
        <v>2</v>
      </c>
      <c r="P251">
        <v>0</v>
      </c>
      <c r="Q251">
        <v>0.5</v>
      </c>
      <c r="R251">
        <v>0.73</v>
      </c>
      <c r="S251">
        <v>0.15</v>
      </c>
      <c r="T251">
        <v>0.17</v>
      </c>
      <c r="U251">
        <v>10</v>
      </c>
      <c r="V251" t="s">
        <v>244</v>
      </c>
      <c r="X251" t="str">
        <f t="shared" si="12"/>
        <v>bad</v>
      </c>
      <c r="Y251">
        <f t="shared" si="13"/>
        <v>21</v>
      </c>
      <c r="AA251">
        <f>IF(N251&lt;6,2,IF(N251&lt;12,1,0))+IF(O251&lt;6,2,IF(O251&lt;12,1,0))+IF(P251=-1,1,IF(P251=0,0,2))+IF(Q251=-1,1,IF(Q251=0,0,2))+IF(R251=-1,1,IF(R251&lt;0.5,0,2))+IF(S251=-1,1,IF(S251&lt;0.5,0,2))+IF(T251=-1,1,IF(T251&lt;0.5,0,2))+IF(U251&lt;50,3,IF(U251&lt;100,2,IF(U251&lt;170,1,0)))</f>
        <v>10</v>
      </c>
      <c r="AB251" t="str">
        <f t="shared" si="14"/>
        <v>bad</v>
      </c>
      <c r="AD251">
        <f>3*F251 + G251+2*H251+I251+J251+2*K251+3*L251+4*M251</f>
        <v>11</v>
      </c>
      <c r="AE251" t="str">
        <f t="shared" si="15"/>
        <v>bad</v>
      </c>
    </row>
    <row r="252" spans="1:31" ht="14.4" customHeight="1" x14ac:dyDescent="0.3">
      <c r="A252">
        <v>251</v>
      </c>
      <c r="B252" t="s">
        <v>665</v>
      </c>
      <c r="C252" s="1" t="s">
        <v>666</v>
      </c>
      <c r="D252" t="s">
        <v>667</v>
      </c>
      <c r="E252">
        <v>34</v>
      </c>
      <c r="F252">
        <v>2</v>
      </c>
      <c r="G252">
        <v>1</v>
      </c>
      <c r="H252">
        <v>1</v>
      </c>
      <c r="I252">
        <v>1</v>
      </c>
      <c r="J252">
        <v>1</v>
      </c>
      <c r="K252">
        <v>0</v>
      </c>
      <c r="L252">
        <v>0</v>
      </c>
      <c r="M252">
        <v>1</v>
      </c>
      <c r="N252">
        <v>7</v>
      </c>
      <c r="O252">
        <v>0</v>
      </c>
      <c r="P252">
        <v>0</v>
      </c>
      <c r="Q252">
        <v>-1</v>
      </c>
      <c r="R252">
        <v>0.28000000000000003</v>
      </c>
      <c r="S252">
        <v>0.85</v>
      </c>
      <c r="T252">
        <v>0.83</v>
      </c>
      <c r="U252">
        <v>1108</v>
      </c>
      <c r="V252" t="s">
        <v>244</v>
      </c>
      <c r="X252" t="str">
        <f t="shared" si="12"/>
        <v>bad</v>
      </c>
      <c r="Y252">
        <f t="shared" si="13"/>
        <v>23</v>
      </c>
      <c r="AA252">
        <f>IF(N252&lt;6,2,IF(N252&lt;12,1,0))+IF(O252&lt;6,2,IF(O252&lt;12,1,0))+IF(P252=-1,1,IF(P252=0,0,2))+IF(Q252=-1,1,IF(Q252=0,0,2))+IF(R252=-1,1,IF(R252&lt;0.5,0,2))+IF(S252=-1,1,IF(S252&lt;0.5,0,2))+IF(T252=-1,1,IF(T252&lt;0.5,0,2))+IF(U252&lt;50,3,IF(U252&lt;100,2,IF(U252&lt;170,1,0)))</f>
        <v>8</v>
      </c>
      <c r="AB252" t="str">
        <f t="shared" si="14"/>
        <v>bad</v>
      </c>
      <c r="AD252">
        <f>3*F252 + G252+2*H252+I252+J252+2*K252+3*L252+4*M252</f>
        <v>15</v>
      </c>
      <c r="AE252" t="str">
        <f t="shared" si="15"/>
        <v>neutral</v>
      </c>
    </row>
    <row r="253" spans="1:31" ht="14.4" customHeight="1" x14ac:dyDescent="0.3">
      <c r="A253">
        <v>252</v>
      </c>
      <c r="B253" t="s">
        <v>668</v>
      </c>
      <c r="C253" s="1" t="s">
        <v>669</v>
      </c>
      <c r="D253" t="s">
        <v>670</v>
      </c>
      <c r="E253">
        <v>96</v>
      </c>
      <c r="F253">
        <v>0</v>
      </c>
      <c r="G253">
        <v>1</v>
      </c>
      <c r="H253">
        <v>1</v>
      </c>
      <c r="I253">
        <v>0</v>
      </c>
      <c r="J253">
        <v>1</v>
      </c>
      <c r="K253">
        <v>0</v>
      </c>
      <c r="L253">
        <v>0</v>
      </c>
      <c r="M253">
        <v>1</v>
      </c>
      <c r="N253">
        <v>1</v>
      </c>
      <c r="O253">
        <v>1</v>
      </c>
      <c r="P253">
        <v>0</v>
      </c>
      <c r="Q253">
        <v>0</v>
      </c>
      <c r="R253">
        <v>-1</v>
      </c>
      <c r="S253">
        <v>-1</v>
      </c>
      <c r="T253">
        <v>-1</v>
      </c>
      <c r="U253">
        <v>1</v>
      </c>
      <c r="V253" t="s">
        <v>244</v>
      </c>
      <c r="X253" t="str">
        <f t="shared" si="12"/>
        <v>bad</v>
      </c>
      <c r="Y253">
        <f t="shared" si="13"/>
        <v>18</v>
      </c>
      <c r="AA253">
        <f>IF(N253&lt;6,2,IF(N253&lt;12,1,0))+IF(O253&lt;6,2,IF(O253&lt;12,1,0))+IF(P253=-1,1,IF(P253=0,0,2))+IF(Q253=-1,1,IF(Q253=0,0,2))+IF(R253=-1,1,IF(R253&lt;0.5,0,2))+IF(S253=-1,1,IF(S253&lt;0.5,0,2))+IF(T253=-1,1,IF(T253&lt;0.5,0,2))+IF(U253&lt;50,3,IF(U253&lt;100,2,IF(U253&lt;170,1,0)))</f>
        <v>10</v>
      </c>
      <c r="AB253" t="str">
        <f t="shared" si="14"/>
        <v>bad</v>
      </c>
      <c r="AD253">
        <f>3*F253 + G253+2*H253+I253+J253+2*K253+3*L253+4*M253</f>
        <v>8</v>
      </c>
      <c r="AE253" t="str">
        <f t="shared" si="15"/>
        <v>bad</v>
      </c>
    </row>
    <row r="254" spans="1:31" ht="14.4" customHeight="1" x14ac:dyDescent="0.3">
      <c r="A254">
        <v>253</v>
      </c>
      <c r="B254" t="s">
        <v>671</v>
      </c>
      <c r="C254" s="1" t="s">
        <v>672</v>
      </c>
      <c r="D254" t="s">
        <v>673</v>
      </c>
      <c r="E254">
        <v>28</v>
      </c>
      <c r="F254">
        <v>2</v>
      </c>
      <c r="G254">
        <v>1</v>
      </c>
      <c r="H254">
        <v>1</v>
      </c>
      <c r="I254">
        <v>1</v>
      </c>
      <c r="J254">
        <v>1</v>
      </c>
      <c r="K254">
        <v>0</v>
      </c>
      <c r="L254">
        <v>0</v>
      </c>
      <c r="M254">
        <v>1</v>
      </c>
      <c r="N254">
        <v>2</v>
      </c>
      <c r="O254">
        <v>0</v>
      </c>
      <c r="P254">
        <v>0</v>
      </c>
      <c r="Q254">
        <v>-1</v>
      </c>
      <c r="R254">
        <v>1</v>
      </c>
      <c r="S254">
        <v>1</v>
      </c>
      <c r="T254">
        <v>1</v>
      </c>
      <c r="U254">
        <v>142</v>
      </c>
      <c r="V254" t="s">
        <v>244</v>
      </c>
      <c r="X254" t="str">
        <f t="shared" si="12"/>
        <v>neutral</v>
      </c>
      <c r="Y254">
        <f t="shared" si="13"/>
        <v>27</v>
      </c>
      <c r="AA254">
        <f>IF(N254&lt;6,2,IF(N254&lt;12,1,0))+IF(O254&lt;6,2,IF(O254&lt;12,1,0))+IF(P254=-1,1,IF(P254=0,0,2))+IF(Q254=-1,1,IF(Q254=0,0,2))+IF(R254=-1,1,IF(R254&lt;0.5,0,2))+IF(S254=-1,1,IF(S254&lt;0.5,0,2))+IF(T254=-1,1,IF(T254&lt;0.5,0,2))+IF(U254&lt;50,3,IF(U254&lt;100,2,IF(U254&lt;170,1,0)))</f>
        <v>12</v>
      </c>
      <c r="AB254" t="str">
        <f t="shared" si="14"/>
        <v>good</v>
      </c>
      <c r="AD254">
        <f>3*F254 + G254+2*H254+I254+J254+2*K254+3*L254+4*M254</f>
        <v>15</v>
      </c>
      <c r="AE254" t="str">
        <f t="shared" si="15"/>
        <v>neutral</v>
      </c>
    </row>
    <row r="255" spans="1:31" ht="14.4" customHeight="1" x14ac:dyDescent="0.3">
      <c r="A255">
        <v>254</v>
      </c>
      <c r="B255" t="s">
        <v>674</v>
      </c>
      <c r="C255" s="1" t="s">
        <v>675</v>
      </c>
      <c r="D255" t="s">
        <v>676</v>
      </c>
      <c r="E255">
        <v>27</v>
      </c>
      <c r="F255">
        <v>2</v>
      </c>
      <c r="G255">
        <v>1</v>
      </c>
      <c r="H255">
        <v>0</v>
      </c>
      <c r="I255">
        <v>1</v>
      </c>
      <c r="J255">
        <v>1</v>
      </c>
      <c r="K255">
        <v>0</v>
      </c>
      <c r="L255">
        <v>0</v>
      </c>
      <c r="M255">
        <v>1</v>
      </c>
      <c r="N255">
        <v>9</v>
      </c>
      <c r="O255">
        <v>5</v>
      </c>
      <c r="P255">
        <v>0</v>
      </c>
      <c r="Q255">
        <v>0</v>
      </c>
      <c r="R255">
        <v>0.43</v>
      </c>
      <c r="S255">
        <v>0.43</v>
      </c>
      <c r="T255">
        <v>0.47</v>
      </c>
      <c r="U255">
        <v>527</v>
      </c>
      <c r="V255" t="s">
        <v>244</v>
      </c>
      <c r="X255" t="str">
        <f t="shared" si="12"/>
        <v>bad</v>
      </c>
      <c r="Y255">
        <f t="shared" si="13"/>
        <v>16</v>
      </c>
      <c r="AA255">
        <f>IF(N255&lt;6,2,IF(N255&lt;12,1,0))+IF(O255&lt;6,2,IF(O255&lt;12,1,0))+IF(P255=-1,1,IF(P255=0,0,2))+IF(Q255=-1,1,IF(Q255=0,0,2))+IF(R255=-1,1,IF(R255&lt;0.5,0,2))+IF(S255=-1,1,IF(S255&lt;0.5,0,2))+IF(T255=-1,1,IF(T255&lt;0.5,0,2))+IF(U255&lt;50,3,IF(U255&lt;100,2,IF(U255&lt;170,1,0)))</f>
        <v>3</v>
      </c>
      <c r="AB255" t="str">
        <f t="shared" si="14"/>
        <v>bad</v>
      </c>
      <c r="AD255">
        <f>3*F255 + G255+2*H255+I255+J255+2*K255+3*L255+4*M255</f>
        <v>13</v>
      </c>
      <c r="AE255" t="str">
        <f t="shared" si="15"/>
        <v>bad</v>
      </c>
    </row>
    <row r="256" spans="1:31" ht="14.4" customHeight="1" x14ac:dyDescent="0.3">
      <c r="A256">
        <v>255</v>
      </c>
      <c r="B256" t="s">
        <v>677</v>
      </c>
      <c r="C256" s="1" t="s">
        <v>678</v>
      </c>
      <c r="D256" t="s">
        <v>679</v>
      </c>
      <c r="E256">
        <v>45</v>
      </c>
      <c r="F256">
        <v>2</v>
      </c>
      <c r="G256">
        <v>1</v>
      </c>
      <c r="H256">
        <v>0</v>
      </c>
      <c r="I256">
        <v>1</v>
      </c>
      <c r="J256">
        <v>0</v>
      </c>
      <c r="K256">
        <v>0</v>
      </c>
      <c r="L256">
        <v>0</v>
      </c>
      <c r="M256">
        <v>1</v>
      </c>
      <c r="N256">
        <v>7</v>
      </c>
      <c r="O256">
        <v>3</v>
      </c>
      <c r="P256">
        <v>0</v>
      </c>
      <c r="Q256">
        <v>0</v>
      </c>
      <c r="R256">
        <v>0.92</v>
      </c>
      <c r="S256">
        <v>0.82</v>
      </c>
      <c r="T256">
        <v>1</v>
      </c>
      <c r="U256">
        <v>167</v>
      </c>
      <c r="V256" t="s">
        <v>244</v>
      </c>
      <c r="X256" t="str">
        <f t="shared" si="12"/>
        <v>bad</v>
      </c>
      <c r="Y256">
        <f t="shared" si="13"/>
        <v>22</v>
      </c>
      <c r="AA256">
        <f>IF(N256&lt;6,2,IF(N256&lt;12,1,0))+IF(O256&lt;6,2,IF(O256&lt;12,1,0))+IF(P256=-1,1,IF(P256=0,0,2))+IF(Q256=-1,1,IF(Q256=0,0,2))+IF(R256=-1,1,IF(R256&lt;0.5,0,2))+IF(S256=-1,1,IF(S256&lt;0.5,0,2))+IF(T256=-1,1,IF(T256&lt;0.5,0,2))+IF(U256&lt;50,3,IF(U256&lt;100,2,IF(U256&lt;170,1,0)))</f>
        <v>10</v>
      </c>
      <c r="AB256" t="str">
        <f t="shared" si="14"/>
        <v>bad</v>
      </c>
      <c r="AD256">
        <f>3*F256 + G256+2*H256+I256+J256+2*K256+3*L256+4*M256</f>
        <v>12</v>
      </c>
      <c r="AE256" t="str">
        <f t="shared" si="15"/>
        <v>bad</v>
      </c>
    </row>
    <row r="257" spans="1:31" ht="14.4" customHeight="1" x14ac:dyDescent="0.3">
      <c r="A257">
        <v>256</v>
      </c>
      <c r="B257" t="s">
        <v>680</v>
      </c>
      <c r="C257" s="1" t="s">
        <v>681</v>
      </c>
      <c r="D257" t="s">
        <v>682</v>
      </c>
      <c r="E257">
        <v>76</v>
      </c>
      <c r="F257">
        <v>0</v>
      </c>
      <c r="G257">
        <v>1</v>
      </c>
      <c r="H257">
        <v>1</v>
      </c>
      <c r="I257">
        <v>1</v>
      </c>
      <c r="J257">
        <v>1</v>
      </c>
      <c r="K257">
        <v>0</v>
      </c>
      <c r="L257">
        <v>0</v>
      </c>
      <c r="M257">
        <v>1</v>
      </c>
      <c r="N257">
        <v>1</v>
      </c>
      <c r="O257">
        <v>1</v>
      </c>
      <c r="P257">
        <v>0</v>
      </c>
      <c r="Q257">
        <v>0</v>
      </c>
      <c r="R257">
        <v>1</v>
      </c>
      <c r="S257">
        <v>1</v>
      </c>
      <c r="T257">
        <v>1</v>
      </c>
      <c r="U257">
        <v>8</v>
      </c>
      <c r="V257" t="s">
        <v>244</v>
      </c>
      <c r="X257" t="str">
        <f t="shared" si="12"/>
        <v>bad</v>
      </c>
      <c r="Y257">
        <f t="shared" si="13"/>
        <v>22</v>
      </c>
      <c r="AA257">
        <f>IF(N257&lt;6,2,IF(N257&lt;12,1,0))+IF(O257&lt;6,2,IF(O257&lt;12,1,0))+IF(P257=-1,1,IF(P257=0,0,2))+IF(Q257=-1,1,IF(Q257=0,0,2))+IF(R257=-1,1,IF(R257&lt;0.5,0,2))+IF(S257=-1,1,IF(S257&lt;0.5,0,2))+IF(T257=-1,1,IF(T257&lt;0.5,0,2))+IF(U257&lt;50,3,IF(U257&lt;100,2,IF(U257&lt;170,1,0)))</f>
        <v>13</v>
      </c>
      <c r="AB257" t="str">
        <f t="shared" si="14"/>
        <v>good</v>
      </c>
      <c r="AD257">
        <f>3*F257 + G257+2*H257+I257+J257+2*K257+3*L257+4*M257</f>
        <v>9</v>
      </c>
      <c r="AE257" t="str">
        <f t="shared" si="15"/>
        <v>bad</v>
      </c>
    </row>
    <row r="258" spans="1:31" ht="14.4" customHeight="1" x14ac:dyDescent="0.3">
      <c r="A258">
        <v>257</v>
      </c>
      <c r="B258" t="s">
        <v>683</v>
      </c>
      <c r="C258" s="1" t="s">
        <v>684</v>
      </c>
      <c r="D258" t="s">
        <v>685</v>
      </c>
      <c r="E258">
        <v>78</v>
      </c>
      <c r="F258">
        <v>0</v>
      </c>
      <c r="G258">
        <v>1</v>
      </c>
      <c r="H258">
        <v>1</v>
      </c>
      <c r="I258">
        <v>1</v>
      </c>
      <c r="J258">
        <v>1</v>
      </c>
      <c r="K258">
        <v>0</v>
      </c>
      <c r="L258">
        <v>0</v>
      </c>
      <c r="M258">
        <v>0</v>
      </c>
      <c r="N258">
        <v>14</v>
      </c>
      <c r="O258">
        <v>28</v>
      </c>
      <c r="P258">
        <v>0</v>
      </c>
      <c r="Q258">
        <v>0</v>
      </c>
      <c r="R258">
        <v>0.21</v>
      </c>
      <c r="S258">
        <v>0.99</v>
      </c>
      <c r="T258">
        <v>0.46</v>
      </c>
      <c r="U258">
        <v>726</v>
      </c>
      <c r="V258" t="s">
        <v>244</v>
      </c>
      <c r="X258" t="str">
        <f t="shared" si="12"/>
        <v>bad</v>
      </c>
      <c r="Y258">
        <f t="shared" si="13"/>
        <v>7</v>
      </c>
      <c r="AA258">
        <f>IF(N258&lt;6,2,IF(N258&lt;12,1,0))+IF(O258&lt;6,2,IF(O258&lt;12,1,0))+IF(P258=-1,1,IF(P258=0,0,2))+IF(Q258=-1,1,IF(Q258=0,0,2))+IF(R258=-1,1,IF(R258&lt;0.5,0,2))+IF(S258=-1,1,IF(S258&lt;0.5,0,2))+IF(T258=-1,1,IF(T258&lt;0.5,0,2))+IF(U258&lt;50,3,IF(U258&lt;100,2,IF(U258&lt;170,1,0)))</f>
        <v>2</v>
      </c>
      <c r="AB258" t="str">
        <f t="shared" si="14"/>
        <v>bad</v>
      </c>
      <c r="AD258">
        <f>3*F258 + G258+2*H258+I258+J258+2*K258+3*L258+4*M258</f>
        <v>5</v>
      </c>
      <c r="AE258" t="str">
        <f t="shared" si="15"/>
        <v>bad</v>
      </c>
    </row>
    <row r="259" spans="1:31" ht="14.4" customHeight="1" x14ac:dyDescent="0.3">
      <c r="A259">
        <v>258</v>
      </c>
      <c r="B259" t="s">
        <v>686</v>
      </c>
      <c r="C259" s="1" t="s">
        <v>687</v>
      </c>
      <c r="D259" t="s">
        <v>688</v>
      </c>
      <c r="E259">
        <v>58</v>
      </c>
      <c r="F259">
        <v>1</v>
      </c>
      <c r="G259">
        <v>1</v>
      </c>
      <c r="H259">
        <v>1</v>
      </c>
      <c r="I259">
        <v>1</v>
      </c>
      <c r="J259">
        <v>0</v>
      </c>
      <c r="K259">
        <v>0</v>
      </c>
      <c r="L259">
        <v>0</v>
      </c>
      <c r="M259">
        <v>1</v>
      </c>
      <c r="N259">
        <v>1</v>
      </c>
      <c r="O259">
        <v>3</v>
      </c>
      <c r="P259">
        <v>0</v>
      </c>
      <c r="Q259">
        <v>0</v>
      </c>
      <c r="R259">
        <v>1</v>
      </c>
      <c r="S259">
        <v>1</v>
      </c>
      <c r="T259">
        <v>1</v>
      </c>
      <c r="U259">
        <v>4</v>
      </c>
      <c r="V259" t="s">
        <v>51</v>
      </c>
      <c r="X259" t="str">
        <f t="shared" ref="X259:X322" si="16">IF(Y259&lt;24,"bad",IF(Y259&lt;29,"neutral","good"))</f>
        <v>neutral</v>
      </c>
      <c r="Y259">
        <f t="shared" ref="Y259:Y322" si="17">SUM(AA259,AD259)</f>
        <v>24</v>
      </c>
      <c r="AA259">
        <f>IF(N259&lt;6,2,IF(N259&lt;12,1,0))+IF(O259&lt;6,2,IF(O259&lt;12,1,0))+IF(P259=-1,1,IF(P259=0,0,2))+IF(Q259=-1,1,IF(Q259=0,0,2))+IF(R259=-1,1,IF(R259&lt;0.5,0,2))+IF(S259=-1,1,IF(S259&lt;0.5,0,2))+IF(T259=-1,1,IF(T259&lt;0.5,0,2))+IF(U259&lt;50,3,IF(U259&lt;100,2,IF(U259&lt;170,1,0)))</f>
        <v>13</v>
      </c>
      <c r="AB259" t="str">
        <f t="shared" ref="AB259:AB322" si="18">IF(AA259&lt;11,"bad",IF(AA259&lt;12,"neutral","good"))</f>
        <v>good</v>
      </c>
      <c r="AD259">
        <f>3*F259 + G259+2*H259+I259+J259+2*K259+3*L259+4*M259</f>
        <v>11</v>
      </c>
      <c r="AE259" t="str">
        <f t="shared" ref="AE259:AE322" si="19">IF(AD259&lt;15,"bad",IF(AD259&lt;17,"neutral","good"))</f>
        <v>bad</v>
      </c>
    </row>
    <row r="260" spans="1:31" ht="14.4" customHeight="1" x14ac:dyDescent="0.3">
      <c r="A260">
        <v>259</v>
      </c>
      <c r="B260" t="s">
        <v>689</v>
      </c>
      <c r="C260" s="1" t="s">
        <v>690</v>
      </c>
      <c r="D260" t="s">
        <v>691</v>
      </c>
      <c r="E260">
        <v>104</v>
      </c>
      <c r="F260">
        <v>0</v>
      </c>
      <c r="G260">
        <v>0</v>
      </c>
      <c r="H260">
        <v>1</v>
      </c>
      <c r="I260">
        <v>1</v>
      </c>
      <c r="J260">
        <v>1</v>
      </c>
      <c r="K260">
        <v>0</v>
      </c>
      <c r="L260">
        <v>0</v>
      </c>
      <c r="M260">
        <v>1</v>
      </c>
      <c r="N260">
        <v>1</v>
      </c>
      <c r="O260">
        <v>3</v>
      </c>
      <c r="P260">
        <v>0</v>
      </c>
      <c r="Q260">
        <v>0.67</v>
      </c>
      <c r="R260">
        <v>1</v>
      </c>
      <c r="S260">
        <v>1</v>
      </c>
      <c r="T260">
        <v>1</v>
      </c>
      <c r="U260">
        <v>26</v>
      </c>
      <c r="V260" t="s">
        <v>244</v>
      </c>
      <c r="X260" t="str">
        <f t="shared" si="16"/>
        <v>bad</v>
      </c>
      <c r="Y260">
        <f t="shared" si="17"/>
        <v>23</v>
      </c>
      <c r="AA260">
        <f>IF(N260&lt;6,2,IF(N260&lt;12,1,0))+IF(O260&lt;6,2,IF(O260&lt;12,1,0))+IF(P260=-1,1,IF(P260=0,0,2))+IF(Q260=-1,1,IF(Q260=0,0,2))+IF(R260=-1,1,IF(R260&lt;0.5,0,2))+IF(S260=-1,1,IF(S260&lt;0.5,0,2))+IF(T260=-1,1,IF(T260&lt;0.5,0,2))+IF(U260&lt;50,3,IF(U260&lt;100,2,IF(U260&lt;170,1,0)))</f>
        <v>15</v>
      </c>
      <c r="AB260" t="str">
        <f t="shared" si="18"/>
        <v>good</v>
      </c>
      <c r="AD260">
        <f>3*F260 + G260+2*H260+I260+J260+2*K260+3*L260+4*M260</f>
        <v>8</v>
      </c>
      <c r="AE260" t="str">
        <f t="shared" si="19"/>
        <v>bad</v>
      </c>
    </row>
    <row r="261" spans="1:31" ht="14.4" customHeight="1" x14ac:dyDescent="0.3">
      <c r="A261">
        <v>260</v>
      </c>
      <c r="B261" t="s">
        <v>692</v>
      </c>
      <c r="C261" s="1" t="s">
        <v>693</v>
      </c>
      <c r="D261" t="s">
        <v>694</v>
      </c>
      <c r="E261">
        <v>142</v>
      </c>
      <c r="F261">
        <v>0</v>
      </c>
      <c r="G261">
        <v>0</v>
      </c>
      <c r="H261">
        <v>1</v>
      </c>
      <c r="I261">
        <v>1</v>
      </c>
      <c r="J261">
        <v>1</v>
      </c>
      <c r="K261">
        <v>0</v>
      </c>
      <c r="L261">
        <v>0</v>
      </c>
      <c r="M261">
        <v>1</v>
      </c>
      <c r="N261">
        <v>1</v>
      </c>
      <c r="O261">
        <v>1</v>
      </c>
      <c r="P261">
        <v>0</v>
      </c>
      <c r="Q261">
        <v>0</v>
      </c>
      <c r="R261">
        <v>1</v>
      </c>
      <c r="S261">
        <v>-1</v>
      </c>
      <c r="T261">
        <v>1</v>
      </c>
      <c r="U261">
        <v>3</v>
      </c>
      <c r="V261" t="s">
        <v>244</v>
      </c>
      <c r="X261" t="str">
        <f t="shared" si="16"/>
        <v>bad</v>
      </c>
      <c r="Y261">
        <f t="shared" si="17"/>
        <v>20</v>
      </c>
      <c r="AA261">
        <f>IF(N261&lt;6,2,IF(N261&lt;12,1,0))+IF(O261&lt;6,2,IF(O261&lt;12,1,0))+IF(P261=-1,1,IF(P261=0,0,2))+IF(Q261=-1,1,IF(Q261=0,0,2))+IF(R261=-1,1,IF(R261&lt;0.5,0,2))+IF(S261=-1,1,IF(S261&lt;0.5,0,2))+IF(T261=-1,1,IF(T261&lt;0.5,0,2))+IF(U261&lt;50,3,IF(U261&lt;100,2,IF(U261&lt;170,1,0)))</f>
        <v>12</v>
      </c>
      <c r="AB261" t="str">
        <f t="shared" si="18"/>
        <v>good</v>
      </c>
      <c r="AD261">
        <f>3*F261 + G261+2*H261+I261+J261+2*K261+3*L261+4*M261</f>
        <v>8</v>
      </c>
      <c r="AE261" t="str">
        <f t="shared" si="19"/>
        <v>bad</v>
      </c>
    </row>
    <row r="262" spans="1:31" ht="14.4" customHeight="1" x14ac:dyDescent="0.3">
      <c r="A262">
        <v>261</v>
      </c>
      <c r="B262" t="s">
        <v>695</v>
      </c>
      <c r="C262" s="1" t="s">
        <v>696</v>
      </c>
      <c r="D262" t="s">
        <v>697</v>
      </c>
      <c r="E262">
        <v>106</v>
      </c>
      <c r="F262">
        <v>0</v>
      </c>
      <c r="G262">
        <v>1</v>
      </c>
      <c r="H262">
        <v>1</v>
      </c>
      <c r="I262">
        <v>1</v>
      </c>
      <c r="J262">
        <v>0</v>
      </c>
      <c r="K262">
        <v>0</v>
      </c>
      <c r="L262">
        <v>0</v>
      </c>
      <c r="M262">
        <v>1</v>
      </c>
      <c r="N262">
        <v>2</v>
      </c>
      <c r="O262">
        <v>12</v>
      </c>
      <c r="P262">
        <v>0</v>
      </c>
      <c r="Q262">
        <v>0</v>
      </c>
      <c r="R262">
        <v>0.97</v>
      </c>
      <c r="S262">
        <v>1</v>
      </c>
      <c r="T262">
        <v>0.97</v>
      </c>
      <c r="U262">
        <v>60</v>
      </c>
      <c r="V262" t="s">
        <v>244</v>
      </c>
      <c r="X262" t="str">
        <f t="shared" si="16"/>
        <v>bad</v>
      </c>
      <c r="Y262">
        <f t="shared" si="17"/>
        <v>18</v>
      </c>
      <c r="AA262">
        <f>IF(N262&lt;6,2,IF(N262&lt;12,1,0))+IF(O262&lt;6,2,IF(O262&lt;12,1,0))+IF(P262=-1,1,IF(P262=0,0,2))+IF(Q262=-1,1,IF(Q262=0,0,2))+IF(R262=-1,1,IF(R262&lt;0.5,0,2))+IF(S262=-1,1,IF(S262&lt;0.5,0,2))+IF(T262=-1,1,IF(T262&lt;0.5,0,2))+IF(U262&lt;50,3,IF(U262&lt;100,2,IF(U262&lt;170,1,0)))</f>
        <v>10</v>
      </c>
      <c r="AB262" t="str">
        <f t="shared" si="18"/>
        <v>bad</v>
      </c>
      <c r="AD262">
        <f>3*F262 + G262+2*H262+I262+J262+2*K262+3*L262+4*M262</f>
        <v>8</v>
      </c>
      <c r="AE262" t="str">
        <f t="shared" si="19"/>
        <v>bad</v>
      </c>
    </row>
    <row r="263" spans="1:31" ht="14.4" customHeight="1" x14ac:dyDescent="0.3">
      <c r="A263">
        <v>262</v>
      </c>
      <c r="B263" t="s">
        <v>698</v>
      </c>
      <c r="C263" s="1" t="s">
        <v>699</v>
      </c>
      <c r="D263" t="s">
        <v>700</v>
      </c>
      <c r="E263">
        <v>72</v>
      </c>
      <c r="F263">
        <v>1</v>
      </c>
      <c r="G263">
        <v>1</v>
      </c>
      <c r="H263">
        <v>1</v>
      </c>
      <c r="I263">
        <v>1</v>
      </c>
      <c r="J263">
        <v>1</v>
      </c>
      <c r="K263">
        <v>0</v>
      </c>
      <c r="L263">
        <v>0</v>
      </c>
      <c r="M263">
        <v>1</v>
      </c>
      <c r="N263">
        <v>4</v>
      </c>
      <c r="O263">
        <v>8</v>
      </c>
      <c r="P263">
        <v>0</v>
      </c>
      <c r="Q263">
        <v>0</v>
      </c>
      <c r="R263">
        <v>0.62</v>
      </c>
      <c r="S263">
        <v>0.84</v>
      </c>
      <c r="T263">
        <v>0.75</v>
      </c>
      <c r="U263">
        <v>286</v>
      </c>
      <c r="V263" t="s">
        <v>244</v>
      </c>
      <c r="X263" t="str">
        <f t="shared" si="16"/>
        <v>bad</v>
      </c>
      <c r="Y263">
        <f t="shared" si="17"/>
        <v>21</v>
      </c>
      <c r="AA263">
        <f>IF(N263&lt;6,2,IF(N263&lt;12,1,0))+IF(O263&lt;6,2,IF(O263&lt;12,1,0))+IF(P263=-1,1,IF(P263=0,0,2))+IF(Q263=-1,1,IF(Q263=0,0,2))+IF(R263=-1,1,IF(R263&lt;0.5,0,2))+IF(S263=-1,1,IF(S263&lt;0.5,0,2))+IF(T263=-1,1,IF(T263&lt;0.5,0,2))+IF(U263&lt;50,3,IF(U263&lt;100,2,IF(U263&lt;170,1,0)))</f>
        <v>9</v>
      </c>
      <c r="AB263" t="str">
        <f t="shared" si="18"/>
        <v>bad</v>
      </c>
      <c r="AD263">
        <f>3*F263 + G263+2*H263+I263+J263+2*K263+3*L263+4*M263</f>
        <v>12</v>
      </c>
      <c r="AE263" t="str">
        <f t="shared" si="19"/>
        <v>bad</v>
      </c>
    </row>
    <row r="264" spans="1:31" ht="14.4" customHeight="1" x14ac:dyDescent="0.3">
      <c r="A264">
        <v>263</v>
      </c>
      <c r="B264" t="s">
        <v>701</v>
      </c>
      <c r="C264" s="1" t="s">
        <v>702</v>
      </c>
      <c r="D264" t="s">
        <v>703</v>
      </c>
      <c r="E264">
        <v>30</v>
      </c>
      <c r="F264">
        <v>2</v>
      </c>
      <c r="G264">
        <v>1</v>
      </c>
      <c r="H264">
        <v>1</v>
      </c>
      <c r="I264">
        <v>1</v>
      </c>
      <c r="J264">
        <v>1</v>
      </c>
      <c r="K264">
        <v>0</v>
      </c>
      <c r="L264">
        <v>0</v>
      </c>
      <c r="M264">
        <v>0</v>
      </c>
      <c r="N264">
        <v>1</v>
      </c>
      <c r="O264">
        <v>1</v>
      </c>
      <c r="P264">
        <v>0</v>
      </c>
      <c r="Q264">
        <v>0</v>
      </c>
      <c r="R264">
        <v>-1</v>
      </c>
      <c r="S264">
        <v>-1</v>
      </c>
      <c r="T264">
        <v>-1</v>
      </c>
      <c r="U264">
        <v>0</v>
      </c>
      <c r="V264" t="s">
        <v>51</v>
      </c>
      <c r="X264" t="str">
        <f t="shared" si="16"/>
        <v>bad</v>
      </c>
      <c r="Y264">
        <f t="shared" si="17"/>
        <v>21</v>
      </c>
      <c r="AA264">
        <f>IF(N264&lt;6,2,IF(N264&lt;12,1,0))+IF(O264&lt;6,2,IF(O264&lt;12,1,0))+IF(P264=-1,1,IF(P264=0,0,2))+IF(Q264=-1,1,IF(Q264=0,0,2))+IF(R264=-1,1,IF(R264&lt;0.5,0,2))+IF(S264=-1,1,IF(S264&lt;0.5,0,2))+IF(T264=-1,1,IF(T264&lt;0.5,0,2))+IF(U264&lt;50,3,IF(U264&lt;100,2,IF(U264&lt;170,1,0)))</f>
        <v>10</v>
      </c>
      <c r="AB264" t="str">
        <f t="shared" si="18"/>
        <v>bad</v>
      </c>
      <c r="AD264">
        <f>3*F264 + G264+2*H264+I264+J264+2*K264+3*L264+4*M264</f>
        <v>11</v>
      </c>
      <c r="AE264" t="str">
        <f t="shared" si="19"/>
        <v>bad</v>
      </c>
    </row>
    <row r="265" spans="1:31" ht="14.4" customHeight="1" x14ac:dyDescent="0.3">
      <c r="A265">
        <v>264</v>
      </c>
      <c r="B265" t="s">
        <v>704</v>
      </c>
      <c r="C265" s="1" t="s">
        <v>705</v>
      </c>
      <c r="D265" t="s">
        <v>706</v>
      </c>
      <c r="E265">
        <v>64</v>
      </c>
      <c r="F265">
        <v>1</v>
      </c>
      <c r="G265">
        <v>0</v>
      </c>
      <c r="H265">
        <v>1</v>
      </c>
      <c r="I265">
        <v>1</v>
      </c>
      <c r="J265">
        <v>1</v>
      </c>
      <c r="K265">
        <v>0</v>
      </c>
      <c r="L265">
        <v>0</v>
      </c>
      <c r="M265">
        <v>1</v>
      </c>
      <c r="N265">
        <v>3</v>
      </c>
      <c r="O265">
        <v>14</v>
      </c>
      <c r="P265">
        <v>0</v>
      </c>
      <c r="Q265">
        <v>0</v>
      </c>
      <c r="R265">
        <v>0.49</v>
      </c>
      <c r="S265">
        <v>1</v>
      </c>
      <c r="T265">
        <v>0.49</v>
      </c>
      <c r="U265">
        <v>189</v>
      </c>
      <c r="V265" t="s">
        <v>244</v>
      </c>
      <c r="X265" t="str">
        <f t="shared" si="16"/>
        <v>bad</v>
      </c>
      <c r="Y265">
        <f t="shared" si="17"/>
        <v>15</v>
      </c>
      <c r="AA265">
        <f>IF(N265&lt;6,2,IF(N265&lt;12,1,0))+IF(O265&lt;6,2,IF(O265&lt;12,1,0))+IF(P265=-1,1,IF(P265=0,0,2))+IF(Q265=-1,1,IF(Q265=0,0,2))+IF(R265=-1,1,IF(R265&lt;0.5,0,2))+IF(S265=-1,1,IF(S265&lt;0.5,0,2))+IF(T265=-1,1,IF(T265&lt;0.5,0,2))+IF(U265&lt;50,3,IF(U265&lt;100,2,IF(U265&lt;170,1,0)))</f>
        <v>4</v>
      </c>
      <c r="AB265" t="str">
        <f t="shared" si="18"/>
        <v>bad</v>
      </c>
      <c r="AD265">
        <f>3*F265 + G265+2*H265+I265+J265+2*K265+3*L265+4*M265</f>
        <v>11</v>
      </c>
      <c r="AE265" t="str">
        <f t="shared" si="19"/>
        <v>bad</v>
      </c>
    </row>
    <row r="266" spans="1:31" ht="14.4" customHeight="1" x14ac:dyDescent="0.3">
      <c r="A266">
        <v>265</v>
      </c>
      <c r="B266" t="s">
        <v>707</v>
      </c>
      <c r="C266" s="1" t="s">
        <v>708</v>
      </c>
      <c r="D266" t="s">
        <v>709</v>
      </c>
      <c r="E266">
        <v>103</v>
      </c>
      <c r="F266">
        <v>0</v>
      </c>
      <c r="G266">
        <v>1</v>
      </c>
      <c r="H266">
        <v>1</v>
      </c>
      <c r="I266">
        <v>1</v>
      </c>
      <c r="J266">
        <v>1</v>
      </c>
      <c r="K266">
        <v>0</v>
      </c>
      <c r="L266">
        <v>0</v>
      </c>
      <c r="M266">
        <v>1</v>
      </c>
      <c r="N266">
        <v>3</v>
      </c>
      <c r="O266">
        <v>2</v>
      </c>
      <c r="P266">
        <v>0</v>
      </c>
      <c r="Q266">
        <v>0</v>
      </c>
      <c r="R266">
        <v>1</v>
      </c>
      <c r="S266">
        <v>1</v>
      </c>
      <c r="T266">
        <v>1</v>
      </c>
      <c r="U266">
        <v>35</v>
      </c>
      <c r="V266" t="s">
        <v>244</v>
      </c>
      <c r="X266" t="str">
        <f t="shared" si="16"/>
        <v>bad</v>
      </c>
      <c r="Y266">
        <f t="shared" si="17"/>
        <v>22</v>
      </c>
      <c r="AA266">
        <f>IF(N266&lt;6,2,IF(N266&lt;12,1,0))+IF(O266&lt;6,2,IF(O266&lt;12,1,0))+IF(P266=-1,1,IF(P266=0,0,2))+IF(Q266=-1,1,IF(Q266=0,0,2))+IF(R266=-1,1,IF(R266&lt;0.5,0,2))+IF(S266=-1,1,IF(S266&lt;0.5,0,2))+IF(T266=-1,1,IF(T266&lt;0.5,0,2))+IF(U266&lt;50,3,IF(U266&lt;100,2,IF(U266&lt;170,1,0)))</f>
        <v>13</v>
      </c>
      <c r="AB266" t="str">
        <f t="shared" si="18"/>
        <v>good</v>
      </c>
      <c r="AD266">
        <f>3*F266 + G266+2*H266+I266+J266+2*K266+3*L266+4*M266</f>
        <v>9</v>
      </c>
      <c r="AE266" t="str">
        <f t="shared" si="19"/>
        <v>bad</v>
      </c>
    </row>
    <row r="267" spans="1:31" ht="14.4" customHeight="1" x14ac:dyDescent="0.3">
      <c r="A267">
        <v>266</v>
      </c>
      <c r="B267" t="s">
        <v>710</v>
      </c>
      <c r="C267" s="1" t="s">
        <v>711</v>
      </c>
      <c r="D267" t="s">
        <v>712</v>
      </c>
      <c r="E267">
        <v>48</v>
      </c>
      <c r="F267">
        <v>2</v>
      </c>
      <c r="G267">
        <v>0</v>
      </c>
      <c r="H267">
        <v>1</v>
      </c>
      <c r="I267">
        <v>1</v>
      </c>
      <c r="J267">
        <v>1</v>
      </c>
      <c r="K267">
        <v>0</v>
      </c>
      <c r="L267">
        <v>0</v>
      </c>
      <c r="M267">
        <v>1</v>
      </c>
      <c r="N267">
        <v>3</v>
      </c>
      <c r="O267">
        <v>7</v>
      </c>
      <c r="P267">
        <v>0</v>
      </c>
      <c r="Q267">
        <v>0</v>
      </c>
      <c r="R267">
        <v>1</v>
      </c>
      <c r="S267">
        <v>1</v>
      </c>
      <c r="T267">
        <v>1</v>
      </c>
      <c r="U267">
        <v>63</v>
      </c>
      <c r="V267" t="s">
        <v>244</v>
      </c>
      <c r="X267" t="str">
        <f t="shared" si="16"/>
        <v>neutral</v>
      </c>
      <c r="Y267">
        <f t="shared" si="17"/>
        <v>25</v>
      </c>
      <c r="AA267">
        <f>IF(N267&lt;6,2,IF(N267&lt;12,1,0))+IF(O267&lt;6,2,IF(O267&lt;12,1,0))+IF(P267=-1,1,IF(P267=0,0,2))+IF(Q267=-1,1,IF(Q267=0,0,2))+IF(R267=-1,1,IF(R267&lt;0.5,0,2))+IF(S267=-1,1,IF(S267&lt;0.5,0,2))+IF(T267=-1,1,IF(T267&lt;0.5,0,2))+IF(U267&lt;50,3,IF(U267&lt;100,2,IF(U267&lt;170,1,0)))</f>
        <v>11</v>
      </c>
      <c r="AB267" t="str">
        <f t="shared" si="18"/>
        <v>neutral</v>
      </c>
      <c r="AD267">
        <f>3*F267 + G267+2*H267+I267+J267+2*K267+3*L267+4*M267</f>
        <v>14</v>
      </c>
      <c r="AE267" t="str">
        <f t="shared" si="19"/>
        <v>bad</v>
      </c>
    </row>
    <row r="268" spans="1:31" ht="14.4" customHeight="1" x14ac:dyDescent="0.3">
      <c r="A268">
        <v>267</v>
      </c>
      <c r="B268" t="s">
        <v>713</v>
      </c>
      <c r="C268" s="1" t="s">
        <v>714</v>
      </c>
      <c r="D268" t="s">
        <v>715</v>
      </c>
      <c r="E268">
        <v>22</v>
      </c>
      <c r="F268">
        <v>2</v>
      </c>
      <c r="G268">
        <v>1</v>
      </c>
      <c r="H268">
        <v>1</v>
      </c>
      <c r="I268">
        <v>1</v>
      </c>
      <c r="J268">
        <v>1</v>
      </c>
      <c r="K268">
        <v>0</v>
      </c>
      <c r="L268">
        <v>0</v>
      </c>
      <c r="M268">
        <v>1</v>
      </c>
      <c r="N268">
        <v>4</v>
      </c>
      <c r="O268">
        <v>0</v>
      </c>
      <c r="P268">
        <v>0</v>
      </c>
      <c r="Q268">
        <v>-1</v>
      </c>
      <c r="R268">
        <v>1</v>
      </c>
      <c r="S268">
        <v>1</v>
      </c>
      <c r="T268">
        <v>1</v>
      </c>
      <c r="U268">
        <v>118</v>
      </c>
      <c r="V268" t="s">
        <v>51</v>
      </c>
      <c r="X268" t="str">
        <f t="shared" si="16"/>
        <v>neutral</v>
      </c>
      <c r="Y268">
        <f t="shared" si="17"/>
        <v>27</v>
      </c>
      <c r="AA268">
        <f>IF(N268&lt;6,2,IF(N268&lt;12,1,0))+IF(O268&lt;6,2,IF(O268&lt;12,1,0))+IF(P268=-1,1,IF(P268=0,0,2))+IF(Q268=-1,1,IF(Q268=0,0,2))+IF(R268=-1,1,IF(R268&lt;0.5,0,2))+IF(S268=-1,1,IF(S268&lt;0.5,0,2))+IF(T268=-1,1,IF(T268&lt;0.5,0,2))+IF(U268&lt;50,3,IF(U268&lt;100,2,IF(U268&lt;170,1,0)))</f>
        <v>12</v>
      </c>
      <c r="AB268" t="str">
        <f t="shared" si="18"/>
        <v>good</v>
      </c>
      <c r="AD268">
        <f>3*F268 + G268+2*H268+I268+J268+2*K268+3*L268+4*M268</f>
        <v>15</v>
      </c>
      <c r="AE268" t="str">
        <f t="shared" si="19"/>
        <v>neutral</v>
      </c>
    </row>
    <row r="269" spans="1:31" ht="14.4" customHeight="1" x14ac:dyDescent="0.3">
      <c r="A269">
        <v>268</v>
      </c>
      <c r="B269" t="s">
        <v>716</v>
      </c>
      <c r="C269" s="1" t="s">
        <v>717</v>
      </c>
      <c r="D269" t="s">
        <v>718</v>
      </c>
      <c r="E269">
        <v>45</v>
      </c>
      <c r="F269">
        <v>2</v>
      </c>
      <c r="G269">
        <v>0</v>
      </c>
      <c r="H269">
        <v>1</v>
      </c>
      <c r="I269">
        <v>1</v>
      </c>
      <c r="J269">
        <v>0</v>
      </c>
      <c r="K269">
        <v>0</v>
      </c>
      <c r="L269">
        <v>0</v>
      </c>
      <c r="M269">
        <v>0</v>
      </c>
      <c r="N269">
        <v>7</v>
      </c>
      <c r="O269">
        <v>2</v>
      </c>
      <c r="P269">
        <v>0</v>
      </c>
      <c r="Q269">
        <v>0</v>
      </c>
      <c r="R269">
        <v>0.65</v>
      </c>
      <c r="S269">
        <v>0.93</v>
      </c>
      <c r="T269">
        <v>0.65</v>
      </c>
      <c r="U269">
        <v>267</v>
      </c>
      <c r="V269" t="s">
        <v>244</v>
      </c>
      <c r="X269" t="str">
        <f t="shared" si="16"/>
        <v>bad</v>
      </c>
      <c r="Y269">
        <f t="shared" si="17"/>
        <v>18</v>
      </c>
      <c r="AA269">
        <f>IF(N269&lt;6,2,IF(N269&lt;12,1,0))+IF(O269&lt;6,2,IF(O269&lt;12,1,0))+IF(P269=-1,1,IF(P269=0,0,2))+IF(Q269=-1,1,IF(Q269=0,0,2))+IF(R269=-1,1,IF(R269&lt;0.5,0,2))+IF(S269=-1,1,IF(S269&lt;0.5,0,2))+IF(T269=-1,1,IF(T269&lt;0.5,0,2))+IF(U269&lt;50,3,IF(U269&lt;100,2,IF(U269&lt;170,1,0)))</f>
        <v>9</v>
      </c>
      <c r="AB269" t="str">
        <f t="shared" si="18"/>
        <v>bad</v>
      </c>
      <c r="AD269">
        <f>3*F269 + G269+2*H269+I269+J269+2*K269+3*L269+4*M269</f>
        <v>9</v>
      </c>
      <c r="AE269" t="str">
        <f t="shared" si="19"/>
        <v>bad</v>
      </c>
    </row>
    <row r="270" spans="1:31" ht="14.4" customHeight="1" x14ac:dyDescent="0.3">
      <c r="A270">
        <v>269</v>
      </c>
      <c r="B270" t="s">
        <v>719</v>
      </c>
      <c r="C270" s="1" t="s">
        <v>720</v>
      </c>
      <c r="D270" t="s">
        <v>721</v>
      </c>
      <c r="E270">
        <v>37</v>
      </c>
      <c r="F270">
        <v>2</v>
      </c>
      <c r="G270">
        <v>1</v>
      </c>
      <c r="H270">
        <v>1</v>
      </c>
      <c r="I270">
        <v>1</v>
      </c>
      <c r="J270">
        <v>1</v>
      </c>
      <c r="K270">
        <v>1</v>
      </c>
      <c r="L270">
        <v>0</v>
      </c>
      <c r="M270">
        <v>0</v>
      </c>
      <c r="N270">
        <v>1</v>
      </c>
      <c r="O270">
        <v>1</v>
      </c>
      <c r="P270">
        <v>0</v>
      </c>
      <c r="Q270">
        <v>0</v>
      </c>
      <c r="R270">
        <v>-1</v>
      </c>
      <c r="S270">
        <v>-1</v>
      </c>
      <c r="T270">
        <v>-1</v>
      </c>
      <c r="U270">
        <v>1</v>
      </c>
      <c r="V270" t="s">
        <v>51</v>
      </c>
      <c r="X270" t="str">
        <f t="shared" si="16"/>
        <v>bad</v>
      </c>
      <c r="Y270">
        <f t="shared" si="17"/>
        <v>23</v>
      </c>
      <c r="AA270">
        <f>IF(N270&lt;6,2,IF(N270&lt;12,1,0))+IF(O270&lt;6,2,IF(O270&lt;12,1,0))+IF(P270=-1,1,IF(P270=0,0,2))+IF(Q270=-1,1,IF(Q270=0,0,2))+IF(R270=-1,1,IF(R270&lt;0.5,0,2))+IF(S270=-1,1,IF(S270&lt;0.5,0,2))+IF(T270=-1,1,IF(T270&lt;0.5,0,2))+IF(U270&lt;50,3,IF(U270&lt;100,2,IF(U270&lt;170,1,0)))</f>
        <v>10</v>
      </c>
      <c r="AB270" t="str">
        <f t="shared" si="18"/>
        <v>bad</v>
      </c>
      <c r="AD270">
        <f>3*F270 + G270+2*H270+I270+J270+2*K270+3*L270+4*M270</f>
        <v>13</v>
      </c>
      <c r="AE270" t="str">
        <f t="shared" si="19"/>
        <v>bad</v>
      </c>
    </row>
    <row r="271" spans="1:31" ht="14.4" customHeight="1" x14ac:dyDescent="0.3">
      <c r="A271">
        <v>270</v>
      </c>
      <c r="B271" t="s">
        <v>722</v>
      </c>
      <c r="C271" s="1" t="s">
        <v>723</v>
      </c>
      <c r="D271" t="s">
        <v>724</v>
      </c>
      <c r="E271">
        <v>13</v>
      </c>
      <c r="F271">
        <v>1</v>
      </c>
      <c r="G271">
        <v>1</v>
      </c>
      <c r="H271">
        <v>0</v>
      </c>
      <c r="I271">
        <v>1</v>
      </c>
      <c r="J271">
        <v>1</v>
      </c>
      <c r="K271">
        <v>0</v>
      </c>
      <c r="L271">
        <v>0</v>
      </c>
      <c r="M271">
        <v>1</v>
      </c>
      <c r="N271">
        <v>11</v>
      </c>
      <c r="O271">
        <v>24</v>
      </c>
      <c r="P271">
        <v>0</v>
      </c>
      <c r="Q271">
        <v>0</v>
      </c>
      <c r="R271">
        <v>0.48</v>
      </c>
      <c r="S271">
        <v>0.98</v>
      </c>
      <c r="T271">
        <v>0.44</v>
      </c>
      <c r="U271">
        <v>671</v>
      </c>
      <c r="V271" t="s">
        <v>244</v>
      </c>
      <c r="X271" t="str">
        <f t="shared" si="16"/>
        <v>bad</v>
      </c>
      <c r="Y271">
        <f t="shared" si="17"/>
        <v>13</v>
      </c>
      <c r="AA271">
        <f>IF(N271&lt;6,2,IF(N271&lt;12,1,0))+IF(O271&lt;6,2,IF(O271&lt;12,1,0))+IF(P271=-1,1,IF(P271=0,0,2))+IF(Q271=-1,1,IF(Q271=0,0,2))+IF(R271=-1,1,IF(R271&lt;0.5,0,2))+IF(S271=-1,1,IF(S271&lt;0.5,0,2))+IF(T271=-1,1,IF(T271&lt;0.5,0,2))+IF(U271&lt;50,3,IF(U271&lt;100,2,IF(U271&lt;170,1,0)))</f>
        <v>3</v>
      </c>
      <c r="AB271" t="str">
        <f t="shared" si="18"/>
        <v>bad</v>
      </c>
      <c r="AD271">
        <f>3*F271 + G271+2*H271+I271+J271+2*K271+3*L271+4*M271</f>
        <v>10</v>
      </c>
      <c r="AE271" t="str">
        <f t="shared" si="19"/>
        <v>bad</v>
      </c>
    </row>
    <row r="272" spans="1:31" ht="14.4" customHeight="1" x14ac:dyDescent="0.3">
      <c r="A272">
        <v>271</v>
      </c>
      <c r="B272" t="s">
        <v>725</v>
      </c>
      <c r="C272" s="1" t="s">
        <v>726</v>
      </c>
      <c r="D272" t="s">
        <v>727</v>
      </c>
      <c r="E272">
        <v>89</v>
      </c>
      <c r="F272">
        <v>0</v>
      </c>
      <c r="G272">
        <v>0</v>
      </c>
      <c r="H272">
        <v>1</v>
      </c>
      <c r="I272">
        <v>1</v>
      </c>
      <c r="J272">
        <v>0</v>
      </c>
      <c r="K272">
        <v>0</v>
      </c>
      <c r="L272">
        <v>0</v>
      </c>
      <c r="M272">
        <v>1</v>
      </c>
      <c r="N272">
        <v>4</v>
      </c>
      <c r="O272">
        <v>0</v>
      </c>
      <c r="P272">
        <v>0</v>
      </c>
      <c r="Q272">
        <v>-1</v>
      </c>
      <c r="R272">
        <v>0.15</v>
      </c>
      <c r="S272">
        <v>1</v>
      </c>
      <c r="T272">
        <v>0.56999999999999995</v>
      </c>
      <c r="U272">
        <v>398</v>
      </c>
      <c r="V272" t="s">
        <v>244</v>
      </c>
      <c r="X272" t="str">
        <f t="shared" si="16"/>
        <v>bad</v>
      </c>
      <c r="Y272">
        <f t="shared" si="17"/>
        <v>16</v>
      </c>
      <c r="AA272">
        <f>IF(N272&lt;6,2,IF(N272&lt;12,1,0))+IF(O272&lt;6,2,IF(O272&lt;12,1,0))+IF(P272=-1,1,IF(P272=0,0,2))+IF(Q272=-1,1,IF(Q272=0,0,2))+IF(R272=-1,1,IF(R272&lt;0.5,0,2))+IF(S272=-1,1,IF(S272&lt;0.5,0,2))+IF(T272=-1,1,IF(T272&lt;0.5,0,2))+IF(U272&lt;50,3,IF(U272&lt;100,2,IF(U272&lt;170,1,0)))</f>
        <v>9</v>
      </c>
      <c r="AB272" t="str">
        <f t="shared" si="18"/>
        <v>bad</v>
      </c>
      <c r="AD272">
        <f>3*F272 + G272+2*H272+I272+J272+2*K272+3*L272+4*M272</f>
        <v>7</v>
      </c>
      <c r="AE272" t="str">
        <f t="shared" si="19"/>
        <v>bad</v>
      </c>
    </row>
    <row r="273" spans="1:31" ht="14.4" customHeight="1" x14ac:dyDescent="0.3">
      <c r="A273">
        <v>272</v>
      </c>
      <c r="B273" t="s">
        <v>728</v>
      </c>
      <c r="C273" s="1" t="s">
        <v>729</v>
      </c>
      <c r="D273" t="s">
        <v>730</v>
      </c>
      <c r="E273">
        <v>54</v>
      </c>
      <c r="F273">
        <v>1</v>
      </c>
      <c r="G273">
        <v>1</v>
      </c>
      <c r="H273">
        <v>0</v>
      </c>
      <c r="I273">
        <v>1</v>
      </c>
      <c r="J273">
        <v>1</v>
      </c>
      <c r="K273">
        <v>0</v>
      </c>
      <c r="L273">
        <v>0</v>
      </c>
      <c r="M273">
        <v>1</v>
      </c>
      <c r="N273">
        <v>5</v>
      </c>
      <c r="O273">
        <v>3</v>
      </c>
      <c r="P273">
        <v>0</v>
      </c>
      <c r="Q273">
        <v>0</v>
      </c>
      <c r="R273">
        <v>0.43</v>
      </c>
      <c r="S273">
        <v>0.44</v>
      </c>
      <c r="T273">
        <v>0.44</v>
      </c>
      <c r="U273">
        <v>119</v>
      </c>
      <c r="V273" t="s">
        <v>244</v>
      </c>
      <c r="X273" t="str">
        <f t="shared" si="16"/>
        <v>bad</v>
      </c>
      <c r="Y273">
        <f t="shared" si="17"/>
        <v>15</v>
      </c>
      <c r="AA273">
        <f>IF(N273&lt;6,2,IF(N273&lt;12,1,0))+IF(O273&lt;6,2,IF(O273&lt;12,1,0))+IF(P273=-1,1,IF(P273=0,0,2))+IF(Q273=-1,1,IF(Q273=0,0,2))+IF(R273=-1,1,IF(R273&lt;0.5,0,2))+IF(S273=-1,1,IF(S273&lt;0.5,0,2))+IF(T273=-1,1,IF(T273&lt;0.5,0,2))+IF(U273&lt;50,3,IF(U273&lt;100,2,IF(U273&lt;170,1,0)))</f>
        <v>5</v>
      </c>
      <c r="AB273" t="str">
        <f t="shared" si="18"/>
        <v>bad</v>
      </c>
      <c r="AD273">
        <f>3*F273 + G273+2*H273+I273+J273+2*K273+3*L273+4*M273</f>
        <v>10</v>
      </c>
      <c r="AE273" t="str">
        <f t="shared" si="19"/>
        <v>bad</v>
      </c>
    </row>
    <row r="274" spans="1:31" ht="14.4" customHeight="1" x14ac:dyDescent="0.3">
      <c r="A274">
        <v>273</v>
      </c>
      <c r="B274" t="s">
        <v>731</v>
      </c>
      <c r="C274" s="1" t="s">
        <v>732</v>
      </c>
      <c r="D274" t="s">
        <v>733</v>
      </c>
      <c r="E274">
        <v>131</v>
      </c>
      <c r="F274">
        <v>0</v>
      </c>
      <c r="G274">
        <v>0</v>
      </c>
      <c r="H274">
        <v>1</v>
      </c>
      <c r="I274">
        <v>1</v>
      </c>
      <c r="J274">
        <v>1</v>
      </c>
      <c r="K274">
        <v>0</v>
      </c>
      <c r="L274">
        <v>0</v>
      </c>
      <c r="M274">
        <v>1</v>
      </c>
      <c r="N274">
        <v>6</v>
      </c>
      <c r="O274">
        <v>5</v>
      </c>
      <c r="P274">
        <v>0</v>
      </c>
      <c r="Q274">
        <v>0</v>
      </c>
      <c r="R274">
        <v>0.63</v>
      </c>
      <c r="S274">
        <v>1</v>
      </c>
      <c r="T274">
        <v>0.65</v>
      </c>
      <c r="U274">
        <v>145</v>
      </c>
      <c r="V274" t="s">
        <v>244</v>
      </c>
      <c r="X274" t="str">
        <f t="shared" si="16"/>
        <v>bad</v>
      </c>
      <c r="Y274">
        <f t="shared" si="17"/>
        <v>18</v>
      </c>
      <c r="AA274">
        <f>IF(N274&lt;6,2,IF(N274&lt;12,1,0))+IF(O274&lt;6,2,IF(O274&lt;12,1,0))+IF(P274=-1,1,IF(P274=0,0,2))+IF(Q274=-1,1,IF(Q274=0,0,2))+IF(R274=-1,1,IF(R274&lt;0.5,0,2))+IF(S274=-1,1,IF(S274&lt;0.5,0,2))+IF(T274=-1,1,IF(T274&lt;0.5,0,2))+IF(U274&lt;50,3,IF(U274&lt;100,2,IF(U274&lt;170,1,0)))</f>
        <v>10</v>
      </c>
      <c r="AB274" t="str">
        <f t="shared" si="18"/>
        <v>bad</v>
      </c>
      <c r="AD274">
        <f>3*F274 + G274+2*H274+I274+J274+2*K274+3*L274+4*M274</f>
        <v>8</v>
      </c>
      <c r="AE274" t="str">
        <f t="shared" si="19"/>
        <v>bad</v>
      </c>
    </row>
    <row r="275" spans="1:31" ht="14.4" customHeight="1" x14ac:dyDescent="0.3">
      <c r="A275">
        <v>274</v>
      </c>
      <c r="B275" t="s">
        <v>734</v>
      </c>
      <c r="C275" s="1" t="s">
        <v>735</v>
      </c>
      <c r="D275" t="s">
        <v>736</v>
      </c>
      <c r="E275">
        <v>149</v>
      </c>
      <c r="F275">
        <v>0</v>
      </c>
      <c r="G275">
        <v>1</v>
      </c>
      <c r="H275">
        <v>1</v>
      </c>
      <c r="I275">
        <v>1</v>
      </c>
      <c r="J275">
        <v>1</v>
      </c>
      <c r="K275">
        <v>0</v>
      </c>
      <c r="L275">
        <v>0</v>
      </c>
      <c r="M275">
        <v>1</v>
      </c>
      <c r="N275">
        <v>6</v>
      </c>
      <c r="O275">
        <v>4</v>
      </c>
      <c r="P275">
        <v>0</v>
      </c>
      <c r="Q275">
        <v>0</v>
      </c>
      <c r="R275">
        <v>0.6</v>
      </c>
      <c r="S275">
        <v>0.89</v>
      </c>
      <c r="T275">
        <v>0.76</v>
      </c>
      <c r="U275">
        <v>402</v>
      </c>
      <c r="V275" t="s">
        <v>244</v>
      </c>
      <c r="X275" t="str">
        <f t="shared" si="16"/>
        <v>bad</v>
      </c>
      <c r="Y275">
        <f t="shared" si="17"/>
        <v>18</v>
      </c>
      <c r="AA275">
        <f>IF(N275&lt;6,2,IF(N275&lt;12,1,0))+IF(O275&lt;6,2,IF(O275&lt;12,1,0))+IF(P275=-1,1,IF(P275=0,0,2))+IF(Q275=-1,1,IF(Q275=0,0,2))+IF(R275=-1,1,IF(R275&lt;0.5,0,2))+IF(S275=-1,1,IF(S275&lt;0.5,0,2))+IF(T275=-1,1,IF(T275&lt;0.5,0,2))+IF(U275&lt;50,3,IF(U275&lt;100,2,IF(U275&lt;170,1,0)))</f>
        <v>9</v>
      </c>
      <c r="AB275" t="str">
        <f t="shared" si="18"/>
        <v>bad</v>
      </c>
      <c r="AD275">
        <f>3*F275 + G275+2*H275+I275+J275+2*K275+3*L275+4*M275</f>
        <v>9</v>
      </c>
      <c r="AE275" t="str">
        <f t="shared" si="19"/>
        <v>bad</v>
      </c>
    </row>
    <row r="276" spans="1:31" ht="14.4" customHeight="1" x14ac:dyDescent="0.3">
      <c r="A276">
        <v>275</v>
      </c>
      <c r="B276" t="s">
        <v>737</v>
      </c>
      <c r="C276" s="1" t="s">
        <v>738</v>
      </c>
      <c r="D276" t="s">
        <v>739</v>
      </c>
      <c r="E276">
        <v>28</v>
      </c>
      <c r="F276">
        <v>2</v>
      </c>
      <c r="G276">
        <v>1</v>
      </c>
      <c r="H276">
        <v>1</v>
      </c>
      <c r="I276">
        <v>1</v>
      </c>
      <c r="J276">
        <v>1</v>
      </c>
      <c r="K276">
        <v>0</v>
      </c>
      <c r="L276">
        <v>0</v>
      </c>
      <c r="M276">
        <v>1</v>
      </c>
      <c r="N276">
        <v>2</v>
      </c>
      <c r="O276">
        <v>0</v>
      </c>
      <c r="P276">
        <v>0</v>
      </c>
      <c r="Q276">
        <v>-1</v>
      </c>
      <c r="R276">
        <v>1</v>
      </c>
      <c r="S276">
        <v>1</v>
      </c>
      <c r="T276">
        <v>1</v>
      </c>
      <c r="U276">
        <v>43</v>
      </c>
      <c r="V276" t="s">
        <v>51</v>
      </c>
      <c r="X276" t="str">
        <f t="shared" si="16"/>
        <v>good</v>
      </c>
      <c r="Y276">
        <f t="shared" si="17"/>
        <v>29</v>
      </c>
      <c r="AA276">
        <f>IF(N276&lt;6,2,IF(N276&lt;12,1,0))+IF(O276&lt;6,2,IF(O276&lt;12,1,0))+IF(P276=-1,1,IF(P276=0,0,2))+IF(Q276=-1,1,IF(Q276=0,0,2))+IF(R276=-1,1,IF(R276&lt;0.5,0,2))+IF(S276=-1,1,IF(S276&lt;0.5,0,2))+IF(T276=-1,1,IF(T276&lt;0.5,0,2))+IF(U276&lt;50,3,IF(U276&lt;100,2,IF(U276&lt;170,1,0)))</f>
        <v>14</v>
      </c>
      <c r="AB276" t="str">
        <f t="shared" si="18"/>
        <v>good</v>
      </c>
      <c r="AD276">
        <f>3*F276 + G276+2*H276+I276+J276+2*K276+3*L276+4*M276</f>
        <v>15</v>
      </c>
      <c r="AE276" t="str">
        <f t="shared" si="19"/>
        <v>neutral</v>
      </c>
    </row>
    <row r="277" spans="1:31" ht="14.4" customHeight="1" x14ac:dyDescent="0.3">
      <c r="A277">
        <v>276</v>
      </c>
      <c r="B277" t="s">
        <v>740</v>
      </c>
      <c r="C277" s="1" t="s">
        <v>741</v>
      </c>
      <c r="D277" t="s">
        <v>742</v>
      </c>
      <c r="E277">
        <v>22</v>
      </c>
      <c r="F277">
        <v>2</v>
      </c>
      <c r="G277">
        <v>1</v>
      </c>
      <c r="H277">
        <v>0</v>
      </c>
      <c r="I277">
        <v>1</v>
      </c>
      <c r="J277">
        <v>1</v>
      </c>
      <c r="K277">
        <v>0</v>
      </c>
      <c r="L277">
        <v>0</v>
      </c>
      <c r="M277">
        <v>1</v>
      </c>
      <c r="N277">
        <v>5</v>
      </c>
      <c r="O277">
        <v>3</v>
      </c>
      <c r="P277">
        <v>0</v>
      </c>
      <c r="Q277">
        <v>1</v>
      </c>
      <c r="R277">
        <v>0.75</v>
      </c>
      <c r="S277">
        <v>1</v>
      </c>
      <c r="T277">
        <v>1</v>
      </c>
      <c r="U277">
        <v>66</v>
      </c>
      <c r="V277" t="s">
        <v>51</v>
      </c>
      <c r="X277" t="str">
        <f t="shared" si="16"/>
        <v>neutral</v>
      </c>
      <c r="Y277">
        <f t="shared" si="17"/>
        <v>27</v>
      </c>
      <c r="AA277">
        <f>IF(N277&lt;6,2,IF(N277&lt;12,1,0))+IF(O277&lt;6,2,IF(O277&lt;12,1,0))+IF(P277=-1,1,IF(P277=0,0,2))+IF(Q277=-1,1,IF(Q277=0,0,2))+IF(R277=-1,1,IF(R277&lt;0.5,0,2))+IF(S277=-1,1,IF(S277&lt;0.5,0,2))+IF(T277=-1,1,IF(T277&lt;0.5,0,2))+IF(U277&lt;50,3,IF(U277&lt;100,2,IF(U277&lt;170,1,0)))</f>
        <v>14</v>
      </c>
      <c r="AB277" t="str">
        <f t="shared" si="18"/>
        <v>good</v>
      </c>
      <c r="AD277">
        <f>3*F277 + G277+2*H277+I277+J277+2*K277+3*L277+4*M277</f>
        <v>13</v>
      </c>
      <c r="AE277" t="str">
        <f t="shared" si="19"/>
        <v>bad</v>
      </c>
    </row>
    <row r="278" spans="1:31" ht="14.4" customHeight="1" x14ac:dyDescent="0.3">
      <c r="A278">
        <v>277</v>
      </c>
      <c r="B278" t="s">
        <v>743</v>
      </c>
      <c r="C278" s="1" t="s">
        <v>744</v>
      </c>
      <c r="D278" t="s">
        <v>745</v>
      </c>
      <c r="E278">
        <v>57</v>
      </c>
      <c r="F278">
        <v>1</v>
      </c>
      <c r="G278">
        <v>0</v>
      </c>
      <c r="H278">
        <v>1</v>
      </c>
      <c r="I278">
        <v>1</v>
      </c>
      <c r="J278">
        <v>1</v>
      </c>
      <c r="K278">
        <v>0</v>
      </c>
      <c r="L278">
        <v>0</v>
      </c>
      <c r="M278">
        <v>1</v>
      </c>
      <c r="N278">
        <v>2</v>
      </c>
      <c r="O278">
        <v>0</v>
      </c>
      <c r="P278">
        <v>0</v>
      </c>
      <c r="Q278">
        <v>-1</v>
      </c>
      <c r="R278">
        <v>1</v>
      </c>
      <c r="S278">
        <v>1</v>
      </c>
      <c r="T278">
        <v>1</v>
      </c>
      <c r="U278">
        <v>323</v>
      </c>
      <c r="V278" t="s">
        <v>244</v>
      </c>
      <c r="X278" t="str">
        <f t="shared" si="16"/>
        <v>bad</v>
      </c>
      <c r="Y278">
        <f t="shared" si="17"/>
        <v>22</v>
      </c>
      <c r="AA278">
        <f>IF(N278&lt;6,2,IF(N278&lt;12,1,0))+IF(O278&lt;6,2,IF(O278&lt;12,1,0))+IF(P278=-1,1,IF(P278=0,0,2))+IF(Q278=-1,1,IF(Q278=0,0,2))+IF(R278=-1,1,IF(R278&lt;0.5,0,2))+IF(S278=-1,1,IF(S278&lt;0.5,0,2))+IF(T278=-1,1,IF(T278&lt;0.5,0,2))+IF(U278&lt;50,3,IF(U278&lt;100,2,IF(U278&lt;170,1,0)))</f>
        <v>11</v>
      </c>
      <c r="AB278" t="str">
        <f t="shared" si="18"/>
        <v>neutral</v>
      </c>
      <c r="AD278">
        <f>3*F278 + G278+2*H278+I278+J278+2*K278+3*L278+4*M278</f>
        <v>11</v>
      </c>
      <c r="AE278" t="str">
        <f t="shared" si="19"/>
        <v>bad</v>
      </c>
    </row>
    <row r="279" spans="1:31" ht="14.4" customHeight="1" x14ac:dyDescent="0.3">
      <c r="A279">
        <v>278</v>
      </c>
      <c r="B279" t="s">
        <v>746</v>
      </c>
      <c r="C279" s="1" t="s">
        <v>747</v>
      </c>
      <c r="D279" t="s">
        <v>748</v>
      </c>
      <c r="E279">
        <v>118</v>
      </c>
      <c r="F279">
        <v>0</v>
      </c>
      <c r="G279">
        <v>1</v>
      </c>
      <c r="H279">
        <v>1</v>
      </c>
      <c r="I279">
        <v>1</v>
      </c>
      <c r="J279">
        <v>1</v>
      </c>
      <c r="K279">
        <v>0</v>
      </c>
      <c r="L279">
        <v>0</v>
      </c>
      <c r="M279">
        <v>1</v>
      </c>
      <c r="N279">
        <v>9</v>
      </c>
      <c r="O279">
        <v>9</v>
      </c>
      <c r="P279">
        <v>0</v>
      </c>
      <c r="Q279">
        <v>0</v>
      </c>
      <c r="R279">
        <v>-1</v>
      </c>
      <c r="S279">
        <v>-1</v>
      </c>
      <c r="T279">
        <v>-1</v>
      </c>
      <c r="U279">
        <v>16</v>
      </c>
      <c r="V279" t="s">
        <v>51</v>
      </c>
      <c r="X279" t="str">
        <f t="shared" si="16"/>
        <v>bad</v>
      </c>
      <c r="Y279">
        <f t="shared" si="17"/>
        <v>17</v>
      </c>
      <c r="AA279">
        <f>IF(N279&lt;6,2,IF(N279&lt;12,1,0))+IF(O279&lt;6,2,IF(O279&lt;12,1,0))+IF(P279=-1,1,IF(P279=0,0,2))+IF(Q279=-1,1,IF(Q279=0,0,2))+IF(R279=-1,1,IF(R279&lt;0.5,0,2))+IF(S279=-1,1,IF(S279&lt;0.5,0,2))+IF(T279=-1,1,IF(T279&lt;0.5,0,2))+IF(U279&lt;50,3,IF(U279&lt;100,2,IF(U279&lt;170,1,0)))</f>
        <v>8</v>
      </c>
      <c r="AB279" t="str">
        <f t="shared" si="18"/>
        <v>bad</v>
      </c>
      <c r="AD279">
        <f>3*F279 + G279+2*H279+I279+J279+2*K279+3*L279+4*M279</f>
        <v>9</v>
      </c>
      <c r="AE279" t="str">
        <f t="shared" si="19"/>
        <v>bad</v>
      </c>
    </row>
    <row r="280" spans="1:31" ht="14.4" customHeight="1" x14ac:dyDescent="0.3">
      <c r="A280">
        <v>279</v>
      </c>
      <c r="B280" t="s">
        <v>749</v>
      </c>
      <c r="C280" s="1" t="s">
        <v>750</v>
      </c>
      <c r="D280" t="s">
        <v>751</v>
      </c>
      <c r="E280">
        <v>43</v>
      </c>
      <c r="F280">
        <v>2</v>
      </c>
      <c r="G280">
        <v>1</v>
      </c>
      <c r="H280">
        <v>1</v>
      </c>
      <c r="I280">
        <v>1</v>
      </c>
      <c r="J280">
        <v>1</v>
      </c>
      <c r="K280">
        <v>0</v>
      </c>
      <c r="L280">
        <v>0</v>
      </c>
      <c r="M280">
        <v>1</v>
      </c>
      <c r="N280">
        <v>6</v>
      </c>
      <c r="O280">
        <v>8</v>
      </c>
      <c r="P280">
        <v>0</v>
      </c>
      <c r="Q280">
        <v>0</v>
      </c>
      <c r="R280">
        <v>1</v>
      </c>
      <c r="S280">
        <v>0.83</v>
      </c>
      <c r="T280">
        <v>1</v>
      </c>
      <c r="U280">
        <v>45</v>
      </c>
      <c r="V280" t="s">
        <v>51</v>
      </c>
      <c r="X280" t="str">
        <f t="shared" si="16"/>
        <v>neutral</v>
      </c>
      <c r="Y280">
        <f t="shared" si="17"/>
        <v>26</v>
      </c>
      <c r="AA280">
        <f>IF(N280&lt;6,2,IF(N280&lt;12,1,0))+IF(O280&lt;6,2,IF(O280&lt;12,1,0))+IF(P280=-1,1,IF(P280=0,0,2))+IF(Q280=-1,1,IF(Q280=0,0,2))+IF(R280=-1,1,IF(R280&lt;0.5,0,2))+IF(S280=-1,1,IF(S280&lt;0.5,0,2))+IF(T280=-1,1,IF(T280&lt;0.5,0,2))+IF(U280&lt;50,3,IF(U280&lt;100,2,IF(U280&lt;170,1,0)))</f>
        <v>11</v>
      </c>
      <c r="AB280" t="str">
        <f t="shared" si="18"/>
        <v>neutral</v>
      </c>
      <c r="AD280">
        <f>3*F280 + G280+2*H280+I280+J280+2*K280+3*L280+4*M280</f>
        <v>15</v>
      </c>
      <c r="AE280" t="str">
        <f t="shared" si="19"/>
        <v>neutral</v>
      </c>
    </row>
    <row r="281" spans="1:31" ht="14.4" customHeight="1" x14ac:dyDescent="0.3">
      <c r="A281">
        <v>280</v>
      </c>
      <c r="B281" t="s">
        <v>752</v>
      </c>
      <c r="C281" s="1" t="s">
        <v>753</v>
      </c>
      <c r="D281" t="s">
        <v>754</v>
      </c>
      <c r="E281">
        <v>47</v>
      </c>
      <c r="F281">
        <v>2</v>
      </c>
      <c r="G281">
        <v>1</v>
      </c>
      <c r="H281">
        <v>0</v>
      </c>
      <c r="I281">
        <v>1</v>
      </c>
      <c r="J281">
        <v>1</v>
      </c>
      <c r="K281">
        <v>0</v>
      </c>
      <c r="L281">
        <v>0</v>
      </c>
      <c r="M281">
        <v>1</v>
      </c>
      <c r="N281">
        <v>5</v>
      </c>
      <c r="O281">
        <v>3</v>
      </c>
      <c r="P281">
        <v>0</v>
      </c>
      <c r="Q281">
        <v>0</v>
      </c>
      <c r="R281">
        <v>0.72</v>
      </c>
      <c r="S281">
        <v>0.72</v>
      </c>
      <c r="T281">
        <v>0.64</v>
      </c>
      <c r="U281">
        <v>310</v>
      </c>
      <c r="V281" t="s">
        <v>244</v>
      </c>
      <c r="X281" t="str">
        <f t="shared" si="16"/>
        <v>bad</v>
      </c>
      <c r="Y281">
        <f t="shared" si="17"/>
        <v>23</v>
      </c>
      <c r="AA281">
        <f>IF(N281&lt;6,2,IF(N281&lt;12,1,0))+IF(O281&lt;6,2,IF(O281&lt;12,1,0))+IF(P281=-1,1,IF(P281=0,0,2))+IF(Q281=-1,1,IF(Q281=0,0,2))+IF(R281=-1,1,IF(R281&lt;0.5,0,2))+IF(S281=-1,1,IF(S281&lt;0.5,0,2))+IF(T281=-1,1,IF(T281&lt;0.5,0,2))+IF(U281&lt;50,3,IF(U281&lt;100,2,IF(U281&lt;170,1,0)))</f>
        <v>10</v>
      </c>
      <c r="AB281" t="str">
        <f t="shared" si="18"/>
        <v>bad</v>
      </c>
      <c r="AD281">
        <f>3*F281 + G281+2*H281+I281+J281+2*K281+3*L281+4*M281</f>
        <v>13</v>
      </c>
      <c r="AE281" t="str">
        <f t="shared" si="19"/>
        <v>bad</v>
      </c>
    </row>
    <row r="282" spans="1:31" ht="14.4" customHeight="1" x14ac:dyDescent="0.3">
      <c r="A282">
        <v>281</v>
      </c>
      <c r="B282" t="s">
        <v>755</v>
      </c>
      <c r="C282" s="1" t="s">
        <v>756</v>
      </c>
      <c r="D282" t="s">
        <v>757</v>
      </c>
      <c r="E282">
        <v>69</v>
      </c>
      <c r="F282">
        <v>1</v>
      </c>
      <c r="G282">
        <v>1</v>
      </c>
      <c r="H282">
        <v>1</v>
      </c>
      <c r="I282">
        <v>1</v>
      </c>
      <c r="J282">
        <v>1</v>
      </c>
      <c r="K282">
        <v>0</v>
      </c>
      <c r="L282">
        <v>0</v>
      </c>
      <c r="M282">
        <v>1</v>
      </c>
      <c r="N282">
        <v>2</v>
      </c>
      <c r="O282">
        <v>1</v>
      </c>
      <c r="P282">
        <v>0</v>
      </c>
      <c r="Q282">
        <v>0</v>
      </c>
      <c r="R282">
        <v>-1</v>
      </c>
      <c r="S282">
        <v>-1</v>
      </c>
      <c r="T282">
        <v>-1</v>
      </c>
      <c r="U282">
        <v>76</v>
      </c>
      <c r="V282" t="s">
        <v>51</v>
      </c>
      <c r="X282" t="str">
        <f t="shared" si="16"/>
        <v>bad</v>
      </c>
      <c r="Y282">
        <f t="shared" si="17"/>
        <v>21</v>
      </c>
      <c r="AA282">
        <f>IF(N282&lt;6,2,IF(N282&lt;12,1,0))+IF(O282&lt;6,2,IF(O282&lt;12,1,0))+IF(P282=-1,1,IF(P282=0,0,2))+IF(Q282=-1,1,IF(Q282=0,0,2))+IF(R282=-1,1,IF(R282&lt;0.5,0,2))+IF(S282=-1,1,IF(S282&lt;0.5,0,2))+IF(T282=-1,1,IF(T282&lt;0.5,0,2))+IF(U282&lt;50,3,IF(U282&lt;100,2,IF(U282&lt;170,1,0)))</f>
        <v>9</v>
      </c>
      <c r="AB282" t="str">
        <f t="shared" si="18"/>
        <v>bad</v>
      </c>
      <c r="AD282">
        <f>3*F282 + G282+2*H282+I282+J282+2*K282+3*L282+4*M282</f>
        <v>12</v>
      </c>
      <c r="AE282" t="str">
        <f t="shared" si="19"/>
        <v>bad</v>
      </c>
    </row>
    <row r="283" spans="1:31" ht="14.4" customHeight="1" x14ac:dyDescent="0.3">
      <c r="A283">
        <v>282</v>
      </c>
      <c r="B283" t="s">
        <v>758</v>
      </c>
      <c r="C283" s="1" t="s">
        <v>759</v>
      </c>
      <c r="D283" t="s">
        <v>760</v>
      </c>
      <c r="E283">
        <v>43</v>
      </c>
      <c r="F283">
        <v>2</v>
      </c>
      <c r="G283">
        <v>1</v>
      </c>
      <c r="H283">
        <v>0</v>
      </c>
      <c r="I283">
        <v>1</v>
      </c>
      <c r="J283">
        <v>1</v>
      </c>
      <c r="K283">
        <v>0</v>
      </c>
      <c r="L283">
        <v>0</v>
      </c>
      <c r="M283">
        <v>1</v>
      </c>
      <c r="N283">
        <v>8</v>
      </c>
      <c r="O283">
        <v>2</v>
      </c>
      <c r="P283">
        <v>0</v>
      </c>
      <c r="Q283">
        <v>0</v>
      </c>
      <c r="R283">
        <v>0.46</v>
      </c>
      <c r="S283">
        <v>1</v>
      </c>
      <c r="T283">
        <v>1</v>
      </c>
      <c r="U283">
        <v>102</v>
      </c>
      <c r="V283" t="s">
        <v>51</v>
      </c>
      <c r="X283" t="str">
        <f t="shared" si="16"/>
        <v>bad</v>
      </c>
      <c r="Y283">
        <f t="shared" si="17"/>
        <v>21</v>
      </c>
      <c r="AA283">
        <f>IF(N283&lt;6,2,IF(N283&lt;12,1,0))+IF(O283&lt;6,2,IF(O283&lt;12,1,0))+IF(P283=-1,1,IF(P283=0,0,2))+IF(Q283=-1,1,IF(Q283=0,0,2))+IF(R283=-1,1,IF(R283&lt;0.5,0,2))+IF(S283=-1,1,IF(S283&lt;0.5,0,2))+IF(T283=-1,1,IF(T283&lt;0.5,0,2))+IF(U283&lt;50,3,IF(U283&lt;100,2,IF(U283&lt;170,1,0)))</f>
        <v>8</v>
      </c>
      <c r="AB283" t="str">
        <f t="shared" si="18"/>
        <v>bad</v>
      </c>
      <c r="AD283">
        <f>3*F283 + G283+2*H283+I283+J283+2*K283+3*L283+4*M283</f>
        <v>13</v>
      </c>
      <c r="AE283" t="str">
        <f t="shared" si="19"/>
        <v>bad</v>
      </c>
    </row>
    <row r="284" spans="1:31" ht="14.4" customHeight="1" x14ac:dyDescent="0.3">
      <c r="A284">
        <v>283</v>
      </c>
      <c r="B284" t="s">
        <v>761</v>
      </c>
      <c r="C284" s="1" t="s">
        <v>762</v>
      </c>
      <c r="D284" t="s">
        <v>763</v>
      </c>
      <c r="E284">
        <v>34</v>
      </c>
      <c r="F284">
        <v>2</v>
      </c>
      <c r="G284">
        <v>1</v>
      </c>
      <c r="H284">
        <v>1</v>
      </c>
      <c r="I284">
        <v>1</v>
      </c>
      <c r="J284">
        <v>1</v>
      </c>
      <c r="K284">
        <v>0</v>
      </c>
      <c r="L284">
        <v>0</v>
      </c>
      <c r="M284">
        <v>1</v>
      </c>
      <c r="N284">
        <v>3</v>
      </c>
      <c r="O284">
        <v>5</v>
      </c>
      <c r="P284">
        <v>0</v>
      </c>
      <c r="Q284">
        <v>0</v>
      </c>
      <c r="R284">
        <v>-1</v>
      </c>
      <c r="S284">
        <v>-1</v>
      </c>
      <c r="T284">
        <v>-1</v>
      </c>
      <c r="U284">
        <v>4</v>
      </c>
      <c r="V284" t="s">
        <v>51</v>
      </c>
      <c r="X284" t="str">
        <f t="shared" si="16"/>
        <v>neutral</v>
      </c>
      <c r="Y284">
        <f t="shared" si="17"/>
        <v>25</v>
      </c>
      <c r="AA284">
        <f>IF(N284&lt;6,2,IF(N284&lt;12,1,0))+IF(O284&lt;6,2,IF(O284&lt;12,1,0))+IF(P284=-1,1,IF(P284=0,0,2))+IF(Q284=-1,1,IF(Q284=0,0,2))+IF(R284=-1,1,IF(R284&lt;0.5,0,2))+IF(S284=-1,1,IF(S284&lt;0.5,0,2))+IF(T284=-1,1,IF(T284&lt;0.5,0,2))+IF(U284&lt;50,3,IF(U284&lt;100,2,IF(U284&lt;170,1,0)))</f>
        <v>10</v>
      </c>
      <c r="AB284" t="str">
        <f t="shared" si="18"/>
        <v>bad</v>
      </c>
      <c r="AD284">
        <f>3*F284 + G284+2*H284+I284+J284+2*K284+3*L284+4*M284</f>
        <v>15</v>
      </c>
      <c r="AE284" t="str">
        <f t="shared" si="19"/>
        <v>neutral</v>
      </c>
    </row>
    <row r="285" spans="1:31" ht="14.4" customHeight="1" x14ac:dyDescent="0.3">
      <c r="A285">
        <v>284</v>
      </c>
      <c r="B285" t="s">
        <v>764</v>
      </c>
      <c r="C285" s="1" t="s">
        <v>765</v>
      </c>
      <c r="D285" t="s">
        <v>766</v>
      </c>
      <c r="E285">
        <v>66</v>
      </c>
      <c r="F285">
        <v>1</v>
      </c>
      <c r="G285">
        <v>1</v>
      </c>
      <c r="H285">
        <v>1</v>
      </c>
      <c r="I285">
        <v>0</v>
      </c>
      <c r="J285">
        <v>0</v>
      </c>
      <c r="K285">
        <v>0</v>
      </c>
      <c r="L285">
        <v>0</v>
      </c>
      <c r="M285">
        <v>1</v>
      </c>
      <c r="N285">
        <v>2</v>
      </c>
      <c r="O285">
        <v>1</v>
      </c>
      <c r="P285">
        <v>0</v>
      </c>
      <c r="Q285">
        <v>0</v>
      </c>
      <c r="R285">
        <v>0.08</v>
      </c>
      <c r="S285">
        <v>1</v>
      </c>
      <c r="T285">
        <v>0.38</v>
      </c>
      <c r="U285">
        <v>96</v>
      </c>
      <c r="V285" t="s">
        <v>244</v>
      </c>
      <c r="X285" t="str">
        <f t="shared" si="16"/>
        <v>bad</v>
      </c>
      <c r="Y285">
        <f t="shared" si="17"/>
        <v>18</v>
      </c>
      <c r="AA285">
        <f>IF(N285&lt;6,2,IF(N285&lt;12,1,0))+IF(O285&lt;6,2,IF(O285&lt;12,1,0))+IF(P285=-1,1,IF(P285=0,0,2))+IF(Q285=-1,1,IF(Q285=0,0,2))+IF(R285=-1,1,IF(R285&lt;0.5,0,2))+IF(S285=-1,1,IF(S285&lt;0.5,0,2))+IF(T285=-1,1,IF(T285&lt;0.5,0,2))+IF(U285&lt;50,3,IF(U285&lt;100,2,IF(U285&lt;170,1,0)))</f>
        <v>8</v>
      </c>
      <c r="AB285" t="str">
        <f t="shared" si="18"/>
        <v>bad</v>
      </c>
      <c r="AD285">
        <f>3*F285 + G285+2*H285+I285+J285+2*K285+3*L285+4*M285</f>
        <v>10</v>
      </c>
      <c r="AE285" t="str">
        <f t="shared" si="19"/>
        <v>bad</v>
      </c>
    </row>
    <row r="286" spans="1:31" ht="14.4" customHeight="1" x14ac:dyDescent="0.3">
      <c r="A286">
        <v>285</v>
      </c>
      <c r="B286" t="s">
        <v>767</v>
      </c>
      <c r="C286" s="1" t="s">
        <v>768</v>
      </c>
      <c r="D286" t="s">
        <v>769</v>
      </c>
      <c r="E286">
        <v>71</v>
      </c>
      <c r="F286">
        <v>1</v>
      </c>
      <c r="G286">
        <v>0</v>
      </c>
      <c r="H286">
        <v>1</v>
      </c>
      <c r="I286">
        <v>1</v>
      </c>
      <c r="J286">
        <v>1</v>
      </c>
      <c r="K286">
        <v>0</v>
      </c>
      <c r="L286">
        <v>0</v>
      </c>
      <c r="M286">
        <v>1</v>
      </c>
      <c r="N286">
        <v>2</v>
      </c>
      <c r="O286">
        <v>0</v>
      </c>
      <c r="P286">
        <v>0</v>
      </c>
      <c r="Q286">
        <v>-1</v>
      </c>
      <c r="R286">
        <v>1</v>
      </c>
      <c r="S286">
        <v>1</v>
      </c>
      <c r="T286">
        <v>1</v>
      </c>
      <c r="U286">
        <v>224</v>
      </c>
      <c r="V286" t="s">
        <v>244</v>
      </c>
      <c r="X286" t="str">
        <f t="shared" si="16"/>
        <v>bad</v>
      </c>
      <c r="Y286">
        <f t="shared" si="17"/>
        <v>22</v>
      </c>
      <c r="AA286">
        <f>IF(N286&lt;6,2,IF(N286&lt;12,1,0))+IF(O286&lt;6,2,IF(O286&lt;12,1,0))+IF(P286=-1,1,IF(P286=0,0,2))+IF(Q286=-1,1,IF(Q286=0,0,2))+IF(R286=-1,1,IF(R286&lt;0.5,0,2))+IF(S286=-1,1,IF(S286&lt;0.5,0,2))+IF(T286=-1,1,IF(T286&lt;0.5,0,2))+IF(U286&lt;50,3,IF(U286&lt;100,2,IF(U286&lt;170,1,0)))</f>
        <v>11</v>
      </c>
      <c r="AB286" t="str">
        <f t="shared" si="18"/>
        <v>neutral</v>
      </c>
      <c r="AD286">
        <f>3*F286 + G286+2*H286+I286+J286+2*K286+3*L286+4*M286</f>
        <v>11</v>
      </c>
      <c r="AE286" t="str">
        <f t="shared" si="19"/>
        <v>bad</v>
      </c>
    </row>
    <row r="287" spans="1:31" ht="14.4" customHeight="1" x14ac:dyDescent="0.3">
      <c r="A287">
        <v>286</v>
      </c>
      <c r="B287" t="s">
        <v>770</v>
      </c>
      <c r="C287" s="1" t="s">
        <v>771</v>
      </c>
      <c r="D287" t="s">
        <v>772</v>
      </c>
      <c r="E287">
        <v>25</v>
      </c>
      <c r="F287">
        <v>2</v>
      </c>
      <c r="G287">
        <v>1</v>
      </c>
      <c r="H287">
        <v>1</v>
      </c>
      <c r="I287">
        <v>0</v>
      </c>
      <c r="J287">
        <v>1</v>
      </c>
      <c r="K287">
        <v>0</v>
      </c>
      <c r="L287">
        <v>0</v>
      </c>
      <c r="M287">
        <v>1</v>
      </c>
      <c r="N287">
        <v>1</v>
      </c>
      <c r="O287">
        <v>0</v>
      </c>
      <c r="P287">
        <v>0</v>
      </c>
      <c r="Q287">
        <v>-1</v>
      </c>
      <c r="R287">
        <v>1</v>
      </c>
      <c r="S287">
        <v>1</v>
      </c>
      <c r="T287">
        <v>1</v>
      </c>
      <c r="U287">
        <v>174</v>
      </c>
      <c r="V287" t="s">
        <v>51</v>
      </c>
      <c r="X287" t="str">
        <f t="shared" si="16"/>
        <v>neutral</v>
      </c>
      <c r="Y287">
        <f t="shared" si="17"/>
        <v>25</v>
      </c>
      <c r="AA287">
        <f>IF(N287&lt;6,2,IF(N287&lt;12,1,0))+IF(O287&lt;6,2,IF(O287&lt;12,1,0))+IF(P287=-1,1,IF(P287=0,0,2))+IF(Q287=-1,1,IF(Q287=0,0,2))+IF(R287=-1,1,IF(R287&lt;0.5,0,2))+IF(S287=-1,1,IF(S287&lt;0.5,0,2))+IF(T287=-1,1,IF(T287&lt;0.5,0,2))+IF(U287&lt;50,3,IF(U287&lt;100,2,IF(U287&lt;170,1,0)))</f>
        <v>11</v>
      </c>
      <c r="AB287" t="str">
        <f t="shared" si="18"/>
        <v>neutral</v>
      </c>
      <c r="AD287">
        <f>3*F287 + G287+2*H287+I287+J287+2*K287+3*L287+4*M287</f>
        <v>14</v>
      </c>
      <c r="AE287" t="str">
        <f t="shared" si="19"/>
        <v>bad</v>
      </c>
    </row>
    <row r="288" spans="1:31" ht="14.4" customHeight="1" x14ac:dyDescent="0.3">
      <c r="A288">
        <v>287</v>
      </c>
      <c r="B288" t="s">
        <v>773</v>
      </c>
      <c r="C288" s="1" t="s">
        <v>774</v>
      </c>
      <c r="D288" t="s">
        <v>775</v>
      </c>
      <c r="E288">
        <v>71</v>
      </c>
      <c r="F288">
        <v>1</v>
      </c>
      <c r="G288">
        <v>1</v>
      </c>
      <c r="H288">
        <v>1</v>
      </c>
      <c r="I288">
        <v>1</v>
      </c>
      <c r="J288">
        <v>1</v>
      </c>
      <c r="K288">
        <v>0</v>
      </c>
      <c r="L288">
        <v>0</v>
      </c>
      <c r="M288">
        <v>0</v>
      </c>
      <c r="N288">
        <v>2</v>
      </c>
      <c r="O288">
        <v>3</v>
      </c>
      <c r="P288">
        <v>0</v>
      </c>
      <c r="Q288">
        <v>0</v>
      </c>
      <c r="R288">
        <v>1</v>
      </c>
      <c r="S288">
        <v>1</v>
      </c>
      <c r="T288">
        <v>1</v>
      </c>
      <c r="U288">
        <v>6</v>
      </c>
      <c r="V288" t="s">
        <v>244</v>
      </c>
      <c r="X288" t="str">
        <f t="shared" si="16"/>
        <v>bad</v>
      </c>
      <c r="Y288">
        <f t="shared" si="17"/>
        <v>21</v>
      </c>
      <c r="AA288">
        <f>IF(N288&lt;6,2,IF(N288&lt;12,1,0))+IF(O288&lt;6,2,IF(O288&lt;12,1,0))+IF(P288=-1,1,IF(P288=0,0,2))+IF(Q288=-1,1,IF(Q288=0,0,2))+IF(R288=-1,1,IF(R288&lt;0.5,0,2))+IF(S288=-1,1,IF(S288&lt;0.5,0,2))+IF(T288=-1,1,IF(T288&lt;0.5,0,2))+IF(U288&lt;50,3,IF(U288&lt;100,2,IF(U288&lt;170,1,0)))</f>
        <v>13</v>
      </c>
      <c r="AB288" t="str">
        <f t="shared" si="18"/>
        <v>good</v>
      </c>
      <c r="AD288">
        <f>3*F288 + G288+2*H288+I288+J288+2*K288+3*L288+4*M288</f>
        <v>8</v>
      </c>
      <c r="AE288" t="str">
        <f t="shared" si="19"/>
        <v>bad</v>
      </c>
    </row>
    <row r="289" spans="1:31" ht="14.4" customHeight="1" x14ac:dyDescent="0.3">
      <c r="A289">
        <v>288</v>
      </c>
      <c r="B289" t="s">
        <v>776</v>
      </c>
      <c r="C289" s="1" t="s">
        <v>777</v>
      </c>
      <c r="D289" t="s">
        <v>778</v>
      </c>
      <c r="E289">
        <v>24</v>
      </c>
      <c r="F289">
        <v>2</v>
      </c>
      <c r="G289">
        <v>1</v>
      </c>
      <c r="H289">
        <v>0</v>
      </c>
      <c r="I289">
        <v>1</v>
      </c>
      <c r="J289">
        <v>1</v>
      </c>
      <c r="K289">
        <v>0</v>
      </c>
      <c r="L289">
        <v>0</v>
      </c>
      <c r="M289">
        <v>1</v>
      </c>
      <c r="N289">
        <v>2</v>
      </c>
      <c r="O289">
        <v>1</v>
      </c>
      <c r="P289">
        <v>0</v>
      </c>
      <c r="Q289">
        <v>0</v>
      </c>
      <c r="R289">
        <v>0.73</v>
      </c>
      <c r="S289">
        <v>0.91</v>
      </c>
      <c r="T289">
        <v>1</v>
      </c>
      <c r="U289">
        <v>148</v>
      </c>
      <c r="V289" t="s">
        <v>51</v>
      </c>
      <c r="X289" t="str">
        <f t="shared" si="16"/>
        <v>neutral</v>
      </c>
      <c r="Y289">
        <f t="shared" si="17"/>
        <v>24</v>
      </c>
      <c r="AA289">
        <f>IF(N289&lt;6,2,IF(N289&lt;12,1,0))+IF(O289&lt;6,2,IF(O289&lt;12,1,0))+IF(P289=-1,1,IF(P289=0,0,2))+IF(Q289=-1,1,IF(Q289=0,0,2))+IF(R289=-1,1,IF(R289&lt;0.5,0,2))+IF(S289=-1,1,IF(S289&lt;0.5,0,2))+IF(T289=-1,1,IF(T289&lt;0.5,0,2))+IF(U289&lt;50,3,IF(U289&lt;100,2,IF(U289&lt;170,1,0)))</f>
        <v>11</v>
      </c>
      <c r="AB289" t="str">
        <f t="shared" si="18"/>
        <v>neutral</v>
      </c>
      <c r="AD289">
        <f>3*F289 + G289+2*H289+I289+J289+2*K289+3*L289+4*M289</f>
        <v>13</v>
      </c>
      <c r="AE289" t="str">
        <f t="shared" si="19"/>
        <v>bad</v>
      </c>
    </row>
    <row r="290" spans="1:31" ht="14.4" customHeight="1" x14ac:dyDescent="0.3">
      <c r="A290">
        <v>289</v>
      </c>
      <c r="B290" t="s">
        <v>779</v>
      </c>
      <c r="C290" s="1" t="s">
        <v>780</v>
      </c>
      <c r="D290" t="s">
        <v>781</v>
      </c>
      <c r="E290">
        <v>72</v>
      </c>
      <c r="F290">
        <v>1</v>
      </c>
      <c r="G290">
        <v>0</v>
      </c>
      <c r="H290">
        <v>1</v>
      </c>
      <c r="I290">
        <v>1</v>
      </c>
      <c r="J290">
        <v>1</v>
      </c>
      <c r="K290">
        <v>0</v>
      </c>
      <c r="L290">
        <v>0</v>
      </c>
      <c r="M290">
        <v>1</v>
      </c>
      <c r="N290">
        <v>1</v>
      </c>
      <c r="O290">
        <v>4</v>
      </c>
      <c r="P290">
        <v>0</v>
      </c>
      <c r="Q290">
        <v>0</v>
      </c>
      <c r="R290">
        <v>-1</v>
      </c>
      <c r="S290">
        <v>0.94</v>
      </c>
      <c r="T290">
        <v>1</v>
      </c>
      <c r="U290">
        <v>22</v>
      </c>
      <c r="V290" t="s">
        <v>51</v>
      </c>
      <c r="X290" t="str">
        <f t="shared" si="16"/>
        <v>bad</v>
      </c>
      <c r="Y290">
        <f t="shared" si="17"/>
        <v>23</v>
      </c>
      <c r="AA290">
        <f>IF(N290&lt;6,2,IF(N290&lt;12,1,0))+IF(O290&lt;6,2,IF(O290&lt;12,1,0))+IF(P290=-1,1,IF(P290=0,0,2))+IF(Q290=-1,1,IF(Q290=0,0,2))+IF(R290=-1,1,IF(R290&lt;0.5,0,2))+IF(S290=-1,1,IF(S290&lt;0.5,0,2))+IF(T290=-1,1,IF(T290&lt;0.5,0,2))+IF(U290&lt;50,3,IF(U290&lt;100,2,IF(U290&lt;170,1,0)))</f>
        <v>12</v>
      </c>
      <c r="AB290" t="str">
        <f t="shared" si="18"/>
        <v>good</v>
      </c>
      <c r="AD290">
        <f>3*F290 + G290+2*H290+I290+J290+2*K290+3*L290+4*M290</f>
        <v>11</v>
      </c>
      <c r="AE290" t="str">
        <f t="shared" si="19"/>
        <v>bad</v>
      </c>
    </row>
    <row r="291" spans="1:31" ht="14.4" customHeight="1" x14ac:dyDescent="0.3">
      <c r="A291">
        <v>290</v>
      </c>
      <c r="B291" t="s">
        <v>782</v>
      </c>
      <c r="C291" s="1" t="s">
        <v>783</v>
      </c>
      <c r="D291" t="s">
        <v>784</v>
      </c>
      <c r="E291">
        <v>54</v>
      </c>
      <c r="F291">
        <v>1</v>
      </c>
      <c r="G291">
        <v>0</v>
      </c>
      <c r="H291">
        <v>1</v>
      </c>
      <c r="I291">
        <v>1</v>
      </c>
      <c r="J291">
        <v>1</v>
      </c>
      <c r="K291">
        <v>0</v>
      </c>
      <c r="L291">
        <v>0</v>
      </c>
      <c r="M291">
        <v>1</v>
      </c>
      <c r="N291">
        <v>3</v>
      </c>
      <c r="O291">
        <v>8</v>
      </c>
      <c r="P291">
        <v>0</v>
      </c>
      <c r="Q291">
        <v>0</v>
      </c>
      <c r="R291">
        <v>1</v>
      </c>
      <c r="S291">
        <v>1</v>
      </c>
      <c r="T291">
        <v>1</v>
      </c>
      <c r="U291">
        <v>90</v>
      </c>
      <c r="V291" t="s">
        <v>244</v>
      </c>
      <c r="X291" t="str">
        <f t="shared" si="16"/>
        <v>bad</v>
      </c>
      <c r="Y291">
        <f t="shared" si="17"/>
        <v>22</v>
      </c>
      <c r="AA291">
        <f>IF(N291&lt;6,2,IF(N291&lt;12,1,0))+IF(O291&lt;6,2,IF(O291&lt;12,1,0))+IF(P291=-1,1,IF(P291=0,0,2))+IF(Q291=-1,1,IF(Q291=0,0,2))+IF(R291=-1,1,IF(R291&lt;0.5,0,2))+IF(S291=-1,1,IF(S291&lt;0.5,0,2))+IF(T291=-1,1,IF(T291&lt;0.5,0,2))+IF(U291&lt;50,3,IF(U291&lt;100,2,IF(U291&lt;170,1,0)))</f>
        <v>11</v>
      </c>
      <c r="AB291" t="str">
        <f t="shared" si="18"/>
        <v>neutral</v>
      </c>
      <c r="AD291">
        <f>3*F291 + G291+2*H291+I291+J291+2*K291+3*L291+4*M291</f>
        <v>11</v>
      </c>
      <c r="AE291" t="str">
        <f t="shared" si="19"/>
        <v>bad</v>
      </c>
    </row>
    <row r="292" spans="1:31" ht="14.4" customHeight="1" x14ac:dyDescent="0.3">
      <c r="A292">
        <v>291</v>
      </c>
      <c r="B292" t="s">
        <v>785</v>
      </c>
      <c r="C292" s="1" t="s">
        <v>786</v>
      </c>
      <c r="D292" t="s">
        <v>787</v>
      </c>
      <c r="E292">
        <v>102</v>
      </c>
      <c r="F292">
        <v>0</v>
      </c>
      <c r="G292">
        <v>1</v>
      </c>
      <c r="H292">
        <v>1</v>
      </c>
      <c r="I292">
        <v>1</v>
      </c>
      <c r="J292">
        <v>0</v>
      </c>
      <c r="K292">
        <v>0</v>
      </c>
      <c r="L292">
        <v>0</v>
      </c>
      <c r="M292">
        <v>1</v>
      </c>
      <c r="N292">
        <v>1</v>
      </c>
      <c r="O292">
        <v>0</v>
      </c>
      <c r="P292">
        <v>0</v>
      </c>
      <c r="Q292">
        <v>-1</v>
      </c>
      <c r="R292">
        <v>1</v>
      </c>
      <c r="S292">
        <v>1</v>
      </c>
      <c r="T292">
        <v>1</v>
      </c>
      <c r="U292">
        <v>92</v>
      </c>
      <c r="V292" t="s">
        <v>244</v>
      </c>
      <c r="X292" t="str">
        <f t="shared" si="16"/>
        <v>bad</v>
      </c>
      <c r="Y292">
        <f t="shared" si="17"/>
        <v>21</v>
      </c>
      <c r="AA292">
        <f>IF(N292&lt;6,2,IF(N292&lt;12,1,0))+IF(O292&lt;6,2,IF(O292&lt;12,1,0))+IF(P292=-1,1,IF(P292=0,0,2))+IF(Q292=-1,1,IF(Q292=0,0,2))+IF(R292=-1,1,IF(R292&lt;0.5,0,2))+IF(S292=-1,1,IF(S292&lt;0.5,0,2))+IF(T292=-1,1,IF(T292&lt;0.5,0,2))+IF(U292&lt;50,3,IF(U292&lt;100,2,IF(U292&lt;170,1,0)))</f>
        <v>13</v>
      </c>
      <c r="AB292" t="str">
        <f t="shared" si="18"/>
        <v>good</v>
      </c>
      <c r="AD292">
        <f>3*F292 + G292+2*H292+I292+J292+2*K292+3*L292+4*M292</f>
        <v>8</v>
      </c>
      <c r="AE292" t="str">
        <f t="shared" si="19"/>
        <v>bad</v>
      </c>
    </row>
    <row r="293" spans="1:31" ht="14.4" customHeight="1" x14ac:dyDescent="0.3">
      <c r="A293">
        <v>292</v>
      </c>
      <c r="B293" t="s">
        <v>788</v>
      </c>
      <c r="C293" s="1" t="s">
        <v>789</v>
      </c>
      <c r="D293" t="s">
        <v>790</v>
      </c>
      <c r="E293">
        <v>44</v>
      </c>
      <c r="F293">
        <v>2</v>
      </c>
      <c r="G293">
        <v>1</v>
      </c>
      <c r="H293">
        <v>1</v>
      </c>
      <c r="I293">
        <v>1</v>
      </c>
      <c r="J293">
        <v>1</v>
      </c>
      <c r="K293">
        <v>0</v>
      </c>
      <c r="L293">
        <v>0</v>
      </c>
      <c r="M293">
        <v>1</v>
      </c>
      <c r="N293">
        <v>1</v>
      </c>
      <c r="O293">
        <v>4</v>
      </c>
      <c r="P293">
        <v>0</v>
      </c>
      <c r="Q293">
        <v>0</v>
      </c>
      <c r="R293">
        <v>-1</v>
      </c>
      <c r="S293">
        <v>-1</v>
      </c>
      <c r="T293">
        <v>-1</v>
      </c>
      <c r="U293">
        <v>6</v>
      </c>
      <c r="V293" t="s">
        <v>51</v>
      </c>
      <c r="X293" t="str">
        <f t="shared" si="16"/>
        <v>neutral</v>
      </c>
      <c r="Y293">
        <f t="shared" si="17"/>
        <v>25</v>
      </c>
      <c r="AA293">
        <f>IF(N293&lt;6,2,IF(N293&lt;12,1,0))+IF(O293&lt;6,2,IF(O293&lt;12,1,0))+IF(P293=-1,1,IF(P293=0,0,2))+IF(Q293=-1,1,IF(Q293=0,0,2))+IF(R293=-1,1,IF(R293&lt;0.5,0,2))+IF(S293=-1,1,IF(S293&lt;0.5,0,2))+IF(T293=-1,1,IF(T293&lt;0.5,0,2))+IF(U293&lt;50,3,IF(U293&lt;100,2,IF(U293&lt;170,1,0)))</f>
        <v>10</v>
      </c>
      <c r="AB293" t="str">
        <f t="shared" si="18"/>
        <v>bad</v>
      </c>
      <c r="AD293">
        <f>3*F293 + G293+2*H293+I293+J293+2*K293+3*L293+4*M293</f>
        <v>15</v>
      </c>
      <c r="AE293" t="str">
        <f t="shared" si="19"/>
        <v>neutral</v>
      </c>
    </row>
    <row r="294" spans="1:31" ht="14.4" customHeight="1" x14ac:dyDescent="0.3">
      <c r="A294">
        <v>293</v>
      </c>
      <c r="B294" t="s">
        <v>791</v>
      </c>
      <c r="C294" s="1" t="s">
        <v>792</v>
      </c>
      <c r="D294" t="s">
        <v>793</v>
      </c>
      <c r="E294">
        <v>46</v>
      </c>
      <c r="F294">
        <v>2</v>
      </c>
      <c r="G294">
        <v>1</v>
      </c>
      <c r="H294">
        <v>1</v>
      </c>
      <c r="I294">
        <v>1</v>
      </c>
      <c r="J294">
        <v>1</v>
      </c>
      <c r="K294">
        <v>0</v>
      </c>
      <c r="L294">
        <v>0</v>
      </c>
      <c r="M294">
        <v>1</v>
      </c>
      <c r="N294">
        <v>1</v>
      </c>
      <c r="O294">
        <v>1</v>
      </c>
      <c r="P294">
        <v>0</v>
      </c>
      <c r="Q294">
        <v>0</v>
      </c>
      <c r="R294">
        <v>1</v>
      </c>
      <c r="S294">
        <v>1</v>
      </c>
      <c r="T294">
        <v>1</v>
      </c>
      <c r="U294">
        <v>13</v>
      </c>
      <c r="V294" t="s">
        <v>26</v>
      </c>
      <c r="X294" t="str">
        <f t="shared" si="16"/>
        <v>neutral</v>
      </c>
      <c r="Y294">
        <f t="shared" si="17"/>
        <v>28</v>
      </c>
      <c r="AA294">
        <f>IF(N294&lt;6,2,IF(N294&lt;12,1,0))+IF(O294&lt;6,2,IF(O294&lt;12,1,0))+IF(P294=-1,1,IF(P294=0,0,2))+IF(Q294=-1,1,IF(Q294=0,0,2))+IF(R294=-1,1,IF(R294&lt;0.5,0,2))+IF(S294=-1,1,IF(S294&lt;0.5,0,2))+IF(T294=-1,1,IF(T294&lt;0.5,0,2))+IF(U294&lt;50,3,IF(U294&lt;100,2,IF(U294&lt;170,1,0)))</f>
        <v>13</v>
      </c>
      <c r="AB294" t="str">
        <f t="shared" si="18"/>
        <v>good</v>
      </c>
      <c r="AD294">
        <f>3*F294 + G294+2*H294+I294+J294+2*K294+3*L294+4*M294</f>
        <v>15</v>
      </c>
      <c r="AE294" t="str">
        <f t="shared" si="19"/>
        <v>neutral</v>
      </c>
    </row>
    <row r="295" spans="1:31" ht="14.4" customHeight="1" x14ac:dyDescent="0.3">
      <c r="A295">
        <v>294</v>
      </c>
      <c r="B295" t="s">
        <v>794</v>
      </c>
      <c r="C295" s="1" t="s">
        <v>795</v>
      </c>
      <c r="D295" t="s">
        <v>796</v>
      </c>
      <c r="E295">
        <v>33</v>
      </c>
      <c r="F295">
        <v>2</v>
      </c>
      <c r="G295">
        <v>1</v>
      </c>
      <c r="H295">
        <v>1</v>
      </c>
      <c r="I295">
        <v>1</v>
      </c>
      <c r="J295">
        <v>0</v>
      </c>
      <c r="K295">
        <v>0</v>
      </c>
      <c r="L295">
        <v>0</v>
      </c>
      <c r="M295">
        <v>0</v>
      </c>
      <c r="N295">
        <v>2</v>
      </c>
      <c r="O295">
        <v>0</v>
      </c>
      <c r="P295">
        <v>0</v>
      </c>
      <c r="Q295">
        <v>-1</v>
      </c>
      <c r="R295">
        <v>0.7</v>
      </c>
      <c r="S295">
        <v>0.88</v>
      </c>
      <c r="T295">
        <v>1</v>
      </c>
      <c r="U295">
        <v>583</v>
      </c>
      <c r="V295" t="s">
        <v>244</v>
      </c>
      <c r="X295" t="str">
        <f t="shared" si="16"/>
        <v>bad</v>
      </c>
      <c r="Y295">
        <f t="shared" si="17"/>
        <v>21</v>
      </c>
      <c r="AA295">
        <f>IF(N295&lt;6,2,IF(N295&lt;12,1,0))+IF(O295&lt;6,2,IF(O295&lt;12,1,0))+IF(P295=-1,1,IF(P295=0,0,2))+IF(Q295=-1,1,IF(Q295=0,0,2))+IF(R295=-1,1,IF(R295&lt;0.5,0,2))+IF(S295=-1,1,IF(S295&lt;0.5,0,2))+IF(T295=-1,1,IF(T295&lt;0.5,0,2))+IF(U295&lt;50,3,IF(U295&lt;100,2,IF(U295&lt;170,1,0)))</f>
        <v>11</v>
      </c>
      <c r="AB295" t="str">
        <f t="shared" si="18"/>
        <v>neutral</v>
      </c>
      <c r="AD295">
        <f>3*F295 + G295+2*H295+I295+J295+2*K295+3*L295+4*M295</f>
        <v>10</v>
      </c>
      <c r="AE295" t="str">
        <f t="shared" si="19"/>
        <v>bad</v>
      </c>
    </row>
    <row r="296" spans="1:31" ht="14.4" customHeight="1" x14ac:dyDescent="0.3">
      <c r="A296">
        <v>295</v>
      </c>
      <c r="B296" t="s">
        <v>797</v>
      </c>
      <c r="C296" s="1" t="s">
        <v>798</v>
      </c>
      <c r="D296" t="s">
        <v>799</v>
      </c>
      <c r="E296">
        <v>53</v>
      </c>
      <c r="F296">
        <v>1</v>
      </c>
      <c r="G296">
        <v>1</v>
      </c>
      <c r="H296">
        <v>1</v>
      </c>
      <c r="I296">
        <v>0</v>
      </c>
      <c r="J296">
        <v>1</v>
      </c>
      <c r="K296">
        <v>0</v>
      </c>
      <c r="L296">
        <v>0</v>
      </c>
      <c r="M296">
        <v>1</v>
      </c>
      <c r="N296">
        <v>1</v>
      </c>
      <c r="O296">
        <v>1</v>
      </c>
      <c r="P296">
        <v>0</v>
      </c>
      <c r="Q296">
        <v>0</v>
      </c>
      <c r="R296">
        <v>-1</v>
      </c>
      <c r="S296">
        <v>-1</v>
      </c>
      <c r="T296">
        <v>-1</v>
      </c>
      <c r="U296">
        <v>2</v>
      </c>
      <c r="V296" t="s">
        <v>51</v>
      </c>
      <c r="X296" t="str">
        <f t="shared" si="16"/>
        <v>bad</v>
      </c>
      <c r="Y296">
        <f t="shared" si="17"/>
        <v>21</v>
      </c>
      <c r="AA296">
        <f>IF(N296&lt;6,2,IF(N296&lt;12,1,0))+IF(O296&lt;6,2,IF(O296&lt;12,1,0))+IF(P296=-1,1,IF(P296=0,0,2))+IF(Q296=-1,1,IF(Q296=0,0,2))+IF(R296=-1,1,IF(R296&lt;0.5,0,2))+IF(S296=-1,1,IF(S296&lt;0.5,0,2))+IF(T296=-1,1,IF(T296&lt;0.5,0,2))+IF(U296&lt;50,3,IF(U296&lt;100,2,IF(U296&lt;170,1,0)))</f>
        <v>10</v>
      </c>
      <c r="AB296" t="str">
        <f t="shared" si="18"/>
        <v>bad</v>
      </c>
      <c r="AD296">
        <f>3*F296 + G296+2*H296+I296+J296+2*K296+3*L296+4*M296</f>
        <v>11</v>
      </c>
      <c r="AE296" t="str">
        <f t="shared" si="19"/>
        <v>bad</v>
      </c>
    </row>
    <row r="297" spans="1:31" ht="14.4" customHeight="1" x14ac:dyDescent="0.3">
      <c r="A297">
        <v>296</v>
      </c>
      <c r="B297" t="s">
        <v>800</v>
      </c>
      <c r="C297" s="1" t="s">
        <v>801</v>
      </c>
      <c r="D297" t="s">
        <v>802</v>
      </c>
      <c r="E297">
        <v>35</v>
      </c>
      <c r="F297">
        <v>2</v>
      </c>
      <c r="G297">
        <v>1</v>
      </c>
      <c r="H297">
        <v>0</v>
      </c>
      <c r="I297">
        <v>1</v>
      </c>
      <c r="J297">
        <v>1</v>
      </c>
      <c r="K297">
        <v>0</v>
      </c>
      <c r="L297">
        <v>0</v>
      </c>
      <c r="M297">
        <v>1</v>
      </c>
      <c r="N297">
        <v>3</v>
      </c>
      <c r="O297">
        <v>20</v>
      </c>
      <c r="P297">
        <v>0</v>
      </c>
      <c r="Q297">
        <v>0.05</v>
      </c>
      <c r="R297">
        <v>0.3</v>
      </c>
      <c r="S297">
        <v>0.97</v>
      </c>
      <c r="T297">
        <v>0.31</v>
      </c>
      <c r="U297">
        <v>190</v>
      </c>
      <c r="V297" t="s">
        <v>244</v>
      </c>
      <c r="X297" t="str">
        <f t="shared" si="16"/>
        <v>bad</v>
      </c>
      <c r="Y297">
        <f t="shared" si="17"/>
        <v>19</v>
      </c>
      <c r="AA297">
        <f>IF(N297&lt;6,2,IF(N297&lt;12,1,0))+IF(O297&lt;6,2,IF(O297&lt;12,1,0))+IF(P297=-1,1,IF(P297=0,0,2))+IF(Q297=-1,1,IF(Q297=0,0,2))+IF(R297=-1,1,IF(R297&lt;0.5,0,2))+IF(S297=-1,1,IF(S297&lt;0.5,0,2))+IF(T297=-1,1,IF(T297&lt;0.5,0,2))+IF(U297&lt;50,3,IF(U297&lt;100,2,IF(U297&lt;170,1,0)))</f>
        <v>6</v>
      </c>
      <c r="AB297" t="str">
        <f t="shared" si="18"/>
        <v>bad</v>
      </c>
      <c r="AD297">
        <f>3*F297 + G297+2*H297+I297+J297+2*K297+3*L297+4*M297</f>
        <v>13</v>
      </c>
      <c r="AE297" t="str">
        <f t="shared" si="19"/>
        <v>bad</v>
      </c>
    </row>
    <row r="298" spans="1:31" ht="14.4" customHeight="1" x14ac:dyDescent="0.3">
      <c r="A298">
        <v>297</v>
      </c>
      <c r="B298" t="s">
        <v>803</v>
      </c>
      <c r="C298" s="1" t="s">
        <v>804</v>
      </c>
      <c r="D298" t="s">
        <v>805</v>
      </c>
      <c r="E298">
        <v>67</v>
      </c>
      <c r="F298">
        <v>1</v>
      </c>
      <c r="G298">
        <v>1</v>
      </c>
      <c r="H298">
        <v>0</v>
      </c>
      <c r="I298">
        <v>1</v>
      </c>
      <c r="J298">
        <v>1</v>
      </c>
      <c r="K298">
        <v>0</v>
      </c>
      <c r="L298">
        <v>0</v>
      </c>
      <c r="M298">
        <v>1</v>
      </c>
      <c r="N298">
        <v>2</v>
      </c>
      <c r="O298">
        <v>2</v>
      </c>
      <c r="P298">
        <v>0</v>
      </c>
      <c r="Q298">
        <v>0.5</v>
      </c>
      <c r="R298">
        <v>1</v>
      </c>
      <c r="S298">
        <v>1</v>
      </c>
      <c r="T298">
        <v>1</v>
      </c>
      <c r="U298">
        <v>35</v>
      </c>
      <c r="V298" t="s">
        <v>51</v>
      </c>
      <c r="X298" t="str">
        <f t="shared" si="16"/>
        <v>neutral</v>
      </c>
      <c r="Y298">
        <f t="shared" si="17"/>
        <v>25</v>
      </c>
      <c r="AA298">
        <f>IF(N298&lt;6,2,IF(N298&lt;12,1,0))+IF(O298&lt;6,2,IF(O298&lt;12,1,0))+IF(P298=-1,1,IF(P298=0,0,2))+IF(Q298=-1,1,IF(Q298=0,0,2))+IF(R298=-1,1,IF(R298&lt;0.5,0,2))+IF(S298=-1,1,IF(S298&lt;0.5,0,2))+IF(T298=-1,1,IF(T298&lt;0.5,0,2))+IF(U298&lt;50,3,IF(U298&lt;100,2,IF(U298&lt;170,1,0)))</f>
        <v>15</v>
      </c>
      <c r="AB298" t="str">
        <f t="shared" si="18"/>
        <v>good</v>
      </c>
      <c r="AD298">
        <f>3*F298 + G298+2*H298+I298+J298+2*K298+3*L298+4*M298</f>
        <v>10</v>
      </c>
      <c r="AE298" t="str">
        <f t="shared" si="19"/>
        <v>bad</v>
      </c>
    </row>
    <row r="299" spans="1:31" ht="14.4" customHeight="1" x14ac:dyDescent="0.3">
      <c r="A299">
        <v>298</v>
      </c>
      <c r="B299" t="s">
        <v>806</v>
      </c>
      <c r="C299" s="1" t="s">
        <v>807</v>
      </c>
      <c r="D299" t="s">
        <v>808</v>
      </c>
      <c r="E299">
        <v>40</v>
      </c>
      <c r="F299">
        <v>2</v>
      </c>
      <c r="G299">
        <v>1</v>
      </c>
      <c r="H299">
        <v>1</v>
      </c>
      <c r="I299">
        <v>1</v>
      </c>
      <c r="J299">
        <v>1</v>
      </c>
      <c r="K299">
        <v>0</v>
      </c>
      <c r="L299">
        <v>0</v>
      </c>
      <c r="M299">
        <v>1</v>
      </c>
      <c r="N299">
        <v>1</v>
      </c>
      <c r="O299">
        <v>0</v>
      </c>
      <c r="P299">
        <v>0</v>
      </c>
      <c r="Q299">
        <v>-1</v>
      </c>
      <c r="R299">
        <v>1</v>
      </c>
      <c r="S299">
        <v>1</v>
      </c>
      <c r="T299">
        <v>1</v>
      </c>
      <c r="U299">
        <v>30</v>
      </c>
      <c r="V299" t="s">
        <v>51</v>
      </c>
      <c r="X299" t="str">
        <f t="shared" si="16"/>
        <v>good</v>
      </c>
      <c r="Y299">
        <f t="shared" si="17"/>
        <v>29</v>
      </c>
      <c r="AA299">
        <f>IF(N299&lt;6,2,IF(N299&lt;12,1,0))+IF(O299&lt;6,2,IF(O299&lt;12,1,0))+IF(P299=-1,1,IF(P299=0,0,2))+IF(Q299=-1,1,IF(Q299=0,0,2))+IF(R299=-1,1,IF(R299&lt;0.5,0,2))+IF(S299=-1,1,IF(S299&lt;0.5,0,2))+IF(T299=-1,1,IF(T299&lt;0.5,0,2))+IF(U299&lt;50,3,IF(U299&lt;100,2,IF(U299&lt;170,1,0)))</f>
        <v>14</v>
      </c>
      <c r="AB299" t="str">
        <f t="shared" si="18"/>
        <v>good</v>
      </c>
      <c r="AD299">
        <f>3*F299 + G299+2*H299+I299+J299+2*K299+3*L299+4*M299</f>
        <v>15</v>
      </c>
      <c r="AE299" t="str">
        <f t="shared" si="19"/>
        <v>neutral</v>
      </c>
    </row>
    <row r="300" spans="1:31" ht="14.4" customHeight="1" x14ac:dyDescent="0.3">
      <c r="A300">
        <v>299</v>
      </c>
      <c r="B300" t="s">
        <v>809</v>
      </c>
      <c r="C300" s="1" t="s">
        <v>810</v>
      </c>
      <c r="D300" t="s">
        <v>811</v>
      </c>
      <c r="E300">
        <v>24</v>
      </c>
      <c r="F300">
        <v>2</v>
      </c>
      <c r="G300">
        <v>1</v>
      </c>
      <c r="H300">
        <v>0</v>
      </c>
      <c r="I300">
        <v>1</v>
      </c>
      <c r="J300">
        <v>1</v>
      </c>
      <c r="K300">
        <v>0</v>
      </c>
      <c r="L300">
        <v>0</v>
      </c>
      <c r="M300">
        <v>1</v>
      </c>
      <c r="N300">
        <v>2</v>
      </c>
      <c r="O300">
        <v>0</v>
      </c>
      <c r="P300">
        <v>0</v>
      </c>
      <c r="Q300">
        <v>-1</v>
      </c>
      <c r="R300">
        <v>0.42</v>
      </c>
      <c r="S300">
        <v>0.92</v>
      </c>
      <c r="T300">
        <v>0.47</v>
      </c>
      <c r="U300">
        <v>567</v>
      </c>
      <c r="V300" t="s">
        <v>244</v>
      </c>
      <c r="X300" t="str">
        <f t="shared" si="16"/>
        <v>bad</v>
      </c>
      <c r="Y300">
        <f t="shared" si="17"/>
        <v>20</v>
      </c>
      <c r="AA300">
        <f>IF(N300&lt;6,2,IF(N300&lt;12,1,0))+IF(O300&lt;6,2,IF(O300&lt;12,1,0))+IF(P300=-1,1,IF(P300=0,0,2))+IF(Q300=-1,1,IF(Q300=0,0,2))+IF(R300=-1,1,IF(R300&lt;0.5,0,2))+IF(S300=-1,1,IF(S300&lt;0.5,0,2))+IF(T300=-1,1,IF(T300&lt;0.5,0,2))+IF(U300&lt;50,3,IF(U300&lt;100,2,IF(U300&lt;170,1,0)))</f>
        <v>7</v>
      </c>
      <c r="AB300" t="str">
        <f t="shared" si="18"/>
        <v>bad</v>
      </c>
      <c r="AD300">
        <f>3*F300 + G300+2*H300+I300+J300+2*K300+3*L300+4*M300</f>
        <v>13</v>
      </c>
      <c r="AE300" t="str">
        <f t="shared" si="19"/>
        <v>bad</v>
      </c>
    </row>
    <row r="301" spans="1:31" ht="14.4" customHeight="1" x14ac:dyDescent="0.3">
      <c r="A301">
        <v>300</v>
      </c>
      <c r="B301" t="s">
        <v>812</v>
      </c>
      <c r="C301" s="1" t="s">
        <v>813</v>
      </c>
      <c r="D301" t="s">
        <v>814</v>
      </c>
      <c r="E301">
        <v>78</v>
      </c>
      <c r="F301">
        <v>0</v>
      </c>
      <c r="G301">
        <v>1</v>
      </c>
      <c r="H301">
        <v>1</v>
      </c>
      <c r="I301">
        <v>1</v>
      </c>
      <c r="J301">
        <v>0</v>
      </c>
      <c r="K301">
        <v>0</v>
      </c>
      <c r="L301">
        <v>0</v>
      </c>
      <c r="M301">
        <v>1</v>
      </c>
      <c r="N301">
        <v>2</v>
      </c>
      <c r="O301">
        <v>1</v>
      </c>
      <c r="P301">
        <v>0</v>
      </c>
      <c r="Q301">
        <v>0</v>
      </c>
      <c r="R301">
        <v>0.56000000000000005</v>
      </c>
      <c r="S301">
        <v>-1</v>
      </c>
      <c r="T301">
        <v>0.56000000000000005</v>
      </c>
      <c r="U301">
        <v>5</v>
      </c>
      <c r="V301" t="s">
        <v>244</v>
      </c>
      <c r="X301" t="str">
        <f t="shared" si="16"/>
        <v>bad</v>
      </c>
      <c r="Y301">
        <f t="shared" si="17"/>
        <v>20</v>
      </c>
      <c r="AA301">
        <f>IF(N301&lt;6,2,IF(N301&lt;12,1,0))+IF(O301&lt;6,2,IF(O301&lt;12,1,0))+IF(P301=-1,1,IF(P301=0,0,2))+IF(Q301=-1,1,IF(Q301=0,0,2))+IF(R301=-1,1,IF(R301&lt;0.5,0,2))+IF(S301=-1,1,IF(S301&lt;0.5,0,2))+IF(T301=-1,1,IF(T301&lt;0.5,0,2))+IF(U301&lt;50,3,IF(U301&lt;100,2,IF(U301&lt;170,1,0)))</f>
        <v>12</v>
      </c>
      <c r="AB301" t="str">
        <f t="shared" si="18"/>
        <v>good</v>
      </c>
      <c r="AD301">
        <f>3*F301 + G301+2*H301+I301+J301+2*K301+3*L301+4*M301</f>
        <v>8</v>
      </c>
      <c r="AE301" t="str">
        <f t="shared" si="19"/>
        <v>bad</v>
      </c>
    </row>
    <row r="302" spans="1:31" ht="14.4" customHeight="1" x14ac:dyDescent="0.3">
      <c r="A302">
        <v>301</v>
      </c>
      <c r="B302" t="s">
        <v>815</v>
      </c>
      <c r="C302" t="s">
        <v>816</v>
      </c>
      <c r="D302" t="s">
        <v>816</v>
      </c>
      <c r="E302">
        <v>24</v>
      </c>
      <c r="F302">
        <v>2</v>
      </c>
      <c r="G302">
        <v>1</v>
      </c>
      <c r="H302">
        <v>1</v>
      </c>
      <c r="I302">
        <v>1</v>
      </c>
      <c r="J302">
        <v>1</v>
      </c>
      <c r="K302">
        <v>1</v>
      </c>
      <c r="L302">
        <v>1</v>
      </c>
      <c r="M302">
        <v>1</v>
      </c>
      <c r="N302">
        <v>7</v>
      </c>
      <c r="O302">
        <v>0</v>
      </c>
      <c r="P302">
        <v>0</v>
      </c>
      <c r="Q302">
        <v>-1</v>
      </c>
      <c r="R302">
        <v>-1</v>
      </c>
      <c r="S302">
        <v>-1</v>
      </c>
      <c r="T302">
        <v>-1</v>
      </c>
      <c r="U302">
        <v>449</v>
      </c>
      <c r="V302" t="s">
        <v>244</v>
      </c>
      <c r="X302" t="str">
        <f t="shared" si="16"/>
        <v>neutral</v>
      </c>
      <c r="Y302">
        <f t="shared" si="17"/>
        <v>27</v>
      </c>
      <c r="AA302">
        <f>IF(N302&lt;6,2,IF(N302&lt;12,1,0))+IF(O302&lt;6,2,IF(O302&lt;12,1,0))+IF(P302=-1,1,IF(P302=0,0,2))+IF(Q302=-1,1,IF(Q302=0,0,2))+IF(R302=-1,1,IF(R302&lt;0.5,0,2))+IF(S302=-1,1,IF(S302&lt;0.5,0,2))+IF(T302=-1,1,IF(T302&lt;0.5,0,2))+IF(U302&lt;50,3,IF(U302&lt;100,2,IF(U302&lt;170,1,0)))</f>
        <v>7</v>
      </c>
      <c r="AB302" t="str">
        <f t="shared" si="18"/>
        <v>bad</v>
      </c>
      <c r="AD302">
        <f>3*F302 + G302+2*H302+I302+J302+2*K302+3*L302+4*M302</f>
        <v>20</v>
      </c>
      <c r="AE302" t="str">
        <f t="shared" si="19"/>
        <v>good</v>
      </c>
    </row>
    <row r="303" spans="1:31" ht="14.4" customHeight="1" x14ac:dyDescent="0.3">
      <c r="A303">
        <v>302</v>
      </c>
      <c r="B303" t="s">
        <v>817</v>
      </c>
      <c r="C303" t="s">
        <v>818</v>
      </c>
      <c r="D303" t="s">
        <v>818</v>
      </c>
      <c r="E303">
        <v>45</v>
      </c>
      <c r="F303">
        <v>2</v>
      </c>
      <c r="G303">
        <v>0</v>
      </c>
      <c r="H303">
        <v>1</v>
      </c>
      <c r="I303">
        <v>1</v>
      </c>
      <c r="J303">
        <v>1</v>
      </c>
      <c r="K303">
        <v>1</v>
      </c>
      <c r="L303">
        <v>1</v>
      </c>
      <c r="M303">
        <v>1</v>
      </c>
      <c r="N303">
        <v>48</v>
      </c>
      <c r="O303">
        <v>0</v>
      </c>
      <c r="P303">
        <v>0</v>
      </c>
      <c r="Q303">
        <v>-1</v>
      </c>
      <c r="R303">
        <v>0.61</v>
      </c>
      <c r="S303">
        <v>0.65</v>
      </c>
      <c r="T303">
        <v>0.77</v>
      </c>
      <c r="U303">
        <v>6205</v>
      </c>
      <c r="V303" t="s">
        <v>244</v>
      </c>
      <c r="X303" t="str">
        <f t="shared" si="16"/>
        <v>neutral</v>
      </c>
      <c r="Y303">
        <f t="shared" si="17"/>
        <v>28</v>
      </c>
      <c r="AA303">
        <f>IF(N303&lt;6,2,IF(N303&lt;12,1,0))+IF(O303&lt;6,2,IF(O303&lt;12,1,0))+IF(P303=-1,1,IF(P303=0,0,2))+IF(Q303=-1,1,IF(Q303=0,0,2))+IF(R303=-1,1,IF(R303&lt;0.5,0,2))+IF(S303=-1,1,IF(S303&lt;0.5,0,2))+IF(T303=-1,1,IF(T303&lt;0.5,0,2))+IF(U303&lt;50,3,IF(U303&lt;100,2,IF(U303&lt;170,1,0)))</f>
        <v>9</v>
      </c>
      <c r="AB303" t="str">
        <f t="shared" si="18"/>
        <v>bad</v>
      </c>
      <c r="AD303">
        <f>3*F303 + G303+2*H303+I303+J303+2*K303+3*L303+4*M303</f>
        <v>19</v>
      </c>
      <c r="AE303" t="str">
        <f t="shared" si="19"/>
        <v>good</v>
      </c>
    </row>
    <row r="304" spans="1:31" ht="14.4" customHeight="1" x14ac:dyDescent="0.3">
      <c r="A304">
        <v>303</v>
      </c>
      <c r="B304" t="s">
        <v>819</v>
      </c>
      <c r="C304" s="1" t="s">
        <v>820</v>
      </c>
      <c r="D304" t="s">
        <v>821</v>
      </c>
      <c r="E304">
        <v>43</v>
      </c>
      <c r="F304">
        <v>2</v>
      </c>
      <c r="G304">
        <v>1</v>
      </c>
      <c r="H304">
        <v>1</v>
      </c>
      <c r="I304">
        <v>1</v>
      </c>
      <c r="J304">
        <v>1</v>
      </c>
      <c r="K304">
        <v>1</v>
      </c>
      <c r="L304">
        <v>1</v>
      </c>
      <c r="M304">
        <v>1</v>
      </c>
      <c r="N304">
        <v>118</v>
      </c>
      <c r="O304">
        <v>1</v>
      </c>
      <c r="P304">
        <v>0</v>
      </c>
      <c r="Q304">
        <v>0</v>
      </c>
      <c r="R304">
        <v>0.62</v>
      </c>
      <c r="S304">
        <v>0.87</v>
      </c>
      <c r="T304">
        <v>0.91</v>
      </c>
      <c r="U304">
        <v>6920</v>
      </c>
      <c r="V304" t="s">
        <v>244</v>
      </c>
      <c r="X304" t="str">
        <f t="shared" si="16"/>
        <v>neutral</v>
      </c>
      <c r="Y304">
        <f t="shared" si="17"/>
        <v>28</v>
      </c>
      <c r="AA304">
        <f>IF(N304&lt;6,2,IF(N304&lt;12,1,0))+IF(O304&lt;6,2,IF(O304&lt;12,1,0))+IF(P304=-1,1,IF(P304=0,0,2))+IF(Q304=-1,1,IF(Q304=0,0,2))+IF(R304=-1,1,IF(R304&lt;0.5,0,2))+IF(S304=-1,1,IF(S304&lt;0.5,0,2))+IF(T304=-1,1,IF(T304&lt;0.5,0,2))+IF(U304&lt;50,3,IF(U304&lt;100,2,IF(U304&lt;170,1,0)))</f>
        <v>8</v>
      </c>
      <c r="AB304" t="str">
        <f t="shared" si="18"/>
        <v>bad</v>
      </c>
      <c r="AD304">
        <f>3*F304 + G304+2*H304+I304+J304+2*K304+3*L304+4*M304</f>
        <v>20</v>
      </c>
      <c r="AE304" t="str">
        <f t="shared" si="19"/>
        <v>good</v>
      </c>
    </row>
    <row r="305" spans="1:31" ht="14.4" customHeight="1" x14ac:dyDescent="0.3">
      <c r="A305">
        <v>304</v>
      </c>
      <c r="B305" t="s">
        <v>822</v>
      </c>
      <c r="C305" t="s">
        <v>823</v>
      </c>
      <c r="D305" t="s">
        <v>823</v>
      </c>
      <c r="E305">
        <v>31</v>
      </c>
      <c r="F305">
        <v>2</v>
      </c>
      <c r="G305">
        <v>1</v>
      </c>
      <c r="H305">
        <v>1</v>
      </c>
      <c r="I305">
        <v>1</v>
      </c>
      <c r="J305">
        <v>1</v>
      </c>
      <c r="K305">
        <v>1</v>
      </c>
      <c r="L305">
        <v>1</v>
      </c>
      <c r="M305">
        <v>1</v>
      </c>
      <c r="N305">
        <v>1</v>
      </c>
      <c r="O305">
        <v>0</v>
      </c>
      <c r="P305">
        <v>0</v>
      </c>
      <c r="Q305">
        <v>-1</v>
      </c>
      <c r="R305">
        <v>-1</v>
      </c>
      <c r="S305">
        <v>-1</v>
      </c>
      <c r="T305">
        <v>-1</v>
      </c>
      <c r="U305">
        <v>211</v>
      </c>
      <c r="V305" t="s">
        <v>51</v>
      </c>
      <c r="X305" t="str">
        <f t="shared" si="16"/>
        <v>neutral</v>
      </c>
      <c r="Y305">
        <f t="shared" si="17"/>
        <v>28</v>
      </c>
      <c r="AA305">
        <f>IF(N305&lt;6,2,IF(N305&lt;12,1,0))+IF(O305&lt;6,2,IF(O305&lt;12,1,0))+IF(P305=-1,1,IF(P305=0,0,2))+IF(Q305=-1,1,IF(Q305=0,0,2))+IF(R305=-1,1,IF(R305&lt;0.5,0,2))+IF(S305=-1,1,IF(S305&lt;0.5,0,2))+IF(T305=-1,1,IF(T305&lt;0.5,0,2))+IF(U305&lt;50,3,IF(U305&lt;100,2,IF(U305&lt;170,1,0)))</f>
        <v>8</v>
      </c>
      <c r="AB305" t="str">
        <f t="shared" si="18"/>
        <v>bad</v>
      </c>
      <c r="AD305">
        <f>3*F305 + G305+2*H305+I305+J305+2*K305+3*L305+4*M305</f>
        <v>20</v>
      </c>
      <c r="AE305" t="str">
        <f t="shared" si="19"/>
        <v>good</v>
      </c>
    </row>
    <row r="306" spans="1:31" ht="14.4" customHeight="1" x14ac:dyDescent="0.3">
      <c r="A306">
        <v>305</v>
      </c>
      <c r="B306" t="s">
        <v>824</v>
      </c>
      <c r="C306" t="s">
        <v>825</v>
      </c>
      <c r="D306" t="s">
        <v>825</v>
      </c>
      <c r="E306">
        <v>25</v>
      </c>
      <c r="F306">
        <v>2</v>
      </c>
      <c r="G306">
        <v>1</v>
      </c>
      <c r="H306">
        <v>1</v>
      </c>
      <c r="I306">
        <v>1</v>
      </c>
      <c r="J306">
        <v>1</v>
      </c>
      <c r="K306">
        <v>1</v>
      </c>
      <c r="L306">
        <v>1</v>
      </c>
      <c r="M306">
        <v>1</v>
      </c>
      <c r="N306">
        <v>3</v>
      </c>
      <c r="O306">
        <v>0</v>
      </c>
      <c r="P306">
        <v>0</v>
      </c>
      <c r="Q306">
        <v>-1</v>
      </c>
      <c r="R306">
        <v>-1</v>
      </c>
      <c r="S306">
        <v>-1</v>
      </c>
      <c r="T306">
        <v>-1</v>
      </c>
      <c r="U306">
        <v>4</v>
      </c>
      <c r="V306" t="s">
        <v>26</v>
      </c>
      <c r="X306" t="str">
        <f t="shared" si="16"/>
        <v>good</v>
      </c>
      <c r="Y306">
        <f t="shared" si="17"/>
        <v>31</v>
      </c>
      <c r="AA306">
        <f>IF(N306&lt;6,2,IF(N306&lt;12,1,0))+IF(O306&lt;6,2,IF(O306&lt;12,1,0))+IF(P306=-1,1,IF(P306=0,0,2))+IF(Q306=-1,1,IF(Q306=0,0,2))+IF(R306=-1,1,IF(R306&lt;0.5,0,2))+IF(S306=-1,1,IF(S306&lt;0.5,0,2))+IF(T306=-1,1,IF(T306&lt;0.5,0,2))+IF(U306&lt;50,3,IF(U306&lt;100,2,IF(U306&lt;170,1,0)))</f>
        <v>11</v>
      </c>
      <c r="AB306" t="str">
        <f t="shared" si="18"/>
        <v>neutral</v>
      </c>
      <c r="AD306">
        <f>3*F306 + G306+2*H306+I306+J306+2*K306+3*L306+4*M306</f>
        <v>20</v>
      </c>
      <c r="AE306" t="str">
        <f t="shared" si="19"/>
        <v>good</v>
      </c>
    </row>
    <row r="307" spans="1:31" ht="14.4" customHeight="1" x14ac:dyDescent="0.3">
      <c r="A307">
        <v>306</v>
      </c>
      <c r="B307" t="s">
        <v>826</v>
      </c>
      <c r="C307" s="1" t="s">
        <v>827</v>
      </c>
      <c r="D307" t="s">
        <v>828</v>
      </c>
      <c r="E307">
        <v>42</v>
      </c>
      <c r="F307">
        <v>2</v>
      </c>
      <c r="G307">
        <v>1</v>
      </c>
      <c r="H307">
        <v>1</v>
      </c>
      <c r="I307">
        <v>1</v>
      </c>
      <c r="J307">
        <v>1</v>
      </c>
      <c r="K307">
        <v>1</v>
      </c>
      <c r="L307">
        <v>1</v>
      </c>
      <c r="M307">
        <v>1</v>
      </c>
      <c r="N307">
        <v>15</v>
      </c>
      <c r="O307">
        <v>0</v>
      </c>
      <c r="P307">
        <v>0</v>
      </c>
      <c r="Q307">
        <v>-1</v>
      </c>
      <c r="R307">
        <v>-1</v>
      </c>
      <c r="S307">
        <v>-1</v>
      </c>
      <c r="T307">
        <v>-1</v>
      </c>
      <c r="U307">
        <v>93</v>
      </c>
      <c r="V307" t="s">
        <v>244</v>
      </c>
      <c r="W307">
        <v>1</v>
      </c>
      <c r="X307" t="str">
        <f t="shared" si="16"/>
        <v>neutral</v>
      </c>
      <c r="Y307">
        <f t="shared" si="17"/>
        <v>28</v>
      </c>
      <c r="AA307">
        <f>IF(N307&lt;6,2,IF(N307&lt;12,1,0))+IF(O307&lt;6,2,IF(O307&lt;12,1,0))+IF(P307=-1,1,IF(P307=0,0,2))+IF(Q307=-1,1,IF(Q307=0,0,2))+IF(R307=-1,1,IF(R307&lt;0.5,0,2))+IF(S307=-1,1,IF(S307&lt;0.5,0,2))+IF(T307=-1,1,IF(T307&lt;0.5,0,2))+IF(U307&lt;50,3,IF(U307&lt;100,2,IF(U307&lt;170,1,0)))</f>
        <v>8</v>
      </c>
      <c r="AB307" t="str">
        <f t="shared" si="18"/>
        <v>bad</v>
      </c>
      <c r="AD307">
        <f>3*F307 + G307+2*H307+I307+J307+2*K307+3*L307+4*M307</f>
        <v>20</v>
      </c>
      <c r="AE307" t="str">
        <f t="shared" si="19"/>
        <v>good</v>
      </c>
    </row>
    <row r="308" spans="1:31" ht="14.4" customHeight="1" x14ac:dyDescent="0.3">
      <c r="A308">
        <v>307</v>
      </c>
      <c r="B308" t="s">
        <v>829</v>
      </c>
      <c r="C308" t="s">
        <v>830</v>
      </c>
      <c r="D308" t="s">
        <v>830</v>
      </c>
      <c r="E308">
        <v>38</v>
      </c>
      <c r="F308">
        <v>2</v>
      </c>
      <c r="G308">
        <v>1</v>
      </c>
      <c r="H308">
        <v>1</v>
      </c>
      <c r="I308">
        <v>1</v>
      </c>
      <c r="J308">
        <v>1</v>
      </c>
      <c r="K308">
        <v>1</v>
      </c>
      <c r="L308">
        <v>1</v>
      </c>
      <c r="M308">
        <v>1</v>
      </c>
      <c r="N308">
        <v>27</v>
      </c>
      <c r="O308">
        <v>0</v>
      </c>
      <c r="P308">
        <v>0</v>
      </c>
      <c r="Q308">
        <v>-1</v>
      </c>
      <c r="R308">
        <v>-1</v>
      </c>
      <c r="S308">
        <v>-1</v>
      </c>
      <c r="T308">
        <v>-1</v>
      </c>
      <c r="U308">
        <v>35</v>
      </c>
      <c r="V308" t="s">
        <v>244</v>
      </c>
      <c r="W308">
        <v>1</v>
      </c>
      <c r="X308" t="str">
        <f t="shared" si="16"/>
        <v>good</v>
      </c>
      <c r="Y308">
        <f t="shared" si="17"/>
        <v>29</v>
      </c>
      <c r="AA308">
        <f>IF(N308&lt;6,2,IF(N308&lt;12,1,0))+IF(O308&lt;6,2,IF(O308&lt;12,1,0))+IF(P308=-1,1,IF(P308=0,0,2))+IF(Q308=-1,1,IF(Q308=0,0,2))+IF(R308=-1,1,IF(R308&lt;0.5,0,2))+IF(S308=-1,1,IF(S308&lt;0.5,0,2))+IF(T308=-1,1,IF(T308&lt;0.5,0,2))+IF(U308&lt;50,3,IF(U308&lt;100,2,IF(U308&lt;170,1,0)))</f>
        <v>9</v>
      </c>
      <c r="AB308" t="str">
        <f t="shared" si="18"/>
        <v>bad</v>
      </c>
      <c r="AD308">
        <f>3*F308 + G308+2*H308+I308+J308+2*K308+3*L308+4*M308</f>
        <v>20</v>
      </c>
      <c r="AE308" t="str">
        <f t="shared" si="19"/>
        <v>good</v>
      </c>
    </row>
    <row r="309" spans="1:31" ht="14.4" customHeight="1" x14ac:dyDescent="0.3">
      <c r="A309">
        <v>308</v>
      </c>
      <c r="B309" t="s">
        <v>831</v>
      </c>
      <c r="C309" s="1" t="s">
        <v>832</v>
      </c>
      <c r="D309" t="s">
        <v>833</v>
      </c>
      <c r="E309">
        <v>48</v>
      </c>
      <c r="F309">
        <v>2</v>
      </c>
      <c r="G309">
        <v>1</v>
      </c>
      <c r="H309">
        <v>1</v>
      </c>
      <c r="I309">
        <v>1</v>
      </c>
      <c r="J309">
        <v>1</v>
      </c>
      <c r="K309">
        <v>1</v>
      </c>
      <c r="L309">
        <v>1</v>
      </c>
      <c r="M309">
        <v>1</v>
      </c>
      <c r="N309">
        <v>7</v>
      </c>
      <c r="O309">
        <v>0</v>
      </c>
      <c r="P309">
        <v>0</v>
      </c>
      <c r="Q309">
        <v>-1</v>
      </c>
      <c r="R309">
        <v>-1</v>
      </c>
      <c r="S309">
        <v>-1</v>
      </c>
      <c r="T309">
        <v>-1</v>
      </c>
      <c r="U309">
        <v>29</v>
      </c>
      <c r="V309" t="s">
        <v>26</v>
      </c>
      <c r="X309" t="str">
        <f t="shared" si="16"/>
        <v>good</v>
      </c>
      <c r="Y309">
        <f t="shared" si="17"/>
        <v>30</v>
      </c>
      <c r="AA309">
        <f>IF(N309&lt;6,2,IF(N309&lt;12,1,0))+IF(O309&lt;6,2,IF(O309&lt;12,1,0))+IF(P309=-1,1,IF(P309=0,0,2))+IF(Q309=-1,1,IF(Q309=0,0,2))+IF(R309=-1,1,IF(R309&lt;0.5,0,2))+IF(S309=-1,1,IF(S309&lt;0.5,0,2))+IF(T309=-1,1,IF(T309&lt;0.5,0,2))+IF(U309&lt;50,3,IF(U309&lt;100,2,IF(U309&lt;170,1,0)))</f>
        <v>10</v>
      </c>
      <c r="AB309" t="str">
        <f t="shared" si="18"/>
        <v>bad</v>
      </c>
      <c r="AD309">
        <f>3*F309 + G309+2*H309+I309+J309+2*K309+3*L309+4*M309</f>
        <v>20</v>
      </c>
      <c r="AE309" t="str">
        <f t="shared" si="19"/>
        <v>good</v>
      </c>
    </row>
    <row r="310" spans="1:31" ht="14.4" customHeight="1" x14ac:dyDescent="0.3">
      <c r="A310">
        <v>309</v>
      </c>
      <c r="B310" t="s">
        <v>834</v>
      </c>
      <c r="C310" s="1" t="s">
        <v>835</v>
      </c>
      <c r="D310" t="s">
        <v>836</v>
      </c>
      <c r="E310">
        <v>43</v>
      </c>
      <c r="F310">
        <v>2</v>
      </c>
      <c r="G310">
        <v>1</v>
      </c>
      <c r="H310">
        <v>1</v>
      </c>
      <c r="I310">
        <v>1</v>
      </c>
      <c r="J310">
        <v>1</v>
      </c>
      <c r="K310">
        <v>1</v>
      </c>
      <c r="L310">
        <v>1</v>
      </c>
      <c r="M310">
        <v>1</v>
      </c>
      <c r="N310">
        <v>6</v>
      </c>
      <c r="O310">
        <v>0</v>
      </c>
      <c r="P310">
        <v>0</v>
      </c>
      <c r="Q310">
        <v>-1</v>
      </c>
      <c r="R310">
        <v>-1</v>
      </c>
      <c r="S310">
        <v>-1</v>
      </c>
      <c r="T310">
        <v>-1</v>
      </c>
      <c r="U310">
        <v>63</v>
      </c>
      <c r="V310" t="s">
        <v>26</v>
      </c>
      <c r="X310" t="str">
        <f t="shared" si="16"/>
        <v>good</v>
      </c>
      <c r="Y310">
        <f t="shared" si="17"/>
        <v>29</v>
      </c>
      <c r="AA310">
        <f>IF(N310&lt;6,2,IF(N310&lt;12,1,0))+IF(O310&lt;6,2,IF(O310&lt;12,1,0))+IF(P310=-1,1,IF(P310=0,0,2))+IF(Q310=-1,1,IF(Q310=0,0,2))+IF(R310=-1,1,IF(R310&lt;0.5,0,2))+IF(S310=-1,1,IF(S310&lt;0.5,0,2))+IF(T310=-1,1,IF(T310&lt;0.5,0,2))+IF(U310&lt;50,3,IF(U310&lt;100,2,IF(U310&lt;170,1,0)))</f>
        <v>9</v>
      </c>
      <c r="AB310" t="str">
        <f t="shared" si="18"/>
        <v>bad</v>
      </c>
      <c r="AD310">
        <f>3*F310 + G310+2*H310+I310+J310+2*K310+3*L310+4*M310</f>
        <v>20</v>
      </c>
      <c r="AE310" t="str">
        <f t="shared" si="19"/>
        <v>good</v>
      </c>
    </row>
    <row r="311" spans="1:31" ht="14.4" customHeight="1" x14ac:dyDescent="0.3">
      <c r="A311">
        <v>310</v>
      </c>
      <c r="B311" t="s">
        <v>837</v>
      </c>
      <c r="C311" t="s">
        <v>838</v>
      </c>
      <c r="D311" t="s">
        <v>838</v>
      </c>
      <c r="E311">
        <v>38</v>
      </c>
      <c r="F311">
        <v>2</v>
      </c>
      <c r="G311">
        <v>1</v>
      </c>
      <c r="H311">
        <v>1</v>
      </c>
      <c r="I311">
        <v>1</v>
      </c>
      <c r="J311">
        <v>1</v>
      </c>
      <c r="K311">
        <v>1</v>
      </c>
      <c r="L311">
        <v>1</v>
      </c>
      <c r="M311">
        <v>1</v>
      </c>
      <c r="N311">
        <v>1</v>
      </c>
      <c r="O311">
        <v>0</v>
      </c>
      <c r="P311">
        <v>0</v>
      </c>
      <c r="Q311">
        <v>-1</v>
      </c>
      <c r="R311">
        <v>-1</v>
      </c>
      <c r="S311">
        <v>-1</v>
      </c>
      <c r="T311">
        <v>-1</v>
      </c>
      <c r="U311">
        <v>1</v>
      </c>
      <c r="V311" t="s">
        <v>26</v>
      </c>
      <c r="X311" t="str">
        <f t="shared" si="16"/>
        <v>good</v>
      </c>
      <c r="Y311">
        <f t="shared" si="17"/>
        <v>31</v>
      </c>
      <c r="AA311">
        <f>IF(N311&lt;6,2,IF(N311&lt;12,1,0))+IF(O311&lt;6,2,IF(O311&lt;12,1,0))+IF(P311=-1,1,IF(P311=0,0,2))+IF(Q311=-1,1,IF(Q311=0,0,2))+IF(R311=-1,1,IF(R311&lt;0.5,0,2))+IF(S311=-1,1,IF(S311&lt;0.5,0,2))+IF(T311=-1,1,IF(T311&lt;0.5,0,2))+IF(U311&lt;50,3,IF(U311&lt;100,2,IF(U311&lt;170,1,0)))</f>
        <v>11</v>
      </c>
      <c r="AB311" t="str">
        <f t="shared" si="18"/>
        <v>neutral</v>
      </c>
      <c r="AD311">
        <f>3*F311 + G311+2*H311+I311+J311+2*K311+3*L311+4*M311</f>
        <v>20</v>
      </c>
      <c r="AE311" t="str">
        <f t="shared" si="19"/>
        <v>good</v>
      </c>
    </row>
    <row r="312" spans="1:31" ht="14.4" customHeight="1" x14ac:dyDescent="0.3">
      <c r="A312">
        <v>311</v>
      </c>
      <c r="B312" t="s">
        <v>839</v>
      </c>
      <c r="C312" t="s">
        <v>840</v>
      </c>
      <c r="D312" t="s">
        <v>840</v>
      </c>
      <c r="E312">
        <v>32</v>
      </c>
      <c r="F312">
        <v>2</v>
      </c>
      <c r="G312">
        <v>1</v>
      </c>
      <c r="H312">
        <v>1</v>
      </c>
      <c r="I312">
        <v>1</v>
      </c>
      <c r="J312">
        <v>1</v>
      </c>
      <c r="K312">
        <v>1</v>
      </c>
      <c r="L312">
        <v>1</v>
      </c>
      <c r="M312">
        <v>1</v>
      </c>
      <c r="N312">
        <v>10</v>
      </c>
      <c r="O312">
        <v>1</v>
      </c>
      <c r="P312">
        <v>0</v>
      </c>
      <c r="Q312">
        <v>0</v>
      </c>
      <c r="R312">
        <v>1</v>
      </c>
      <c r="S312">
        <v>1</v>
      </c>
      <c r="T312">
        <v>1</v>
      </c>
      <c r="U312">
        <v>79</v>
      </c>
      <c r="V312" t="s">
        <v>244</v>
      </c>
      <c r="X312" t="str">
        <f t="shared" si="16"/>
        <v>good</v>
      </c>
      <c r="Y312">
        <f t="shared" si="17"/>
        <v>31</v>
      </c>
      <c r="AA312">
        <f>IF(N312&lt;6,2,IF(N312&lt;12,1,0))+IF(O312&lt;6,2,IF(O312&lt;12,1,0))+IF(P312=-1,1,IF(P312=0,0,2))+IF(Q312=-1,1,IF(Q312=0,0,2))+IF(R312=-1,1,IF(R312&lt;0.5,0,2))+IF(S312=-1,1,IF(S312&lt;0.5,0,2))+IF(T312=-1,1,IF(T312&lt;0.5,0,2))+IF(U312&lt;50,3,IF(U312&lt;100,2,IF(U312&lt;170,1,0)))</f>
        <v>11</v>
      </c>
      <c r="AB312" t="str">
        <f t="shared" si="18"/>
        <v>neutral</v>
      </c>
      <c r="AD312">
        <f>3*F312 + G312+2*H312+I312+J312+2*K312+3*L312+4*M312</f>
        <v>20</v>
      </c>
      <c r="AE312" t="str">
        <f t="shared" si="19"/>
        <v>good</v>
      </c>
    </row>
    <row r="313" spans="1:31" ht="14.4" customHeight="1" x14ac:dyDescent="0.3">
      <c r="A313">
        <v>312</v>
      </c>
      <c r="B313" t="s">
        <v>841</v>
      </c>
      <c r="C313" s="1" t="s">
        <v>842</v>
      </c>
      <c r="D313" t="s">
        <v>843</v>
      </c>
      <c r="E313">
        <v>43</v>
      </c>
      <c r="F313">
        <v>2</v>
      </c>
      <c r="G313">
        <v>0</v>
      </c>
      <c r="H313">
        <v>1</v>
      </c>
      <c r="I313">
        <v>1</v>
      </c>
      <c r="J313">
        <v>1</v>
      </c>
      <c r="K313">
        <v>0</v>
      </c>
      <c r="L313">
        <v>1</v>
      </c>
      <c r="M313">
        <v>0</v>
      </c>
      <c r="N313">
        <v>26</v>
      </c>
      <c r="O313">
        <v>11</v>
      </c>
      <c r="P313">
        <v>0</v>
      </c>
      <c r="Q313">
        <v>0</v>
      </c>
      <c r="R313">
        <v>1</v>
      </c>
      <c r="S313">
        <v>1</v>
      </c>
      <c r="T313">
        <v>1</v>
      </c>
      <c r="U313">
        <v>620</v>
      </c>
      <c r="V313" t="s">
        <v>244</v>
      </c>
      <c r="X313" t="str">
        <f t="shared" si="16"/>
        <v>bad</v>
      </c>
      <c r="Y313">
        <f t="shared" si="17"/>
        <v>20</v>
      </c>
      <c r="AA313">
        <f>IF(N313&lt;6,2,IF(N313&lt;12,1,0))+IF(O313&lt;6,2,IF(O313&lt;12,1,0))+IF(P313=-1,1,IF(P313=0,0,2))+IF(Q313=-1,1,IF(Q313=0,0,2))+IF(R313=-1,1,IF(R313&lt;0.5,0,2))+IF(S313=-1,1,IF(S313&lt;0.5,0,2))+IF(T313=-1,1,IF(T313&lt;0.5,0,2))+IF(U313&lt;50,3,IF(U313&lt;100,2,IF(U313&lt;170,1,0)))</f>
        <v>7</v>
      </c>
      <c r="AB313" t="str">
        <f t="shared" si="18"/>
        <v>bad</v>
      </c>
      <c r="AD313">
        <f>3*F313 + G313+2*H313+I313+J313+2*K313+3*L313+4*M313</f>
        <v>13</v>
      </c>
      <c r="AE313" t="str">
        <f t="shared" si="19"/>
        <v>bad</v>
      </c>
    </row>
    <row r="314" spans="1:31" ht="14.4" customHeight="1" x14ac:dyDescent="0.3">
      <c r="A314">
        <v>313</v>
      </c>
      <c r="B314" t="s">
        <v>844</v>
      </c>
      <c r="C314" t="s">
        <v>845</v>
      </c>
      <c r="D314" t="s">
        <v>845</v>
      </c>
      <c r="E314">
        <v>35</v>
      </c>
      <c r="F314">
        <v>2</v>
      </c>
      <c r="G314">
        <v>1</v>
      </c>
      <c r="H314">
        <v>1</v>
      </c>
      <c r="I314">
        <v>1</v>
      </c>
      <c r="J314">
        <v>1</v>
      </c>
      <c r="K314">
        <v>0</v>
      </c>
      <c r="L314">
        <v>1</v>
      </c>
      <c r="M314">
        <v>0</v>
      </c>
      <c r="N314">
        <v>6</v>
      </c>
      <c r="O314">
        <v>1</v>
      </c>
      <c r="P314">
        <v>0</v>
      </c>
      <c r="Q314">
        <v>0</v>
      </c>
      <c r="R314">
        <v>1</v>
      </c>
      <c r="S314">
        <v>1</v>
      </c>
      <c r="T314">
        <v>1</v>
      </c>
      <c r="U314">
        <v>140</v>
      </c>
      <c r="V314" t="s">
        <v>244</v>
      </c>
      <c r="X314" t="str">
        <f t="shared" si="16"/>
        <v>neutral</v>
      </c>
      <c r="Y314">
        <f t="shared" si="17"/>
        <v>24</v>
      </c>
      <c r="AA314">
        <f>IF(N314&lt;6,2,IF(N314&lt;12,1,0))+IF(O314&lt;6,2,IF(O314&lt;12,1,0))+IF(P314=-1,1,IF(P314=0,0,2))+IF(Q314=-1,1,IF(Q314=0,0,2))+IF(R314=-1,1,IF(R314&lt;0.5,0,2))+IF(S314=-1,1,IF(S314&lt;0.5,0,2))+IF(T314=-1,1,IF(T314&lt;0.5,0,2))+IF(U314&lt;50,3,IF(U314&lt;100,2,IF(U314&lt;170,1,0)))</f>
        <v>10</v>
      </c>
      <c r="AB314" t="str">
        <f t="shared" si="18"/>
        <v>bad</v>
      </c>
      <c r="AD314">
        <f>3*F314 + G314+2*H314+I314+J314+2*K314+3*L314+4*M314</f>
        <v>14</v>
      </c>
      <c r="AE314" t="str">
        <f t="shared" si="19"/>
        <v>bad</v>
      </c>
    </row>
    <row r="315" spans="1:31" ht="14.4" customHeight="1" x14ac:dyDescent="0.3">
      <c r="A315">
        <v>314</v>
      </c>
      <c r="B315" t="s">
        <v>846</v>
      </c>
      <c r="C315" t="s">
        <v>847</v>
      </c>
      <c r="D315" t="s">
        <v>847</v>
      </c>
      <c r="E315">
        <v>36</v>
      </c>
      <c r="F315">
        <v>2</v>
      </c>
      <c r="G315">
        <v>1</v>
      </c>
      <c r="H315">
        <v>1</v>
      </c>
      <c r="I315">
        <v>1</v>
      </c>
      <c r="J315">
        <v>1</v>
      </c>
      <c r="K315">
        <v>1</v>
      </c>
      <c r="L315">
        <v>1</v>
      </c>
      <c r="M315">
        <v>1</v>
      </c>
      <c r="N315">
        <v>5</v>
      </c>
      <c r="O315">
        <v>0</v>
      </c>
      <c r="P315">
        <v>0</v>
      </c>
      <c r="Q315">
        <v>-1</v>
      </c>
      <c r="R315">
        <v>-1</v>
      </c>
      <c r="S315">
        <v>-1</v>
      </c>
      <c r="T315">
        <v>-1</v>
      </c>
      <c r="U315">
        <v>191</v>
      </c>
      <c r="V315" t="s">
        <v>51</v>
      </c>
      <c r="X315" t="str">
        <f t="shared" si="16"/>
        <v>neutral</v>
      </c>
      <c r="Y315">
        <f t="shared" si="17"/>
        <v>28</v>
      </c>
      <c r="AA315">
        <f>IF(N315&lt;6,2,IF(N315&lt;12,1,0))+IF(O315&lt;6,2,IF(O315&lt;12,1,0))+IF(P315=-1,1,IF(P315=0,0,2))+IF(Q315=-1,1,IF(Q315=0,0,2))+IF(R315=-1,1,IF(R315&lt;0.5,0,2))+IF(S315=-1,1,IF(S315&lt;0.5,0,2))+IF(T315=-1,1,IF(T315&lt;0.5,0,2))+IF(U315&lt;50,3,IF(U315&lt;100,2,IF(U315&lt;170,1,0)))</f>
        <v>8</v>
      </c>
      <c r="AB315" t="str">
        <f t="shared" si="18"/>
        <v>bad</v>
      </c>
      <c r="AD315">
        <f>3*F315 + G315+2*H315+I315+J315+2*K315+3*L315+4*M315</f>
        <v>20</v>
      </c>
      <c r="AE315" t="str">
        <f t="shared" si="19"/>
        <v>good</v>
      </c>
    </row>
    <row r="316" spans="1:31" ht="14.4" customHeight="1" x14ac:dyDescent="0.3">
      <c r="A316">
        <v>315</v>
      </c>
      <c r="B316" t="s">
        <v>848</v>
      </c>
      <c r="C316" t="s">
        <v>849</v>
      </c>
      <c r="D316" t="s">
        <v>849</v>
      </c>
      <c r="E316">
        <v>38</v>
      </c>
      <c r="F316">
        <v>2</v>
      </c>
      <c r="G316">
        <v>0</v>
      </c>
      <c r="H316">
        <v>1</v>
      </c>
      <c r="I316">
        <v>1</v>
      </c>
      <c r="J316">
        <v>1</v>
      </c>
      <c r="K316">
        <v>0</v>
      </c>
      <c r="L316">
        <v>1</v>
      </c>
      <c r="M316">
        <v>1</v>
      </c>
      <c r="N316">
        <v>8</v>
      </c>
      <c r="O316">
        <v>0</v>
      </c>
      <c r="P316">
        <v>0</v>
      </c>
      <c r="Q316">
        <v>-1</v>
      </c>
      <c r="R316">
        <v>-1</v>
      </c>
      <c r="S316">
        <v>-1</v>
      </c>
      <c r="T316">
        <v>-1</v>
      </c>
      <c r="U316">
        <v>10</v>
      </c>
      <c r="V316" t="s">
        <v>51</v>
      </c>
      <c r="X316" t="str">
        <f t="shared" si="16"/>
        <v>neutral</v>
      </c>
      <c r="Y316">
        <f t="shared" si="17"/>
        <v>27</v>
      </c>
      <c r="AA316">
        <f>IF(N316&lt;6,2,IF(N316&lt;12,1,0))+IF(O316&lt;6,2,IF(O316&lt;12,1,0))+IF(P316=-1,1,IF(P316=0,0,2))+IF(Q316=-1,1,IF(Q316=0,0,2))+IF(R316=-1,1,IF(R316&lt;0.5,0,2))+IF(S316=-1,1,IF(S316&lt;0.5,0,2))+IF(T316=-1,1,IF(T316&lt;0.5,0,2))+IF(U316&lt;50,3,IF(U316&lt;100,2,IF(U316&lt;170,1,0)))</f>
        <v>10</v>
      </c>
      <c r="AB316" t="str">
        <f t="shared" si="18"/>
        <v>bad</v>
      </c>
      <c r="AD316">
        <f>3*F316 + G316+2*H316+I316+J316+2*K316+3*L316+4*M316</f>
        <v>17</v>
      </c>
      <c r="AE316" t="str">
        <f t="shared" si="19"/>
        <v>good</v>
      </c>
    </row>
    <row r="317" spans="1:31" ht="14.4" customHeight="1" x14ac:dyDescent="0.3">
      <c r="A317">
        <v>316</v>
      </c>
      <c r="B317" t="s">
        <v>850</v>
      </c>
      <c r="C317" s="1" t="s">
        <v>851</v>
      </c>
      <c r="D317" t="s">
        <v>852</v>
      </c>
      <c r="E317">
        <v>35</v>
      </c>
      <c r="F317">
        <v>2</v>
      </c>
      <c r="G317">
        <v>0</v>
      </c>
      <c r="H317">
        <v>1</v>
      </c>
      <c r="I317">
        <v>1</v>
      </c>
      <c r="J317">
        <v>1</v>
      </c>
      <c r="K317">
        <v>0</v>
      </c>
      <c r="L317">
        <v>1</v>
      </c>
      <c r="M317">
        <v>1</v>
      </c>
      <c r="N317">
        <v>9</v>
      </c>
      <c r="O317">
        <v>0</v>
      </c>
      <c r="P317">
        <v>0</v>
      </c>
      <c r="Q317">
        <v>-1</v>
      </c>
      <c r="R317">
        <v>1</v>
      </c>
      <c r="S317">
        <v>1</v>
      </c>
      <c r="T317">
        <v>1</v>
      </c>
      <c r="U317">
        <v>223</v>
      </c>
      <c r="V317" t="s">
        <v>244</v>
      </c>
      <c r="X317" t="str">
        <f t="shared" si="16"/>
        <v>neutral</v>
      </c>
      <c r="Y317">
        <f t="shared" si="17"/>
        <v>27</v>
      </c>
      <c r="AA317">
        <f>IF(N317&lt;6,2,IF(N317&lt;12,1,0))+IF(O317&lt;6,2,IF(O317&lt;12,1,0))+IF(P317=-1,1,IF(P317=0,0,2))+IF(Q317=-1,1,IF(Q317=0,0,2))+IF(R317=-1,1,IF(R317&lt;0.5,0,2))+IF(S317=-1,1,IF(S317&lt;0.5,0,2))+IF(T317=-1,1,IF(T317&lt;0.5,0,2))+IF(U317&lt;50,3,IF(U317&lt;100,2,IF(U317&lt;170,1,0)))</f>
        <v>10</v>
      </c>
      <c r="AB317" t="str">
        <f t="shared" si="18"/>
        <v>bad</v>
      </c>
      <c r="AD317">
        <f>3*F317 + G317+2*H317+I317+J317+2*K317+3*L317+4*M317</f>
        <v>17</v>
      </c>
      <c r="AE317" t="str">
        <f t="shared" si="19"/>
        <v>good</v>
      </c>
    </row>
    <row r="318" spans="1:31" ht="14.4" customHeight="1" x14ac:dyDescent="0.3">
      <c r="A318">
        <v>317</v>
      </c>
      <c r="B318" t="s">
        <v>853</v>
      </c>
      <c r="C318" t="s">
        <v>854</v>
      </c>
      <c r="D318" t="s">
        <v>854</v>
      </c>
      <c r="E318">
        <v>8</v>
      </c>
      <c r="F318">
        <v>0</v>
      </c>
      <c r="G318">
        <v>1</v>
      </c>
      <c r="H318">
        <v>1</v>
      </c>
      <c r="I318">
        <v>1</v>
      </c>
      <c r="J318">
        <v>1</v>
      </c>
      <c r="K318">
        <v>1</v>
      </c>
      <c r="L318">
        <v>1</v>
      </c>
      <c r="M318">
        <v>1</v>
      </c>
      <c r="N318">
        <v>1</v>
      </c>
      <c r="O318">
        <v>0</v>
      </c>
      <c r="P318">
        <v>0</v>
      </c>
      <c r="Q318">
        <v>-1</v>
      </c>
      <c r="R318">
        <v>-1</v>
      </c>
      <c r="S318">
        <v>-1</v>
      </c>
      <c r="T318">
        <v>-1</v>
      </c>
      <c r="U318">
        <v>2</v>
      </c>
      <c r="V318" t="s">
        <v>51</v>
      </c>
      <c r="X318" t="str">
        <f t="shared" si="16"/>
        <v>neutral</v>
      </c>
      <c r="Y318">
        <f t="shared" si="17"/>
        <v>25</v>
      </c>
      <c r="AA318">
        <f>IF(N318&lt;6,2,IF(N318&lt;12,1,0))+IF(O318&lt;6,2,IF(O318&lt;12,1,0))+IF(P318=-1,1,IF(P318=0,0,2))+IF(Q318=-1,1,IF(Q318=0,0,2))+IF(R318=-1,1,IF(R318&lt;0.5,0,2))+IF(S318=-1,1,IF(S318&lt;0.5,0,2))+IF(T318=-1,1,IF(T318&lt;0.5,0,2))+IF(U318&lt;50,3,IF(U318&lt;100,2,IF(U318&lt;170,1,0)))</f>
        <v>11</v>
      </c>
      <c r="AB318" t="str">
        <f t="shared" si="18"/>
        <v>neutral</v>
      </c>
      <c r="AD318">
        <f>3*F318 + G318+2*H318+I318+J318+2*K318+3*L318+4*M318</f>
        <v>14</v>
      </c>
      <c r="AE318" t="str">
        <f t="shared" si="19"/>
        <v>bad</v>
      </c>
    </row>
    <row r="319" spans="1:31" ht="14.4" customHeight="1" x14ac:dyDescent="0.3">
      <c r="A319">
        <v>318</v>
      </c>
      <c r="B319" t="s">
        <v>855</v>
      </c>
      <c r="C319" t="s">
        <v>856</v>
      </c>
      <c r="D319" t="s">
        <v>856</v>
      </c>
      <c r="E319">
        <v>30</v>
      </c>
      <c r="F319">
        <v>2</v>
      </c>
      <c r="G319">
        <v>0</v>
      </c>
      <c r="H319">
        <v>1</v>
      </c>
      <c r="I319">
        <v>1</v>
      </c>
      <c r="J319">
        <v>1</v>
      </c>
      <c r="K319">
        <v>1</v>
      </c>
      <c r="L319">
        <v>1</v>
      </c>
      <c r="M319">
        <v>1</v>
      </c>
      <c r="N319">
        <v>8</v>
      </c>
      <c r="O319">
        <v>0</v>
      </c>
      <c r="P319">
        <v>0</v>
      </c>
      <c r="Q319">
        <v>-1</v>
      </c>
      <c r="R319">
        <v>0.56999999999999995</v>
      </c>
      <c r="S319">
        <v>0.66</v>
      </c>
      <c r="T319">
        <v>1</v>
      </c>
      <c r="U319">
        <v>444</v>
      </c>
      <c r="V319" t="s">
        <v>244</v>
      </c>
      <c r="X319" t="str">
        <f t="shared" si="16"/>
        <v>good</v>
      </c>
      <c r="Y319">
        <f t="shared" si="17"/>
        <v>29</v>
      </c>
      <c r="AA319">
        <f>IF(N319&lt;6,2,IF(N319&lt;12,1,0))+IF(O319&lt;6,2,IF(O319&lt;12,1,0))+IF(P319=-1,1,IF(P319=0,0,2))+IF(Q319=-1,1,IF(Q319=0,0,2))+IF(R319=-1,1,IF(R319&lt;0.5,0,2))+IF(S319=-1,1,IF(S319&lt;0.5,0,2))+IF(T319=-1,1,IF(T319&lt;0.5,0,2))+IF(U319&lt;50,3,IF(U319&lt;100,2,IF(U319&lt;170,1,0)))</f>
        <v>10</v>
      </c>
      <c r="AB319" t="str">
        <f t="shared" si="18"/>
        <v>bad</v>
      </c>
      <c r="AD319">
        <f>3*F319 + G319+2*H319+I319+J319+2*K319+3*L319+4*M319</f>
        <v>19</v>
      </c>
      <c r="AE319" t="str">
        <f t="shared" si="19"/>
        <v>good</v>
      </c>
    </row>
    <row r="320" spans="1:31" ht="14.4" customHeight="1" x14ac:dyDescent="0.3">
      <c r="A320">
        <v>319</v>
      </c>
      <c r="B320" t="s">
        <v>857</v>
      </c>
      <c r="C320" t="s">
        <v>858</v>
      </c>
      <c r="D320" t="s">
        <v>858</v>
      </c>
      <c r="E320">
        <v>33</v>
      </c>
      <c r="F320">
        <v>2</v>
      </c>
      <c r="G320">
        <v>1</v>
      </c>
      <c r="H320">
        <v>1</v>
      </c>
      <c r="I320">
        <v>1</v>
      </c>
      <c r="J320">
        <v>1</v>
      </c>
      <c r="K320">
        <v>1</v>
      </c>
      <c r="L320">
        <v>1</v>
      </c>
      <c r="M320">
        <v>1</v>
      </c>
      <c r="N320">
        <v>17</v>
      </c>
      <c r="O320">
        <v>5</v>
      </c>
      <c r="P320">
        <v>0</v>
      </c>
      <c r="Q320">
        <v>0</v>
      </c>
      <c r="R320">
        <v>0.56000000000000005</v>
      </c>
      <c r="S320">
        <v>0.44</v>
      </c>
      <c r="T320">
        <v>-1</v>
      </c>
      <c r="U320">
        <v>118</v>
      </c>
      <c r="V320" t="s">
        <v>244</v>
      </c>
      <c r="X320" t="str">
        <f t="shared" si="16"/>
        <v>neutral</v>
      </c>
      <c r="Y320">
        <f t="shared" si="17"/>
        <v>26</v>
      </c>
      <c r="AA320">
        <f>IF(N320&lt;6,2,IF(N320&lt;12,1,0))+IF(O320&lt;6,2,IF(O320&lt;12,1,0))+IF(P320=-1,1,IF(P320=0,0,2))+IF(Q320=-1,1,IF(Q320=0,0,2))+IF(R320=-1,1,IF(R320&lt;0.5,0,2))+IF(S320=-1,1,IF(S320&lt;0.5,0,2))+IF(T320=-1,1,IF(T320&lt;0.5,0,2))+IF(U320&lt;50,3,IF(U320&lt;100,2,IF(U320&lt;170,1,0)))</f>
        <v>6</v>
      </c>
      <c r="AB320" t="str">
        <f t="shared" si="18"/>
        <v>bad</v>
      </c>
      <c r="AD320">
        <f>3*F320 + G320+2*H320+I320+J320+2*K320+3*L320+4*M320</f>
        <v>20</v>
      </c>
      <c r="AE320" t="str">
        <f t="shared" si="19"/>
        <v>good</v>
      </c>
    </row>
    <row r="321" spans="1:31" ht="14.4" customHeight="1" x14ac:dyDescent="0.3">
      <c r="A321">
        <v>320</v>
      </c>
      <c r="B321" t="s">
        <v>859</v>
      </c>
      <c r="C321" s="1" t="s">
        <v>860</v>
      </c>
      <c r="D321" t="s">
        <v>861</v>
      </c>
      <c r="E321">
        <v>55</v>
      </c>
      <c r="F321">
        <v>1</v>
      </c>
      <c r="G321">
        <v>1</v>
      </c>
      <c r="H321">
        <v>1</v>
      </c>
      <c r="I321">
        <v>1</v>
      </c>
      <c r="J321">
        <v>1</v>
      </c>
      <c r="K321">
        <v>1</v>
      </c>
      <c r="L321">
        <v>1</v>
      </c>
      <c r="M321">
        <v>1</v>
      </c>
      <c r="N321">
        <v>29</v>
      </c>
      <c r="O321">
        <v>8</v>
      </c>
      <c r="P321">
        <v>0</v>
      </c>
      <c r="Q321">
        <v>0</v>
      </c>
      <c r="R321">
        <v>0.53</v>
      </c>
      <c r="S321">
        <v>0.89</v>
      </c>
      <c r="T321">
        <v>0.53</v>
      </c>
      <c r="U321">
        <v>415</v>
      </c>
      <c r="V321" t="s">
        <v>244</v>
      </c>
      <c r="X321" t="str">
        <f t="shared" si="16"/>
        <v>neutral</v>
      </c>
      <c r="Y321">
        <f t="shared" si="17"/>
        <v>24</v>
      </c>
      <c r="AA321">
        <f>IF(N321&lt;6,2,IF(N321&lt;12,1,0))+IF(O321&lt;6,2,IF(O321&lt;12,1,0))+IF(P321=-1,1,IF(P321=0,0,2))+IF(Q321=-1,1,IF(Q321=0,0,2))+IF(R321=-1,1,IF(R321&lt;0.5,0,2))+IF(S321=-1,1,IF(S321&lt;0.5,0,2))+IF(T321=-1,1,IF(T321&lt;0.5,0,2))+IF(U321&lt;50,3,IF(U321&lt;100,2,IF(U321&lt;170,1,0)))</f>
        <v>7</v>
      </c>
      <c r="AB321" t="str">
        <f t="shared" si="18"/>
        <v>bad</v>
      </c>
      <c r="AD321">
        <f>3*F321 + G321+2*H321+I321+J321+2*K321+3*L321+4*M321</f>
        <v>17</v>
      </c>
      <c r="AE321" t="str">
        <f t="shared" si="19"/>
        <v>good</v>
      </c>
    </row>
    <row r="322" spans="1:31" ht="14.4" customHeight="1" x14ac:dyDescent="0.3">
      <c r="A322">
        <v>321</v>
      </c>
      <c r="B322" t="s">
        <v>862</v>
      </c>
      <c r="C322" t="s">
        <v>863</v>
      </c>
      <c r="D322" t="s">
        <v>863</v>
      </c>
      <c r="E322">
        <v>41</v>
      </c>
      <c r="F322">
        <v>2</v>
      </c>
      <c r="G322">
        <v>1</v>
      </c>
      <c r="H322">
        <v>1</v>
      </c>
      <c r="I322">
        <v>1</v>
      </c>
      <c r="J322">
        <v>1</v>
      </c>
      <c r="K322">
        <v>1</v>
      </c>
      <c r="L322">
        <v>1</v>
      </c>
      <c r="M322">
        <v>1</v>
      </c>
      <c r="N322">
        <v>2</v>
      </c>
      <c r="O322">
        <v>0</v>
      </c>
      <c r="P322">
        <v>0</v>
      </c>
      <c r="Q322">
        <v>-1</v>
      </c>
      <c r="R322">
        <v>-1</v>
      </c>
      <c r="S322">
        <v>-1</v>
      </c>
      <c r="T322">
        <v>-1</v>
      </c>
      <c r="U322">
        <v>2</v>
      </c>
      <c r="V322" t="s">
        <v>26</v>
      </c>
      <c r="X322" t="str">
        <f t="shared" si="16"/>
        <v>good</v>
      </c>
      <c r="Y322">
        <f t="shared" si="17"/>
        <v>31</v>
      </c>
      <c r="AA322">
        <f>IF(N322&lt;6,2,IF(N322&lt;12,1,0))+IF(O322&lt;6,2,IF(O322&lt;12,1,0))+IF(P322=-1,1,IF(P322=0,0,2))+IF(Q322=-1,1,IF(Q322=0,0,2))+IF(R322=-1,1,IF(R322&lt;0.5,0,2))+IF(S322=-1,1,IF(S322&lt;0.5,0,2))+IF(T322=-1,1,IF(T322&lt;0.5,0,2))+IF(U322&lt;50,3,IF(U322&lt;100,2,IF(U322&lt;170,1,0)))</f>
        <v>11</v>
      </c>
      <c r="AB322" t="str">
        <f t="shared" si="18"/>
        <v>neutral</v>
      </c>
      <c r="AD322">
        <f>3*F322 + G322+2*H322+I322+J322+2*K322+3*L322+4*M322</f>
        <v>20</v>
      </c>
      <c r="AE322" t="str">
        <f t="shared" si="19"/>
        <v>good</v>
      </c>
    </row>
    <row r="323" spans="1:31" ht="14.4" customHeight="1" x14ac:dyDescent="0.3">
      <c r="A323">
        <v>322</v>
      </c>
      <c r="B323" t="s">
        <v>864</v>
      </c>
      <c r="C323" t="s">
        <v>865</v>
      </c>
      <c r="D323" t="s">
        <v>865</v>
      </c>
      <c r="E323">
        <v>37</v>
      </c>
      <c r="F323">
        <v>2</v>
      </c>
      <c r="G323">
        <v>1</v>
      </c>
      <c r="H323">
        <v>1</v>
      </c>
      <c r="I323">
        <v>1</v>
      </c>
      <c r="J323">
        <v>1</v>
      </c>
      <c r="K323">
        <v>1</v>
      </c>
      <c r="L323">
        <v>1</v>
      </c>
      <c r="M323">
        <v>1</v>
      </c>
      <c r="N323">
        <v>1</v>
      </c>
      <c r="O323">
        <v>0</v>
      </c>
      <c r="P323">
        <v>0</v>
      </c>
      <c r="Q323">
        <v>-1</v>
      </c>
      <c r="R323">
        <v>-1</v>
      </c>
      <c r="S323">
        <v>-1</v>
      </c>
      <c r="T323">
        <v>-1</v>
      </c>
      <c r="U323">
        <v>5</v>
      </c>
      <c r="V323" t="s">
        <v>26</v>
      </c>
      <c r="X323" t="str">
        <f t="shared" ref="X323:X386" si="20">IF(Y323&lt;24,"bad",IF(Y323&lt;29,"neutral","good"))</f>
        <v>good</v>
      </c>
      <c r="Y323">
        <f t="shared" ref="Y323:Y386" si="21">SUM(AA323,AD323)</f>
        <v>31</v>
      </c>
      <c r="AA323">
        <f>IF(N323&lt;6,2,IF(N323&lt;12,1,0))+IF(O323&lt;6,2,IF(O323&lt;12,1,0))+IF(P323=-1,1,IF(P323=0,0,2))+IF(Q323=-1,1,IF(Q323=0,0,2))+IF(R323=-1,1,IF(R323&lt;0.5,0,2))+IF(S323=-1,1,IF(S323&lt;0.5,0,2))+IF(T323=-1,1,IF(T323&lt;0.5,0,2))+IF(U323&lt;50,3,IF(U323&lt;100,2,IF(U323&lt;170,1,0)))</f>
        <v>11</v>
      </c>
      <c r="AB323" t="str">
        <f t="shared" ref="AB323:AB386" si="22">IF(AA323&lt;11,"bad",IF(AA323&lt;12,"neutral","good"))</f>
        <v>neutral</v>
      </c>
      <c r="AD323">
        <f>3*F323 + G323+2*H323+I323+J323+2*K323+3*L323+4*M323</f>
        <v>20</v>
      </c>
      <c r="AE323" t="str">
        <f t="shared" ref="AE323:AE386" si="23">IF(AD323&lt;15,"bad",IF(AD323&lt;17,"neutral","good"))</f>
        <v>good</v>
      </c>
    </row>
    <row r="324" spans="1:31" ht="14.4" customHeight="1" x14ac:dyDescent="0.3">
      <c r="A324">
        <v>323</v>
      </c>
      <c r="B324" t="s">
        <v>866</v>
      </c>
      <c r="C324" t="s">
        <v>867</v>
      </c>
      <c r="D324" t="s">
        <v>867</v>
      </c>
      <c r="E324">
        <v>49</v>
      </c>
      <c r="F324">
        <v>2</v>
      </c>
      <c r="G324">
        <v>1</v>
      </c>
      <c r="H324">
        <v>1</v>
      </c>
      <c r="I324">
        <v>1</v>
      </c>
      <c r="J324">
        <v>1</v>
      </c>
      <c r="K324">
        <v>1</v>
      </c>
      <c r="L324">
        <v>1</v>
      </c>
      <c r="M324">
        <v>1</v>
      </c>
      <c r="N324">
        <v>1</v>
      </c>
      <c r="O324">
        <v>1</v>
      </c>
      <c r="P324">
        <v>0</v>
      </c>
      <c r="Q324">
        <v>0</v>
      </c>
      <c r="R324">
        <v>-1</v>
      </c>
      <c r="S324">
        <v>1</v>
      </c>
      <c r="T324">
        <v>-1</v>
      </c>
      <c r="U324">
        <v>9</v>
      </c>
      <c r="V324" t="s">
        <v>26</v>
      </c>
      <c r="X324" t="str">
        <f t="shared" si="20"/>
        <v>good</v>
      </c>
      <c r="Y324">
        <f t="shared" si="21"/>
        <v>31</v>
      </c>
      <c r="AA324">
        <f>IF(N324&lt;6,2,IF(N324&lt;12,1,0))+IF(O324&lt;6,2,IF(O324&lt;12,1,0))+IF(P324=-1,1,IF(P324=0,0,2))+IF(Q324=-1,1,IF(Q324=0,0,2))+IF(R324=-1,1,IF(R324&lt;0.5,0,2))+IF(S324=-1,1,IF(S324&lt;0.5,0,2))+IF(T324=-1,1,IF(T324&lt;0.5,0,2))+IF(U324&lt;50,3,IF(U324&lt;100,2,IF(U324&lt;170,1,0)))</f>
        <v>11</v>
      </c>
      <c r="AB324" t="str">
        <f t="shared" si="22"/>
        <v>neutral</v>
      </c>
      <c r="AD324">
        <f>3*F324 + G324+2*H324+I324+J324+2*K324+3*L324+4*M324</f>
        <v>20</v>
      </c>
      <c r="AE324" t="str">
        <f t="shared" si="23"/>
        <v>good</v>
      </c>
    </row>
    <row r="325" spans="1:31" ht="14.4" customHeight="1" x14ac:dyDescent="0.3">
      <c r="A325">
        <v>324</v>
      </c>
      <c r="B325" t="s">
        <v>868</v>
      </c>
      <c r="C325" t="s">
        <v>869</v>
      </c>
      <c r="D325" t="s">
        <v>869</v>
      </c>
      <c r="E325">
        <v>22</v>
      </c>
      <c r="F325">
        <v>2</v>
      </c>
      <c r="G325">
        <v>1</v>
      </c>
      <c r="H325">
        <v>1</v>
      </c>
      <c r="I325">
        <v>1</v>
      </c>
      <c r="J325">
        <v>1</v>
      </c>
      <c r="K325">
        <v>0</v>
      </c>
      <c r="L325">
        <v>1</v>
      </c>
      <c r="M325">
        <v>1</v>
      </c>
      <c r="N325">
        <v>1</v>
      </c>
      <c r="O325">
        <v>0</v>
      </c>
      <c r="P325">
        <v>0</v>
      </c>
      <c r="Q325">
        <v>-1</v>
      </c>
      <c r="R325">
        <v>-1</v>
      </c>
      <c r="S325">
        <v>-1</v>
      </c>
      <c r="T325">
        <v>-1</v>
      </c>
      <c r="U325">
        <v>2</v>
      </c>
      <c r="V325" t="s">
        <v>26</v>
      </c>
      <c r="X325" t="str">
        <f t="shared" si="20"/>
        <v>good</v>
      </c>
      <c r="Y325">
        <f t="shared" si="21"/>
        <v>29</v>
      </c>
      <c r="AA325">
        <f>IF(N325&lt;6,2,IF(N325&lt;12,1,0))+IF(O325&lt;6,2,IF(O325&lt;12,1,0))+IF(P325=-1,1,IF(P325=0,0,2))+IF(Q325=-1,1,IF(Q325=0,0,2))+IF(R325=-1,1,IF(R325&lt;0.5,0,2))+IF(S325=-1,1,IF(S325&lt;0.5,0,2))+IF(T325=-1,1,IF(T325&lt;0.5,0,2))+IF(U325&lt;50,3,IF(U325&lt;100,2,IF(U325&lt;170,1,0)))</f>
        <v>11</v>
      </c>
      <c r="AB325" t="str">
        <f t="shared" si="22"/>
        <v>neutral</v>
      </c>
      <c r="AD325">
        <f>3*F325 + G325+2*H325+I325+J325+2*K325+3*L325+4*M325</f>
        <v>18</v>
      </c>
      <c r="AE325" t="str">
        <f t="shared" si="23"/>
        <v>good</v>
      </c>
    </row>
    <row r="326" spans="1:31" ht="14.4" customHeight="1" x14ac:dyDescent="0.3">
      <c r="A326">
        <v>325</v>
      </c>
      <c r="B326" t="s">
        <v>870</v>
      </c>
      <c r="C326" t="s">
        <v>871</v>
      </c>
      <c r="D326" t="s">
        <v>871</v>
      </c>
      <c r="E326">
        <v>31</v>
      </c>
      <c r="F326">
        <v>2</v>
      </c>
      <c r="G326">
        <v>1</v>
      </c>
      <c r="H326">
        <v>1</v>
      </c>
      <c r="I326">
        <v>1</v>
      </c>
      <c r="J326">
        <v>1</v>
      </c>
      <c r="K326">
        <v>0</v>
      </c>
      <c r="L326">
        <v>1</v>
      </c>
      <c r="M326">
        <v>1</v>
      </c>
      <c r="N326">
        <v>1</v>
      </c>
      <c r="O326">
        <v>0</v>
      </c>
      <c r="P326">
        <v>0</v>
      </c>
      <c r="Q326">
        <v>-1</v>
      </c>
      <c r="R326">
        <v>-1</v>
      </c>
      <c r="S326">
        <v>-1</v>
      </c>
      <c r="T326">
        <v>-1</v>
      </c>
      <c r="U326">
        <v>8</v>
      </c>
      <c r="V326" t="s">
        <v>26</v>
      </c>
      <c r="X326" t="str">
        <f t="shared" si="20"/>
        <v>good</v>
      </c>
      <c r="Y326">
        <f t="shared" si="21"/>
        <v>29</v>
      </c>
      <c r="AA326">
        <f>IF(N326&lt;6,2,IF(N326&lt;12,1,0))+IF(O326&lt;6,2,IF(O326&lt;12,1,0))+IF(P326=-1,1,IF(P326=0,0,2))+IF(Q326=-1,1,IF(Q326=0,0,2))+IF(R326=-1,1,IF(R326&lt;0.5,0,2))+IF(S326=-1,1,IF(S326&lt;0.5,0,2))+IF(T326=-1,1,IF(T326&lt;0.5,0,2))+IF(U326&lt;50,3,IF(U326&lt;100,2,IF(U326&lt;170,1,0)))</f>
        <v>11</v>
      </c>
      <c r="AB326" t="str">
        <f t="shared" si="22"/>
        <v>neutral</v>
      </c>
      <c r="AD326">
        <f>3*F326 + G326+2*H326+I326+J326+2*K326+3*L326+4*M326</f>
        <v>18</v>
      </c>
      <c r="AE326" t="str">
        <f t="shared" si="23"/>
        <v>good</v>
      </c>
    </row>
    <row r="327" spans="1:31" ht="14.4" customHeight="1" x14ac:dyDescent="0.3">
      <c r="A327">
        <v>326</v>
      </c>
      <c r="B327" t="s">
        <v>872</v>
      </c>
      <c r="C327" t="s">
        <v>873</v>
      </c>
      <c r="D327" t="s">
        <v>873</v>
      </c>
      <c r="E327">
        <v>39</v>
      </c>
      <c r="F327">
        <v>2</v>
      </c>
      <c r="G327">
        <v>1</v>
      </c>
      <c r="H327">
        <v>1</v>
      </c>
      <c r="I327">
        <v>1</v>
      </c>
      <c r="J327">
        <v>1</v>
      </c>
      <c r="K327">
        <v>0</v>
      </c>
      <c r="L327">
        <v>1</v>
      </c>
      <c r="M327">
        <v>1</v>
      </c>
      <c r="N327">
        <v>6</v>
      </c>
      <c r="O327">
        <v>36</v>
      </c>
      <c r="P327">
        <v>0</v>
      </c>
      <c r="Q327">
        <v>0</v>
      </c>
      <c r="R327">
        <v>1</v>
      </c>
      <c r="S327">
        <v>0.97</v>
      </c>
      <c r="T327">
        <v>1</v>
      </c>
      <c r="U327">
        <v>202</v>
      </c>
      <c r="V327" t="s">
        <v>244</v>
      </c>
      <c r="X327" t="str">
        <f t="shared" si="20"/>
        <v>neutral</v>
      </c>
      <c r="Y327">
        <f t="shared" si="21"/>
        <v>25</v>
      </c>
      <c r="AA327">
        <f>IF(N327&lt;6,2,IF(N327&lt;12,1,0))+IF(O327&lt;6,2,IF(O327&lt;12,1,0))+IF(P327=-1,1,IF(P327=0,0,2))+IF(Q327=-1,1,IF(Q327=0,0,2))+IF(R327=-1,1,IF(R327&lt;0.5,0,2))+IF(S327=-1,1,IF(S327&lt;0.5,0,2))+IF(T327=-1,1,IF(T327&lt;0.5,0,2))+IF(U327&lt;50,3,IF(U327&lt;100,2,IF(U327&lt;170,1,0)))</f>
        <v>7</v>
      </c>
      <c r="AB327" t="str">
        <f t="shared" si="22"/>
        <v>bad</v>
      </c>
      <c r="AD327">
        <f>3*F327 + G327+2*H327+I327+J327+2*K327+3*L327+4*M327</f>
        <v>18</v>
      </c>
      <c r="AE327" t="str">
        <f t="shared" si="23"/>
        <v>good</v>
      </c>
    </row>
    <row r="328" spans="1:31" ht="14.4" customHeight="1" x14ac:dyDescent="0.3">
      <c r="A328">
        <v>327</v>
      </c>
      <c r="B328" t="s">
        <v>874</v>
      </c>
      <c r="C328" s="1" t="s">
        <v>875</v>
      </c>
      <c r="D328" t="s">
        <v>876</v>
      </c>
      <c r="E328">
        <v>40</v>
      </c>
      <c r="F328">
        <v>2</v>
      </c>
      <c r="G328">
        <v>1</v>
      </c>
      <c r="H328">
        <v>1</v>
      </c>
      <c r="I328">
        <v>1</v>
      </c>
      <c r="J328">
        <v>0</v>
      </c>
      <c r="K328">
        <v>1</v>
      </c>
      <c r="L328">
        <v>1</v>
      </c>
      <c r="M328">
        <v>1</v>
      </c>
      <c r="N328">
        <v>26</v>
      </c>
      <c r="O328">
        <v>32</v>
      </c>
      <c r="P328">
        <v>0</v>
      </c>
      <c r="Q328">
        <v>0</v>
      </c>
      <c r="R328">
        <v>0.6</v>
      </c>
      <c r="S328">
        <v>0.75</v>
      </c>
      <c r="T328">
        <v>1</v>
      </c>
      <c r="U328">
        <v>220</v>
      </c>
      <c r="V328" t="s">
        <v>244</v>
      </c>
      <c r="X328" t="str">
        <f t="shared" si="20"/>
        <v>neutral</v>
      </c>
      <c r="Y328">
        <f t="shared" si="21"/>
        <v>25</v>
      </c>
      <c r="AA328">
        <f>IF(N328&lt;6,2,IF(N328&lt;12,1,0))+IF(O328&lt;6,2,IF(O328&lt;12,1,0))+IF(P328=-1,1,IF(P328=0,0,2))+IF(Q328=-1,1,IF(Q328=0,0,2))+IF(R328=-1,1,IF(R328&lt;0.5,0,2))+IF(S328=-1,1,IF(S328&lt;0.5,0,2))+IF(T328=-1,1,IF(T328&lt;0.5,0,2))+IF(U328&lt;50,3,IF(U328&lt;100,2,IF(U328&lt;170,1,0)))</f>
        <v>6</v>
      </c>
      <c r="AB328" t="str">
        <f t="shared" si="22"/>
        <v>bad</v>
      </c>
      <c r="AD328">
        <f>3*F328 + G328+2*H328+I328+J328+2*K328+3*L328+4*M328</f>
        <v>19</v>
      </c>
      <c r="AE328" t="str">
        <f t="shared" si="23"/>
        <v>good</v>
      </c>
    </row>
    <row r="329" spans="1:31" ht="14.4" customHeight="1" x14ac:dyDescent="0.3">
      <c r="A329">
        <v>328</v>
      </c>
      <c r="B329" t="s">
        <v>877</v>
      </c>
      <c r="C329" s="1" t="s">
        <v>878</v>
      </c>
      <c r="D329" t="s">
        <v>879</v>
      </c>
      <c r="E329">
        <v>37</v>
      </c>
      <c r="F329">
        <v>2</v>
      </c>
      <c r="G329">
        <v>1</v>
      </c>
      <c r="H329">
        <v>1</v>
      </c>
      <c r="I329">
        <v>1</v>
      </c>
      <c r="J329">
        <v>1</v>
      </c>
      <c r="K329">
        <v>1</v>
      </c>
      <c r="L329">
        <v>1</v>
      </c>
      <c r="M329">
        <v>1</v>
      </c>
      <c r="N329">
        <v>14</v>
      </c>
      <c r="O329">
        <v>26</v>
      </c>
      <c r="P329">
        <v>0</v>
      </c>
      <c r="Q329">
        <v>0</v>
      </c>
      <c r="R329">
        <v>0.68</v>
      </c>
      <c r="S329">
        <v>1</v>
      </c>
      <c r="T329">
        <v>1</v>
      </c>
      <c r="U329">
        <v>229</v>
      </c>
      <c r="V329" t="s">
        <v>244</v>
      </c>
      <c r="X329" t="str">
        <f t="shared" si="20"/>
        <v>neutral</v>
      </c>
      <c r="Y329">
        <f t="shared" si="21"/>
        <v>26</v>
      </c>
      <c r="AA329">
        <f>IF(N329&lt;6,2,IF(N329&lt;12,1,0))+IF(O329&lt;6,2,IF(O329&lt;12,1,0))+IF(P329=-1,1,IF(P329=0,0,2))+IF(Q329=-1,1,IF(Q329=0,0,2))+IF(R329=-1,1,IF(R329&lt;0.5,0,2))+IF(S329=-1,1,IF(S329&lt;0.5,0,2))+IF(T329=-1,1,IF(T329&lt;0.5,0,2))+IF(U329&lt;50,3,IF(U329&lt;100,2,IF(U329&lt;170,1,0)))</f>
        <v>6</v>
      </c>
      <c r="AB329" t="str">
        <f t="shared" si="22"/>
        <v>bad</v>
      </c>
      <c r="AD329">
        <f>3*F329 + G329+2*H329+I329+J329+2*K329+3*L329+4*M329</f>
        <v>20</v>
      </c>
      <c r="AE329" t="str">
        <f t="shared" si="23"/>
        <v>good</v>
      </c>
    </row>
    <row r="330" spans="1:31" ht="14.4" customHeight="1" x14ac:dyDescent="0.3">
      <c r="A330">
        <v>329</v>
      </c>
      <c r="B330" t="s">
        <v>880</v>
      </c>
      <c r="C330" t="s">
        <v>881</v>
      </c>
      <c r="D330" t="s">
        <v>881</v>
      </c>
      <c r="E330">
        <v>106</v>
      </c>
      <c r="F330">
        <v>0</v>
      </c>
      <c r="G330">
        <v>0</v>
      </c>
      <c r="H330">
        <v>1</v>
      </c>
      <c r="I330">
        <v>1</v>
      </c>
      <c r="J330">
        <v>0</v>
      </c>
      <c r="K330">
        <v>0</v>
      </c>
      <c r="L330">
        <v>0</v>
      </c>
      <c r="M330">
        <v>1</v>
      </c>
      <c r="N330">
        <v>3</v>
      </c>
      <c r="O330">
        <v>0</v>
      </c>
      <c r="P330">
        <v>0</v>
      </c>
      <c r="Q330">
        <v>-1</v>
      </c>
      <c r="R330">
        <v>-1</v>
      </c>
      <c r="S330">
        <v>-1</v>
      </c>
      <c r="T330">
        <v>-1</v>
      </c>
      <c r="U330">
        <v>26</v>
      </c>
      <c r="V330" t="s">
        <v>244</v>
      </c>
      <c r="X330" t="str">
        <f t="shared" si="20"/>
        <v>bad</v>
      </c>
      <c r="Y330">
        <f t="shared" si="21"/>
        <v>18</v>
      </c>
      <c r="AA330">
        <f>IF(N330&lt;6,2,IF(N330&lt;12,1,0))+IF(O330&lt;6,2,IF(O330&lt;12,1,0))+IF(P330=-1,1,IF(P330=0,0,2))+IF(Q330=-1,1,IF(Q330=0,0,2))+IF(R330=-1,1,IF(R330&lt;0.5,0,2))+IF(S330=-1,1,IF(S330&lt;0.5,0,2))+IF(T330=-1,1,IF(T330&lt;0.5,0,2))+IF(U330&lt;50,3,IF(U330&lt;100,2,IF(U330&lt;170,1,0)))</f>
        <v>11</v>
      </c>
      <c r="AB330" t="str">
        <f t="shared" si="22"/>
        <v>neutral</v>
      </c>
      <c r="AD330">
        <f>3*F330 + G330+2*H330+I330+J330+2*K330+3*L330+4*M330</f>
        <v>7</v>
      </c>
      <c r="AE330" t="str">
        <f t="shared" si="23"/>
        <v>bad</v>
      </c>
    </row>
    <row r="331" spans="1:31" ht="14.4" customHeight="1" x14ac:dyDescent="0.3">
      <c r="A331">
        <v>330</v>
      </c>
      <c r="B331" t="s">
        <v>882</v>
      </c>
      <c r="C331" t="s">
        <v>883</v>
      </c>
      <c r="D331" t="s">
        <v>883</v>
      </c>
      <c r="E331">
        <v>35</v>
      </c>
      <c r="F331">
        <v>2</v>
      </c>
      <c r="G331">
        <v>1</v>
      </c>
      <c r="H331">
        <v>1</v>
      </c>
      <c r="I331">
        <v>1</v>
      </c>
      <c r="J331">
        <v>1</v>
      </c>
      <c r="K331">
        <v>0</v>
      </c>
      <c r="L331">
        <v>1</v>
      </c>
      <c r="M331">
        <v>1</v>
      </c>
      <c r="N331">
        <v>1</v>
      </c>
      <c r="O331">
        <v>0</v>
      </c>
      <c r="P331">
        <v>0</v>
      </c>
      <c r="Q331">
        <v>-1</v>
      </c>
      <c r="R331">
        <v>-1</v>
      </c>
      <c r="S331">
        <v>-1</v>
      </c>
      <c r="T331">
        <v>-1</v>
      </c>
      <c r="U331">
        <v>1</v>
      </c>
      <c r="V331" t="s">
        <v>26</v>
      </c>
      <c r="X331" t="str">
        <f t="shared" si="20"/>
        <v>good</v>
      </c>
      <c r="Y331">
        <f t="shared" si="21"/>
        <v>29</v>
      </c>
      <c r="AA331">
        <f>IF(N331&lt;6,2,IF(N331&lt;12,1,0))+IF(O331&lt;6,2,IF(O331&lt;12,1,0))+IF(P331=-1,1,IF(P331=0,0,2))+IF(Q331=-1,1,IF(Q331=0,0,2))+IF(R331=-1,1,IF(R331&lt;0.5,0,2))+IF(S331=-1,1,IF(S331&lt;0.5,0,2))+IF(T331=-1,1,IF(T331&lt;0.5,0,2))+IF(U331&lt;50,3,IF(U331&lt;100,2,IF(U331&lt;170,1,0)))</f>
        <v>11</v>
      </c>
      <c r="AB331" t="str">
        <f t="shared" si="22"/>
        <v>neutral</v>
      </c>
      <c r="AD331">
        <f>3*F331 + G331+2*H331+I331+J331+2*K331+3*L331+4*M331</f>
        <v>18</v>
      </c>
      <c r="AE331" t="str">
        <f t="shared" si="23"/>
        <v>good</v>
      </c>
    </row>
    <row r="332" spans="1:31" ht="14.4" customHeight="1" x14ac:dyDescent="0.3">
      <c r="A332">
        <v>331</v>
      </c>
      <c r="B332" t="s">
        <v>884</v>
      </c>
      <c r="C332" s="1" t="s">
        <v>885</v>
      </c>
      <c r="D332" t="s">
        <v>886</v>
      </c>
      <c r="E332">
        <v>44</v>
      </c>
      <c r="F332">
        <v>2</v>
      </c>
      <c r="G332">
        <v>0</v>
      </c>
      <c r="H332">
        <v>1</v>
      </c>
      <c r="I332">
        <v>1</v>
      </c>
      <c r="J332">
        <v>0</v>
      </c>
      <c r="K332">
        <v>1</v>
      </c>
      <c r="L332">
        <v>1</v>
      </c>
      <c r="M332">
        <v>1</v>
      </c>
      <c r="N332">
        <v>18</v>
      </c>
      <c r="O332">
        <v>29</v>
      </c>
      <c r="P332">
        <v>0</v>
      </c>
      <c r="Q332">
        <v>0</v>
      </c>
      <c r="R332">
        <v>0.93</v>
      </c>
      <c r="S332">
        <v>-1</v>
      </c>
      <c r="T332">
        <v>0.93</v>
      </c>
      <c r="U332">
        <v>105</v>
      </c>
      <c r="V332" t="s">
        <v>51</v>
      </c>
      <c r="X332" t="str">
        <f t="shared" si="20"/>
        <v>neutral</v>
      </c>
      <c r="Y332">
        <f t="shared" si="21"/>
        <v>24</v>
      </c>
      <c r="AA332">
        <f>IF(N332&lt;6,2,IF(N332&lt;12,1,0))+IF(O332&lt;6,2,IF(O332&lt;12,1,0))+IF(P332=-1,1,IF(P332=0,0,2))+IF(Q332=-1,1,IF(Q332=0,0,2))+IF(R332=-1,1,IF(R332&lt;0.5,0,2))+IF(S332=-1,1,IF(S332&lt;0.5,0,2))+IF(T332=-1,1,IF(T332&lt;0.5,0,2))+IF(U332&lt;50,3,IF(U332&lt;100,2,IF(U332&lt;170,1,0)))</f>
        <v>6</v>
      </c>
      <c r="AB332" t="str">
        <f t="shared" si="22"/>
        <v>bad</v>
      </c>
      <c r="AD332">
        <f>3*F332 + G332+2*H332+I332+J332+2*K332+3*L332+4*M332</f>
        <v>18</v>
      </c>
      <c r="AE332" t="str">
        <f t="shared" si="23"/>
        <v>good</v>
      </c>
    </row>
    <row r="333" spans="1:31" ht="14.4" customHeight="1" x14ac:dyDescent="0.3">
      <c r="A333">
        <v>332</v>
      </c>
      <c r="B333" t="s">
        <v>887</v>
      </c>
      <c r="C333" t="s">
        <v>888</v>
      </c>
      <c r="D333" t="s">
        <v>888</v>
      </c>
      <c r="E333">
        <v>29</v>
      </c>
      <c r="F333">
        <v>2</v>
      </c>
      <c r="G333">
        <v>1</v>
      </c>
      <c r="H333">
        <v>1</v>
      </c>
      <c r="I333">
        <v>1</v>
      </c>
      <c r="J333">
        <v>1</v>
      </c>
      <c r="K333">
        <v>0</v>
      </c>
      <c r="L333">
        <v>1</v>
      </c>
      <c r="M333">
        <v>0</v>
      </c>
      <c r="N333">
        <v>5</v>
      </c>
      <c r="O333">
        <v>5</v>
      </c>
      <c r="P333">
        <v>0</v>
      </c>
      <c r="Q333">
        <v>0</v>
      </c>
      <c r="R333">
        <v>1</v>
      </c>
      <c r="S333">
        <v>1</v>
      </c>
      <c r="T333">
        <v>1</v>
      </c>
      <c r="U333">
        <v>41</v>
      </c>
      <c r="V333" t="s">
        <v>244</v>
      </c>
      <c r="X333" t="str">
        <f t="shared" si="20"/>
        <v>neutral</v>
      </c>
      <c r="Y333">
        <f t="shared" si="21"/>
        <v>27</v>
      </c>
      <c r="AA333">
        <f>IF(N333&lt;6,2,IF(N333&lt;12,1,0))+IF(O333&lt;6,2,IF(O333&lt;12,1,0))+IF(P333=-1,1,IF(P333=0,0,2))+IF(Q333=-1,1,IF(Q333=0,0,2))+IF(R333=-1,1,IF(R333&lt;0.5,0,2))+IF(S333=-1,1,IF(S333&lt;0.5,0,2))+IF(T333=-1,1,IF(T333&lt;0.5,0,2))+IF(U333&lt;50,3,IF(U333&lt;100,2,IF(U333&lt;170,1,0)))</f>
        <v>13</v>
      </c>
      <c r="AB333" t="str">
        <f t="shared" si="22"/>
        <v>good</v>
      </c>
      <c r="AD333">
        <f>3*F333 + G333+2*H333+I333+J333+2*K333+3*L333+4*M333</f>
        <v>14</v>
      </c>
      <c r="AE333" t="str">
        <f t="shared" si="23"/>
        <v>bad</v>
      </c>
    </row>
    <row r="334" spans="1:31" ht="14.4" customHeight="1" x14ac:dyDescent="0.3">
      <c r="A334">
        <v>333</v>
      </c>
      <c r="B334" t="s">
        <v>889</v>
      </c>
      <c r="C334" t="s">
        <v>890</v>
      </c>
      <c r="D334" t="s">
        <v>890</v>
      </c>
      <c r="E334">
        <v>9</v>
      </c>
      <c r="F334">
        <v>0</v>
      </c>
      <c r="G334">
        <v>1</v>
      </c>
      <c r="H334">
        <v>1</v>
      </c>
      <c r="I334">
        <v>1</v>
      </c>
      <c r="J334">
        <v>1</v>
      </c>
      <c r="K334">
        <v>1</v>
      </c>
      <c r="L334">
        <v>1</v>
      </c>
      <c r="M334">
        <v>1</v>
      </c>
      <c r="N334">
        <v>1</v>
      </c>
      <c r="O334">
        <v>0</v>
      </c>
      <c r="P334">
        <v>0</v>
      </c>
      <c r="Q334">
        <v>-1</v>
      </c>
      <c r="R334">
        <v>-1</v>
      </c>
      <c r="S334">
        <v>-1</v>
      </c>
      <c r="T334">
        <v>-1</v>
      </c>
      <c r="U334">
        <v>2</v>
      </c>
      <c r="V334" t="s">
        <v>244</v>
      </c>
      <c r="X334" t="str">
        <f t="shared" si="20"/>
        <v>neutral</v>
      </c>
      <c r="Y334">
        <f t="shared" si="21"/>
        <v>25</v>
      </c>
      <c r="AA334">
        <f>IF(N334&lt;6,2,IF(N334&lt;12,1,0))+IF(O334&lt;6,2,IF(O334&lt;12,1,0))+IF(P334=-1,1,IF(P334=0,0,2))+IF(Q334=-1,1,IF(Q334=0,0,2))+IF(R334=-1,1,IF(R334&lt;0.5,0,2))+IF(S334=-1,1,IF(S334&lt;0.5,0,2))+IF(T334=-1,1,IF(T334&lt;0.5,0,2))+IF(U334&lt;50,3,IF(U334&lt;100,2,IF(U334&lt;170,1,0)))</f>
        <v>11</v>
      </c>
      <c r="AB334" t="str">
        <f t="shared" si="22"/>
        <v>neutral</v>
      </c>
      <c r="AD334">
        <f>3*F334 + G334+2*H334+I334+J334+2*K334+3*L334+4*M334</f>
        <v>14</v>
      </c>
      <c r="AE334" t="str">
        <f t="shared" si="23"/>
        <v>bad</v>
      </c>
    </row>
    <row r="335" spans="1:31" ht="14.4" customHeight="1" x14ac:dyDescent="0.3">
      <c r="A335">
        <v>334</v>
      </c>
      <c r="B335" t="s">
        <v>891</v>
      </c>
      <c r="C335" t="s">
        <v>892</v>
      </c>
      <c r="D335" t="s">
        <v>892</v>
      </c>
      <c r="E335">
        <v>12</v>
      </c>
      <c r="F335">
        <v>1</v>
      </c>
      <c r="G335">
        <v>1</v>
      </c>
      <c r="H335">
        <v>1</v>
      </c>
      <c r="I335">
        <v>1</v>
      </c>
      <c r="J335">
        <v>1</v>
      </c>
      <c r="K335">
        <v>1</v>
      </c>
      <c r="L335">
        <v>1</v>
      </c>
      <c r="M335">
        <v>0</v>
      </c>
      <c r="N335">
        <v>1</v>
      </c>
      <c r="O335">
        <v>1</v>
      </c>
      <c r="P335">
        <v>0</v>
      </c>
      <c r="Q335">
        <v>0</v>
      </c>
      <c r="R335">
        <v>1</v>
      </c>
      <c r="S335">
        <v>1</v>
      </c>
      <c r="T335">
        <v>1</v>
      </c>
      <c r="U335">
        <v>3</v>
      </c>
      <c r="V335" t="s">
        <v>244</v>
      </c>
      <c r="X335" t="str">
        <f t="shared" si="20"/>
        <v>neutral</v>
      </c>
      <c r="Y335">
        <f t="shared" si="21"/>
        <v>26</v>
      </c>
      <c r="AA335">
        <f>IF(N335&lt;6,2,IF(N335&lt;12,1,0))+IF(O335&lt;6,2,IF(O335&lt;12,1,0))+IF(P335=-1,1,IF(P335=0,0,2))+IF(Q335=-1,1,IF(Q335=0,0,2))+IF(R335=-1,1,IF(R335&lt;0.5,0,2))+IF(S335=-1,1,IF(S335&lt;0.5,0,2))+IF(T335=-1,1,IF(T335&lt;0.5,0,2))+IF(U335&lt;50,3,IF(U335&lt;100,2,IF(U335&lt;170,1,0)))</f>
        <v>13</v>
      </c>
      <c r="AB335" t="str">
        <f t="shared" si="22"/>
        <v>good</v>
      </c>
      <c r="AD335">
        <f>3*F335 + G335+2*H335+I335+J335+2*K335+3*L335+4*M335</f>
        <v>13</v>
      </c>
      <c r="AE335" t="str">
        <f t="shared" si="23"/>
        <v>bad</v>
      </c>
    </row>
    <row r="336" spans="1:31" ht="14.4" customHeight="1" x14ac:dyDescent="0.3">
      <c r="A336">
        <v>335</v>
      </c>
      <c r="B336" t="s">
        <v>893</v>
      </c>
      <c r="C336" t="s">
        <v>894</v>
      </c>
      <c r="D336" t="s">
        <v>894</v>
      </c>
      <c r="E336">
        <v>26</v>
      </c>
      <c r="F336">
        <v>2</v>
      </c>
      <c r="G336">
        <v>1</v>
      </c>
      <c r="H336">
        <v>1</v>
      </c>
      <c r="I336">
        <v>1</v>
      </c>
      <c r="J336">
        <v>1</v>
      </c>
      <c r="K336">
        <v>0</v>
      </c>
      <c r="L336">
        <v>1</v>
      </c>
      <c r="M336">
        <v>1</v>
      </c>
      <c r="N336">
        <v>2</v>
      </c>
      <c r="O336">
        <v>1</v>
      </c>
      <c r="P336">
        <v>0</v>
      </c>
      <c r="Q336">
        <v>0</v>
      </c>
      <c r="R336">
        <v>-1</v>
      </c>
      <c r="S336">
        <v>1</v>
      </c>
      <c r="T336">
        <v>1</v>
      </c>
      <c r="U336">
        <v>5</v>
      </c>
      <c r="V336" t="s">
        <v>26</v>
      </c>
      <c r="X336" t="str">
        <f t="shared" si="20"/>
        <v>good</v>
      </c>
      <c r="Y336">
        <f t="shared" si="21"/>
        <v>30</v>
      </c>
      <c r="AA336">
        <f>IF(N336&lt;6,2,IF(N336&lt;12,1,0))+IF(O336&lt;6,2,IF(O336&lt;12,1,0))+IF(P336=-1,1,IF(P336=0,0,2))+IF(Q336=-1,1,IF(Q336=0,0,2))+IF(R336=-1,1,IF(R336&lt;0.5,0,2))+IF(S336=-1,1,IF(S336&lt;0.5,0,2))+IF(T336=-1,1,IF(T336&lt;0.5,0,2))+IF(U336&lt;50,3,IF(U336&lt;100,2,IF(U336&lt;170,1,0)))</f>
        <v>12</v>
      </c>
      <c r="AB336" t="str">
        <f t="shared" si="22"/>
        <v>good</v>
      </c>
      <c r="AD336">
        <f>3*F336 + G336+2*H336+I336+J336+2*K336+3*L336+4*M336</f>
        <v>18</v>
      </c>
      <c r="AE336" t="str">
        <f t="shared" si="23"/>
        <v>good</v>
      </c>
    </row>
    <row r="337" spans="1:31" ht="14.4" customHeight="1" x14ac:dyDescent="0.3">
      <c r="A337">
        <v>336</v>
      </c>
      <c r="B337" t="s">
        <v>895</v>
      </c>
      <c r="C337" t="s">
        <v>896</v>
      </c>
      <c r="D337" t="s">
        <v>896</v>
      </c>
      <c r="E337">
        <v>49</v>
      </c>
      <c r="F337">
        <v>2</v>
      </c>
      <c r="G337">
        <v>1</v>
      </c>
      <c r="H337">
        <v>1</v>
      </c>
      <c r="I337">
        <v>1</v>
      </c>
      <c r="J337">
        <v>1</v>
      </c>
      <c r="K337">
        <v>1</v>
      </c>
      <c r="L337">
        <v>1</v>
      </c>
      <c r="M337">
        <v>1</v>
      </c>
      <c r="N337">
        <v>2</v>
      </c>
      <c r="O337">
        <v>2</v>
      </c>
      <c r="P337">
        <v>0</v>
      </c>
      <c r="Q337">
        <v>0</v>
      </c>
      <c r="R337">
        <v>1</v>
      </c>
      <c r="S337">
        <v>-1</v>
      </c>
      <c r="T337">
        <v>1</v>
      </c>
      <c r="U337">
        <v>3</v>
      </c>
      <c r="V337" t="s">
        <v>26</v>
      </c>
      <c r="X337" t="str">
        <f t="shared" si="20"/>
        <v>good</v>
      </c>
      <c r="Y337">
        <f t="shared" si="21"/>
        <v>32</v>
      </c>
      <c r="AA337">
        <f>IF(N337&lt;6,2,IF(N337&lt;12,1,0))+IF(O337&lt;6,2,IF(O337&lt;12,1,0))+IF(P337=-1,1,IF(P337=0,0,2))+IF(Q337=-1,1,IF(Q337=0,0,2))+IF(R337=-1,1,IF(R337&lt;0.5,0,2))+IF(S337=-1,1,IF(S337&lt;0.5,0,2))+IF(T337=-1,1,IF(T337&lt;0.5,0,2))+IF(U337&lt;50,3,IF(U337&lt;100,2,IF(U337&lt;170,1,0)))</f>
        <v>12</v>
      </c>
      <c r="AB337" t="str">
        <f t="shared" si="22"/>
        <v>good</v>
      </c>
      <c r="AD337">
        <f>3*F337 + G337+2*H337+I337+J337+2*K337+3*L337+4*M337</f>
        <v>20</v>
      </c>
      <c r="AE337" t="str">
        <f t="shared" si="23"/>
        <v>good</v>
      </c>
    </row>
    <row r="338" spans="1:31" ht="14.4" customHeight="1" x14ac:dyDescent="0.3">
      <c r="A338">
        <v>337</v>
      </c>
      <c r="B338" t="s">
        <v>897</v>
      </c>
      <c r="C338" t="s">
        <v>898</v>
      </c>
      <c r="D338" t="s">
        <v>898</v>
      </c>
      <c r="E338">
        <v>16</v>
      </c>
      <c r="F338">
        <v>1</v>
      </c>
      <c r="G338">
        <v>1</v>
      </c>
      <c r="H338">
        <v>1</v>
      </c>
      <c r="I338">
        <v>1</v>
      </c>
      <c r="J338">
        <v>1</v>
      </c>
      <c r="K338">
        <v>0</v>
      </c>
      <c r="L338">
        <v>1</v>
      </c>
      <c r="M338">
        <v>0</v>
      </c>
      <c r="N338">
        <v>8</v>
      </c>
      <c r="O338">
        <v>11</v>
      </c>
      <c r="P338">
        <v>0</v>
      </c>
      <c r="Q338">
        <v>0</v>
      </c>
      <c r="R338">
        <v>-1</v>
      </c>
      <c r="S338">
        <v>-1</v>
      </c>
      <c r="T338">
        <v>-1</v>
      </c>
      <c r="U338">
        <v>33</v>
      </c>
      <c r="V338" t="s">
        <v>244</v>
      </c>
      <c r="X338" t="str">
        <f t="shared" si="20"/>
        <v>bad</v>
      </c>
      <c r="Y338">
        <f t="shared" si="21"/>
        <v>19</v>
      </c>
      <c r="AA338">
        <f>IF(N338&lt;6,2,IF(N338&lt;12,1,0))+IF(O338&lt;6,2,IF(O338&lt;12,1,0))+IF(P338=-1,1,IF(P338=0,0,2))+IF(Q338=-1,1,IF(Q338=0,0,2))+IF(R338=-1,1,IF(R338&lt;0.5,0,2))+IF(S338=-1,1,IF(S338&lt;0.5,0,2))+IF(T338=-1,1,IF(T338&lt;0.5,0,2))+IF(U338&lt;50,3,IF(U338&lt;100,2,IF(U338&lt;170,1,0)))</f>
        <v>8</v>
      </c>
      <c r="AB338" t="str">
        <f t="shared" si="22"/>
        <v>bad</v>
      </c>
      <c r="AD338">
        <f>3*F338 + G338+2*H338+I338+J338+2*K338+3*L338+4*M338</f>
        <v>11</v>
      </c>
      <c r="AE338" t="str">
        <f t="shared" si="23"/>
        <v>bad</v>
      </c>
    </row>
    <row r="339" spans="1:31" ht="14.4" customHeight="1" x14ac:dyDescent="0.3">
      <c r="A339">
        <v>338</v>
      </c>
      <c r="B339" t="s">
        <v>899</v>
      </c>
      <c r="C339" t="s">
        <v>900</v>
      </c>
      <c r="D339" t="s">
        <v>900</v>
      </c>
      <c r="E339">
        <v>34</v>
      </c>
      <c r="F339">
        <v>2</v>
      </c>
      <c r="G339">
        <v>1</v>
      </c>
      <c r="H339">
        <v>1</v>
      </c>
      <c r="I339">
        <v>1</v>
      </c>
      <c r="J339">
        <v>1</v>
      </c>
      <c r="K339">
        <v>1</v>
      </c>
      <c r="L339">
        <v>1</v>
      </c>
      <c r="M339">
        <v>1</v>
      </c>
      <c r="N339">
        <v>6</v>
      </c>
      <c r="O339">
        <v>2</v>
      </c>
      <c r="P339">
        <v>0</v>
      </c>
      <c r="Q339">
        <v>0</v>
      </c>
      <c r="R339">
        <v>1</v>
      </c>
      <c r="S339">
        <v>1</v>
      </c>
      <c r="T339">
        <v>1</v>
      </c>
      <c r="U339">
        <v>11</v>
      </c>
      <c r="V339" t="s">
        <v>26</v>
      </c>
      <c r="X339" t="str">
        <f t="shared" si="20"/>
        <v>good</v>
      </c>
      <c r="Y339">
        <f t="shared" si="21"/>
        <v>32</v>
      </c>
      <c r="AA339">
        <f>IF(N339&lt;6,2,IF(N339&lt;12,1,0))+IF(O339&lt;6,2,IF(O339&lt;12,1,0))+IF(P339=-1,1,IF(P339=0,0,2))+IF(Q339=-1,1,IF(Q339=0,0,2))+IF(R339=-1,1,IF(R339&lt;0.5,0,2))+IF(S339=-1,1,IF(S339&lt;0.5,0,2))+IF(T339=-1,1,IF(T339&lt;0.5,0,2))+IF(U339&lt;50,3,IF(U339&lt;100,2,IF(U339&lt;170,1,0)))</f>
        <v>12</v>
      </c>
      <c r="AB339" t="str">
        <f t="shared" si="22"/>
        <v>good</v>
      </c>
      <c r="AD339">
        <f>3*F339 + G339+2*H339+I339+J339+2*K339+3*L339+4*M339</f>
        <v>20</v>
      </c>
      <c r="AE339" t="str">
        <f t="shared" si="23"/>
        <v>good</v>
      </c>
    </row>
    <row r="340" spans="1:31" ht="14.4" customHeight="1" x14ac:dyDescent="0.3">
      <c r="A340">
        <v>339</v>
      </c>
      <c r="B340" t="s">
        <v>901</v>
      </c>
      <c r="C340" s="1" t="s">
        <v>902</v>
      </c>
      <c r="D340" t="s">
        <v>903</v>
      </c>
      <c r="E340">
        <v>21</v>
      </c>
      <c r="F340">
        <v>2</v>
      </c>
      <c r="G340">
        <v>1</v>
      </c>
      <c r="H340">
        <v>1</v>
      </c>
      <c r="I340">
        <v>1</v>
      </c>
      <c r="J340">
        <v>1</v>
      </c>
      <c r="K340">
        <v>1</v>
      </c>
      <c r="L340">
        <v>1</v>
      </c>
      <c r="M340">
        <v>1</v>
      </c>
      <c r="N340">
        <v>12</v>
      </c>
      <c r="O340">
        <v>12</v>
      </c>
      <c r="P340">
        <v>0</v>
      </c>
      <c r="Q340">
        <v>0</v>
      </c>
      <c r="R340">
        <v>0.2</v>
      </c>
      <c r="S340">
        <v>1</v>
      </c>
      <c r="T340">
        <v>1</v>
      </c>
      <c r="U340">
        <v>134</v>
      </c>
      <c r="V340" t="s">
        <v>244</v>
      </c>
      <c r="W340">
        <v>1</v>
      </c>
      <c r="X340" t="str">
        <f t="shared" si="20"/>
        <v>neutral</v>
      </c>
      <c r="Y340">
        <f t="shared" si="21"/>
        <v>25</v>
      </c>
      <c r="AA340">
        <f>IF(N340&lt;6,2,IF(N340&lt;12,1,0))+IF(O340&lt;6,2,IF(O340&lt;12,1,0))+IF(P340=-1,1,IF(P340=0,0,2))+IF(Q340=-1,1,IF(Q340=0,0,2))+IF(R340=-1,1,IF(R340&lt;0.5,0,2))+IF(S340=-1,1,IF(S340&lt;0.5,0,2))+IF(T340=-1,1,IF(T340&lt;0.5,0,2))+IF(U340&lt;50,3,IF(U340&lt;100,2,IF(U340&lt;170,1,0)))</f>
        <v>5</v>
      </c>
      <c r="AB340" t="str">
        <f t="shared" si="22"/>
        <v>bad</v>
      </c>
      <c r="AD340">
        <f>3*F340 + G340+2*H340+I340+J340+2*K340+3*L340+4*M340</f>
        <v>20</v>
      </c>
      <c r="AE340" t="str">
        <f t="shared" si="23"/>
        <v>good</v>
      </c>
    </row>
    <row r="341" spans="1:31" ht="14.4" customHeight="1" x14ac:dyDescent="0.3">
      <c r="A341">
        <v>340</v>
      </c>
      <c r="B341" t="s">
        <v>904</v>
      </c>
      <c r="C341" t="s">
        <v>905</v>
      </c>
      <c r="D341" t="s">
        <v>905</v>
      </c>
      <c r="E341">
        <v>35</v>
      </c>
      <c r="F341">
        <v>2</v>
      </c>
      <c r="G341">
        <v>0</v>
      </c>
      <c r="H341">
        <v>1</v>
      </c>
      <c r="I341">
        <v>1</v>
      </c>
      <c r="J341">
        <v>1</v>
      </c>
      <c r="K341">
        <v>1</v>
      </c>
      <c r="L341">
        <v>1</v>
      </c>
      <c r="M341">
        <v>1</v>
      </c>
      <c r="N341">
        <v>2</v>
      </c>
      <c r="O341">
        <v>0</v>
      </c>
      <c r="P341">
        <v>0</v>
      </c>
      <c r="Q341">
        <v>-1</v>
      </c>
      <c r="R341">
        <v>-1</v>
      </c>
      <c r="S341">
        <v>-1</v>
      </c>
      <c r="T341">
        <v>-1</v>
      </c>
      <c r="U341">
        <v>11</v>
      </c>
      <c r="V341" t="s">
        <v>26</v>
      </c>
      <c r="X341" t="str">
        <f t="shared" si="20"/>
        <v>good</v>
      </c>
      <c r="Y341">
        <f t="shared" si="21"/>
        <v>30</v>
      </c>
      <c r="AA341">
        <f>IF(N341&lt;6,2,IF(N341&lt;12,1,0))+IF(O341&lt;6,2,IF(O341&lt;12,1,0))+IF(P341=-1,1,IF(P341=0,0,2))+IF(Q341=-1,1,IF(Q341=0,0,2))+IF(R341=-1,1,IF(R341&lt;0.5,0,2))+IF(S341=-1,1,IF(S341&lt;0.5,0,2))+IF(T341=-1,1,IF(T341&lt;0.5,0,2))+IF(U341&lt;50,3,IF(U341&lt;100,2,IF(U341&lt;170,1,0)))</f>
        <v>11</v>
      </c>
      <c r="AB341" t="str">
        <f t="shared" si="22"/>
        <v>neutral</v>
      </c>
      <c r="AD341">
        <f>3*F341 + G341+2*H341+I341+J341+2*K341+3*L341+4*M341</f>
        <v>19</v>
      </c>
      <c r="AE341" t="str">
        <f t="shared" si="23"/>
        <v>good</v>
      </c>
    </row>
    <row r="342" spans="1:31" ht="14.4" customHeight="1" x14ac:dyDescent="0.3">
      <c r="A342">
        <v>341</v>
      </c>
      <c r="B342" t="s">
        <v>906</v>
      </c>
      <c r="C342" t="s">
        <v>907</v>
      </c>
      <c r="D342" t="s">
        <v>907</v>
      </c>
      <c r="E342">
        <v>10</v>
      </c>
      <c r="F342">
        <v>0</v>
      </c>
      <c r="G342">
        <v>1</v>
      </c>
      <c r="H342">
        <v>1</v>
      </c>
      <c r="I342">
        <v>1</v>
      </c>
      <c r="J342">
        <v>1</v>
      </c>
      <c r="K342">
        <v>0</v>
      </c>
      <c r="L342">
        <v>1</v>
      </c>
      <c r="M342">
        <v>0</v>
      </c>
      <c r="N342">
        <v>2</v>
      </c>
      <c r="O342">
        <v>4</v>
      </c>
      <c r="P342">
        <v>0</v>
      </c>
      <c r="Q342">
        <v>0</v>
      </c>
      <c r="R342">
        <v>1</v>
      </c>
      <c r="S342">
        <v>-1</v>
      </c>
      <c r="T342">
        <v>-1</v>
      </c>
      <c r="U342">
        <v>5</v>
      </c>
      <c r="V342" t="s">
        <v>244</v>
      </c>
      <c r="X342" t="str">
        <f t="shared" si="20"/>
        <v>bad</v>
      </c>
      <c r="Y342">
        <f t="shared" si="21"/>
        <v>19</v>
      </c>
      <c r="AA342">
        <f>IF(N342&lt;6,2,IF(N342&lt;12,1,0))+IF(O342&lt;6,2,IF(O342&lt;12,1,0))+IF(P342=-1,1,IF(P342=0,0,2))+IF(Q342=-1,1,IF(Q342=0,0,2))+IF(R342=-1,1,IF(R342&lt;0.5,0,2))+IF(S342=-1,1,IF(S342&lt;0.5,0,2))+IF(T342=-1,1,IF(T342&lt;0.5,0,2))+IF(U342&lt;50,3,IF(U342&lt;100,2,IF(U342&lt;170,1,0)))</f>
        <v>11</v>
      </c>
      <c r="AB342" t="str">
        <f t="shared" si="22"/>
        <v>neutral</v>
      </c>
      <c r="AD342">
        <f>3*F342 + G342+2*H342+I342+J342+2*K342+3*L342+4*M342</f>
        <v>8</v>
      </c>
      <c r="AE342" t="str">
        <f t="shared" si="23"/>
        <v>bad</v>
      </c>
    </row>
    <row r="343" spans="1:31" ht="14.4" customHeight="1" x14ac:dyDescent="0.3">
      <c r="A343">
        <v>342</v>
      </c>
      <c r="B343" t="s">
        <v>908</v>
      </c>
      <c r="C343" t="s">
        <v>909</v>
      </c>
      <c r="D343" t="s">
        <v>909</v>
      </c>
      <c r="E343">
        <v>48</v>
      </c>
      <c r="F343">
        <v>2</v>
      </c>
      <c r="G343">
        <v>1</v>
      </c>
      <c r="H343">
        <v>1</v>
      </c>
      <c r="I343">
        <v>1</v>
      </c>
      <c r="J343">
        <v>1</v>
      </c>
      <c r="K343">
        <v>1</v>
      </c>
      <c r="L343">
        <v>1</v>
      </c>
      <c r="M343">
        <v>1</v>
      </c>
      <c r="N343">
        <v>3</v>
      </c>
      <c r="O343">
        <v>0</v>
      </c>
      <c r="P343">
        <v>0</v>
      </c>
      <c r="Q343">
        <v>-1</v>
      </c>
      <c r="R343">
        <v>-1</v>
      </c>
      <c r="S343">
        <v>-1</v>
      </c>
      <c r="T343">
        <v>-1</v>
      </c>
      <c r="U343">
        <v>2</v>
      </c>
      <c r="V343" t="s">
        <v>26</v>
      </c>
      <c r="X343" t="str">
        <f t="shared" si="20"/>
        <v>good</v>
      </c>
      <c r="Y343">
        <f t="shared" si="21"/>
        <v>31</v>
      </c>
      <c r="AA343">
        <f>IF(N343&lt;6,2,IF(N343&lt;12,1,0))+IF(O343&lt;6,2,IF(O343&lt;12,1,0))+IF(P343=-1,1,IF(P343=0,0,2))+IF(Q343=-1,1,IF(Q343=0,0,2))+IF(R343=-1,1,IF(R343&lt;0.5,0,2))+IF(S343=-1,1,IF(S343&lt;0.5,0,2))+IF(T343=-1,1,IF(T343&lt;0.5,0,2))+IF(U343&lt;50,3,IF(U343&lt;100,2,IF(U343&lt;170,1,0)))</f>
        <v>11</v>
      </c>
      <c r="AB343" t="str">
        <f t="shared" si="22"/>
        <v>neutral</v>
      </c>
      <c r="AD343">
        <f>3*F343 + G343+2*H343+I343+J343+2*K343+3*L343+4*M343</f>
        <v>20</v>
      </c>
      <c r="AE343" t="str">
        <f t="shared" si="23"/>
        <v>good</v>
      </c>
    </row>
    <row r="344" spans="1:31" ht="14.4" customHeight="1" x14ac:dyDescent="0.3">
      <c r="A344">
        <v>343</v>
      </c>
      <c r="B344" t="s">
        <v>910</v>
      </c>
      <c r="C344" t="s">
        <v>911</v>
      </c>
      <c r="D344" t="s">
        <v>911</v>
      </c>
      <c r="E344">
        <v>28</v>
      </c>
      <c r="F344">
        <v>2</v>
      </c>
      <c r="G344">
        <v>1</v>
      </c>
      <c r="H344">
        <v>1</v>
      </c>
      <c r="I344">
        <v>1</v>
      </c>
      <c r="J344">
        <v>1</v>
      </c>
      <c r="K344">
        <v>0</v>
      </c>
      <c r="L344">
        <v>1</v>
      </c>
      <c r="M344">
        <v>1</v>
      </c>
      <c r="N344">
        <v>1</v>
      </c>
      <c r="O344">
        <v>0</v>
      </c>
      <c r="P344">
        <v>0</v>
      </c>
      <c r="Q344">
        <v>-1</v>
      </c>
      <c r="R344">
        <v>-1</v>
      </c>
      <c r="S344">
        <v>-1</v>
      </c>
      <c r="T344">
        <v>-1</v>
      </c>
      <c r="U344">
        <v>2</v>
      </c>
      <c r="V344" t="s">
        <v>26</v>
      </c>
      <c r="X344" t="str">
        <f t="shared" si="20"/>
        <v>good</v>
      </c>
      <c r="Y344">
        <f t="shared" si="21"/>
        <v>29</v>
      </c>
      <c r="AA344">
        <f>IF(N344&lt;6,2,IF(N344&lt;12,1,0))+IF(O344&lt;6,2,IF(O344&lt;12,1,0))+IF(P344=-1,1,IF(P344=0,0,2))+IF(Q344=-1,1,IF(Q344=0,0,2))+IF(R344=-1,1,IF(R344&lt;0.5,0,2))+IF(S344=-1,1,IF(S344&lt;0.5,0,2))+IF(T344=-1,1,IF(T344&lt;0.5,0,2))+IF(U344&lt;50,3,IF(U344&lt;100,2,IF(U344&lt;170,1,0)))</f>
        <v>11</v>
      </c>
      <c r="AB344" t="str">
        <f t="shared" si="22"/>
        <v>neutral</v>
      </c>
      <c r="AD344">
        <f>3*F344 + G344+2*H344+I344+J344+2*K344+3*L344+4*M344</f>
        <v>18</v>
      </c>
      <c r="AE344" t="str">
        <f t="shared" si="23"/>
        <v>good</v>
      </c>
    </row>
    <row r="345" spans="1:31" ht="14.4" customHeight="1" x14ac:dyDescent="0.3">
      <c r="A345">
        <v>344</v>
      </c>
      <c r="B345" t="s">
        <v>912</v>
      </c>
      <c r="C345" t="s">
        <v>913</v>
      </c>
      <c r="D345" t="s">
        <v>913</v>
      </c>
      <c r="E345">
        <v>42</v>
      </c>
      <c r="F345">
        <v>2</v>
      </c>
      <c r="G345">
        <v>1</v>
      </c>
      <c r="H345">
        <v>1</v>
      </c>
      <c r="I345">
        <v>1</v>
      </c>
      <c r="J345">
        <v>1</v>
      </c>
      <c r="K345">
        <v>1</v>
      </c>
      <c r="L345">
        <v>1</v>
      </c>
      <c r="M345">
        <v>1</v>
      </c>
      <c r="N345">
        <v>1</v>
      </c>
      <c r="O345">
        <v>0</v>
      </c>
      <c r="P345">
        <v>0</v>
      </c>
      <c r="Q345">
        <v>-1</v>
      </c>
      <c r="R345">
        <v>-1</v>
      </c>
      <c r="S345">
        <v>-1</v>
      </c>
      <c r="T345">
        <v>-1</v>
      </c>
      <c r="U345">
        <v>6</v>
      </c>
      <c r="V345" t="s">
        <v>26</v>
      </c>
      <c r="X345" t="str">
        <f t="shared" si="20"/>
        <v>good</v>
      </c>
      <c r="Y345">
        <f t="shared" si="21"/>
        <v>31</v>
      </c>
      <c r="AA345">
        <f>IF(N345&lt;6,2,IF(N345&lt;12,1,0))+IF(O345&lt;6,2,IF(O345&lt;12,1,0))+IF(P345=-1,1,IF(P345=0,0,2))+IF(Q345=-1,1,IF(Q345=0,0,2))+IF(R345=-1,1,IF(R345&lt;0.5,0,2))+IF(S345=-1,1,IF(S345&lt;0.5,0,2))+IF(T345=-1,1,IF(T345&lt;0.5,0,2))+IF(U345&lt;50,3,IF(U345&lt;100,2,IF(U345&lt;170,1,0)))</f>
        <v>11</v>
      </c>
      <c r="AB345" t="str">
        <f t="shared" si="22"/>
        <v>neutral</v>
      </c>
      <c r="AD345">
        <f>3*F345 + G345+2*H345+I345+J345+2*K345+3*L345+4*M345</f>
        <v>20</v>
      </c>
      <c r="AE345" t="str">
        <f t="shared" si="23"/>
        <v>good</v>
      </c>
    </row>
    <row r="346" spans="1:31" ht="14.4" customHeight="1" x14ac:dyDescent="0.3">
      <c r="A346">
        <v>345</v>
      </c>
      <c r="B346" t="s">
        <v>914</v>
      </c>
      <c r="C346" t="s">
        <v>915</v>
      </c>
      <c r="D346" t="s">
        <v>915</v>
      </c>
      <c r="E346">
        <v>41</v>
      </c>
      <c r="F346">
        <v>2</v>
      </c>
      <c r="G346">
        <v>1</v>
      </c>
      <c r="H346">
        <v>1</v>
      </c>
      <c r="I346">
        <v>1</v>
      </c>
      <c r="J346">
        <v>1</v>
      </c>
      <c r="K346">
        <v>1</v>
      </c>
      <c r="L346">
        <v>1</v>
      </c>
      <c r="M346">
        <v>1</v>
      </c>
      <c r="N346">
        <v>8</v>
      </c>
      <c r="O346">
        <v>22</v>
      </c>
      <c r="P346">
        <v>0</v>
      </c>
      <c r="Q346">
        <v>0</v>
      </c>
      <c r="R346">
        <v>1</v>
      </c>
      <c r="S346">
        <v>1</v>
      </c>
      <c r="T346">
        <v>1</v>
      </c>
      <c r="U346">
        <v>354</v>
      </c>
      <c r="V346" t="s">
        <v>244</v>
      </c>
      <c r="X346" t="str">
        <f t="shared" si="20"/>
        <v>neutral</v>
      </c>
      <c r="Y346">
        <f t="shared" si="21"/>
        <v>27</v>
      </c>
      <c r="AA346">
        <f>IF(N346&lt;6,2,IF(N346&lt;12,1,0))+IF(O346&lt;6,2,IF(O346&lt;12,1,0))+IF(P346=-1,1,IF(P346=0,0,2))+IF(Q346=-1,1,IF(Q346=0,0,2))+IF(R346=-1,1,IF(R346&lt;0.5,0,2))+IF(S346=-1,1,IF(S346&lt;0.5,0,2))+IF(T346=-1,1,IF(T346&lt;0.5,0,2))+IF(U346&lt;50,3,IF(U346&lt;100,2,IF(U346&lt;170,1,0)))</f>
        <v>7</v>
      </c>
      <c r="AB346" t="str">
        <f t="shared" si="22"/>
        <v>bad</v>
      </c>
      <c r="AD346">
        <f>3*F346 + G346+2*H346+I346+J346+2*K346+3*L346+4*M346</f>
        <v>20</v>
      </c>
      <c r="AE346" t="str">
        <f t="shared" si="23"/>
        <v>good</v>
      </c>
    </row>
    <row r="347" spans="1:31" ht="14.4" customHeight="1" x14ac:dyDescent="0.3">
      <c r="A347">
        <v>346</v>
      </c>
      <c r="B347" t="s">
        <v>916</v>
      </c>
      <c r="C347" t="s">
        <v>917</v>
      </c>
      <c r="D347" t="s">
        <v>917</v>
      </c>
      <c r="E347">
        <v>11</v>
      </c>
      <c r="F347">
        <v>1</v>
      </c>
      <c r="G347">
        <v>1</v>
      </c>
      <c r="H347">
        <v>1</v>
      </c>
      <c r="I347">
        <v>1</v>
      </c>
      <c r="J347">
        <v>1</v>
      </c>
      <c r="K347">
        <v>0</v>
      </c>
      <c r="L347">
        <v>1</v>
      </c>
      <c r="M347">
        <v>0</v>
      </c>
      <c r="N347">
        <v>2</v>
      </c>
      <c r="O347">
        <v>3</v>
      </c>
      <c r="P347">
        <v>0</v>
      </c>
      <c r="Q347">
        <v>0</v>
      </c>
      <c r="R347">
        <v>1</v>
      </c>
      <c r="S347">
        <v>1</v>
      </c>
      <c r="T347">
        <v>1</v>
      </c>
      <c r="U347">
        <v>12</v>
      </c>
      <c r="V347" t="s">
        <v>244</v>
      </c>
      <c r="X347" t="str">
        <f t="shared" si="20"/>
        <v>neutral</v>
      </c>
      <c r="Y347">
        <f t="shared" si="21"/>
        <v>24</v>
      </c>
      <c r="AA347">
        <f>IF(N347&lt;6,2,IF(N347&lt;12,1,0))+IF(O347&lt;6,2,IF(O347&lt;12,1,0))+IF(P347=-1,1,IF(P347=0,0,2))+IF(Q347=-1,1,IF(Q347=0,0,2))+IF(R347=-1,1,IF(R347&lt;0.5,0,2))+IF(S347=-1,1,IF(S347&lt;0.5,0,2))+IF(T347=-1,1,IF(T347&lt;0.5,0,2))+IF(U347&lt;50,3,IF(U347&lt;100,2,IF(U347&lt;170,1,0)))</f>
        <v>13</v>
      </c>
      <c r="AB347" t="str">
        <f t="shared" si="22"/>
        <v>good</v>
      </c>
      <c r="AD347">
        <f>3*F347 + G347+2*H347+I347+J347+2*K347+3*L347+4*M347</f>
        <v>11</v>
      </c>
      <c r="AE347" t="str">
        <f t="shared" si="23"/>
        <v>bad</v>
      </c>
    </row>
    <row r="348" spans="1:31" ht="14.4" customHeight="1" x14ac:dyDescent="0.3">
      <c r="A348">
        <v>347</v>
      </c>
      <c r="B348" t="s">
        <v>918</v>
      </c>
      <c r="C348" s="1" t="s">
        <v>919</v>
      </c>
      <c r="D348" t="s">
        <v>920</v>
      </c>
      <c r="E348">
        <v>46</v>
      </c>
      <c r="F348">
        <v>2</v>
      </c>
      <c r="G348">
        <v>1</v>
      </c>
      <c r="H348">
        <v>1</v>
      </c>
      <c r="I348">
        <v>1</v>
      </c>
      <c r="J348">
        <v>1</v>
      </c>
      <c r="K348">
        <v>1</v>
      </c>
      <c r="L348">
        <v>1</v>
      </c>
      <c r="M348">
        <v>1</v>
      </c>
      <c r="N348">
        <v>11</v>
      </c>
      <c r="O348">
        <v>0</v>
      </c>
      <c r="P348">
        <v>0.09</v>
      </c>
      <c r="Q348">
        <v>-1</v>
      </c>
      <c r="R348">
        <v>1</v>
      </c>
      <c r="S348">
        <v>1</v>
      </c>
      <c r="T348">
        <v>1</v>
      </c>
      <c r="U348">
        <v>474</v>
      </c>
      <c r="V348" t="s">
        <v>244</v>
      </c>
      <c r="X348" t="str">
        <f t="shared" si="20"/>
        <v>good</v>
      </c>
      <c r="Y348">
        <f t="shared" si="21"/>
        <v>32</v>
      </c>
      <c r="AA348">
        <f>IF(N348&lt;6,2,IF(N348&lt;12,1,0))+IF(O348&lt;6,2,IF(O348&lt;12,1,0))+IF(P348=-1,1,IF(P348=0,0,2))+IF(Q348=-1,1,IF(Q348=0,0,2))+IF(R348=-1,1,IF(R348&lt;0.5,0,2))+IF(S348=-1,1,IF(S348&lt;0.5,0,2))+IF(T348=-1,1,IF(T348&lt;0.5,0,2))+IF(U348&lt;50,3,IF(U348&lt;100,2,IF(U348&lt;170,1,0)))</f>
        <v>12</v>
      </c>
      <c r="AB348" t="str">
        <f t="shared" si="22"/>
        <v>good</v>
      </c>
      <c r="AD348">
        <f>3*F348 + G348+2*H348+I348+J348+2*K348+3*L348+4*M348</f>
        <v>20</v>
      </c>
      <c r="AE348" t="str">
        <f t="shared" si="23"/>
        <v>good</v>
      </c>
    </row>
    <row r="349" spans="1:31" ht="14.4" customHeight="1" x14ac:dyDescent="0.3">
      <c r="A349">
        <v>348</v>
      </c>
      <c r="B349" t="s">
        <v>921</v>
      </c>
      <c r="C349" t="s">
        <v>922</v>
      </c>
      <c r="D349" t="s">
        <v>922</v>
      </c>
      <c r="E349">
        <v>66</v>
      </c>
      <c r="F349">
        <v>1</v>
      </c>
      <c r="G349">
        <v>1</v>
      </c>
      <c r="H349">
        <v>1</v>
      </c>
      <c r="I349">
        <v>1</v>
      </c>
      <c r="J349">
        <v>1</v>
      </c>
      <c r="K349">
        <v>1</v>
      </c>
      <c r="L349">
        <v>1</v>
      </c>
      <c r="M349">
        <v>1</v>
      </c>
      <c r="N349">
        <v>11</v>
      </c>
      <c r="O349">
        <v>0</v>
      </c>
      <c r="P349">
        <v>0</v>
      </c>
      <c r="Q349">
        <v>-1</v>
      </c>
      <c r="R349">
        <v>0.71</v>
      </c>
      <c r="S349">
        <v>0.89</v>
      </c>
      <c r="T349">
        <v>1</v>
      </c>
      <c r="U349">
        <v>619</v>
      </c>
      <c r="V349" t="s">
        <v>244</v>
      </c>
      <c r="X349" t="str">
        <f t="shared" si="20"/>
        <v>neutral</v>
      </c>
      <c r="Y349">
        <f t="shared" si="21"/>
        <v>27</v>
      </c>
      <c r="AA349">
        <f>IF(N349&lt;6,2,IF(N349&lt;12,1,0))+IF(O349&lt;6,2,IF(O349&lt;12,1,0))+IF(P349=-1,1,IF(P349=0,0,2))+IF(Q349=-1,1,IF(Q349=0,0,2))+IF(R349=-1,1,IF(R349&lt;0.5,0,2))+IF(S349=-1,1,IF(S349&lt;0.5,0,2))+IF(T349=-1,1,IF(T349&lt;0.5,0,2))+IF(U349&lt;50,3,IF(U349&lt;100,2,IF(U349&lt;170,1,0)))</f>
        <v>10</v>
      </c>
      <c r="AB349" t="str">
        <f t="shared" si="22"/>
        <v>bad</v>
      </c>
      <c r="AD349">
        <f>3*F349 + G349+2*H349+I349+J349+2*K349+3*L349+4*M349</f>
        <v>17</v>
      </c>
      <c r="AE349" t="str">
        <f t="shared" si="23"/>
        <v>good</v>
      </c>
    </row>
    <row r="350" spans="1:31" ht="14.4" customHeight="1" x14ac:dyDescent="0.3">
      <c r="A350">
        <v>349</v>
      </c>
      <c r="B350" t="s">
        <v>923</v>
      </c>
      <c r="C350" t="s">
        <v>924</v>
      </c>
      <c r="D350" t="s">
        <v>924</v>
      </c>
      <c r="E350">
        <v>28</v>
      </c>
      <c r="F350">
        <v>2</v>
      </c>
      <c r="G350">
        <v>1</v>
      </c>
      <c r="H350">
        <v>1</v>
      </c>
      <c r="I350">
        <v>1</v>
      </c>
      <c r="J350">
        <v>1</v>
      </c>
      <c r="K350">
        <v>0</v>
      </c>
      <c r="L350">
        <v>1</v>
      </c>
      <c r="M350">
        <v>0</v>
      </c>
      <c r="N350">
        <v>4</v>
      </c>
      <c r="O350">
        <v>0</v>
      </c>
      <c r="P350">
        <v>0</v>
      </c>
      <c r="Q350">
        <v>-1</v>
      </c>
      <c r="R350">
        <v>1</v>
      </c>
      <c r="S350">
        <v>1</v>
      </c>
      <c r="T350">
        <v>1</v>
      </c>
      <c r="U350">
        <v>59</v>
      </c>
      <c r="V350" t="s">
        <v>244</v>
      </c>
      <c r="X350" t="str">
        <f t="shared" si="20"/>
        <v>neutral</v>
      </c>
      <c r="Y350">
        <f t="shared" si="21"/>
        <v>27</v>
      </c>
      <c r="AA350">
        <f>IF(N350&lt;6,2,IF(N350&lt;12,1,0))+IF(O350&lt;6,2,IF(O350&lt;12,1,0))+IF(P350=-1,1,IF(P350=0,0,2))+IF(Q350=-1,1,IF(Q350=0,0,2))+IF(R350=-1,1,IF(R350&lt;0.5,0,2))+IF(S350=-1,1,IF(S350&lt;0.5,0,2))+IF(T350=-1,1,IF(T350&lt;0.5,0,2))+IF(U350&lt;50,3,IF(U350&lt;100,2,IF(U350&lt;170,1,0)))</f>
        <v>13</v>
      </c>
      <c r="AB350" t="str">
        <f t="shared" si="22"/>
        <v>good</v>
      </c>
      <c r="AD350">
        <f>3*F350 + G350+2*H350+I350+J350+2*K350+3*L350+4*M350</f>
        <v>14</v>
      </c>
      <c r="AE350" t="str">
        <f t="shared" si="23"/>
        <v>bad</v>
      </c>
    </row>
    <row r="351" spans="1:31" ht="14.4" customHeight="1" x14ac:dyDescent="0.3">
      <c r="A351">
        <v>350</v>
      </c>
      <c r="B351" t="s">
        <v>925</v>
      </c>
      <c r="C351" t="s">
        <v>926</v>
      </c>
      <c r="D351" t="s">
        <v>926</v>
      </c>
      <c r="E351">
        <v>13</v>
      </c>
      <c r="F351">
        <v>1</v>
      </c>
      <c r="G351">
        <v>1</v>
      </c>
      <c r="H351">
        <v>1</v>
      </c>
      <c r="I351">
        <v>1</v>
      </c>
      <c r="J351">
        <v>1</v>
      </c>
      <c r="K351">
        <v>1</v>
      </c>
      <c r="L351">
        <v>1</v>
      </c>
      <c r="M351">
        <v>1</v>
      </c>
      <c r="N351">
        <v>1</v>
      </c>
      <c r="O351">
        <v>0</v>
      </c>
      <c r="P351">
        <v>0</v>
      </c>
      <c r="Q351">
        <v>-1</v>
      </c>
      <c r="R351">
        <v>0.6</v>
      </c>
      <c r="S351">
        <v>1</v>
      </c>
      <c r="T351">
        <v>1</v>
      </c>
      <c r="U351">
        <v>99</v>
      </c>
      <c r="V351" t="s">
        <v>26</v>
      </c>
      <c r="X351" t="str">
        <f t="shared" si="20"/>
        <v>good</v>
      </c>
      <c r="Y351">
        <f t="shared" si="21"/>
        <v>30</v>
      </c>
      <c r="AA351">
        <f>IF(N351&lt;6,2,IF(N351&lt;12,1,0))+IF(O351&lt;6,2,IF(O351&lt;12,1,0))+IF(P351=-1,1,IF(P351=0,0,2))+IF(Q351=-1,1,IF(Q351=0,0,2))+IF(R351=-1,1,IF(R351&lt;0.5,0,2))+IF(S351=-1,1,IF(S351&lt;0.5,0,2))+IF(T351=-1,1,IF(T351&lt;0.5,0,2))+IF(U351&lt;50,3,IF(U351&lt;100,2,IF(U351&lt;170,1,0)))</f>
        <v>13</v>
      </c>
      <c r="AB351" t="str">
        <f t="shared" si="22"/>
        <v>good</v>
      </c>
      <c r="AD351">
        <f>3*F351 + G351+2*H351+I351+J351+2*K351+3*L351+4*M351</f>
        <v>17</v>
      </c>
      <c r="AE351" t="str">
        <f t="shared" si="23"/>
        <v>good</v>
      </c>
    </row>
    <row r="352" spans="1:31" ht="14.4" customHeight="1" x14ac:dyDescent="0.3">
      <c r="A352">
        <v>351</v>
      </c>
      <c r="B352" t="s">
        <v>927</v>
      </c>
      <c r="C352" s="1" t="s">
        <v>928</v>
      </c>
      <c r="D352" t="s">
        <v>929</v>
      </c>
      <c r="E352">
        <v>41</v>
      </c>
      <c r="F352">
        <v>2</v>
      </c>
      <c r="G352">
        <v>1</v>
      </c>
      <c r="H352">
        <v>1</v>
      </c>
      <c r="I352">
        <v>1</v>
      </c>
      <c r="J352">
        <v>1</v>
      </c>
      <c r="K352">
        <v>0</v>
      </c>
      <c r="L352">
        <v>1</v>
      </c>
      <c r="M352">
        <v>1</v>
      </c>
      <c r="N352">
        <v>2</v>
      </c>
      <c r="O352">
        <v>0</v>
      </c>
      <c r="P352">
        <v>0</v>
      </c>
      <c r="Q352">
        <v>-1</v>
      </c>
      <c r="R352">
        <v>0.32</v>
      </c>
      <c r="S352">
        <v>1</v>
      </c>
      <c r="T352">
        <v>1</v>
      </c>
      <c r="U352">
        <v>181</v>
      </c>
      <c r="V352" t="s">
        <v>51</v>
      </c>
      <c r="X352" t="str">
        <f t="shared" si="20"/>
        <v>neutral</v>
      </c>
      <c r="Y352">
        <f t="shared" si="21"/>
        <v>27</v>
      </c>
      <c r="AA352">
        <f>IF(N352&lt;6,2,IF(N352&lt;12,1,0))+IF(O352&lt;6,2,IF(O352&lt;12,1,0))+IF(P352=-1,1,IF(P352=0,0,2))+IF(Q352=-1,1,IF(Q352=0,0,2))+IF(R352=-1,1,IF(R352&lt;0.5,0,2))+IF(S352=-1,1,IF(S352&lt;0.5,0,2))+IF(T352=-1,1,IF(T352&lt;0.5,0,2))+IF(U352&lt;50,3,IF(U352&lt;100,2,IF(U352&lt;170,1,0)))</f>
        <v>9</v>
      </c>
      <c r="AB352" t="str">
        <f t="shared" si="22"/>
        <v>bad</v>
      </c>
      <c r="AD352">
        <f>3*F352 + G352+2*H352+I352+J352+2*K352+3*L352+4*M352</f>
        <v>18</v>
      </c>
      <c r="AE352" t="str">
        <f t="shared" si="23"/>
        <v>good</v>
      </c>
    </row>
    <row r="353" spans="1:31" ht="14.4" customHeight="1" x14ac:dyDescent="0.3">
      <c r="A353">
        <v>352</v>
      </c>
      <c r="B353" t="s">
        <v>930</v>
      </c>
      <c r="C353" t="s">
        <v>931</v>
      </c>
      <c r="D353" t="s">
        <v>931</v>
      </c>
      <c r="E353">
        <v>49</v>
      </c>
      <c r="F353">
        <v>2</v>
      </c>
      <c r="G353">
        <v>1</v>
      </c>
      <c r="H353">
        <v>1</v>
      </c>
      <c r="I353">
        <v>1</v>
      </c>
      <c r="J353">
        <v>1</v>
      </c>
      <c r="K353">
        <v>0</v>
      </c>
      <c r="L353">
        <v>1</v>
      </c>
      <c r="M353">
        <v>0</v>
      </c>
      <c r="N353">
        <v>2</v>
      </c>
      <c r="O353">
        <v>5</v>
      </c>
      <c r="P353">
        <v>0</v>
      </c>
      <c r="Q353">
        <v>0.4</v>
      </c>
      <c r="R353">
        <v>1</v>
      </c>
      <c r="S353">
        <v>1</v>
      </c>
      <c r="T353">
        <v>1</v>
      </c>
      <c r="U353">
        <v>53</v>
      </c>
      <c r="V353" t="s">
        <v>244</v>
      </c>
      <c r="X353" t="str">
        <f t="shared" si="20"/>
        <v>neutral</v>
      </c>
      <c r="Y353">
        <f t="shared" si="21"/>
        <v>28</v>
      </c>
      <c r="AA353">
        <f>IF(N353&lt;6,2,IF(N353&lt;12,1,0))+IF(O353&lt;6,2,IF(O353&lt;12,1,0))+IF(P353=-1,1,IF(P353=0,0,2))+IF(Q353=-1,1,IF(Q353=0,0,2))+IF(R353=-1,1,IF(R353&lt;0.5,0,2))+IF(S353=-1,1,IF(S353&lt;0.5,0,2))+IF(T353=-1,1,IF(T353&lt;0.5,0,2))+IF(U353&lt;50,3,IF(U353&lt;100,2,IF(U353&lt;170,1,0)))</f>
        <v>14</v>
      </c>
      <c r="AB353" t="str">
        <f t="shared" si="22"/>
        <v>good</v>
      </c>
      <c r="AD353">
        <f>3*F353 + G353+2*H353+I353+J353+2*K353+3*L353+4*M353</f>
        <v>14</v>
      </c>
      <c r="AE353" t="str">
        <f t="shared" si="23"/>
        <v>bad</v>
      </c>
    </row>
    <row r="354" spans="1:31" ht="14.4" customHeight="1" x14ac:dyDescent="0.3">
      <c r="A354">
        <v>353</v>
      </c>
      <c r="B354" t="s">
        <v>932</v>
      </c>
      <c r="C354" t="s">
        <v>933</v>
      </c>
      <c r="D354" t="s">
        <v>933</v>
      </c>
      <c r="E354">
        <v>26</v>
      </c>
      <c r="F354">
        <v>2</v>
      </c>
      <c r="G354">
        <v>1</v>
      </c>
      <c r="H354">
        <v>1</v>
      </c>
      <c r="I354">
        <v>1</v>
      </c>
      <c r="J354">
        <v>1</v>
      </c>
      <c r="K354">
        <v>0</v>
      </c>
      <c r="L354">
        <v>1</v>
      </c>
      <c r="M354">
        <v>0</v>
      </c>
      <c r="N354">
        <v>2</v>
      </c>
      <c r="O354">
        <v>1</v>
      </c>
      <c r="P354">
        <v>0</v>
      </c>
      <c r="Q354">
        <v>0</v>
      </c>
      <c r="R354">
        <v>-1</v>
      </c>
      <c r="S354">
        <v>-1</v>
      </c>
      <c r="T354">
        <v>-1</v>
      </c>
      <c r="U354">
        <v>16</v>
      </c>
      <c r="V354" t="s">
        <v>244</v>
      </c>
      <c r="X354" t="str">
        <f t="shared" si="20"/>
        <v>neutral</v>
      </c>
      <c r="Y354">
        <f t="shared" si="21"/>
        <v>24</v>
      </c>
      <c r="AA354">
        <f>IF(N354&lt;6,2,IF(N354&lt;12,1,0))+IF(O354&lt;6,2,IF(O354&lt;12,1,0))+IF(P354=-1,1,IF(P354=0,0,2))+IF(Q354=-1,1,IF(Q354=0,0,2))+IF(R354=-1,1,IF(R354&lt;0.5,0,2))+IF(S354=-1,1,IF(S354&lt;0.5,0,2))+IF(T354=-1,1,IF(T354&lt;0.5,0,2))+IF(U354&lt;50,3,IF(U354&lt;100,2,IF(U354&lt;170,1,0)))</f>
        <v>10</v>
      </c>
      <c r="AB354" t="str">
        <f t="shared" si="22"/>
        <v>bad</v>
      </c>
      <c r="AD354">
        <f>3*F354 + G354+2*H354+I354+J354+2*K354+3*L354+4*M354</f>
        <v>14</v>
      </c>
      <c r="AE354" t="str">
        <f t="shared" si="23"/>
        <v>bad</v>
      </c>
    </row>
    <row r="355" spans="1:31" ht="14.4" customHeight="1" x14ac:dyDescent="0.3">
      <c r="A355">
        <v>354</v>
      </c>
      <c r="B355" t="s">
        <v>934</v>
      </c>
      <c r="C355" t="s">
        <v>935</v>
      </c>
      <c r="D355" t="s">
        <v>935</v>
      </c>
      <c r="E355">
        <v>30</v>
      </c>
      <c r="F355">
        <v>2</v>
      </c>
      <c r="G355">
        <v>1</v>
      </c>
      <c r="H355">
        <v>1</v>
      </c>
      <c r="I355">
        <v>1</v>
      </c>
      <c r="J355">
        <v>1</v>
      </c>
      <c r="K355">
        <v>1</v>
      </c>
      <c r="L355">
        <v>1</v>
      </c>
      <c r="M355">
        <v>1</v>
      </c>
      <c r="N355">
        <v>1</v>
      </c>
      <c r="O355">
        <v>3</v>
      </c>
      <c r="P355">
        <v>0</v>
      </c>
      <c r="Q355">
        <v>0</v>
      </c>
      <c r="R355">
        <v>1</v>
      </c>
      <c r="S355">
        <v>-1</v>
      </c>
      <c r="T355">
        <v>-1</v>
      </c>
      <c r="U355">
        <v>13</v>
      </c>
      <c r="V355" t="s">
        <v>26</v>
      </c>
      <c r="X355" t="str">
        <f t="shared" si="20"/>
        <v>good</v>
      </c>
      <c r="Y355">
        <f t="shared" si="21"/>
        <v>31</v>
      </c>
      <c r="AA355">
        <f>IF(N355&lt;6,2,IF(N355&lt;12,1,0))+IF(O355&lt;6,2,IF(O355&lt;12,1,0))+IF(P355=-1,1,IF(P355=0,0,2))+IF(Q355=-1,1,IF(Q355=0,0,2))+IF(R355=-1,1,IF(R355&lt;0.5,0,2))+IF(S355=-1,1,IF(S355&lt;0.5,0,2))+IF(T355=-1,1,IF(T355&lt;0.5,0,2))+IF(U355&lt;50,3,IF(U355&lt;100,2,IF(U355&lt;170,1,0)))</f>
        <v>11</v>
      </c>
      <c r="AB355" t="str">
        <f t="shared" si="22"/>
        <v>neutral</v>
      </c>
      <c r="AD355">
        <f>3*F355 + G355+2*H355+I355+J355+2*K355+3*L355+4*M355</f>
        <v>20</v>
      </c>
      <c r="AE355" t="str">
        <f t="shared" si="23"/>
        <v>good</v>
      </c>
    </row>
    <row r="356" spans="1:31" ht="14.4" customHeight="1" x14ac:dyDescent="0.3">
      <c r="A356">
        <v>355</v>
      </c>
      <c r="B356" t="s">
        <v>936</v>
      </c>
      <c r="C356" t="s">
        <v>937</v>
      </c>
      <c r="D356" t="s">
        <v>937</v>
      </c>
      <c r="E356">
        <v>42</v>
      </c>
      <c r="F356">
        <v>2</v>
      </c>
      <c r="G356">
        <v>1</v>
      </c>
      <c r="H356">
        <v>1</v>
      </c>
      <c r="I356">
        <v>1</v>
      </c>
      <c r="J356">
        <v>1</v>
      </c>
      <c r="K356">
        <v>1</v>
      </c>
      <c r="L356">
        <v>1</v>
      </c>
      <c r="M356">
        <v>1</v>
      </c>
      <c r="N356">
        <v>11</v>
      </c>
      <c r="O356">
        <v>0</v>
      </c>
      <c r="P356">
        <v>0</v>
      </c>
      <c r="Q356">
        <v>-1</v>
      </c>
      <c r="R356">
        <v>0.28999999999999998</v>
      </c>
      <c r="S356">
        <v>0.11</v>
      </c>
      <c r="T356">
        <v>-1</v>
      </c>
      <c r="U356">
        <v>0</v>
      </c>
      <c r="V356" t="s">
        <v>26</v>
      </c>
      <c r="X356" t="str">
        <f t="shared" si="20"/>
        <v>neutral</v>
      </c>
      <c r="Y356">
        <f t="shared" si="21"/>
        <v>28</v>
      </c>
      <c r="AA356">
        <f>IF(N356&lt;6,2,IF(N356&lt;12,1,0))+IF(O356&lt;6,2,IF(O356&lt;12,1,0))+IF(P356=-1,1,IF(P356=0,0,2))+IF(Q356=-1,1,IF(Q356=0,0,2))+IF(R356=-1,1,IF(R356&lt;0.5,0,2))+IF(S356=-1,1,IF(S356&lt;0.5,0,2))+IF(T356=-1,1,IF(T356&lt;0.5,0,2))+IF(U356&lt;50,3,IF(U356&lt;100,2,IF(U356&lt;170,1,0)))</f>
        <v>8</v>
      </c>
      <c r="AB356" t="str">
        <f t="shared" si="22"/>
        <v>bad</v>
      </c>
      <c r="AD356">
        <f>3*F356 + G356+2*H356+I356+J356+2*K356+3*L356+4*M356</f>
        <v>20</v>
      </c>
      <c r="AE356" t="str">
        <f t="shared" si="23"/>
        <v>good</v>
      </c>
    </row>
    <row r="357" spans="1:31" ht="14.4" customHeight="1" x14ac:dyDescent="0.3">
      <c r="A357">
        <v>356</v>
      </c>
      <c r="B357" t="s">
        <v>938</v>
      </c>
      <c r="C357" t="s">
        <v>939</v>
      </c>
      <c r="D357" t="s">
        <v>939</v>
      </c>
      <c r="E357">
        <v>24</v>
      </c>
      <c r="F357">
        <v>2</v>
      </c>
      <c r="G357">
        <v>1</v>
      </c>
      <c r="H357">
        <v>1</v>
      </c>
      <c r="I357">
        <v>1</v>
      </c>
      <c r="J357">
        <v>1</v>
      </c>
      <c r="K357">
        <v>1</v>
      </c>
      <c r="L357">
        <v>1</v>
      </c>
      <c r="M357">
        <v>1</v>
      </c>
      <c r="N357">
        <v>6</v>
      </c>
      <c r="O357">
        <v>0</v>
      </c>
      <c r="P357">
        <v>0</v>
      </c>
      <c r="Q357">
        <v>-1</v>
      </c>
      <c r="R357">
        <v>0.63</v>
      </c>
      <c r="S357">
        <v>-1</v>
      </c>
      <c r="T357">
        <v>-1</v>
      </c>
      <c r="U357">
        <v>0</v>
      </c>
      <c r="V357" t="s">
        <v>26</v>
      </c>
      <c r="X357" t="str">
        <f t="shared" si="20"/>
        <v>good</v>
      </c>
      <c r="Y357">
        <f t="shared" si="21"/>
        <v>31</v>
      </c>
      <c r="AA357">
        <f>IF(N357&lt;6,2,IF(N357&lt;12,1,0))+IF(O357&lt;6,2,IF(O357&lt;12,1,0))+IF(P357=-1,1,IF(P357=0,0,2))+IF(Q357=-1,1,IF(Q357=0,0,2))+IF(R357=-1,1,IF(R357&lt;0.5,0,2))+IF(S357=-1,1,IF(S357&lt;0.5,0,2))+IF(T357=-1,1,IF(T357&lt;0.5,0,2))+IF(U357&lt;50,3,IF(U357&lt;100,2,IF(U357&lt;170,1,0)))</f>
        <v>11</v>
      </c>
      <c r="AB357" t="str">
        <f t="shared" si="22"/>
        <v>neutral</v>
      </c>
      <c r="AD357">
        <f>3*F357 + G357+2*H357+I357+J357+2*K357+3*L357+4*M357</f>
        <v>20</v>
      </c>
      <c r="AE357" t="str">
        <f t="shared" si="23"/>
        <v>good</v>
      </c>
    </row>
    <row r="358" spans="1:31" ht="14.4" customHeight="1" x14ac:dyDescent="0.3">
      <c r="A358">
        <v>357</v>
      </c>
      <c r="B358" t="s">
        <v>940</v>
      </c>
      <c r="C358" s="1" t="s">
        <v>941</v>
      </c>
      <c r="D358" t="s">
        <v>942</v>
      </c>
      <c r="E358">
        <v>48</v>
      </c>
      <c r="F358">
        <v>2</v>
      </c>
      <c r="G358">
        <v>1</v>
      </c>
      <c r="H358">
        <v>1</v>
      </c>
      <c r="I358">
        <v>1</v>
      </c>
      <c r="J358">
        <v>1</v>
      </c>
      <c r="K358">
        <v>0</v>
      </c>
      <c r="L358">
        <v>1</v>
      </c>
      <c r="M358">
        <v>1</v>
      </c>
      <c r="N358">
        <v>3</v>
      </c>
      <c r="O358">
        <v>0</v>
      </c>
      <c r="P358">
        <v>0</v>
      </c>
      <c r="Q358">
        <v>-1</v>
      </c>
      <c r="R358">
        <v>1</v>
      </c>
      <c r="S358">
        <v>1</v>
      </c>
      <c r="T358">
        <v>1</v>
      </c>
      <c r="U358">
        <v>160</v>
      </c>
      <c r="V358" t="s">
        <v>51</v>
      </c>
      <c r="X358" t="str">
        <f t="shared" si="20"/>
        <v>good</v>
      </c>
      <c r="Y358">
        <f t="shared" si="21"/>
        <v>30</v>
      </c>
      <c r="AA358">
        <f>IF(N358&lt;6,2,IF(N358&lt;12,1,0))+IF(O358&lt;6,2,IF(O358&lt;12,1,0))+IF(P358=-1,1,IF(P358=0,0,2))+IF(Q358=-1,1,IF(Q358=0,0,2))+IF(R358=-1,1,IF(R358&lt;0.5,0,2))+IF(S358=-1,1,IF(S358&lt;0.5,0,2))+IF(T358=-1,1,IF(T358&lt;0.5,0,2))+IF(U358&lt;50,3,IF(U358&lt;100,2,IF(U358&lt;170,1,0)))</f>
        <v>12</v>
      </c>
      <c r="AB358" t="str">
        <f t="shared" si="22"/>
        <v>good</v>
      </c>
      <c r="AD358">
        <f>3*F358 + G358+2*H358+I358+J358+2*K358+3*L358+4*M358</f>
        <v>18</v>
      </c>
      <c r="AE358" t="str">
        <f t="shared" si="23"/>
        <v>good</v>
      </c>
    </row>
    <row r="359" spans="1:31" ht="14.4" customHeight="1" x14ac:dyDescent="0.3">
      <c r="A359">
        <v>358</v>
      </c>
      <c r="B359" t="s">
        <v>943</v>
      </c>
      <c r="C359" s="1" t="s">
        <v>944</v>
      </c>
      <c r="D359" t="s">
        <v>945</v>
      </c>
      <c r="E359">
        <v>31</v>
      </c>
      <c r="F359">
        <v>2</v>
      </c>
      <c r="G359">
        <v>0</v>
      </c>
      <c r="H359">
        <v>1</v>
      </c>
      <c r="I359">
        <v>1</v>
      </c>
      <c r="J359">
        <v>0</v>
      </c>
      <c r="K359">
        <v>1</v>
      </c>
      <c r="L359">
        <v>1</v>
      </c>
      <c r="M359">
        <v>1</v>
      </c>
      <c r="N359">
        <v>76</v>
      </c>
      <c r="O359">
        <v>31</v>
      </c>
      <c r="P359">
        <v>0</v>
      </c>
      <c r="Q359">
        <v>0</v>
      </c>
      <c r="R359">
        <v>0.57999999999999996</v>
      </c>
      <c r="S359">
        <v>0.9</v>
      </c>
      <c r="T359">
        <v>0.86</v>
      </c>
      <c r="U359">
        <v>3340</v>
      </c>
      <c r="V359" t="s">
        <v>244</v>
      </c>
      <c r="X359" t="str">
        <f t="shared" si="20"/>
        <v>neutral</v>
      </c>
      <c r="Y359">
        <f t="shared" si="21"/>
        <v>24</v>
      </c>
      <c r="AA359">
        <f>IF(N359&lt;6,2,IF(N359&lt;12,1,0))+IF(O359&lt;6,2,IF(O359&lt;12,1,0))+IF(P359=-1,1,IF(P359=0,0,2))+IF(Q359=-1,1,IF(Q359=0,0,2))+IF(R359=-1,1,IF(R359&lt;0.5,0,2))+IF(S359=-1,1,IF(S359&lt;0.5,0,2))+IF(T359=-1,1,IF(T359&lt;0.5,0,2))+IF(U359&lt;50,3,IF(U359&lt;100,2,IF(U359&lt;170,1,0)))</f>
        <v>6</v>
      </c>
      <c r="AB359" t="str">
        <f t="shared" si="22"/>
        <v>bad</v>
      </c>
      <c r="AD359">
        <f>3*F359 + G359+2*H359+I359+J359+2*K359+3*L359+4*M359</f>
        <v>18</v>
      </c>
      <c r="AE359" t="str">
        <f t="shared" si="23"/>
        <v>good</v>
      </c>
    </row>
    <row r="360" spans="1:31" ht="14.4" customHeight="1" x14ac:dyDescent="0.3">
      <c r="A360">
        <v>359</v>
      </c>
      <c r="B360" t="s">
        <v>946</v>
      </c>
      <c r="C360" t="s">
        <v>947</v>
      </c>
      <c r="D360" t="s">
        <v>947</v>
      </c>
      <c r="E360">
        <v>9</v>
      </c>
      <c r="F360">
        <v>0</v>
      </c>
      <c r="G360">
        <v>1</v>
      </c>
      <c r="H360">
        <v>1</v>
      </c>
      <c r="I360">
        <v>1</v>
      </c>
      <c r="J360">
        <v>1</v>
      </c>
      <c r="K360">
        <v>1</v>
      </c>
      <c r="L360">
        <v>1</v>
      </c>
      <c r="M360">
        <v>1</v>
      </c>
      <c r="N360">
        <v>1</v>
      </c>
      <c r="O360">
        <v>0</v>
      </c>
      <c r="P360">
        <v>0</v>
      </c>
      <c r="Q360">
        <v>-1</v>
      </c>
      <c r="R360">
        <v>-1</v>
      </c>
      <c r="S360">
        <v>-1</v>
      </c>
      <c r="T360">
        <v>-1</v>
      </c>
      <c r="U360">
        <v>1</v>
      </c>
      <c r="V360" t="s">
        <v>51</v>
      </c>
      <c r="X360" t="str">
        <f t="shared" si="20"/>
        <v>neutral</v>
      </c>
      <c r="Y360">
        <f t="shared" si="21"/>
        <v>25</v>
      </c>
      <c r="AA360">
        <f>IF(N360&lt;6,2,IF(N360&lt;12,1,0))+IF(O360&lt;6,2,IF(O360&lt;12,1,0))+IF(P360=-1,1,IF(P360=0,0,2))+IF(Q360=-1,1,IF(Q360=0,0,2))+IF(R360=-1,1,IF(R360&lt;0.5,0,2))+IF(S360=-1,1,IF(S360&lt;0.5,0,2))+IF(T360=-1,1,IF(T360&lt;0.5,0,2))+IF(U360&lt;50,3,IF(U360&lt;100,2,IF(U360&lt;170,1,0)))</f>
        <v>11</v>
      </c>
      <c r="AB360" t="str">
        <f t="shared" si="22"/>
        <v>neutral</v>
      </c>
      <c r="AD360">
        <f>3*F360 + G360+2*H360+I360+J360+2*K360+3*L360+4*M360</f>
        <v>14</v>
      </c>
      <c r="AE360" t="str">
        <f t="shared" si="23"/>
        <v>bad</v>
      </c>
    </row>
    <row r="361" spans="1:31" ht="14.4" customHeight="1" x14ac:dyDescent="0.3">
      <c r="A361">
        <v>360</v>
      </c>
      <c r="B361" t="s">
        <v>948</v>
      </c>
      <c r="C361" t="s">
        <v>949</v>
      </c>
      <c r="D361" t="s">
        <v>949</v>
      </c>
      <c r="E361">
        <v>15</v>
      </c>
      <c r="F361">
        <v>1</v>
      </c>
      <c r="G361">
        <v>1</v>
      </c>
      <c r="H361">
        <v>1</v>
      </c>
      <c r="I361">
        <v>1</v>
      </c>
      <c r="J361">
        <v>1</v>
      </c>
      <c r="K361">
        <v>1</v>
      </c>
      <c r="L361">
        <v>1</v>
      </c>
      <c r="M361">
        <v>1</v>
      </c>
      <c r="N361">
        <v>1</v>
      </c>
      <c r="O361">
        <v>0</v>
      </c>
      <c r="P361">
        <v>0</v>
      </c>
      <c r="Q361">
        <v>-1</v>
      </c>
      <c r="R361">
        <v>-1</v>
      </c>
      <c r="S361">
        <v>-1</v>
      </c>
      <c r="T361">
        <v>-1</v>
      </c>
      <c r="U361">
        <v>1</v>
      </c>
      <c r="V361" t="s">
        <v>26</v>
      </c>
      <c r="X361" t="str">
        <f t="shared" si="20"/>
        <v>neutral</v>
      </c>
      <c r="Y361">
        <f t="shared" si="21"/>
        <v>28</v>
      </c>
      <c r="AA361">
        <f>IF(N361&lt;6,2,IF(N361&lt;12,1,0))+IF(O361&lt;6,2,IF(O361&lt;12,1,0))+IF(P361=-1,1,IF(P361=0,0,2))+IF(Q361=-1,1,IF(Q361=0,0,2))+IF(R361=-1,1,IF(R361&lt;0.5,0,2))+IF(S361=-1,1,IF(S361&lt;0.5,0,2))+IF(T361=-1,1,IF(T361&lt;0.5,0,2))+IF(U361&lt;50,3,IF(U361&lt;100,2,IF(U361&lt;170,1,0)))</f>
        <v>11</v>
      </c>
      <c r="AB361" t="str">
        <f t="shared" si="22"/>
        <v>neutral</v>
      </c>
      <c r="AD361">
        <f>3*F361 + G361+2*H361+I361+J361+2*K361+3*L361+4*M361</f>
        <v>17</v>
      </c>
      <c r="AE361" t="str">
        <f t="shared" si="23"/>
        <v>good</v>
      </c>
    </row>
    <row r="362" spans="1:31" ht="14.4" customHeight="1" x14ac:dyDescent="0.3">
      <c r="A362">
        <v>361</v>
      </c>
      <c r="B362" t="s">
        <v>950</v>
      </c>
      <c r="C362" t="s">
        <v>951</v>
      </c>
      <c r="D362" t="s">
        <v>951</v>
      </c>
      <c r="E362">
        <v>22</v>
      </c>
      <c r="F362">
        <v>2</v>
      </c>
      <c r="G362">
        <v>1</v>
      </c>
      <c r="H362">
        <v>1</v>
      </c>
      <c r="I362">
        <v>1</v>
      </c>
      <c r="J362">
        <v>1</v>
      </c>
      <c r="K362">
        <v>0</v>
      </c>
      <c r="L362">
        <v>1</v>
      </c>
      <c r="M362">
        <v>0</v>
      </c>
      <c r="N362">
        <v>3</v>
      </c>
      <c r="O362">
        <v>0</v>
      </c>
      <c r="P362">
        <v>0</v>
      </c>
      <c r="Q362">
        <v>-1</v>
      </c>
      <c r="R362">
        <v>-1</v>
      </c>
      <c r="S362">
        <v>-1</v>
      </c>
      <c r="T362">
        <v>-1</v>
      </c>
      <c r="U362">
        <v>4</v>
      </c>
      <c r="V362" t="s">
        <v>244</v>
      </c>
      <c r="X362" t="str">
        <f t="shared" si="20"/>
        <v>neutral</v>
      </c>
      <c r="Y362">
        <f t="shared" si="21"/>
        <v>25</v>
      </c>
      <c r="AA362">
        <f>IF(N362&lt;6,2,IF(N362&lt;12,1,0))+IF(O362&lt;6,2,IF(O362&lt;12,1,0))+IF(P362=-1,1,IF(P362=0,0,2))+IF(Q362=-1,1,IF(Q362=0,0,2))+IF(R362=-1,1,IF(R362&lt;0.5,0,2))+IF(S362=-1,1,IF(S362&lt;0.5,0,2))+IF(T362=-1,1,IF(T362&lt;0.5,0,2))+IF(U362&lt;50,3,IF(U362&lt;100,2,IF(U362&lt;170,1,0)))</f>
        <v>11</v>
      </c>
      <c r="AB362" t="str">
        <f t="shared" si="22"/>
        <v>neutral</v>
      </c>
      <c r="AD362">
        <f>3*F362 + G362+2*H362+I362+J362+2*K362+3*L362+4*M362</f>
        <v>14</v>
      </c>
      <c r="AE362" t="str">
        <f t="shared" si="23"/>
        <v>bad</v>
      </c>
    </row>
    <row r="363" spans="1:31" ht="14.4" customHeight="1" x14ac:dyDescent="0.3">
      <c r="A363">
        <v>362</v>
      </c>
      <c r="B363" t="s">
        <v>952</v>
      </c>
      <c r="C363" t="s">
        <v>953</v>
      </c>
      <c r="D363" t="s">
        <v>953</v>
      </c>
      <c r="E363">
        <v>30</v>
      </c>
      <c r="F363">
        <v>2</v>
      </c>
      <c r="G363">
        <v>1</v>
      </c>
      <c r="H363">
        <v>1</v>
      </c>
      <c r="I363">
        <v>1</v>
      </c>
      <c r="J363">
        <v>1</v>
      </c>
      <c r="K363">
        <v>1</v>
      </c>
      <c r="L363">
        <v>1</v>
      </c>
      <c r="M363">
        <v>1</v>
      </c>
      <c r="N363">
        <v>6</v>
      </c>
      <c r="O363">
        <v>0</v>
      </c>
      <c r="P363">
        <v>0</v>
      </c>
      <c r="Q363">
        <v>-1</v>
      </c>
      <c r="R363">
        <v>-1</v>
      </c>
      <c r="S363">
        <v>-1</v>
      </c>
      <c r="T363">
        <v>-1</v>
      </c>
      <c r="U363">
        <v>4</v>
      </c>
      <c r="V363" t="s">
        <v>26</v>
      </c>
      <c r="X363" t="str">
        <f t="shared" si="20"/>
        <v>good</v>
      </c>
      <c r="Y363">
        <f t="shared" si="21"/>
        <v>30</v>
      </c>
      <c r="AA363">
        <f>IF(N363&lt;6,2,IF(N363&lt;12,1,0))+IF(O363&lt;6,2,IF(O363&lt;12,1,0))+IF(P363=-1,1,IF(P363=0,0,2))+IF(Q363=-1,1,IF(Q363=0,0,2))+IF(R363=-1,1,IF(R363&lt;0.5,0,2))+IF(S363=-1,1,IF(S363&lt;0.5,0,2))+IF(T363=-1,1,IF(T363&lt;0.5,0,2))+IF(U363&lt;50,3,IF(U363&lt;100,2,IF(U363&lt;170,1,0)))</f>
        <v>10</v>
      </c>
      <c r="AB363" t="str">
        <f t="shared" si="22"/>
        <v>bad</v>
      </c>
      <c r="AD363">
        <f>3*F363 + G363+2*H363+I363+J363+2*K363+3*L363+4*M363</f>
        <v>20</v>
      </c>
      <c r="AE363" t="str">
        <f t="shared" si="23"/>
        <v>good</v>
      </c>
    </row>
    <row r="364" spans="1:31" ht="14.4" customHeight="1" x14ac:dyDescent="0.3">
      <c r="A364">
        <v>363</v>
      </c>
      <c r="B364" t="s">
        <v>954</v>
      </c>
      <c r="C364" s="1" t="s">
        <v>955</v>
      </c>
      <c r="D364" t="s">
        <v>956</v>
      </c>
      <c r="E364">
        <v>46</v>
      </c>
      <c r="F364">
        <v>2</v>
      </c>
      <c r="G364">
        <v>0</v>
      </c>
      <c r="H364">
        <v>1</v>
      </c>
      <c r="I364">
        <v>1</v>
      </c>
      <c r="J364">
        <v>1</v>
      </c>
      <c r="K364">
        <v>1</v>
      </c>
      <c r="L364">
        <v>1</v>
      </c>
      <c r="M364">
        <v>0</v>
      </c>
      <c r="N364">
        <v>27</v>
      </c>
      <c r="O364">
        <v>15</v>
      </c>
      <c r="P364">
        <v>0</v>
      </c>
      <c r="Q364">
        <v>0</v>
      </c>
      <c r="R364">
        <v>0.64</v>
      </c>
      <c r="S364">
        <v>0.21</v>
      </c>
      <c r="T364">
        <v>1</v>
      </c>
      <c r="U364">
        <v>306</v>
      </c>
      <c r="V364" t="s">
        <v>244</v>
      </c>
      <c r="X364" t="str">
        <f t="shared" si="20"/>
        <v>bad</v>
      </c>
      <c r="Y364">
        <f t="shared" si="21"/>
        <v>19</v>
      </c>
      <c r="AA364">
        <f>IF(N364&lt;6,2,IF(N364&lt;12,1,0))+IF(O364&lt;6,2,IF(O364&lt;12,1,0))+IF(P364=-1,1,IF(P364=0,0,2))+IF(Q364=-1,1,IF(Q364=0,0,2))+IF(R364=-1,1,IF(R364&lt;0.5,0,2))+IF(S364=-1,1,IF(S364&lt;0.5,0,2))+IF(T364=-1,1,IF(T364&lt;0.5,0,2))+IF(U364&lt;50,3,IF(U364&lt;100,2,IF(U364&lt;170,1,0)))</f>
        <v>4</v>
      </c>
      <c r="AB364" t="str">
        <f t="shared" si="22"/>
        <v>bad</v>
      </c>
      <c r="AD364">
        <f>3*F364 + G364+2*H364+I364+J364+2*K364+3*L364+4*M364</f>
        <v>15</v>
      </c>
      <c r="AE364" t="str">
        <f t="shared" si="23"/>
        <v>neutral</v>
      </c>
    </row>
    <row r="365" spans="1:31" ht="14.4" customHeight="1" x14ac:dyDescent="0.3">
      <c r="A365">
        <v>364</v>
      </c>
      <c r="B365" t="s">
        <v>957</v>
      </c>
      <c r="C365" t="s">
        <v>958</v>
      </c>
      <c r="D365" t="s">
        <v>958</v>
      </c>
      <c r="E365">
        <v>45</v>
      </c>
      <c r="F365">
        <v>2</v>
      </c>
      <c r="G365">
        <v>1</v>
      </c>
      <c r="H365">
        <v>1</v>
      </c>
      <c r="I365">
        <v>1</v>
      </c>
      <c r="J365">
        <v>1</v>
      </c>
      <c r="K365">
        <v>1</v>
      </c>
      <c r="L365">
        <v>1</v>
      </c>
      <c r="M365">
        <v>1</v>
      </c>
      <c r="N365">
        <v>18</v>
      </c>
      <c r="O365">
        <v>0</v>
      </c>
      <c r="P365">
        <v>0</v>
      </c>
      <c r="Q365">
        <v>-1</v>
      </c>
      <c r="R365">
        <v>-1</v>
      </c>
      <c r="S365">
        <v>-1</v>
      </c>
      <c r="T365">
        <v>-1</v>
      </c>
      <c r="U365">
        <v>68</v>
      </c>
      <c r="V365" t="s">
        <v>244</v>
      </c>
      <c r="X365" t="str">
        <f t="shared" si="20"/>
        <v>neutral</v>
      </c>
      <c r="Y365">
        <f t="shared" si="21"/>
        <v>28</v>
      </c>
      <c r="AA365">
        <f>IF(N365&lt;6,2,IF(N365&lt;12,1,0))+IF(O365&lt;6,2,IF(O365&lt;12,1,0))+IF(P365=-1,1,IF(P365=0,0,2))+IF(Q365=-1,1,IF(Q365=0,0,2))+IF(R365=-1,1,IF(R365&lt;0.5,0,2))+IF(S365=-1,1,IF(S365&lt;0.5,0,2))+IF(T365=-1,1,IF(T365&lt;0.5,0,2))+IF(U365&lt;50,3,IF(U365&lt;100,2,IF(U365&lt;170,1,0)))</f>
        <v>8</v>
      </c>
      <c r="AB365" t="str">
        <f t="shared" si="22"/>
        <v>bad</v>
      </c>
      <c r="AD365">
        <f>3*F365 + G365+2*H365+I365+J365+2*K365+3*L365+4*M365</f>
        <v>20</v>
      </c>
      <c r="AE365" t="str">
        <f t="shared" si="23"/>
        <v>good</v>
      </c>
    </row>
    <row r="366" spans="1:31" ht="14.4" customHeight="1" x14ac:dyDescent="0.3">
      <c r="A366">
        <v>365</v>
      </c>
      <c r="B366" t="s">
        <v>959</v>
      </c>
      <c r="C366" t="s">
        <v>960</v>
      </c>
      <c r="D366" t="s">
        <v>960</v>
      </c>
      <c r="E366">
        <v>46</v>
      </c>
      <c r="F366">
        <v>2</v>
      </c>
      <c r="G366">
        <v>0</v>
      </c>
      <c r="H366">
        <v>1</v>
      </c>
      <c r="I366">
        <v>1</v>
      </c>
      <c r="J366">
        <v>1</v>
      </c>
      <c r="K366">
        <v>1</v>
      </c>
      <c r="L366">
        <v>1</v>
      </c>
      <c r="M366">
        <v>1</v>
      </c>
      <c r="N366">
        <v>93</v>
      </c>
      <c r="O366">
        <v>22</v>
      </c>
      <c r="P366">
        <v>0</v>
      </c>
      <c r="Q366">
        <v>0</v>
      </c>
      <c r="R366">
        <v>-1</v>
      </c>
      <c r="S366">
        <v>-1</v>
      </c>
      <c r="T366">
        <v>-1</v>
      </c>
      <c r="U366">
        <v>300</v>
      </c>
      <c r="V366" t="s">
        <v>244</v>
      </c>
      <c r="X366" t="str">
        <f t="shared" si="20"/>
        <v>bad</v>
      </c>
      <c r="Y366">
        <f t="shared" si="21"/>
        <v>22</v>
      </c>
      <c r="AA366">
        <f>IF(N366&lt;6,2,IF(N366&lt;12,1,0))+IF(O366&lt;6,2,IF(O366&lt;12,1,0))+IF(P366=-1,1,IF(P366=0,0,2))+IF(Q366=-1,1,IF(Q366=0,0,2))+IF(R366=-1,1,IF(R366&lt;0.5,0,2))+IF(S366=-1,1,IF(S366&lt;0.5,0,2))+IF(T366=-1,1,IF(T366&lt;0.5,0,2))+IF(U366&lt;50,3,IF(U366&lt;100,2,IF(U366&lt;170,1,0)))</f>
        <v>3</v>
      </c>
      <c r="AB366" t="str">
        <f t="shared" si="22"/>
        <v>bad</v>
      </c>
      <c r="AD366">
        <f>3*F366 + G366+2*H366+I366+J366+2*K366+3*L366+4*M366</f>
        <v>19</v>
      </c>
      <c r="AE366" t="str">
        <f t="shared" si="23"/>
        <v>good</v>
      </c>
    </row>
    <row r="367" spans="1:31" ht="14.4" customHeight="1" x14ac:dyDescent="0.3">
      <c r="A367">
        <v>366</v>
      </c>
      <c r="B367" t="s">
        <v>961</v>
      </c>
      <c r="C367" t="s">
        <v>962</v>
      </c>
      <c r="D367" t="s">
        <v>962</v>
      </c>
      <c r="E367">
        <v>50</v>
      </c>
      <c r="F367">
        <v>2</v>
      </c>
      <c r="G367">
        <v>1</v>
      </c>
      <c r="H367">
        <v>1</v>
      </c>
      <c r="I367">
        <v>1</v>
      </c>
      <c r="J367">
        <v>1</v>
      </c>
      <c r="K367">
        <v>1</v>
      </c>
      <c r="L367">
        <v>1</v>
      </c>
      <c r="M367">
        <v>1</v>
      </c>
      <c r="N367">
        <v>1</v>
      </c>
      <c r="O367">
        <v>0</v>
      </c>
      <c r="P367">
        <v>0</v>
      </c>
      <c r="Q367">
        <v>-1</v>
      </c>
      <c r="R367">
        <v>-1</v>
      </c>
      <c r="S367">
        <v>-1</v>
      </c>
      <c r="T367">
        <v>-1</v>
      </c>
      <c r="U367">
        <v>1</v>
      </c>
      <c r="V367" t="s">
        <v>26</v>
      </c>
      <c r="X367" t="str">
        <f t="shared" si="20"/>
        <v>good</v>
      </c>
      <c r="Y367">
        <f t="shared" si="21"/>
        <v>31</v>
      </c>
      <c r="AA367">
        <f>IF(N367&lt;6,2,IF(N367&lt;12,1,0))+IF(O367&lt;6,2,IF(O367&lt;12,1,0))+IF(P367=-1,1,IF(P367=0,0,2))+IF(Q367=-1,1,IF(Q367=0,0,2))+IF(R367=-1,1,IF(R367&lt;0.5,0,2))+IF(S367=-1,1,IF(S367&lt;0.5,0,2))+IF(T367=-1,1,IF(T367&lt;0.5,0,2))+IF(U367&lt;50,3,IF(U367&lt;100,2,IF(U367&lt;170,1,0)))</f>
        <v>11</v>
      </c>
      <c r="AB367" t="str">
        <f t="shared" si="22"/>
        <v>neutral</v>
      </c>
      <c r="AD367">
        <f>3*F367 + G367+2*H367+I367+J367+2*K367+3*L367+4*M367</f>
        <v>20</v>
      </c>
      <c r="AE367" t="str">
        <f t="shared" si="23"/>
        <v>good</v>
      </c>
    </row>
    <row r="368" spans="1:31" ht="14.4" customHeight="1" x14ac:dyDescent="0.3">
      <c r="A368">
        <v>367</v>
      </c>
      <c r="B368" t="s">
        <v>963</v>
      </c>
      <c r="C368" t="s">
        <v>964</v>
      </c>
      <c r="D368" t="s">
        <v>964</v>
      </c>
      <c r="E368">
        <v>47</v>
      </c>
      <c r="F368">
        <v>2</v>
      </c>
      <c r="G368">
        <v>0</v>
      </c>
      <c r="H368">
        <v>1</v>
      </c>
      <c r="I368">
        <v>1</v>
      </c>
      <c r="J368">
        <v>1</v>
      </c>
      <c r="K368">
        <v>1</v>
      </c>
      <c r="L368">
        <v>1</v>
      </c>
      <c r="M368">
        <v>1</v>
      </c>
      <c r="N368">
        <v>1</v>
      </c>
      <c r="O368">
        <v>2</v>
      </c>
      <c r="P368">
        <v>0</v>
      </c>
      <c r="Q368">
        <v>0</v>
      </c>
      <c r="R368">
        <v>-1</v>
      </c>
      <c r="S368">
        <v>-1</v>
      </c>
      <c r="T368">
        <v>-1</v>
      </c>
      <c r="U368">
        <v>8</v>
      </c>
      <c r="V368" t="s">
        <v>26</v>
      </c>
      <c r="X368" t="str">
        <f t="shared" si="20"/>
        <v>good</v>
      </c>
      <c r="Y368">
        <f t="shared" si="21"/>
        <v>29</v>
      </c>
      <c r="AA368">
        <f>IF(N368&lt;6,2,IF(N368&lt;12,1,0))+IF(O368&lt;6,2,IF(O368&lt;12,1,0))+IF(P368=-1,1,IF(P368=0,0,2))+IF(Q368=-1,1,IF(Q368=0,0,2))+IF(R368=-1,1,IF(R368&lt;0.5,0,2))+IF(S368=-1,1,IF(S368&lt;0.5,0,2))+IF(T368=-1,1,IF(T368&lt;0.5,0,2))+IF(U368&lt;50,3,IF(U368&lt;100,2,IF(U368&lt;170,1,0)))</f>
        <v>10</v>
      </c>
      <c r="AB368" t="str">
        <f t="shared" si="22"/>
        <v>bad</v>
      </c>
      <c r="AD368">
        <f>3*F368 + G368+2*H368+I368+J368+2*K368+3*L368+4*M368</f>
        <v>19</v>
      </c>
      <c r="AE368" t="str">
        <f t="shared" si="23"/>
        <v>good</v>
      </c>
    </row>
    <row r="369" spans="1:31" ht="14.4" customHeight="1" x14ac:dyDescent="0.3">
      <c r="A369">
        <v>368</v>
      </c>
      <c r="B369" t="s">
        <v>965</v>
      </c>
      <c r="C369" t="s">
        <v>966</v>
      </c>
      <c r="D369" t="s">
        <v>966</v>
      </c>
      <c r="E369">
        <v>17</v>
      </c>
      <c r="F369">
        <v>1</v>
      </c>
      <c r="G369">
        <v>1</v>
      </c>
      <c r="H369">
        <v>1</v>
      </c>
      <c r="I369">
        <v>1</v>
      </c>
      <c r="J369">
        <v>1</v>
      </c>
      <c r="K369">
        <v>1</v>
      </c>
      <c r="L369">
        <v>1</v>
      </c>
      <c r="M369">
        <v>1</v>
      </c>
      <c r="N369">
        <v>1</v>
      </c>
      <c r="O369">
        <v>0</v>
      </c>
      <c r="P369">
        <v>0</v>
      </c>
      <c r="Q369">
        <v>-1</v>
      </c>
      <c r="R369">
        <v>-1</v>
      </c>
      <c r="S369">
        <v>-1</v>
      </c>
      <c r="T369">
        <v>-1</v>
      </c>
      <c r="U369">
        <v>4</v>
      </c>
      <c r="V369" t="s">
        <v>26</v>
      </c>
      <c r="X369" t="str">
        <f t="shared" si="20"/>
        <v>neutral</v>
      </c>
      <c r="Y369">
        <f t="shared" si="21"/>
        <v>28</v>
      </c>
      <c r="AA369">
        <f>IF(N369&lt;6,2,IF(N369&lt;12,1,0))+IF(O369&lt;6,2,IF(O369&lt;12,1,0))+IF(P369=-1,1,IF(P369=0,0,2))+IF(Q369=-1,1,IF(Q369=0,0,2))+IF(R369=-1,1,IF(R369&lt;0.5,0,2))+IF(S369=-1,1,IF(S369&lt;0.5,0,2))+IF(T369=-1,1,IF(T369&lt;0.5,0,2))+IF(U369&lt;50,3,IF(U369&lt;100,2,IF(U369&lt;170,1,0)))</f>
        <v>11</v>
      </c>
      <c r="AB369" t="str">
        <f t="shared" si="22"/>
        <v>neutral</v>
      </c>
      <c r="AD369">
        <f>3*F369 + G369+2*H369+I369+J369+2*K369+3*L369+4*M369</f>
        <v>17</v>
      </c>
      <c r="AE369" t="str">
        <f t="shared" si="23"/>
        <v>good</v>
      </c>
    </row>
    <row r="370" spans="1:31" ht="14.4" customHeight="1" x14ac:dyDescent="0.3">
      <c r="A370">
        <v>369</v>
      </c>
      <c r="B370" t="s">
        <v>967</v>
      </c>
      <c r="C370" t="s">
        <v>968</v>
      </c>
      <c r="D370" t="s">
        <v>968</v>
      </c>
      <c r="E370">
        <v>22</v>
      </c>
      <c r="F370">
        <v>2</v>
      </c>
      <c r="G370">
        <v>1</v>
      </c>
      <c r="H370">
        <v>1</v>
      </c>
      <c r="I370">
        <v>1</v>
      </c>
      <c r="J370">
        <v>1</v>
      </c>
      <c r="K370">
        <v>1</v>
      </c>
      <c r="L370">
        <v>1</v>
      </c>
      <c r="M370">
        <v>1</v>
      </c>
      <c r="N370">
        <v>5</v>
      </c>
      <c r="O370">
        <v>2</v>
      </c>
      <c r="P370">
        <v>0</v>
      </c>
      <c r="Q370">
        <v>0</v>
      </c>
      <c r="R370">
        <v>-1</v>
      </c>
      <c r="S370">
        <v>-1</v>
      </c>
      <c r="T370">
        <v>-1</v>
      </c>
      <c r="U370">
        <v>46</v>
      </c>
      <c r="V370" t="s">
        <v>26</v>
      </c>
      <c r="X370" t="str">
        <f t="shared" si="20"/>
        <v>good</v>
      </c>
      <c r="Y370">
        <f t="shared" si="21"/>
        <v>30</v>
      </c>
      <c r="AA370">
        <f>IF(N370&lt;6,2,IF(N370&lt;12,1,0))+IF(O370&lt;6,2,IF(O370&lt;12,1,0))+IF(P370=-1,1,IF(P370=0,0,2))+IF(Q370=-1,1,IF(Q370=0,0,2))+IF(R370=-1,1,IF(R370&lt;0.5,0,2))+IF(S370=-1,1,IF(S370&lt;0.5,0,2))+IF(T370=-1,1,IF(T370&lt;0.5,0,2))+IF(U370&lt;50,3,IF(U370&lt;100,2,IF(U370&lt;170,1,0)))</f>
        <v>10</v>
      </c>
      <c r="AB370" t="str">
        <f t="shared" si="22"/>
        <v>bad</v>
      </c>
      <c r="AD370">
        <f>3*F370 + G370+2*H370+I370+J370+2*K370+3*L370+4*M370</f>
        <v>20</v>
      </c>
      <c r="AE370" t="str">
        <f t="shared" si="23"/>
        <v>good</v>
      </c>
    </row>
    <row r="371" spans="1:31" ht="14.4" customHeight="1" x14ac:dyDescent="0.3">
      <c r="A371">
        <v>370</v>
      </c>
      <c r="B371" t="s">
        <v>969</v>
      </c>
      <c r="C371" t="s">
        <v>970</v>
      </c>
      <c r="D371" t="s">
        <v>970</v>
      </c>
      <c r="E371">
        <v>35</v>
      </c>
      <c r="F371">
        <v>2</v>
      </c>
      <c r="G371">
        <v>1</v>
      </c>
      <c r="H371">
        <v>1</v>
      </c>
      <c r="I371">
        <v>1</v>
      </c>
      <c r="J371">
        <v>1</v>
      </c>
      <c r="K371">
        <v>1</v>
      </c>
      <c r="L371">
        <v>1</v>
      </c>
      <c r="M371">
        <v>1</v>
      </c>
      <c r="N371">
        <v>1</v>
      </c>
      <c r="O371">
        <v>1</v>
      </c>
      <c r="P371">
        <v>0</v>
      </c>
      <c r="Q371">
        <v>0</v>
      </c>
      <c r="R371">
        <v>-1</v>
      </c>
      <c r="S371">
        <v>1</v>
      </c>
      <c r="T371">
        <v>1</v>
      </c>
      <c r="U371">
        <v>1</v>
      </c>
      <c r="V371" t="s">
        <v>26</v>
      </c>
      <c r="X371" t="str">
        <f t="shared" si="20"/>
        <v>good</v>
      </c>
      <c r="Y371">
        <f t="shared" si="21"/>
        <v>32</v>
      </c>
      <c r="AA371">
        <f>IF(N371&lt;6,2,IF(N371&lt;12,1,0))+IF(O371&lt;6,2,IF(O371&lt;12,1,0))+IF(P371=-1,1,IF(P371=0,0,2))+IF(Q371=-1,1,IF(Q371=0,0,2))+IF(R371=-1,1,IF(R371&lt;0.5,0,2))+IF(S371=-1,1,IF(S371&lt;0.5,0,2))+IF(T371=-1,1,IF(T371&lt;0.5,0,2))+IF(U371&lt;50,3,IF(U371&lt;100,2,IF(U371&lt;170,1,0)))</f>
        <v>12</v>
      </c>
      <c r="AB371" t="str">
        <f t="shared" si="22"/>
        <v>good</v>
      </c>
      <c r="AD371">
        <f>3*F371 + G371+2*H371+I371+J371+2*K371+3*L371+4*M371</f>
        <v>20</v>
      </c>
      <c r="AE371" t="str">
        <f t="shared" si="23"/>
        <v>good</v>
      </c>
    </row>
    <row r="372" spans="1:31" ht="14.4" customHeight="1" x14ac:dyDescent="0.3">
      <c r="A372">
        <v>371</v>
      </c>
      <c r="B372" t="s">
        <v>971</v>
      </c>
      <c r="C372" t="s">
        <v>972</v>
      </c>
      <c r="D372" t="s">
        <v>972</v>
      </c>
      <c r="E372">
        <v>23</v>
      </c>
      <c r="F372">
        <v>2</v>
      </c>
      <c r="G372">
        <v>1</v>
      </c>
      <c r="H372">
        <v>1</v>
      </c>
      <c r="I372">
        <v>1</v>
      </c>
      <c r="J372">
        <v>1</v>
      </c>
      <c r="K372">
        <v>0</v>
      </c>
      <c r="L372">
        <v>1</v>
      </c>
      <c r="M372">
        <v>0</v>
      </c>
      <c r="N372">
        <v>11</v>
      </c>
      <c r="O372">
        <v>2</v>
      </c>
      <c r="P372">
        <v>0</v>
      </c>
      <c r="Q372">
        <v>0</v>
      </c>
      <c r="R372">
        <v>1</v>
      </c>
      <c r="S372">
        <v>-1</v>
      </c>
      <c r="T372">
        <v>-1</v>
      </c>
      <c r="U372">
        <v>10</v>
      </c>
      <c r="V372" t="s">
        <v>244</v>
      </c>
      <c r="X372" t="str">
        <f t="shared" si="20"/>
        <v>neutral</v>
      </c>
      <c r="Y372">
        <f t="shared" si="21"/>
        <v>24</v>
      </c>
      <c r="AA372">
        <f>IF(N372&lt;6,2,IF(N372&lt;12,1,0))+IF(O372&lt;6,2,IF(O372&lt;12,1,0))+IF(P372=-1,1,IF(P372=0,0,2))+IF(Q372=-1,1,IF(Q372=0,0,2))+IF(R372=-1,1,IF(R372&lt;0.5,0,2))+IF(S372=-1,1,IF(S372&lt;0.5,0,2))+IF(T372=-1,1,IF(T372&lt;0.5,0,2))+IF(U372&lt;50,3,IF(U372&lt;100,2,IF(U372&lt;170,1,0)))</f>
        <v>10</v>
      </c>
      <c r="AB372" t="str">
        <f t="shared" si="22"/>
        <v>bad</v>
      </c>
      <c r="AD372">
        <f>3*F372 + G372+2*H372+I372+J372+2*K372+3*L372+4*M372</f>
        <v>14</v>
      </c>
      <c r="AE372" t="str">
        <f t="shared" si="23"/>
        <v>bad</v>
      </c>
    </row>
    <row r="373" spans="1:31" ht="14.4" customHeight="1" x14ac:dyDescent="0.3">
      <c r="A373">
        <v>372</v>
      </c>
      <c r="B373" t="s">
        <v>973</v>
      </c>
      <c r="C373" t="s">
        <v>974</v>
      </c>
      <c r="D373" t="s">
        <v>974</v>
      </c>
      <c r="E373">
        <v>47</v>
      </c>
      <c r="F373">
        <v>2</v>
      </c>
      <c r="G373">
        <v>1</v>
      </c>
      <c r="H373">
        <v>1</v>
      </c>
      <c r="I373">
        <v>1</v>
      </c>
      <c r="J373">
        <v>1</v>
      </c>
      <c r="K373">
        <v>1</v>
      </c>
      <c r="L373">
        <v>1</v>
      </c>
      <c r="M373">
        <v>1</v>
      </c>
      <c r="N373">
        <v>1</v>
      </c>
      <c r="O373">
        <v>0</v>
      </c>
      <c r="P373">
        <v>0</v>
      </c>
      <c r="Q373">
        <v>-1</v>
      </c>
      <c r="R373">
        <v>-1</v>
      </c>
      <c r="S373">
        <v>-1</v>
      </c>
      <c r="T373">
        <v>-1</v>
      </c>
      <c r="U373">
        <v>2</v>
      </c>
      <c r="V373" t="s">
        <v>26</v>
      </c>
      <c r="X373" t="str">
        <f t="shared" si="20"/>
        <v>good</v>
      </c>
      <c r="Y373">
        <f t="shared" si="21"/>
        <v>31</v>
      </c>
      <c r="AA373">
        <f>IF(N373&lt;6,2,IF(N373&lt;12,1,0))+IF(O373&lt;6,2,IF(O373&lt;12,1,0))+IF(P373=-1,1,IF(P373=0,0,2))+IF(Q373=-1,1,IF(Q373=0,0,2))+IF(R373=-1,1,IF(R373&lt;0.5,0,2))+IF(S373=-1,1,IF(S373&lt;0.5,0,2))+IF(T373=-1,1,IF(T373&lt;0.5,0,2))+IF(U373&lt;50,3,IF(U373&lt;100,2,IF(U373&lt;170,1,0)))</f>
        <v>11</v>
      </c>
      <c r="AB373" t="str">
        <f t="shared" si="22"/>
        <v>neutral</v>
      </c>
      <c r="AD373">
        <f>3*F373 + G373+2*H373+I373+J373+2*K373+3*L373+4*M373</f>
        <v>20</v>
      </c>
      <c r="AE373" t="str">
        <f t="shared" si="23"/>
        <v>good</v>
      </c>
    </row>
    <row r="374" spans="1:31" ht="14.4" customHeight="1" x14ac:dyDescent="0.3">
      <c r="A374">
        <v>373</v>
      </c>
      <c r="B374" t="s">
        <v>975</v>
      </c>
      <c r="C374" s="1" t="s">
        <v>976</v>
      </c>
      <c r="D374" t="s">
        <v>977</v>
      </c>
      <c r="E374">
        <v>48</v>
      </c>
      <c r="F374">
        <v>2</v>
      </c>
      <c r="G374">
        <v>1</v>
      </c>
      <c r="H374">
        <v>1</v>
      </c>
      <c r="I374">
        <v>1</v>
      </c>
      <c r="J374">
        <v>1</v>
      </c>
      <c r="K374">
        <v>0</v>
      </c>
      <c r="L374">
        <v>1</v>
      </c>
      <c r="M374">
        <v>0</v>
      </c>
      <c r="N374">
        <v>6</v>
      </c>
      <c r="O374">
        <v>6</v>
      </c>
      <c r="P374">
        <v>0</v>
      </c>
      <c r="Q374">
        <v>0</v>
      </c>
      <c r="R374">
        <v>-1</v>
      </c>
      <c r="S374">
        <v>0.75</v>
      </c>
      <c r="T374">
        <v>1</v>
      </c>
      <c r="U374">
        <v>33</v>
      </c>
      <c r="V374" t="s">
        <v>244</v>
      </c>
      <c r="X374" t="str">
        <f t="shared" si="20"/>
        <v>neutral</v>
      </c>
      <c r="Y374">
        <f t="shared" si="21"/>
        <v>24</v>
      </c>
      <c r="AA374">
        <f>IF(N374&lt;6,2,IF(N374&lt;12,1,0))+IF(O374&lt;6,2,IF(O374&lt;12,1,0))+IF(P374=-1,1,IF(P374=0,0,2))+IF(Q374=-1,1,IF(Q374=0,0,2))+IF(R374=-1,1,IF(R374&lt;0.5,0,2))+IF(S374=-1,1,IF(S374&lt;0.5,0,2))+IF(T374=-1,1,IF(T374&lt;0.5,0,2))+IF(U374&lt;50,3,IF(U374&lt;100,2,IF(U374&lt;170,1,0)))</f>
        <v>10</v>
      </c>
      <c r="AB374" t="str">
        <f t="shared" si="22"/>
        <v>bad</v>
      </c>
      <c r="AD374">
        <f>3*F374 + G374+2*H374+I374+J374+2*K374+3*L374+4*M374</f>
        <v>14</v>
      </c>
      <c r="AE374" t="str">
        <f t="shared" si="23"/>
        <v>bad</v>
      </c>
    </row>
    <row r="375" spans="1:31" ht="14.4" customHeight="1" x14ac:dyDescent="0.3">
      <c r="A375">
        <v>374</v>
      </c>
      <c r="B375" t="s">
        <v>978</v>
      </c>
      <c r="C375" t="s">
        <v>979</v>
      </c>
      <c r="D375" t="s">
        <v>979</v>
      </c>
      <c r="E375">
        <v>31</v>
      </c>
      <c r="F375">
        <v>2</v>
      </c>
      <c r="G375">
        <v>1</v>
      </c>
      <c r="H375">
        <v>1</v>
      </c>
      <c r="I375">
        <v>1</v>
      </c>
      <c r="J375">
        <v>1</v>
      </c>
      <c r="K375">
        <v>1</v>
      </c>
      <c r="L375">
        <v>1</v>
      </c>
      <c r="M375">
        <v>1</v>
      </c>
      <c r="N375">
        <v>1</v>
      </c>
      <c r="O375">
        <v>1</v>
      </c>
      <c r="P375">
        <v>0</v>
      </c>
      <c r="Q375">
        <v>0</v>
      </c>
      <c r="R375">
        <v>1</v>
      </c>
      <c r="S375">
        <v>1</v>
      </c>
      <c r="T375">
        <v>1</v>
      </c>
      <c r="U375">
        <v>2</v>
      </c>
      <c r="V375" t="s">
        <v>26</v>
      </c>
      <c r="X375" t="str">
        <f t="shared" si="20"/>
        <v>good</v>
      </c>
      <c r="Y375">
        <f t="shared" si="21"/>
        <v>33</v>
      </c>
      <c r="AA375">
        <f>IF(N375&lt;6,2,IF(N375&lt;12,1,0))+IF(O375&lt;6,2,IF(O375&lt;12,1,0))+IF(P375=-1,1,IF(P375=0,0,2))+IF(Q375=-1,1,IF(Q375=0,0,2))+IF(R375=-1,1,IF(R375&lt;0.5,0,2))+IF(S375=-1,1,IF(S375&lt;0.5,0,2))+IF(T375=-1,1,IF(T375&lt;0.5,0,2))+IF(U375&lt;50,3,IF(U375&lt;100,2,IF(U375&lt;170,1,0)))</f>
        <v>13</v>
      </c>
      <c r="AB375" t="str">
        <f t="shared" si="22"/>
        <v>good</v>
      </c>
      <c r="AD375">
        <f>3*F375 + G375+2*H375+I375+J375+2*K375+3*L375+4*M375</f>
        <v>20</v>
      </c>
      <c r="AE375" t="str">
        <f t="shared" si="23"/>
        <v>good</v>
      </c>
    </row>
    <row r="376" spans="1:31" ht="14.4" customHeight="1" x14ac:dyDescent="0.3">
      <c r="A376">
        <v>375</v>
      </c>
      <c r="B376" t="s">
        <v>980</v>
      </c>
      <c r="C376" t="s">
        <v>981</v>
      </c>
      <c r="D376" t="s">
        <v>981</v>
      </c>
      <c r="E376">
        <v>20</v>
      </c>
      <c r="F376">
        <v>1</v>
      </c>
      <c r="G376">
        <v>1</v>
      </c>
      <c r="H376">
        <v>1</v>
      </c>
      <c r="I376">
        <v>1</v>
      </c>
      <c r="J376">
        <v>1</v>
      </c>
      <c r="K376">
        <v>1</v>
      </c>
      <c r="L376">
        <v>1</v>
      </c>
      <c r="M376">
        <v>1</v>
      </c>
      <c r="N376">
        <v>2</v>
      </c>
      <c r="O376">
        <v>0</v>
      </c>
      <c r="P376">
        <v>0</v>
      </c>
      <c r="Q376">
        <v>-1</v>
      </c>
      <c r="R376">
        <v>-1</v>
      </c>
      <c r="S376">
        <v>-1</v>
      </c>
      <c r="T376">
        <v>-1</v>
      </c>
      <c r="U376">
        <v>2</v>
      </c>
      <c r="V376" t="s">
        <v>26</v>
      </c>
      <c r="X376" t="str">
        <f t="shared" si="20"/>
        <v>neutral</v>
      </c>
      <c r="Y376">
        <f t="shared" si="21"/>
        <v>28</v>
      </c>
      <c r="AA376">
        <f>IF(N376&lt;6,2,IF(N376&lt;12,1,0))+IF(O376&lt;6,2,IF(O376&lt;12,1,0))+IF(P376=-1,1,IF(P376=0,0,2))+IF(Q376=-1,1,IF(Q376=0,0,2))+IF(R376=-1,1,IF(R376&lt;0.5,0,2))+IF(S376=-1,1,IF(S376&lt;0.5,0,2))+IF(T376=-1,1,IF(T376&lt;0.5,0,2))+IF(U376&lt;50,3,IF(U376&lt;100,2,IF(U376&lt;170,1,0)))</f>
        <v>11</v>
      </c>
      <c r="AB376" t="str">
        <f t="shared" si="22"/>
        <v>neutral</v>
      </c>
      <c r="AD376">
        <f>3*F376 + G376+2*H376+I376+J376+2*K376+3*L376+4*M376</f>
        <v>17</v>
      </c>
      <c r="AE376" t="str">
        <f t="shared" si="23"/>
        <v>good</v>
      </c>
    </row>
    <row r="377" spans="1:31" ht="14.4" customHeight="1" x14ac:dyDescent="0.3">
      <c r="A377">
        <v>376</v>
      </c>
      <c r="B377" t="s">
        <v>982</v>
      </c>
      <c r="C377" t="s">
        <v>983</v>
      </c>
      <c r="D377" t="s">
        <v>983</v>
      </c>
      <c r="E377">
        <v>12</v>
      </c>
      <c r="F377">
        <v>1</v>
      </c>
      <c r="G377">
        <v>1</v>
      </c>
      <c r="H377">
        <v>1</v>
      </c>
      <c r="I377">
        <v>1</v>
      </c>
      <c r="J377">
        <v>1</v>
      </c>
      <c r="K377">
        <v>1</v>
      </c>
      <c r="L377">
        <v>1</v>
      </c>
      <c r="M377">
        <v>1</v>
      </c>
      <c r="N377">
        <v>1</v>
      </c>
      <c r="O377">
        <v>0</v>
      </c>
      <c r="P377">
        <v>0</v>
      </c>
      <c r="Q377">
        <v>-1</v>
      </c>
      <c r="R377">
        <v>-1</v>
      </c>
      <c r="S377">
        <v>-1</v>
      </c>
      <c r="T377">
        <v>-1</v>
      </c>
      <c r="U377">
        <v>1</v>
      </c>
      <c r="V377" t="s">
        <v>26</v>
      </c>
      <c r="X377" t="str">
        <f t="shared" si="20"/>
        <v>neutral</v>
      </c>
      <c r="Y377">
        <f t="shared" si="21"/>
        <v>28</v>
      </c>
      <c r="AA377">
        <f>IF(N377&lt;6,2,IF(N377&lt;12,1,0))+IF(O377&lt;6,2,IF(O377&lt;12,1,0))+IF(P377=-1,1,IF(P377=0,0,2))+IF(Q377=-1,1,IF(Q377=0,0,2))+IF(R377=-1,1,IF(R377&lt;0.5,0,2))+IF(S377=-1,1,IF(S377&lt;0.5,0,2))+IF(T377=-1,1,IF(T377&lt;0.5,0,2))+IF(U377&lt;50,3,IF(U377&lt;100,2,IF(U377&lt;170,1,0)))</f>
        <v>11</v>
      </c>
      <c r="AB377" t="str">
        <f t="shared" si="22"/>
        <v>neutral</v>
      </c>
      <c r="AD377">
        <f>3*F377 + G377+2*H377+I377+J377+2*K377+3*L377+4*M377</f>
        <v>17</v>
      </c>
      <c r="AE377" t="str">
        <f t="shared" si="23"/>
        <v>good</v>
      </c>
    </row>
    <row r="378" spans="1:31" ht="14.4" customHeight="1" x14ac:dyDescent="0.3">
      <c r="A378">
        <v>377</v>
      </c>
      <c r="B378" t="s">
        <v>984</v>
      </c>
      <c r="C378" s="1" t="s">
        <v>985</v>
      </c>
      <c r="D378" t="s">
        <v>986</v>
      </c>
      <c r="E378">
        <v>31</v>
      </c>
      <c r="F378">
        <v>2</v>
      </c>
      <c r="G378">
        <v>1</v>
      </c>
      <c r="H378">
        <v>1</v>
      </c>
      <c r="I378">
        <v>1</v>
      </c>
      <c r="J378">
        <v>1</v>
      </c>
      <c r="K378">
        <v>1</v>
      </c>
      <c r="L378">
        <v>1</v>
      </c>
      <c r="M378">
        <v>1</v>
      </c>
      <c r="N378">
        <v>4</v>
      </c>
      <c r="O378">
        <v>0</v>
      </c>
      <c r="P378">
        <v>0</v>
      </c>
      <c r="Q378">
        <v>-1</v>
      </c>
      <c r="R378">
        <v>-1</v>
      </c>
      <c r="S378">
        <v>-1</v>
      </c>
      <c r="T378">
        <v>-1</v>
      </c>
      <c r="U378">
        <v>17</v>
      </c>
      <c r="V378" t="s">
        <v>26</v>
      </c>
      <c r="X378" t="str">
        <f t="shared" si="20"/>
        <v>good</v>
      </c>
      <c r="Y378">
        <f t="shared" si="21"/>
        <v>31</v>
      </c>
      <c r="AA378">
        <f>IF(N378&lt;6,2,IF(N378&lt;12,1,0))+IF(O378&lt;6,2,IF(O378&lt;12,1,0))+IF(P378=-1,1,IF(P378=0,0,2))+IF(Q378=-1,1,IF(Q378=0,0,2))+IF(R378=-1,1,IF(R378&lt;0.5,0,2))+IF(S378=-1,1,IF(S378&lt;0.5,0,2))+IF(T378=-1,1,IF(T378&lt;0.5,0,2))+IF(U378&lt;50,3,IF(U378&lt;100,2,IF(U378&lt;170,1,0)))</f>
        <v>11</v>
      </c>
      <c r="AB378" t="str">
        <f t="shared" si="22"/>
        <v>neutral</v>
      </c>
      <c r="AD378">
        <f>3*F378 + G378+2*H378+I378+J378+2*K378+3*L378+4*M378</f>
        <v>20</v>
      </c>
      <c r="AE378" t="str">
        <f t="shared" si="23"/>
        <v>good</v>
      </c>
    </row>
    <row r="379" spans="1:31" ht="14.4" customHeight="1" x14ac:dyDescent="0.3">
      <c r="A379">
        <v>378</v>
      </c>
      <c r="B379" t="s">
        <v>987</v>
      </c>
      <c r="C379" t="s">
        <v>988</v>
      </c>
      <c r="D379" t="s">
        <v>988</v>
      </c>
      <c r="E379">
        <v>25</v>
      </c>
      <c r="F379">
        <v>2</v>
      </c>
      <c r="G379">
        <v>1</v>
      </c>
      <c r="H379">
        <v>1</v>
      </c>
      <c r="I379">
        <v>1</v>
      </c>
      <c r="J379">
        <v>1</v>
      </c>
      <c r="K379">
        <v>1</v>
      </c>
      <c r="L379">
        <v>1</v>
      </c>
      <c r="M379">
        <v>1</v>
      </c>
      <c r="N379">
        <v>1</v>
      </c>
      <c r="O379">
        <v>0</v>
      </c>
      <c r="P379">
        <v>0</v>
      </c>
      <c r="Q379">
        <v>-1</v>
      </c>
      <c r="R379">
        <v>-1</v>
      </c>
      <c r="S379">
        <v>-1</v>
      </c>
      <c r="T379">
        <v>-1</v>
      </c>
      <c r="U379">
        <v>9</v>
      </c>
      <c r="V379" t="s">
        <v>26</v>
      </c>
      <c r="X379" t="str">
        <f t="shared" si="20"/>
        <v>good</v>
      </c>
      <c r="Y379">
        <f t="shared" si="21"/>
        <v>31</v>
      </c>
      <c r="AA379">
        <f>IF(N379&lt;6,2,IF(N379&lt;12,1,0))+IF(O379&lt;6,2,IF(O379&lt;12,1,0))+IF(P379=-1,1,IF(P379=0,0,2))+IF(Q379=-1,1,IF(Q379=0,0,2))+IF(R379=-1,1,IF(R379&lt;0.5,0,2))+IF(S379=-1,1,IF(S379&lt;0.5,0,2))+IF(T379=-1,1,IF(T379&lt;0.5,0,2))+IF(U379&lt;50,3,IF(U379&lt;100,2,IF(U379&lt;170,1,0)))</f>
        <v>11</v>
      </c>
      <c r="AB379" t="str">
        <f t="shared" si="22"/>
        <v>neutral</v>
      </c>
      <c r="AD379">
        <f>3*F379 + G379+2*H379+I379+J379+2*K379+3*L379+4*M379</f>
        <v>20</v>
      </c>
      <c r="AE379" t="str">
        <f t="shared" si="23"/>
        <v>good</v>
      </c>
    </row>
    <row r="380" spans="1:31" ht="14.4" customHeight="1" x14ac:dyDescent="0.3">
      <c r="A380">
        <v>379</v>
      </c>
      <c r="B380" t="s">
        <v>989</v>
      </c>
      <c r="C380" t="s">
        <v>990</v>
      </c>
      <c r="D380" t="s">
        <v>990</v>
      </c>
      <c r="E380">
        <v>22</v>
      </c>
      <c r="F380">
        <v>2</v>
      </c>
      <c r="G380">
        <v>1</v>
      </c>
      <c r="H380">
        <v>1</v>
      </c>
      <c r="I380">
        <v>1</v>
      </c>
      <c r="J380">
        <v>1</v>
      </c>
      <c r="K380">
        <v>1</v>
      </c>
      <c r="L380">
        <v>1</v>
      </c>
      <c r="M380">
        <v>0</v>
      </c>
      <c r="N380">
        <v>7</v>
      </c>
      <c r="O380">
        <v>7</v>
      </c>
      <c r="P380">
        <v>0</v>
      </c>
      <c r="Q380">
        <v>0</v>
      </c>
      <c r="R380">
        <v>1</v>
      </c>
      <c r="S380">
        <v>1</v>
      </c>
      <c r="T380">
        <v>1</v>
      </c>
      <c r="U380">
        <v>173</v>
      </c>
      <c r="V380" t="s">
        <v>244</v>
      </c>
      <c r="X380" t="str">
        <f t="shared" si="20"/>
        <v>neutral</v>
      </c>
      <c r="Y380">
        <f t="shared" si="21"/>
        <v>24</v>
      </c>
      <c r="AA380">
        <f>IF(N380&lt;6,2,IF(N380&lt;12,1,0))+IF(O380&lt;6,2,IF(O380&lt;12,1,0))+IF(P380=-1,1,IF(P380=0,0,2))+IF(Q380=-1,1,IF(Q380=0,0,2))+IF(R380=-1,1,IF(R380&lt;0.5,0,2))+IF(S380=-1,1,IF(S380&lt;0.5,0,2))+IF(T380=-1,1,IF(T380&lt;0.5,0,2))+IF(U380&lt;50,3,IF(U380&lt;100,2,IF(U380&lt;170,1,0)))</f>
        <v>8</v>
      </c>
      <c r="AB380" t="str">
        <f t="shared" si="22"/>
        <v>bad</v>
      </c>
      <c r="AD380">
        <f>3*F380 + G380+2*H380+I380+J380+2*K380+3*L380+4*M380</f>
        <v>16</v>
      </c>
      <c r="AE380" t="str">
        <f t="shared" si="23"/>
        <v>neutral</v>
      </c>
    </row>
    <row r="381" spans="1:31" ht="14.4" customHeight="1" x14ac:dyDescent="0.3">
      <c r="A381">
        <v>380</v>
      </c>
      <c r="B381" t="s">
        <v>991</v>
      </c>
      <c r="C381" t="s">
        <v>992</v>
      </c>
      <c r="D381" t="s">
        <v>992</v>
      </c>
      <c r="E381">
        <v>55</v>
      </c>
      <c r="F381">
        <v>1</v>
      </c>
      <c r="G381">
        <v>1</v>
      </c>
      <c r="H381">
        <v>1</v>
      </c>
      <c r="I381">
        <v>1</v>
      </c>
      <c r="J381">
        <v>0</v>
      </c>
      <c r="K381">
        <v>0</v>
      </c>
      <c r="L381">
        <v>1</v>
      </c>
      <c r="M381">
        <v>1</v>
      </c>
      <c r="N381">
        <v>1</v>
      </c>
      <c r="O381">
        <v>0</v>
      </c>
      <c r="P381">
        <v>0</v>
      </c>
      <c r="Q381">
        <v>-1</v>
      </c>
      <c r="R381">
        <v>-1</v>
      </c>
      <c r="S381">
        <v>-1</v>
      </c>
      <c r="T381">
        <v>-1</v>
      </c>
      <c r="U381">
        <v>163</v>
      </c>
      <c r="V381" t="s">
        <v>51</v>
      </c>
      <c r="X381" t="str">
        <f t="shared" si="20"/>
        <v>bad</v>
      </c>
      <c r="Y381">
        <f t="shared" si="21"/>
        <v>23</v>
      </c>
      <c r="AA381">
        <f>IF(N381&lt;6,2,IF(N381&lt;12,1,0))+IF(O381&lt;6,2,IF(O381&lt;12,1,0))+IF(P381=-1,1,IF(P381=0,0,2))+IF(Q381=-1,1,IF(Q381=0,0,2))+IF(R381=-1,1,IF(R381&lt;0.5,0,2))+IF(S381=-1,1,IF(S381&lt;0.5,0,2))+IF(T381=-1,1,IF(T381&lt;0.5,0,2))+IF(U381&lt;50,3,IF(U381&lt;100,2,IF(U381&lt;170,1,0)))</f>
        <v>9</v>
      </c>
      <c r="AB381" t="str">
        <f t="shared" si="22"/>
        <v>bad</v>
      </c>
      <c r="AD381">
        <f>3*F381 + G381+2*H381+I381+J381+2*K381+3*L381+4*M381</f>
        <v>14</v>
      </c>
      <c r="AE381" t="str">
        <f t="shared" si="23"/>
        <v>bad</v>
      </c>
    </row>
    <row r="382" spans="1:31" ht="14.4" customHeight="1" x14ac:dyDescent="0.3">
      <c r="A382">
        <v>381</v>
      </c>
      <c r="B382" t="s">
        <v>993</v>
      </c>
      <c r="C382" s="1" t="s">
        <v>994</v>
      </c>
      <c r="D382" t="s">
        <v>995</v>
      </c>
      <c r="E382">
        <v>38</v>
      </c>
      <c r="F382">
        <v>2</v>
      </c>
      <c r="G382">
        <v>1</v>
      </c>
      <c r="H382">
        <v>1</v>
      </c>
      <c r="I382">
        <v>1</v>
      </c>
      <c r="J382">
        <v>1</v>
      </c>
      <c r="K382">
        <v>1</v>
      </c>
      <c r="L382">
        <v>1</v>
      </c>
      <c r="M382">
        <v>1</v>
      </c>
      <c r="N382">
        <v>4</v>
      </c>
      <c r="O382">
        <v>0</v>
      </c>
      <c r="P382">
        <v>0</v>
      </c>
      <c r="Q382">
        <v>-1</v>
      </c>
      <c r="R382">
        <v>1</v>
      </c>
      <c r="S382">
        <v>1</v>
      </c>
      <c r="T382">
        <v>1</v>
      </c>
      <c r="U382">
        <v>74</v>
      </c>
      <c r="V382" t="s">
        <v>26</v>
      </c>
      <c r="X382" t="str">
        <f t="shared" si="20"/>
        <v>good</v>
      </c>
      <c r="Y382">
        <f t="shared" si="21"/>
        <v>33</v>
      </c>
      <c r="AA382">
        <f>IF(N382&lt;6,2,IF(N382&lt;12,1,0))+IF(O382&lt;6,2,IF(O382&lt;12,1,0))+IF(P382=-1,1,IF(P382=0,0,2))+IF(Q382=-1,1,IF(Q382=0,0,2))+IF(R382=-1,1,IF(R382&lt;0.5,0,2))+IF(S382=-1,1,IF(S382&lt;0.5,0,2))+IF(T382=-1,1,IF(T382&lt;0.5,0,2))+IF(U382&lt;50,3,IF(U382&lt;100,2,IF(U382&lt;170,1,0)))</f>
        <v>13</v>
      </c>
      <c r="AB382" t="str">
        <f t="shared" si="22"/>
        <v>good</v>
      </c>
      <c r="AD382">
        <f>3*F382 + G382+2*H382+I382+J382+2*K382+3*L382+4*M382</f>
        <v>20</v>
      </c>
      <c r="AE382" t="str">
        <f t="shared" si="23"/>
        <v>good</v>
      </c>
    </row>
    <row r="383" spans="1:31" ht="14.4" customHeight="1" x14ac:dyDescent="0.3">
      <c r="A383">
        <v>382</v>
      </c>
      <c r="B383" t="s">
        <v>996</v>
      </c>
      <c r="C383" t="s">
        <v>997</v>
      </c>
      <c r="D383" t="s">
        <v>997</v>
      </c>
      <c r="E383">
        <v>25</v>
      </c>
      <c r="F383">
        <v>2</v>
      </c>
      <c r="G383">
        <v>1</v>
      </c>
      <c r="H383">
        <v>1</v>
      </c>
      <c r="I383">
        <v>1</v>
      </c>
      <c r="J383">
        <v>1</v>
      </c>
      <c r="K383">
        <v>0</v>
      </c>
      <c r="L383">
        <v>1</v>
      </c>
      <c r="M383">
        <v>0</v>
      </c>
      <c r="N383">
        <v>1</v>
      </c>
      <c r="O383">
        <v>1</v>
      </c>
      <c r="P383">
        <v>0</v>
      </c>
      <c r="Q383">
        <v>0</v>
      </c>
      <c r="R383">
        <v>-1</v>
      </c>
      <c r="S383">
        <v>-1</v>
      </c>
      <c r="T383">
        <v>1</v>
      </c>
      <c r="U383">
        <v>1</v>
      </c>
      <c r="V383" t="s">
        <v>244</v>
      </c>
      <c r="X383" t="str">
        <f t="shared" si="20"/>
        <v>neutral</v>
      </c>
      <c r="Y383">
        <f t="shared" si="21"/>
        <v>25</v>
      </c>
      <c r="AA383">
        <f>IF(N383&lt;6,2,IF(N383&lt;12,1,0))+IF(O383&lt;6,2,IF(O383&lt;12,1,0))+IF(P383=-1,1,IF(P383=0,0,2))+IF(Q383=-1,1,IF(Q383=0,0,2))+IF(R383=-1,1,IF(R383&lt;0.5,0,2))+IF(S383=-1,1,IF(S383&lt;0.5,0,2))+IF(T383=-1,1,IF(T383&lt;0.5,0,2))+IF(U383&lt;50,3,IF(U383&lt;100,2,IF(U383&lt;170,1,0)))</f>
        <v>11</v>
      </c>
      <c r="AB383" t="str">
        <f t="shared" si="22"/>
        <v>neutral</v>
      </c>
      <c r="AD383">
        <f>3*F383 + G383+2*H383+I383+J383+2*K383+3*L383+4*M383</f>
        <v>14</v>
      </c>
      <c r="AE383" t="str">
        <f t="shared" si="23"/>
        <v>bad</v>
      </c>
    </row>
    <row r="384" spans="1:31" ht="14.4" customHeight="1" x14ac:dyDescent="0.3">
      <c r="A384">
        <v>383</v>
      </c>
      <c r="B384" t="s">
        <v>998</v>
      </c>
      <c r="C384" s="1" t="s">
        <v>999</v>
      </c>
      <c r="D384" t="s">
        <v>1000</v>
      </c>
      <c r="E384">
        <v>29</v>
      </c>
      <c r="F384">
        <v>2</v>
      </c>
      <c r="G384">
        <v>1</v>
      </c>
      <c r="H384">
        <v>1</v>
      </c>
      <c r="I384">
        <v>1</v>
      </c>
      <c r="J384">
        <v>1</v>
      </c>
      <c r="K384">
        <v>1</v>
      </c>
      <c r="L384">
        <v>1</v>
      </c>
      <c r="M384">
        <v>1</v>
      </c>
      <c r="N384">
        <v>2</v>
      </c>
      <c r="O384">
        <v>1</v>
      </c>
      <c r="P384">
        <v>0</v>
      </c>
      <c r="Q384">
        <v>0</v>
      </c>
      <c r="R384">
        <v>1</v>
      </c>
      <c r="S384">
        <v>1</v>
      </c>
      <c r="T384">
        <v>1</v>
      </c>
      <c r="U384">
        <v>0</v>
      </c>
      <c r="V384" t="s">
        <v>51</v>
      </c>
      <c r="X384" t="str">
        <f t="shared" si="20"/>
        <v>good</v>
      </c>
      <c r="Y384">
        <f t="shared" si="21"/>
        <v>33</v>
      </c>
      <c r="AA384">
        <f>IF(N384&lt;6,2,IF(N384&lt;12,1,0))+IF(O384&lt;6,2,IF(O384&lt;12,1,0))+IF(P384=-1,1,IF(P384=0,0,2))+IF(Q384=-1,1,IF(Q384=0,0,2))+IF(R384=-1,1,IF(R384&lt;0.5,0,2))+IF(S384=-1,1,IF(S384&lt;0.5,0,2))+IF(T384=-1,1,IF(T384&lt;0.5,0,2))+IF(U384&lt;50,3,IF(U384&lt;100,2,IF(U384&lt;170,1,0)))</f>
        <v>13</v>
      </c>
      <c r="AB384" t="str">
        <f t="shared" si="22"/>
        <v>good</v>
      </c>
      <c r="AD384">
        <f>3*F384 + G384+2*H384+I384+J384+2*K384+3*L384+4*M384</f>
        <v>20</v>
      </c>
      <c r="AE384" t="str">
        <f t="shared" si="23"/>
        <v>good</v>
      </c>
    </row>
    <row r="385" spans="1:31" ht="14.4" customHeight="1" x14ac:dyDescent="0.3">
      <c r="A385">
        <v>384</v>
      </c>
      <c r="B385" t="s">
        <v>1001</v>
      </c>
      <c r="C385" t="s">
        <v>1002</v>
      </c>
      <c r="D385" t="s">
        <v>1002</v>
      </c>
      <c r="E385">
        <v>49</v>
      </c>
      <c r="F385">
        <v>2</v>
      </c>
      <c r="G385">
        <v>0</v>
      </c>
      <c r="H385">
        <v>1</v>
      </c>
      <c r="I385">
        <v>1</v>
      </c>
      <c r="J385">
        <v>0</v>
      </c>
      <c r="K385">
        <v>1</v>
      </c>
      <c r="L385">
        <v>1</v>
      </c>
      <c r="M385">
        <v>1</v>
      </c>
      <c r="N385">
        <v>1</v>
      </c>
      <c r="O385">
        <v>0</v>
      </c>
      <c r="P385">
        <v>0</v>
      </c>
      <c r="Q385">
        <v>-1</v>
      </c>
      <c r="R385">
        <v>-1</v>
      </c>
      <c r="S385">
        <v>-1</v>
      </c>
      <c r="T385">
        <v>-1</v>
      </c>
      <c r="U385">
        <v>5</v>
      </c>
      <c r="V385" t="s">
        <v>26</v>
      </c>
      <c r="X385" t="str">
        <f t="shared" si="20"/>
        <v>good</v>
      </c>
      <c r="Y385">
        <f t="shared" si="21"/>
        <v>29</v>
      </c>
      <c r="AA385">
        <f>IF(N385&lt;6,2,IF(N385&lt;12,1,0))+IF(O385&lt;6,2,IF(O385&lt;12,1,0))+IF(P385=-1,1,IF(P385=0,0,2))+IF(Q385=-1,1,IF(Q385=0,0,2))+IF(R385=-1,1,IF(R385&lt;0.5,0,2))+IF(S385=-1,1,IF(S385&lt;0.5,0,2))+IF(T385=-1,1,IF(T385&lt;0.5,0,2))+IF(U385&lt;50,3,IF(U385&lt;100,2,IF(U385&lt;170,1,0)))</f>
        <v>11</v>
      </c>
      <c r="AB385" t="str">
        <f t="shared" si="22"/>
        <v>neutral</v>
      </c>
      <c r="AD385">
        <f>3*F385 + G385+2*H385+I385+J385+2*K385+3*L385+4*M385</f>
        <v>18</v>
      </c>
      <c r="AE385" t="str">
        <f t="shared" si="23"/>
        <v>good</v>
      </c>
    </row>
    <row r="386" spans="1:31" ht="14.4" customHeight="1" x14ac:dyDescent="0.3">
      <c r="A386">
        <v>385</v>
      </c>
      <c r="B386" t="s">
        <v>1003</v>
      </c>
      <c r="C386" s="1" t="s">
        <v>1004</v>
      </c>
      <c r="D386" t="s">
        <v>1005</v>
      </c>
      <c r="E386">
        <v>25</v>
      </c>
      <c r="F386">
        <v>2</v>
      </c>
      <c r="G386">
        <v>1</v>
      </c>
      <c r="H386">
        <v>1</v>
      </c>
      <c r="I386">
        <v>1</v>
      </c>
      <c r="J386">
        <v>1</v>
      </c>
      <c r="K386">
        <v>1</v>
      </c>
      <c r="L386">
        <v>1</v>
      </c>
      <c r="M386">
        <v>1</v>
      </c>
      <c r="N386">
        <v>4</v>
      </c>
      <c r="O386">
        <v>2</v>
      </c>
      <c r="P386">
        <v>0</v>
      </c>
      <c r="Q386">
        <v>0</v>
      </c>
      <c r="R386">
        <v>1</v>
      </c>
      <c r="S386">
        <v>0.67</v>
      </c>
      <c r="T386">
        <v>0.67</v>
      </c>
      <c r="U386">
        <v>2</v>
      </c>
      <c r="V386" t="s">
        <v>26</v>
      </c>
      <c r="X386" t="str">
        <f t="shared" si="20"/>
        <v>good</v>
      </c>
      <c r="Y386">
        <f t="shared" si="21"/>
        <v>33</v>
      </c>
      <c r="AA386">
        <f>IF(N386&lt;6,2,IF(N386&lt;12,1,0))+IF(O386&lt;6,2,IF(O386&lt;12,1,0))+IF(P386=-1,1,IF(P386=0,0,2))+IF(Q386=-1,1,IF(Q386=0,0,2))+IF(R386=-1,1,IF(R386&lt;0.5,0,2))+IF(S386=-1,1,IF(S386&lt;0.5,0,2))+IF(T386=-1,1,IF(T386&lt;0.5,0,2))+IF(U386&lt;50,3,IF(U386&lt;100,2,IF(U386&lt;170,1,0)))</f>
        <v>13</v>
      </c>
      <c r="AB386" t="str">
        <f t="shared" si="22"/>
        <v>good</v>
      </c>
      <c r="AD386">
        <f>3*F386 + G386+2*H386+I386+J386+2*K386+3*L386+4*M386</f>
        <v>20</v>
      </c>
      <c r="AE386" t="str">
        <f t="shared" si="23"/>
        <v>good</v>
      </c>
    </row>
    <row r="387" spans="1:31" ht="14.4" customHeight="1" x14ac:dyDescent="0.3">
      <c r="A387">
        <v>386</v>
      </c>
      <c r="B387" t="s">
        <v>1006</v>
      </c>
      <c r="C387" t="s">
        <v>1007</v>
      </c>
      <c r="D387" t="s">
        <v>1007</v>
      </c>
      <c r="E387">
        <v>48</v>
      </c>
      <c r="F387">
        <v>2</v>
      </c>
      <c r="G387">
        <v>0</v>
      </c>
      <c r="H387">
        <v>1</v>
      </c>
      <c r="I387">
        <v>1</v>
      </c>
      <c r="J387">
        <v>1</v>
      </c>
      <c r="K387">
        <v>1</v>
      </c>
      <c r="L387">
        <v>1</v>
      </c>
      <c r="M387">
        <v>1</v>
      </c>
      <c r="N387">
        <v>4</v>
      </c>
      <c r="O387">
        <v>2</v>
      </c>
      <c r="P387">
        <v>0</v>
      </c>
      <c r="Q387">
        <v>0</v>
      </c>
      <c r="R387">
        <v>-1</v>
      </c>
      <c r="S387">
        <v>1</v>
      </c>
      <c r="T387">
        <v>1</v>
      </c>
      <c r="U387">
        <v>14</v>
      </c>
      <c r="V387" t="s">
        <v>26</v>
      </c>
      <c r="X387" t="str">
        <f t="shared" ref="X387:X450" si="24">IF(Y387&lt;24,"bad",IF(Y387&lt;29,"neutral","good"))</f>
        <v>good</v>
      </c>
      <c r="Y387">
        <f t="shared" ref="Y387:Y450" si="25">SUM(AA387,AD387)</f>
        <v>31</v>
      </c>
      <c r="AA387">
        <f>IF(N387&lt;6,2,IF(N387&lt;12,1,0))+IF(O387&lt;6,2,IF(O387&lt;12,1,0))+IF(P387=-1,1,IF(P387=0,0,2))+IF(Q387=-1,1,IF(Q387=0,0,2))+IF(R387=-1,1,IF(R387&lt;0.5,0,2))+IF(S387=-1,1,IF(S387&lt;0.5,0,2))+IF(T387=-1,1,IF(T387&lt;0.5,0,2))+IF(U387&lt;50,3,IF(U387&lt;100,2,IF(U387&lt;170,1,0)))</f>
        <v>12</v>
      </c>
      <c r="AB387" t="str">
        <f t="shared" ref="AB387:AB450" si="26">IF(AA387&lt;11,"bad",IF(AA387&lt;12,"neutral","good"))</f>
        <v>good</v>
      </c>
      <c r="AD387">
        <f>3*F387 + G387+2*H387+I387+J387+2*K387+3*L387+4*M387</f>
        <v>19</v>
      </c>
      <c r="AE387" t="str">
        <f t="shared" ref="AE387:AE450" si="27">IF(AD387&lt;15,"bad",IF(AD387&lt;17,"neutral","good"))</f>
        <v>good</v>
      </c>
    </row>
    <row r="388" spans="1:31" ht="14.4" customHeight="1" x14ac:dyDescent="0.3">
      <c r="A388">
        <v>387</v>
      </c>
      <c r="B388" t="s">
        <v>1008</v>
      </c>
      <c r="C388" s="1" t="s">
        <v>1009</v>
      </c>
      <c r="D388" t="s">
        <v>1010</v>
      </c>
      <c r="E388">
        <v>31</v>
      </c>
      <c r="F388">
        <v>2</v>
      </c>
      <c r="G388">
        <v>1</v>
      </c>
      <c r="H388">
        <v>1</v>
      </c>
      <c r="I388">
        <v>1</v>
      </c>
      <c r="J388">
        <v>1</v>
      </c>
      <c r="K388">
        <v>1</v>
      </c>
      <c r="L388">
        <v>1</v>
      </c>
      <c r="M388">
        <v>1</v>
      </c>
      <c r="N388">
        <v>5</v>
      </c>
      <c r="O388">
        <v>3</v>
      </c>
      <c r="P388">
        <v>0</v>
      </c>
      <c r="Q388">
        <v>0</v>
      </c>
      <c r="R388">
        <v>-1</v>
      </c>
      <c r="S388">
        <v>1</v>
      </c>
      <c r="T388">
        <v>1</v>
      </c>
      <c r="U388">
        <v>27</v>
      </c>
      <c r="V388" t="s">
        <v>26</v>
      </c>
      <c r="X388" t="str">
        <f t="shared" si="24"/>
        <v>good</v>
      </c>
      <c r="Y388">
        <f t="shared" si="25"/>
        <v>32</v>
      </c>
      <c r="AA388">
        <f>IF(N388&lt;6,2,IF(N388&lt;12,1,0))+IF(O388&lt;6,2,IF(O388&lt;12,1,0))+IF(P388=-1,1,IF(P388=0,0,2))+IF(Q388=-1,1,IF(Q388=0,0,2))+IF(R388=-1,1,IF(R388&lt;0.5,0,2))+IF(S388=-1,1,IF(S388&lt;0.5,0,2))+IF(T388=-1,1,IF(T388&lt;0.5,0,2))+IF(U388&lt;50,3,IF(U388&lt;100,2,IF(U388&lt;170,1,0)))</f>
        <v>12</v>
      </c>
      <c r="AB388" t="str">
        <f t="shared" si="26"/>
        <v>good</v>
      </c>
      <c r="AD388">
        <f>3*F388 + G388+2*H388+I388+J388+2*K388+3*L388+4*M388</f>
        <v>20</v>
      </c>
      <c r="AE388" t="str">
        <f t="shared" si="27"/>
        <v>good</v>
      </c>
    </row>
    <row r="389" spans="1:31" ht="14.4" customHeight="1" x14ac:dyDescent="0.3">
      <c r="A389">
        <v>388</v>
      </c>
      <c r="B389" t="s">
        <v>1011</v>
      </c>
      <c r="C389" t="s">
        <v>1012</v>
      </c>
      <c r="D389" t="s">
        <v>1012</v>
      </c>
      <c r="E389">
        <v>26</v>
      </c>
      <c r="F389">
        <v>2</v>
      </c>
      <c r="G389">
        <v>1</v>
      </c>
      <c r="H389">
        <v>1</v>
      </c>
      <c r="I389">
        <v>1</v>
      </c>
      <c r="J389">
        <v>1</v>
      </c>
      <c r="K389">
        <v>1</v>
      </c>
      <c r="L389">
        <v>1</v>
      </c>
      <c r="M389">
        <v>1</v>
      </c>
      <c r="N389">
        <v>2</v>
      </c>
      <c r="O389">
        <v>1</v>
      </c>
      <c r="P389">
        <v>0</v>
      </c>
      <c r="Q389">
        <v>0</v>
      </c>
      <c r="R389">
        <v>-1</v>
      </c>
      <c r="S389">
        <v>1</v>
      </c>
      <c r="T389">
        <v>1</v>
      </c>
      <c r="U389">
        <v>3</v>
      </c>
      <c r="V389" t="s">
        <v>26</v>
      </c>
      <c r="X389" t="str">
        <f t="shared" si="24"/>
        <v>good</v>
      </c>
      <c r="Y389">
        <f t="shared" si="25"/>
        <v>32</v>
      </c>
      <c r="AA389">
        <f>IF(N389&lt;6,2,IF(N389&lt;12,1,0))+IF(O389&lt;6,2,IF(O389&lt;12,1,0))+IF(P389=-1,1,IF(P389=0,0,2))+IF(Q389=-1,1,IF(Q389=0,0,2))+IF(R389=-1,1,IF(R389&lt;0.5,0,2))+IF(S389=-1,1,IF(S389&lt;0.5,0,2))+IF(T389=-1,1,IF(T389&lt;0.5,0,2))+IF(U389&lt;50,3,IF(U389&lt;100,2,IF(U389&lt;170,1,0)))</f>
        <v>12</v>
      </c>
      <c r="AB389" t="str">
        <f t="shared" si="26"/>
        <v>good</v>
      </c>
      <c r="AD389">
        <f>3*F389 + G389+2*H389+I389+J389+2*K389+3*L389+4*M389</f>
        <v>20</v>
      </c>
      <c r="AE389" t="str">
        <f t="shared" si="27"/>
        <v>good</v>
      </c>
    </row>
    <row r="390" spans="1:31" ht="14.4" customHeight="1" x14ac:dyDescent="0.3">
      <c r="A390">
        <v>389</v>
      </c>
      <c r="B390" t="s">
        <v>1013</v>
      </c>
      <c r="C390" t="s">
        <v>1014</v>
      </c>
      <c r="D390" t="s">
        <v>1014</v>
      </c>
      <c r="E390">
        <v>49</v>
      </c>
      <c r="F390">
        <v>2</v>
      </c>
      <c r="G390">
        <v>0</v>
      </c>
      <c r="H390">
        <v>1</v>
      </c>
      <c r="I390">
        <v>1</v>
      </c>
      <c r="J390">
        <v>1</v>
      </c>
      <c r="K390">
        <v>1</v>
      </c>
      <c r="L390">
        <v>1</v>
      </c>
      <c r="M390">
        <v>1</v>
      </c>
      <c r="N390">
        <v>1</v>
      </c>
      <c r="O390">
        <v>0</v>
      </c>
      <c r="P390">
        <v>0</v>
      </c>
      <c r="Q390">
        <v>-1</v>
      </c>
      <c r="R390">
        <v>-1</v>
      </c>
      <c r="S390">
        <v>-1</v>
      </c>
      <c r="T390">
        <v>-1</v>
      </c>
      <c r="U390">
        <v>1</v>
      </c>
      <c r="V390" t="s">
        <v>26</v>
      </c>
      <c r="X390" t="str">
        <f t="shared" si="24"/>
        <v>good</v>
      </c>
      <c r="Y390">
        <f t="shared" si="25"/>
        <v>30</v>
      </c>
      <c r="AA390">
        <f>IF(N390&lt;6,2,IF(N390&lt;12,1,0))+IF(O390&lt;6,2,IF(O390&lt;12,1,0))+IF(P390=-1,1,IF(P390=0,0,2))+IF(Q390=-1,1,IF(Q390=0,0,2))+IF(R390=-1,1,IF(R390&lt;0.5,0,2))+IF(S390=-1,1,IF(S390&lt;0.5,0,2))+IF(T390=-1,1,IF(T390&lt;0.5,0,2))+IF(U390&lt;50,3,IF(U390&lt;100,2,IF(U390&lt;170,1,0)))</f>
        <v>11</v>
      </c>
      <c r="AB390" t="str">
        <f t="shared" si="26"/>
        <v>neutral</v>
      </c>
      <c r="AD390">
        <f>3*F390 + G390+2*H390+I390+J390+2*K390+3*L390+4*M390</f>
        <v>19</v>
      </c>
      <c r="AE390" t="str">
        <f t="shared" si="27"/>
        <v>good</v>
      </c>
    </row>
    <row r="391" spans="1:31" ht="14.4" customHeight="1" x14ac:dyDescent="0.3">
      <c r="A391">
        <v>390</v>
      </c>
      <c r="B391" t="s">
        <v>1015</v>
      </c>
      <c r="C391" s="1" t="s">
        <v>1016</v>
      </c>
      <c r="D391" t="s">
        <v>1017</v>
      </c>
      <c r="E391">
        <v>27</v>
      </c>
      <c r="F391">
        <v>2</v>
      </c>
      <c r="G391">
        <v>1</v>
      </c>
      <c r="H391">
        <v>1</v>
      </c>
      <c r="I391">
        <v>1</v>
      </c>
      <c r="J391">
        <v>1</v>
      </c>
      <c r="K391">
        <v>1</v>
      </c>
      <c r="L391">
        <v>1</v>
      </c>
      <c r="M391">
        <v>0</v>
      </c>
      <c r="N391">
        <v>1</v>
      </c>
      <c r="O391">
        <v>0</v>
      </c>
      <c r="P391">
        <v>0</v>
      </c>
      <c r="Q391">
        <v>-1</v>
      </c>
      <c r="R391">
        <v>-1</v>
      </c>
      <c r="S391">
        <v>-1</v>
      </c>
      <c r="T391">
        <v>-1</v>
      </c>
      <c r="U391">
        <v>1</v>
      </c>
      <c r="V391" t="s">
        <v>51</v>
      </c>
      <c r="X391" t="str">
        <f t="shared" si="24"/>
        <v>neutral</v>
      </c>
      <c r="Y391">
        <f t="shared" si="25"/>
        <v>27</v>
      </c>
      <c r="AA391">
        <f>IF(N391&lt;6,2,IF(N391&lt;12,1,0))+IF(O391&lt;6,2,IF(O391&lt;12,1,0))+IF(P391=-1,1,IF(P391=0,0,2))+IF(Q391=-1,1,IF(Q391=0,0,2))+IF(R391=-1,1,IF(R391&lt;0.5,0,2))+IF(S391=-1,1,IF(S391&lt;0.5,0,2))+IF(T391=-1,1,IF(T391&lt;0.5,0,2))+IF(U391&lt;50,3,IF(U391&lt;100,2,IF(U391&lt;170,1,0)))</f>
        <v>11</v>
      </c>
      <c r="AB391" t="str">
        <f t="shared" si="26"/>
        <v>neutral</v>
      </c>
      <c r="AD391">
        <f>3*F391 + G391+2*H391+I391+J391+2*K391+3*L391+4*M391</f>
        <v>16</v>
      </c>
      <c r="AE391" t="str">
        <f t="shared" si="27"/>
        <v>neutral</v>
      </c>
    </row>
    <row r="392" spans="1:31" ht="14.4" customHeight="1" x14ac:dyDescent="0.3">
      <c r="A392">
        <v>391</v>
      </c>
      <c r="B392" t="s">
        <v>1018</v>
      </c>
      <c r="C392" t="s">
        <v>1019</v>
      </c>
      <c r="D392" t="s">
        <v>1019</v>
      </c>
      <c r="E392">
        <v>41</v>
      </c>
      <c r="F392">
        <v>2</v>
      </c>
      <c r="G392">
        <v>1</v>
      </c>
      <c r="H392">
        <v>1</v>
      </c>
      <c r="I392">
        <v>1</v>
      </c>
      <c r="J392">
        <v>1</v>
      </c>
      <c r="K392">
        <v>1</v>
      </c>
      <c r="L392">
        <v>1</v>
      </c>
      <c r="M392">
        <v>1</v>
      </c>
      <c r="N392">
        <v>4</v>
      </c>
      <c r="O392">
        <v>2</v>
      </c>
      <c r="P392">
        <v>0</v>
      </c>
      <c r="Q392">
        <v>0</v>
      </c>
      <c r="R392">
        <v>-1</v>
      </c>
      <c r="S392">
        <v>1</v>
      </c>
      <c r="T392">
        <v>1</v>
      </c>
      <c r="U392">
        <v>18</v>
      </c>
      <c r="V392" t="s">
        <v>26</v>
      </c>
      <c r="X392" t="str">
        <f t="shared" si="24"/>
        <v>good</v>
      </c>
      <c r="Y392">
        <f t="shared" si="25"/>
        <v>32</v>
      </c>
      <c r="AA392">
        <f>IF(N392&lt;6,2,IF(N392&lt;12,1,0))+IF(O392&lt;6,2,IF(O392&lt;12,1,0))+IF(P392=-1,1,IF(P392=0,0,2))+IF(Q392=-1,1,IF(Q392=0,0,2))+IF(R392=-1,1,IF(R392&lt;0.5,0,2))+IF(S392=-1,1,IF(S392&lt;0.5,0,2))+IF(T392=-1,1,IF(T392&lt;0.5,0,2))+IF(U392&lt;50,3,IF(U392&lt;100,2,IF(U392&lt;170,1,0)))</f>
        <v>12</v>
      </c>
      <c r="AB392" t="str">
        <f t="shared" si="26"/>
        <v>good</v>
      </c>
      <c r="AD392">
        <f>3*F392 + G392+2*H392+I392+J392+2*K392+3*L392+4*M392</f>
        <v>20</v>
      </c>
      <c r="AE392" t="str">
        <f t="shared" si="27"/>
        <v>good</v>
      </c>
    </row>
    <row r="393" spans="1:31" ht="14.4" customHeight="1" x14ac:dyDescent="0.3">
      <c r="A393">
        <v>392</v>
      </c>
      <c r="B393" t="s">
        <v>1020</v>
      </c>
      <c r="C393" t="s">
        <v>1021</v>
      </c>
      <c r="D393" t="s">
        <v>1021</v>
      </c>
      <c r="E393">
        <v>34</v>
      </c>
      <c r="F393">
        <v>2</v>
      </c>
      <c r="G393">
        <v>1</v>
      </c>
      <c r="H393">
        <v>1</v>
      </c>
      <c r="I393">
        <v>1</v>
      </c>
      <c r="J393">
        <v>1</v>
      </c>
      <c r="K393">
        <v>1</v>
      </c>
      <c r="L393">
        <v>1</v>
      </c>
      <c r="M393">
        <v>1</v>
      </c>
      <c r="N393">
        <v>2</v>
      </c>
      <c r="O393">
        <v>2</v>
      </c>
      <c r="P393">
        <v>0</v>
      </c>
      <c r="Q393">
        <v>0</v>
      </c>
      <c r="R393">
        <v>1</v>
      </c>
      <c r="S393">
        <v>1</v>
      </c>
      <c r="T393">
        <v>1</v>
      </c>
      <c r="U393">
        <v>23</v>
      </c>
      <c r="V393" t="s">
        <v>26</v>
      </c>
      <c r="X393" t="str">
        <f t="shared" si="24"/>
        <v>good</v>
      </c>
      <c r="Y393">
        <f t="shared" si="25"/>
        <v>33</v>
      </c>
      <c r="AA393">
        <f>IF(N393&lt;6,2,IF(N393&lt;12,1,0))+IF(O393&lt;6,2,IF(O393&lt;12,1,0))+IF(P393=-1,1,IF(P393=0,0,2))+IF(Q393=-1,1,IF(Q393=0,0,2))+IF(R393=-1,1,IF(R393&lt;0.5,0,2))+IF(S393=-1,1,IF(S393&lt;0.5,0,2))+IF(T393=-1,1,IF(T393&lt;0.5,0,2))+IF(U393&lt;50,3,IF(U393&lt;100,2,IF(U393&lt;170,1,0)))</f>
        <v>13</v>
      </c>
      <c r="AB393" t="str">
        <f t="shared" si="26"/>
        <v>good</v>
      </c>
      <c r="AD393">
        <f>3*F393 + G393+2*H393+I393+J393+2*K393+3*L393+4*M393</f>
        <v>20</v>
      </c>
      <c r="AE393" t="str">
        <f t="shared" si="27"/>
        <v>good</v>
      </c>
    </row>
    <row r="394" spans="1:31" ht="14.4" customHeight="1" x14ac:dyDescent="0.3">
      <c r="A394">
        <v>393</v>
      </c>
      <c r="B394" t="s">
        <v>1022</v>
      </c>
      <c r="C394" t="s">
        <v>1023</v>
      </c>
      <c r="D394" t="s">
        <v>1023</v>
      </c>
      <c r="E394">
        <v>101</v>
      </c>
      <c r="F394">
        <v>0</v>
      </c>
      <c r="G394">
        <v>1</v>
      </c>
      <c r="H394">
        <v>1</v>
      </c>
      <c r="I394">
        <v>1</v>
      </c>
      <c r="J394">
        <v>0</v>
      </c>
      <c r="K394">
        <v>0</v>
      </c>
      <c r="L394">
        <v>0</v>
      </c>
      <c r="M394">
        <v>1</v>
      </c>
      <c r="N394">
        <v>11</v>
      </c>
      <c r="O394">
        <v>0</v>
      </c>
      <c r="P394">
        <v>0</v>
      </c>
      <c r="Q394">
        <v>-1</v>
      </c>
      <c r="R394">
        <v>-1</v>
      </c>
      <c r="S394">
        <v>-1</v>
      </c>
      <c r="T394">
        <v>-1</v>
      </c>
      <c r="U394">
        <v>55</v>
      </c>
      <c r="V394" t="s">
        <v>244</v>
      </c>
      <c r="X394" t="str">
        <f t="shared" si="24"/>
        <v>bad</v>
      </c>
      <c r="Y394">
        <f t="shared" si="25"/>
        <v>17</v>
      </c>
      <c r="AA394">
        <f>IF(N394&lt;6,2,IF(N394&lt;12,1,0))+IF(O394&lt;6,2,IF(O394&lt;12,1,0))+IF(P394=-1,1,IF(P394=0,0,2))+IF(Q394=-1,1,IF(Q394=0,0,2))+IF(R394=-1,1,IF(R394&lt;0.5,0,2))+IF(S394=-1,1,IF(S394&lt;0.5,0,2))+IF(T394=-1,1,IF(T394&lt;0.5,0,2))+IF(U394&lt;50,3,IF(U394&lt;100,2,IF(U394&lt;170,1,0)))</f>
        <v>9</v>
      </c>
      <c r="AB394" t="str">
        <f t="shared" si="26"/>
        <v>bad</v>
      </c>
      <c r="AD394">
        <f>3*F394 + G394+2*H394+I394+J394+2*K394+3*L394+4*M394</f>
        <v>8</v>
      </c>
      <c r="AE394" t="str">
        <f t="shared" si="27"/>
        <v>bad</v>
      </c>
    </row>
    <row r="395" spans="1:31" ht="14.4" customHeight="1" x14ac:dyDescent="0.3">
      <c r="A395">
        <v>394</v>
      </c>
      <c r="B395" t="s">
        <v>1024</v>
      </c>
      <c r="C395" t="s">
        <v>1025</v>
      </c>
      <c r="D395" t="s">
        <v>1025</v>
      </c>
      <c r="E395">
        <v>128</v>
      </c>
      <c r="F395">
        <v>0</v>
      </c>
      <c r="G395">
        <v>0</v>
      </c>
      <c r="H395">
        <v>1</v>
      </c>
      <c r="I395">
        <v>1</v>
      </c>
      <c r="J395">
        <v>1</v>
      </c>
      <c r="K395">
        <v>1</v>
      </c>
      <c r="L395">
        <v>0</v>
      </c>
      <c r="M395">
        <v>1</v>
      </c>
      <c r="N395">
        <v>6</v>
      </c>
      <c r="O395">
        <v>0</v>
      </c>
      <c r="P395">
        <v>0</v>
      </c>
      <c r="Q395">
        <v>-1</v>
      </c>
      <c r="R395">
        <v>-1</v>
      </c>
      <c r="S395">
        <v>-1</v>
      </c>
      <c r="T395">
        <v>-1</v>
      </c>
      <c r="U395">
        <v>17</v>
      </c>
      <c r="V395" t="s">
        <v>244</v>
      </c>
      <c r="X395" t="str">
        <f t="shared" si="24"/>
        <v>bad</v>
      </c>
      <c r="Y395">
        <f t="shared" si="25"/>
        <v>20</v>
      </c>
      <c r="AA395">
        <f>IF(N395&lt;6,2,IF(N395&lt;12,1,0))+IF(O395&lt;6,2,IF(O395&lt;12,1,0))+IF(P395=-1,1,IF(P395=0,0,2))+IF(Q395=-1,1,IF(Q395=0,0,2))+IF(R395=-1,1,IF(R395&lt;0.5,0,2))+IF(S395=-1,1,IF(S395&lt;0.5,0,2))+IF(T395=-1,1,IF(T395&lt;0.5,0,2))+IF(U395&lt;50,3,IF(U395&lt;100,2,IF(U395&lt;170,1,0)))</f>
        <v>10</v>
      </c>
      <c r="AB395" t="str">
        <f t="shared" si="26"/>
        <v>bad</v>
      </c>
      <c r="AD395">
        <f>3*F395 + G395+2*H395+I395+J395+2*K395+3*L395+4*M395</f>
        <v>10</v>
      </c>
      <c r="AE395" t="str">
        <f t="shared" si="27"/>
        <v>bad</v>
      </c>
    </row>
    <row r="396" spans="1:31" ht="14.4" customHeight="1" x14ac:dyDescent="0.3">
      <c r="A396">
        <v>395</v>
      </c>
      <c r="B396" t="s">
        <v>1026</v>
      </c>
      <c r="C396" t="s">
        <v>1027</v>
      </c>
      <c r="D396" t="s">
        <v>1027</v>
      </c>
      <c r="E396">
        <v>48</v>
      </c>
      <c r="F396">
        <v>2</v>
      </c>
      <c r="G396">
        <v>1</v>
      </c>
      <c r="H396">
        <v>1</v>
      </c>
      <c r="I396">
        <v>1</v>
      </c>
      <c r="J396">
        <v>1</v>
      </c>
      <c r="K396">
        <v>1</v>
      </c>
      <c r="L396">
        <v>1</v>
      </c>
      <c r="M396">
        <v>1</v>
      </c>
      <c r="N396">
        <v>1</v>
      </c>
      <c r="O396">
        <v>0</v>
      </c>
      <c r="P396">
        <v>0</v>
      </c>
      <c r="Q396">
        <v>-1</v>
      </c>
      <c r="R396">
        <v>-1</v>
      </c>
      <c r="S396">
        <v>-1</v>
      </c>
      <c r="T396">
        <v>-1</v>
      </c>
      <c r="U396">
        <v>23</v>
      </c>
      <c r="V396" t="s">
        <v>26</v>
      </c>
      <c r="X396" t="str">
        <f t="shared" si="24"/>
        <v>good</v>
      </c>
      <c r="Y396">
        <f t="shared" si="25"/>
        <v>31</v>
      </c>
      <c r="AA396">
        <f>IF(N396&lt;6,2,IF(N396&lt;12,1,0))+IF(O396&lt;6,2,IF(O396&lt;12,1,0))+IF(P396=-1,1,IF(P396=0,0,2))+IF(Q396=-1,1,IF(Q396=0,0,2))+IF(R396=-1,1,IF(R396&lt;0.5,0,2))+IF(S396=-1,1,IF(S396&lt;0.5,0,2))+IF(T396=-1,1,IF(T396&lt;0.5,0,2))+IF(U396&lt;50,3,IF(U396&lt;100,2,IF(U396&lt;170,1,0)))</f>
        <v>11</v>
      </c>
      <c r="AB396" t="str">
        <f t="shared" si="26"/>
        <v>neutral</v>
      </c>
      <c r="AD396">
        <f>3*F396 + G396+2*H396+I396+J396+2*K396+3*L396+4*M396</f>
        <v>20</v>
      </c>
      <c r="AE396" t="str">
        <f t="shared" si="27"/>
        <v>good</v>
      </c>
    </row>
    <row r="397" spans="1:31" ht="14.4" customHeight="1" x14ac:dyDescent="0.3">
      <c r="A397">
        <v>396</v>
      </c>
      <c r="B397" t="s">
        <v>1028</v>
      </c>
      <c r="C397" s="1" t="s">
        <v>1029</v>
      </c>
      <c r="D397" t="s">
        <v>1030</v>
      </c>
      <c r="E397">
        <v>42</v>
      </c>
      <c r="F397">
        <v>2</v>
      </c>
      <c r="G397">
        <v>1</v>
      </c>
      <c r="H397">
        <v>1</v>
      </c>
      <c r="I397">
        <v>1</v>
      </c>
      <c r="J397">
        <v>1</v>
      </c>
      <c r="K397">
        <v>1</v>
      </c>
      <c r="L397">
        <v>1</v>
      </c>
      <c r="M397">
        <v>1</v>
      </c>
      <c r="N397">
        <v>5</v>
      </c>
      <c r="O397">
        <v>0</v>
      </c>
      <c r="P397">
        <v>0</v>
      </c>
      <c r="Q397">
        <v>-1</v>
      </c>
      <c r="R397">
        <v>0.65</v>
      </c>
      <c r="S397">
        <v>1</v>
      </c>
      <c r="T397">
        <v>1</v>
      </c>
      <c r="U397">
        <v>312</v>
      </c>
      <c r="V397" t="s">
        <v>244</v>
      </c>
      <c r="X397" t="str">
        <f t="shared" si="24"/>
        <v>good</v>
      </c>
      <c r="Y397">
        <f t="shared" si="25"/>
        <v>31</v>
      </c>
      <c r="AA397">
        <f>IF(N397&lt;6,2,IF(N397&lt;12,1,0))+IF(O397&lt;6,2,IF(O397&lt;12,1,0))+IF(P397=-1,1,IF(P397=0,0,2))+IF(Q397=-1,1,IF(Q397=0,0,2))+IF(R397=-1,1,IF(R397&lt;0.5,0,2))+IF(S397=-1,1,IF(S397&lt;0.5,0,2))+IF(T397=-1,1,IF(T397&lt;0.5,0,2))+IF(U397&lt;50,3,IF(U397&lt;100,2,IF(U397&lt;170,1,0)))</f>
        <v>11</v>
      </c>
      <c r="AB397" t="str">
        <f t="shared" si="26"/>
        <v>neutral</v>
      </c>
      <c r="AD397">
        <f>3*F397 + G397+2*H397+I397+J397+2*K397+3*L397+4*M397</f>
        <v>20</v>
      </c>
      <c r="AE397" t="str">
        <f t="shared" si="27"/>
        <v>good</v>
      </c>
    </row>
    <row r="398" spans="1:31" ht="14.4" customHeight="1" x14ac:dyDescent="0.3">
      <c r="A398">
        <v>397</v>
      </c>
      <c r="B398" t="s">
        <v>1031</v>
      </c>
      <c r="C398" t="s">
        <v>1032</v>
      </c>
      <c r="D398" t="s">
        <v>1032</v>
      </c>
      <c r="E398">
        <v>23</v>
      </c>
      <c r="F398">
        <v>2</v>
      </c>
      <c r="G398">
        <v>1</v>
      </c>
      <c r="H398">
        <v>1</v>
      </c>
      <c r="I398">
        <v>1</v>
      </c>
      <c r="J398">
        <v>1</v>
      </c>
      <c r="K398">
        <v>1</v>
      </c>
      <c r="L398">
        <v>1</v>
      </c>
      <c r="M398">
        <v>1</v>
      </c>
      <c r="N398">
        <v>2</v>
      </c>
      <c r="O398">
        <v>0</v>
      </c>
      <c r="P398">
        <v>0</v>
      </c>
      <c r="Q398">
        <v>-1</v>
      </c>
      <c r="R398">
        <v>-1</v>
      </c>
      <c r="S398">
        <v>-1</v>
      </c>
      <c r="T398">
        <v>-1</v>
      </c>
      <c r="U398">
        <v>40</v>
      </c>
      <c r="V398" t="s">
        <v>26</v>
      </c>
      <c r="X398" t="str">
        <f t="shared" si="24"/>
        <v>good</v>
      </c>
      <c r="Y398">
        <f t="shared" si="25"/>
        <v>31</v>
      </c>
      <c r="AA398">
        <f>IF(N398&lt;6,2,IF(N398&lt;12,1,0))+IF(O398&lt;6,2,IF(O398&lt;12,1,0))+IF(P398=-1,1,IF(P398=0,0,2))+IF(Q398=-1,1,IF(Q398=0,0,2))+IF(R398=-1,1,IF(R398&lt;0.5,0,2))+IF(S398=-1,1,IF(S398&lt;0.5,0,2))+IF(T398=-1,1,IF(T398&lt;0.5,0,2))+IF(U398&lt;50,3,IF(U398&lt;100,2,IF(U398&lt;170,1,0)))</f>
        <v>11</v>
      </c>
      <c r="AB398" t="str">
        <f t="shared" si="26"/>
        <v>neutral</v>
      </c>
      <c r="AD398">
        <f>3*F398 + G398+2*H398+I398+J398+2*K398+3*L398+4*M398</f>
        <v>20</v>
      </c>
      <c r="AE398" t="str">
        <f t="shared" si="27"/>
        <v>good</v>
      </c>
    </row>
    <row r="399" spans="1:31" ht="14.4" customHeight="1" x14ac:dyDescent="0.3">
      <c r="A399">
        <v>398</v>
      </c>
      <c r="B399" t="s">
        <v>1033</v>
      </c>
      <c r="C399" t="s">
        <v>1034</v>
      </c>
      <c r="D399" t="s">
        <v>1034</v>
      </c>
      <c r="E399">
        <v>48</v>
      </c>
      <c r="F399">
        <v>2</v>
      </c>
      <c r="G399">
        <v>1</v>
      </c>
      <c r="H399">
        <v>1</v>
      </c>
      <c r="I399">
        <v>1</v>
      </c>
      <c r="J399">
        <v>1</v>
      </c>
      <c r="K399">
        <v>1</v>
      </c>
      <c r="L399">
        <v>1</v>
      </c>
      <c r="M399">
        <v>1</v>
      </c>
      <c r="N399">
        <v>1</v>
      </c>
      <c r="O399">
        <v>14</v>
      </c>
      <c r="P399">
        <v>0</v>
      </c>
      <c r="Q399">
        <v>0</v>
      </c>
      <c r="R399">
        <v>-1</v>
      </c>
      <c r="S399">
        <v>1</v>
      </c>
      <c r="T399">
        <v>1</v>
      </c>
      <c r="U399">
        <v>80</v>
      </c>
      <c r="V399" t="s">
        <v>26</v>
      </c>
      <c r="X399" t="str">
        <f t="shared" si="24"/>
        <v>good</v>
      </c>
      <c r="Y399">
        <f t="shared" si="25"/>
        <v>29</v>
      </c>
      <c r="AA399">
        <f>IF(N399&lt;6,2,IF(N399&lt;12,1,0))+IF(O399&lt;6,2,IF(O399&lt;12,1,0))+IF(P399=-1,1,IF(P399=0,0,2))+IF(Q399=-1,1,IF(Q399=0,0,2))+IF(R399=-1,1,IF(R399&lt;0.5,0,2))+IF(S399=-1,1,IF(S399&lt;0.5,0,2))+IF(T399=-1,1,IF(T399&lt;0.5,0,2))+IF(U399&lt;50,3,IF(U399&lt;100,2,IF(U399&lt;170,1,0)))</f>
        <v>9</v>
      </c>
      <c r="AB399" t="str">
        <f t="shared" si="26"/>
        <v>bad</v>
      </c>
      <c r="AD399">
        <f>3*F399 + G399+2*H399+I399+J399+2*K399+3*L399+4*M399</f>
        <v>20</v>
      </c>
      <c r="AE399" t="str">
        <f t="shared" si="27"/>
        <v>good</v>
      </c>
    </row>
    <row r="400" spans="1:31" ht="14.4" customHeight="1" x14ac:dyDescent="0.3">
      <c r="A400">
        <v>399</v>
      </c>
      <c r="B400" t="s">
        <v>1035</v>
      </c>
      <c r="C400" t="s">
        <v>1036</v>
      </c>
      <c r="D400" t="s">
        <v>1036</v>
      </c>
      <c r="E400">
        <v>27</v>
      </c>
      <c r="F400">
        <v>2</v>
      </c>
      <c r="G400">
        <v>1</v>
      </c>
      <c r="H400">
        <v>1</v>
      </c>
      <c r="I400">
        <v>0</v>
      </c>
      <c r="J400">
        <v>1</v>
      </c>
      <c r="K400">
        <v>0</v>
      </c>
      <c r="L400">
        <v>1</v>
      </c>
      <c r="M400">
        <v>1</v>
      </c>
      <c r="N400">
        <v>3</v>
      </c>
      <c r="O400">
        <v>0</v>
      </c>
      <c r="P400">
        <v>0</v>
      </c>
      <c r="Q400">
        <v>-1</v>
      </c>
      <c r="R400">
        <v>-1</v>
      </c>
      <c r="S400">
        <v>-1</v>
      </c>
      <c r="T400">
        <v>-1</v>
      </c>
      <c r="U400">
        <v>5</v>
      </c>
      <c r="V400" t="s">
        <v>244</v>
      </c>
      <c r="X400" t="str">
        <f t="shared" si="24"/>
        <v>neutral</v>
      </c>
      <c r="Y400">
        <f t="shared" si="25"/>
        <v>28</v>
      </c>
      <c r="AA400">
        <f>IF(N400&lt;6,2,IF(N400&lt;12,1,0))+IF(O400&lt;6,2,IF(O400&lt;12,1,0))+IF(P400=-1,1,IF(P400=0,0,2))+IF(Q400=-1,1,IF(Q400=0,0,2))+IF(R400=-1,1,IF(R400&lt;0.5,0,2))+IF(S400=-1,1,IF(S400&lt;0.5,0,2))+IF(T400=-1,1,IF(T400&lt;0.5,0,2))+IF(U400&lt;50,3,IF(U400&lt;100,2,IF(U400&lt;170,1,0)))</f>
        <v>11</v>
      </c>
      <c r="AB400" t="str">
        <f t="shared" si="26"/>
        <v>neutral</v>
      </c>
      <c r="AD400">
        <f>3*F400 + G400+2*H400+I400+J400+2*K400+3*L400+4*M400</f>
        <v>17</v>
      </c>
      <c r="AE400" t="str">
        <f t="shared" si="27"/>
        <v>good</v>
      </c>
    </row>
    <row r="401" spans="1:31" ht="14.4" customHeight="1" x14ac:dyDescent="0.3">
      <c r="A401">
        <v>400</v>
      </c>
      <c r="B401" t="s">
        <v>1037</v>
      </c>
      <c r="C401" t="s">
        <v>1038</v>
      </c>
      <c r="D401" t="s">
        <v>1038</v>
      </c>
      <c r="E401">
        <v>34</v>
      </c>
      <c r="F401">
        <v>2</v>
      </c>
      <c r="G401">
        <v>1</v>
      </c>
      <c r="H401">
        <v>1</v>
      </c>
      <c r="I401">
        <v>1</v>
      </c>
      <c r="J401">
        <v>1</v>
      </c>
      <c r="K401">
        <v>1</v>
      </c>
      <c r="L401">
        <v>1</v>
      </c>
      <c r="M401">
        <v>1</v>
      </c>
      <c r="N401">
        <v>3</v>
      </c>
      <c r="O401">
        <v>0</v>
      </c>
      <c r="P401">
        <v>0</v>
      </c>
      <c r="Q401">
        <v>-1</v>
      </c>
      <c r="R401">
        <v>-1</v>
      </c>
      <c r="S401">
        <v>-1</v>
      </c>
      <c r="T401">
        <v>-1</v>
      </c>
      <c r="U401">
        <v>2</v>
      </c>
      <c r="V401" t="s">
        <v>26</v>
      </c>
      <c r="X401" t="str">
        <f t="shared" si="24"/>
        <v>good</v>
      </c>
      <c r="Y401">
        <f t="shared" si="25"/>
        <v>31</v>
      </c>
      <c r="AA401">
        <f>IF(N401&lt;6,2,IF(N401&lt;12,1,0))+IF(O401&lt;6,2,IF(O401&lt;12,1,0))+IF(P401=-1,1,IF(P401=0,0,2))+IF(Q401=-1,1,IF(Q401=0,0,2))+IF(R401=-1,1,IF(R401&lt;0.5,0,2))+IF(S401=-1,1,IF(S401&lt;0.5,0,2))+IF(T401=-1,1,IF(T401&lt;0.5,0,2))+IF(U401&lt;50,3,IF(U401&lt;100,2,IF(U401&lt;170,1,0)))</f>
        <v>11</v>
      </c>
      <c r="AB401" t="str">
        <f t="shared" si="26"/>
        <v>neutral</v>
      </c>
      <c r="AD401">
        <f>3*F401 + G401+2*H401+I401+J401+2*K401+3*L401+4*M401</f>
        <v>20</v>
      </c>
      <c r="AE401" t="str">
        <f t="shared" si="27"/>
        <v>good</v>
      </c>
    </row>
    <row r="402" spans="1:31" ht="14.4" customHeight="1" x14ac:dyDescent="0.3">
      <c r="A402">
        <v>401</v>
      </c>
      <c r="B402" t="s">
        <v>1039</v>
      </c>
      <c r="C402" t="s">
        <v>1040</v>
      </c>
      <c r="D402" t="s">
        <v>1040</v>
      </c>
      <c r="E402">
        <v>44</v>
      </c>
      <c r="F402">
        <v>2</v>
      </c>
      <c r="G402">
        <v>1</v>
      </c>
      <c r="H402">
        <v>1</v>
      </c>
      <c r="I402">
        <v>0</v>
      </c>
      <c r="J402">
        <v>1</v>
      </c>
      <c r="K402">
        <v>0</v>
      </c>
      <c r="L402">
        <v>1</v>
      </c>
      <c r="M402">
        <v>0</v>
      </c>
      <c r="N402">
        <v>13</v>
      </c>
      <c r="O402">
        <v>46</v>
      </c>
      <c r="P402">
        <v>0</v>
      </c>
      <c r="Q402">
        <v>0</v>
      </c>
      <c r="R402">
        <v>1</v>
      </c>
      <c r="S402">
        <v>1</v>
      </c>
      <c r="T402">
        <v>1</v>
      </c>
      <c r="U402">
        <v>260</v>
      </c>
      <c r="V402" t="s">
        <v>244</v>
      </c>
      <c r="X402" t="str">
        <f t="shared" si="24"/>
        <v>bad</v>
      </c>
      <c r="Y402">
        <f t="shared" si="25"/>
        <v>19</v>
      </c>
      <c r="AA402">
        <f>IF(N402&lt;6,2,IF(N402&lt;12,1,0))+IF(O402&lt;6,2,IF(O402&lt;12,1,0))+IF(P402=-1,1,IF(P402=0,0,2))+IF(Q402=-1,1,IF(Q402=0,0,2))+IF(R402=-1,1,IF(R402&lt;0.5,0,2))+IF(S402=-1,1,IF(S402&lt;0.5,0,2))+IF(T402=-1,1,IF(T402&lt;0.5,0,2))+IF(U402&lt;50,3,IF(U402&lt;100,2,IF(U402&lt;170,1,0)))</f>
        <v>6</v>
      </c>
      <c r="AB402" t="str">
        <f t="shared" si="26"/>
        <v>bad</v>
      </c>
      <c r="AD402">
        <f>3*F402 + G402+2*H402+I402+J402+2*K402+3*L402+4*M402</f>
        <v>13</v>
      </c>
      <c r="AE402" t="str">
        <f t="shared" si="27"/>
        <v>bad</v>
      </c>
    </row>
    <row r="403" spans="1:31" ht="14.4" customHeight="1" x14ac:dyDescent="0.3">
      <c r="A403">
        <v>402</v>
      </c>
      <c r="B403" t="s">
        <v>1041</v>
      </c>
      <c r="C403" s="1" t="s">
        <v>1042</v>
      </c>
      <c r="D403" t="s">
        <v>1043</v>
      </c>
      <c r="E403">
        <v>49</v>
      </c>
      <c r="F403">
        <v>2</v>
      </c>
      <c r="G403">
        <v>1</v>
      </c>
      <c r="H403">
        <v>0</v>
      </c>
      <c r="I403">
        <v>0</v>
      </c>
      <c r="J403">
        <v>1</v>
      </c>
      <c r="K403">
        <v>0</v>
      </c>
      <c r="L403">
        <v>1</v>
      </c>
      <c r="M403">
        <v>0</v>
      </c>
      <c r="N403">
        <v>3</v>
      </c>
      <c r="O403">
        <v>1</v>
      </c>
      <c r="P403">
        <v>0</v>
      </c>
      <c r="Q403">
        <v>0</v>
      </c>
      <c r="R403">
        <v>1</v>
      </c>
      <c r="S403">
        <v>-1</v>
      </c>
      <c r="T403">
        <v>-1</v>
      </c>
      <c r="U403">
        <v>4</v>
      </c>
      <c r="V403" t="s">
        <v>244</v>
      </c>
      <c r="X403" t="str">
        <f t="shared" si="24"/>
        <v>bad</v>
      </c>
      <c r="Y403">
        <f t="shared" si="25"/>
        <v>22</v>
      </c>
      <c r="AA403">
        <f>IF(N403&lt;6,2,IF(N403&lt;12,1,0))+IF(O403&lt;6,2,IF(O403&lt;12,1,0))+IF(P403=-1,1,IF(P403=0,0,2))+IF(Q403=-1,1,IF(Q403=0,0,2))+IF(R403=-1,1,IF(R403&lt;0.5,0,2))+IF(S403=-1,1,IF(S403&lt;0.5,0,2))+IF(T403=-1,1,IF(T403&lt;0.5,0,2))+IF(U403&lt;50,3,IF(U403&lt;100,2,IF(U403&lt;170,1,0)))</f>
        <v>11</v>
      </c>
      <c r="AB403" t="str">
        <f t="shared" si="26"/>
        <v>neutral</v>
      </c>
      <c r="AD403">
        <f>3*F403 + G403+2*H403+I403+J403+2*K403+3*L403+4*M403</f>
        <v>11</v>
      </c>
      <c r="AE403" t="str">
        <f t="shared" si="27"/>
        <v>bad</v>
      </c>
    </row>
    <row r="404" spans="1:31" ht="14.4" customHeight="1" x14ac:dyDescent="0.3">
      <c r="A404">
        <v>403</v>
      </c>
      <c r="B404" t="s">
        <v>1044</v>
      </c>
      <c r="C404" t="s">
        <v>1045</v>
      </c>
      <c r="D404" t="s">
        <v>1045</v>
      </c>
      <c r="E404">
        <v>39</v>
      </c>
      <c r="F404">
        <v>2</v>
      </c>
      <c r="G404">
        <v>0</v>
      </c>
      <c r="H404">
        <v>1</v>
      </c>
      <c r="I404">
        <v>0</v>
      </c>
      <c r="J404">
        <v>1</v>
      </c>
      <c r="K404">
        <v>0</v>
      </c>
      <c r="L404">
        <v>1</v>
      </c>
      <c r="M404">
        <v>1</v>
      </c>
      <c r="N404">
        <v>3</v>
      </c>
      <c r="O404">
        <v>1</v>
      </c>
      <c r="P404">
        <v>0</v>
      </c>
      <c r="Q404">
        <v>0</v>
      </c>
      <c r="R404">
        <v>-1</v>
      </c>
      <c r="S404">
        <v>1</v>
      </c>
      <c r="T404">
        <v>1</v>
      </c>
      <c r="U404">
        <v>4</v>
      </c>
      <c r="V404" t="s">
        <v>51</v>
      </c>
      <c r="X404" t="str">
        <f t="shared" si="24"/>
        <v>neutral</v>
      </c>
      <c r="Y404">
        <f t="shared" si="25"/>
        <v>28</v>
      </c>
      <c r="AA404">
        <f>IF(N404&lt;6,2,IF(N404&lt;12,1,0))+IF(O404&lt;6,2,IF(O404&lt;12,1,0))+IF(P404=-1,1,IF(P404=0,0,2))+IF(Q404=-1,1,IF(Q404=0,0,2))+IF(R404=-1,1,IF(R404&lt;0.5,0,2))+IF(S404=-1,1,IF(S404&lt;0.5,0,2))+IF(T404=-1,1,IF(T404&lt;0.5,0,2))+IF(U404&lt;50,3,IF(U404&lt;100,2,IF(U404&lt;170,1,0)))</f>
        <v>12</v>
      </c>
      <c r="AB404" t="str">
        <f t="shared" si="26"/>
        <v>good</v>
      </c>
      <c r="AD404">
        <f>3*F404 + G404+2*H404+I404+J404+2*K404+3*L404+4*M404</f>
        <v>16</v>
      </c>
      <c r="AE404" t="str">
        <f t="shared" si="27"/>
        <v>neutral</v>
      </c>
    </row>
    <row r="405" spans="1:31" ht="14.4" customHeight="1" x14ac:dyDescent="0.3">
      <c r="A405">
        <v>404</v>
      </c>
      <c r="B405" t="s">
        <v>1046</v>
      </c>
      <c r="C405" t="s">
        <v>1045</v>
      </c>
      <c r="D405" t="s">
        <v>1045</v>
      </c>
      <c r="E405">
        <v>39</v>
      </c>
      <c r="F405">
        <v>2</v>
      </c>
      <c r="G405">
        <v>0</v>
      </c>
      <c r="H405">
        <v>1</v>
      </c>
      <c r="I405">
        <v>0</v>
      </c>
      <c r="J405">
        <v>1</v>
      </c>
      <c r="K405">
        <v>0</v>
      </c>
      <c r="L405">
        <v>1</v>
      </c>
      <c r="M405">
        <v>1</v>
      </c>
      <c r="N405">
        <v>3</v>
      </c>
      <c r="O405">
        <v>1</v>
      </c>
      <c r="P405">
        <v>0</v>
      </c>
      <c r="Q405">
        <v>0</v>
      </c>
      <c r="R405">
        <v>1</v>
      </c>
      <c r="S405">
        <v>-1</v>
      </c>
      <c r="T405">
        <v>-1</v>
      </c>
      <c r="U405">
        <v>4</v>
      </c>
      <c r="V405" t="s">
        <v>26</v>
      </c>
      <c r="X405" t="str">
        <f t="shared" si="24"/>
        <v>neutral</v>
      </c>
      <c r="Y405">
        <f t="shared" si="25"/>
        <v>27</v>
      </c>
      <c r="AA405">
        <f>IF(N405&lt;6,2,IF(N405&lt;12,1,0))+IF(O405&lt;6,2,IF(O405&lt;12,1,0))+IF(P405=-1,1,IF(P405=0,0,2))+IF(Q405=-1,1,IF(Q405=0,0,2))+IF(R405=-1,1,IF(R405&lt;0.5,0,2))+IF(S405=-1,1,IF(S405&lt;0.5,0,2))+IF(T405=-1,1,IF(T405&lt;0.5,0,2))+IF(U405&lt;50,3,IF(U405&lt;100,2,IF(U405&lt;170,1,0)))</f>
        <v>11</v>
      </c>
      <c r="AB405" t="str">
        <f t="shared" si="26"/>
        <v>neutral</v>
      </c>
      <c r="AD405">
        <f>3*F405 + G405+2*H405+I405+J405+2*K405+3*L405+4*M405</f>
        <v>16</v>
      </c>
      <c r="AE405" t="str">
        <f t="shared" si="27"/>
        <v>neutral</v>
      </c>
    </row>
    <row r="406" spans="1:31" ht="14.4" customHeight="1" x14ac:dyDescent="0.3">
      <c r="A406">
        <v>405</v>
      </c>
      <c r="B406" t="s">
        <v>1047</v>
      </c>
      <c r="C406" t="s">
        <v>1048</v>
      </c>
      <c r="D406" t="s">
        <v>1048</v>
      </c>
      <c r="E406">
        <v>30</v>
      </c>
      <c r="F406">
        <v>2</v>
      </c>
      <c r="G406">
        <v>1</v>
      </c>
      <c r="H406">
        <v>1</v>
      </c>
      <c r="I406">
        <v>0</v>
      </c>
      <c r="J406">
        <v>1</v>
      </c>
      <c r="K406">
        <v>0</v>
      </c>
      <c r="L406">
        <v>1</v>
      </c>
      <c r="M406">
        <v>0</v>
      </c>
      <c r="N406">
        <v>8</v>
      </c>
      <c r="O406">
        <v>26</v>
      </c>
      <c r="P406">
        <v>0</v>
      </c>
      <c r="Q406">
        <v>0</v>
      </c>
      <c r="R406">
        <v>0.47</v>
      </c>
      <c r="S406">
        <v>1</v>
      </c>
      <c r="T406">
        <v>1</v>
      </c>
      <c r="U406">
        <v>152</v>
      </c>
      <c r="V406" t="s">
        <v>244</v>
      </c>
      <c r="X406" t="str">
        <f t="shared" si="24"/>
        <v>bad</v>
      </c>
      <c r="Y406">
        <f t="shared" si="25"/>
        <v>19</v>
      </c>
      <c r="AA406">
        <f>IF(N406&lt;6,2,IF(N406&lt;12,1,0))+IF(O406&lt;6,2,IF(O406&lt;12,1,0))+IF(P406=-1,1,IF(P406=0,0,2))+IF(Q406=-1,1,IF(Q406=0,0,2))+IF(R406=-1,1,IF(R406&lt;0.5,0,2))+IF(S406=-1,1,IF(S406&lt;0.5,0,2))+IF(T406=-1,1,IF(T406&lt;0.5,0,2))+IF(U406&lt;50,3,IF(U406&lt;100,2,IF(U406&lt;170,1,0)))</f>
        <v>6</v>
      </c>
      <c r="AB406" t="str">
        <f t="shared" si="26"/>
        <v>bad</v>
      </c>
      <c r="AD406">
        <f>3*F406 + G406+2*H406+I406+J406+2*K406+3*L406+4*M406</f>
        <v>13</v>
      </c>
      <c r="AE406" t="str">
        <f t="shared" si="27"/>
        <v>bad</v>
      </c>
    </row>
    <row r="407" spans="1:31" ht="14.4" customHeight="1" x14ac:dyDescent="0.3">
      <c r="A407">
        <v>406</v>
      </c>
      <c r="B407" t="s">
        <v>1049</v>
      </c>
      <c r="C407" t="s">
        <v>1050</v>
      </c>
      <c r="D407" t="s">
        <v>1050</v>
      </c>
      <c r="E407">
        <v>22</v>
      </c>
      <c r="F407">
        <v>2</v>
      </c>
      <c r="G407">
        <v>1</v>
      </c>
      <c r="H407">
        <v>1</v>
      </c>
      <c r="I407">
        <v>0</v>
      </c>
      <c r="J407">
        <v>1</v>
      </c>
      <c r="K407">
        <v>0</v>
      </c>
      <c r="L407">
        <v>1</v>
      </c>
      <c r="M407">
        <v>0</v>
      </c>
      <c r="N407">
        <v>2</v>
      </c>
      <c r="O407">
        <v>3</v>
      </c>
      <c r="P407">
        <v>0</v>
      </c>
      <c r="Q407">
        <v>0</v>
      </c>
      <c r="R407">
        <v>0.61</v>
      </c>
      <c r="S407">
        <v>0.78</v>
      </c>
      <c r="T407">
        <v>0.78</v>
      </c>
      <c r="U407">
        <v>18</v>
      </c>
      <c r="V407" t="s">
        <v>244</v>
      </c>
      <c r="X407" t="str">
        <f t="shared" si="24"/>
        <v>neutral</v>
      </c>
      <c r="Y407">
        <f t="shared" si="25"/>
        <v>26</v>
      </c>
      <c r="AA407">
        <f>IF(N407&lt;6,2,IF(N407&lt;12,1,0))+IF(O407&lt;6,2,IF(O407&lt;12,1,0))+IF(P407=-1,1,IF(P407=0,0,2))+IF(Q407=-1,1,IF(Q407=0,0,2))+IF(R407=-1,1,IF(R407&lt;0.5,0,2))+IF(S407=-1,1,IF(S407&lt;0.5,0,2))+IF(T407=-1,1,IF(T407&lt;0.5,0,2))+IF(U407&lt;50,3,IF(U407&lt;100,2,IF(U407&lt;170,1,0)))</f>
        <v>13</v>
      </c>
      <c r="AB407" t="str">
        <f t="shared" si="26"/>
        <v>good</v>
      </c>
      <c r="AD407">
        <f>3*F407 + G407+2*H407+I407+J407+2*K407+3*L407+4*M407</f>
        <v>13</v>
      </c>
      <c r="AE407" t="str">
        <f t="shared" si="27"/>
        <v>bad</v>
      </c>
    </row>
    <row r="408" spans="1:31" ht="14.4" customHeight="1" x14ac:dyDescent="0.3">
      <c r="A408">
        <v>407</v>
      </c>
      <c r="B408" t="s">
        <v>1051</v>
      </c>
      <c r="C408" t="s">
        <v>1052</v>
      </c>
      <c r="D408" t="s">
        <v>1052</v>
      </c>
      <c r="E408">
        <v>64</v>
      </c>
      <c r="F408">
        <v>1</v>
      </c>
      <c r="G408">
        <v>0</v>
      </c>
      <c r="H408">
        <v>1</v>
      </c>
      <c r="I408">
        <v>0</v>
      </c>
      <c r="J408">
        <v>1</v>
      </c>
      <c r="K408">
        <v>0</v>
      </c>
      <c r="L408">
        <v>1</v>
      </c>
      <c r="M408">
        <v>0</v>
      </c>
      <c r="N408">
        <v>9</v>
      </c>
      <c r="O408">
        <v>20</v>
      </c>
      <c r="P408">
        <v>0</v>
      </c>
      <c r="Q408">
        <v>0.1</v>
      </c>
      <c r="R408">
        <v>0.43</v>
      </c>
      <c r="S408">
        <v>1</v>
      </c>
      <c r="T408">
        <v>0.43</v>
      </c>
      <c r="U408">
        <v>103</v>
      </c>
      <c r="V408" t="s">
        <v>244</v>
      </c>
      <c r="X408" t="str">
        <f t="shared" si="24"/>
        <v>bad</v>
      </c>
      <c r="Y408">
        <f t="shared" si="25"/>
        <v>15</v>
      </c>
      <c r="AA408">
        <f>IF(N408&lt;6,2,IF(N408&lt;12,1,0))+IF(O408&lt;6,2,IF(O408&lt;12,1,0))+IF(P408=-1,1,IF(P408=0,0,2))+IF(Q408=-1,1,IF(Q408=0,0,2))+IF(R408=-1,1,IF(R408&lt;0.5,0,2))+IF(S408=-1,1,IF(S408&lt;0.5,0,2))+IF(T408=-1,1,IF(T408&lt;0.5,0,2))+IF(U408&lt;50,3,IF(U408&lt;100,2,IF(U408&lt;170,1,0)))</f>
        <v>6</v>
      </c>
      <c r="AB408" t="str">
        <f t="shared" si="26"/>
        <v>bad</v>
      </c>
      <c r="AD408">
        <f>3*F408 + G408+2*H408+I408+J408+2*K408+3*L408+4*M408</f>
        <v>9</v>
      </c>
      <c r="AE408" t="str">
        <f t="shared" si="27"/>
        <v>bad</v>
      </c>
    </row>
    <row r="409" spans="1:31" ht="14.4" customHeight="1" x14ac:dyDescent="0.3">
      <c r="A409">
        <v>408</v>
      </c>
      <c r="B409" t="s">
        <v>1053</v>
      </c>
      <c r="C409" t="s">
        <v>1054</v>
      </c>
      <c r="D409" t="s">
        <v>1054</v>
      </c>
      <c r="E409">
        <v>108</v>
      </c>
      <c r="F409">
        <v>0</v>
      </c>
      <c r="G409">
        <v>0</v>
      </c>
      <c r="H409">
        <v>1</v>
      </c>
      <c r="I409">
        <v>0</v>
      </c>
      <c r="J409">
        <v>1</v>
      </c>
      <c r="K409">
        <v>0</v>
      </c>
      <c r="L409">
        <v>0</v>
      </c>
      <c r="M409">
        <v>1</v>
      </c>
      <c r="N409">
        <v>5</v>
      </c>
      <c r="O409">
        <v>24</v>
      </c>
      <c r="P409">
        <v>0</v>
      </c>
      <c r="Q409">
        <v>0</v>
      </c>
      <c r="R409">
        <v>-1</v>
      </c>
      <c r="S409">
        <v>1</v>
      </c>
      <c r="T409">
        <v>1</v>
      </c>
      <c r="U409">
        <v>92</v>
      </c>
      <c r="V409" t="s">
        <v>244</v>
      </c>
      <c r="X409" t="str">
        <f t="shared" si="24"/>
        <v>bad</v>
      </c>
      <c r="Y409">
        <f t="shared" si="25"/>
        <v>16</v>
      </c>
      <c r="AA409">
        <f>IF(N409&lt;6,2,IF(N409&lt;12,1,0))+IF(O409&lt;6,2,IF(O409&lt;12,1,0))+IF(P409=-1,1,IF(P409=0,0,2))+IF(Q409=-1,1,IF(Q409=0,0,2))+IF(R409=-1,1,IF(R409&lt;0.5,0,2))+IF(S409=-1,1,IF(S409&lt;0.5,0,2))+IF(T409=-1,1,IF(T409&lt;0.5,0,2))+IF(U409&lt;50,3,IF(U409&lt;100,2,IF(U409&lt;170,1,0)))</f>
        <v>9</v>
      </c>
      <c r="AB409" t="str">
        <f t="shared" si="26"/>
        <v>bad</v>
      </c>
      <c r="AD409">
        <f>3*F409 + G409+2*H409+I409+J409+2*K409+3*L409+4*M409</f>
        <v>7</v>
      </c>
      <c r="AE409" t="str">
        <f t="shared" si="27"/>
        <v>bad</v>
      </c>
    </row>
    <row r="410" spans="1:31" ht="14.4" customHeight="1" x14ac:dyDescent="0.3">
      <c r="A410">
        <v>409</v>
      </c>
      <c r="B410" t="s">
        <v>1055</v>
      </c>
      <c r="C410" t="s">
        <v>1056</v>
      </c>
      <c r="D410" t="s">
        <v>1056</v>
      </c>
      <c r="E410">
        <v>91</v>
      </c>
      <c r="F410">
        <v>0</v>
      </c>
      <c r="G410">
        <v>0</v>
      </c>
      <c r="H410">
        <v>1</v>
      </c>
      <c r="I410">
        <v>0</v>
      </c>
      <c r="J410">
        <v>1</v>
      </c>
      <c r="K410">
        <v>0</v>
      </c>
      <c r="L410">
        <v>0</v>
      </c>
      <c r="M410">
        <v>1</v>
      </c>
      <c r="N410">
        <v>5</v>
      </c>
      <c r="O410">
        <v>7</v>
      </c>
      <c r="P410">
        <v>0</v>
      </c>
      <c r="Q410">
        <v>0</v>
      </c>
      <c r="R410">
        <v>0.83</v>
      </c>
      <c r="S410">
        <v>0.83</v>
      </c>
      <c r="T410">
        <v>0.83</v>
      </c>
      <c r="U410">
        <v>103</v>
      </c>
      <c r="V410" t="s">
        <v>244</v>
      </c>
      <c r="X410" t="str">
        <f t="shared" si="24"/>
        <v>bad</v>
      </c>
      <c r="Y410">
        <f t="shared" si="25"/>
        <v>17</v>
      </c>
      <c r="AA410">
        <f>IF(N410&lt;6,2,IF(N410&lt;12,1,0))+IF(O410&lt;6,2,IF(O410&lt;12,1,0))+IF(P410=-1,1,IF(P410=0,0,2))+IF(Q410=-1,1,IF(Q410=0,0,2))+IF(R410=-1,1,IF(R410&lt;0.5,0,2))+IF(S410=-1,1,IF(S410&lt;0.5,0,2))+IF(T410=-1,1,IF(T410&lt;0.5,0,2))+IF(U410&lt;50,3,IF(U410&lt;100,2,IF(U410&lt;170,1,0)))</f>
        <v>10</v>
      </c>
      <c r="AB410" t="str">
        <f t="shared" si="26"/>
        <v>bad</v>
      </c>
      <c r="AD410">
        <f>3*F410 + G410+2*H410+I410+J410+2*K410+3*L410+4*M410</f>
        <v>7</v>
      </c>
      <c r="AE410" t="str">
        <f t="shared" si="27"/>
        <v>bad</v>
      </c>
    </row>
    <row r="411" spans="1:31" ht="14.4" customHeight="1" x14ac:dyDescent="0.3">
      <c r="A411">
        <v>410</v>
      </c>
      <c r="B411" t="s">
        <v>1057</v>
      </c>
      <c r="C411" t="s">
        <v>1058</v>
      </c>
      <c r="D411" t="s">
        <v>1058</v>
      </c>
      <c r="E411">
        <v>23</v>
      </c>
      <c r="F411">
        <v>2</v>
      </c>
      <c r="G411">
        <v>1</v>
      </c>
      <c r="H411">
        <v>1</v>
      </c>
      <c r="I411">
        <v>0</v>
      </c>
      <c r="J411">
        <v>1</v>
      </c>
      <c r="K411">
        <v>0</v>
      </c>
      <c r="L411">
        <v>1</v>
      </c>
      <c r="M411">
        <v>0</v>
      </c>
      <c r="N411">
        <v>4</v>
      </c>
      <c r="O411">
        <v>0</v>
      </c>
      <c r="P411">
        <v>0</v>
      </c>
      <c r="Q411">
        <v>-1</v>
      </c>
      <c r="R411">
        <v>1</v>
      </c>
      <c r="S411">
        <v>1</v>
      </c>
      <c r="T411">
        <v>1</v>
      </c>
      <c r="U411">
        <v>3354</v>
      </c>
      <c r="V411" t="s">
        <v>244</v>
      </c>
      <c r="W411">
        <v>1</v>
      </c>
      <c r="X411" t="str">
        <f t="shared" si="24"/>
        <v>neutral</v>
      </c>
      <c r="Y411">
        <f t="shared" si="25"/>
        <v>24</v>
      </c>
      <c r="AA411">
        <f>IF(N411&lt;6,2,IF(N411&lt;12,1,0))+IF(O411&lt;6,2,IF(O411&lt;12,1,0))+IF(P411=-1,1,IF(P411=0,0,2))+IF(Q411=-1,1,IF(Q411=0,0,2))+IF(R411=-1,1,IF(R411&lt;0.5,0,2))+IF(S411=-1,1,IF(S411&lt;0.5,0,2))+IF(T411=-1,1,IF(T411&lt;0.5,0,2))+IF(U411&lt;50,3,IF(U411&lt;100,2,IF(U411&lt;170,1,0)))</f>
        <v>11</v>
      </c>
      <c r="AB411" t="str">
        <f t="shared" si="26"/>
        <v>neutral</v>
      </c>
      <c r="AD411">
        <f>3*F411 + G411+2*H411+I411+J411+2*K411+3*L411+4*M411</f>
        <v>13</v>
      </c>
      <c r="AE411" t="str">
        <f t="shared" si="27"/>
        <v>bad</v>
      </c>
    </row>
    <row r="412" spans="1:31" ht="14.4" customHeight="1" x14ac:dyDescent="0.3">
      <c r="A412">
        <v>411</v>
      </c>
      <c r="B412" t="s">
        <v>1059</v>
      </c>
      <c r="C412" t="s">
        <v>1060</v>
      </c>
      <c r="D412" t="s">
        <v>1060</v>
      </c>
      <c r="E412">
        <v>34</v>
      </c>
      <c r="F412">
        <v>2</v>
      </c>
      <c r="G412">
        <v>1</v>
      </c>
      <c r="H412">
        <v>1</v>
      </c>
      <c r="I412">
        <v>0</v>
      </c>
      <c r="J412">
        <v>1</v>
      </c>
      <c r="K412">
        <v>0</v>
      </c>
      <c r="L412">
        <v>1</v>
      </c>
      <c r="M412">
        <v>1</v>
      </c>
      <c r="N412">
        <v>5</v>
      </c>
      <c r="O412">
        <v>8</v>
      </c>
      <c r="P412">
        <v>0</v>
      </c>
      <c r="Q412">
        <v>0</v>
      </c>
      <c r="R412">
        <v>0.45</v>
      </c>
      <c r="S412">
        <v>0.94</v>
      </c>
      <c r="T412">
        <v>0.94</v>
      </c>
      <c r="U412">
        <v>81</v>
      </c>
      <c r="V412" t="s">
        <v>51</v>
      </c>
      <c r="X412" t="str">
        <f t="shared" si="24"/>
        <v>neutral</v>
      </c>
      <c r="Y412">
        <f t="shared" si="25"/>
        <v>26</v>
      </c>
      <c r="AA412">
        <f>IF(N412&lt;6,2,IF(N412&lt;12,1,0))+IF(O412&lt;6,2,IF(O412&lt;12,1,0))+IF(P412=-1,1,IF(P412=0,0,2))+IF(Q412=-1,1,IF(Q412=0,0,2))+IF(R412=-1,1,IF(R412&lt;0.5,0,2))+IF(S412=-1,1,IF(S412&lt;0.5,0,2))+IF(T412=-1,1,IF(T412&lt;0.5,0,2))+IF(U412&lt;50,3,IF(U412&lt;100,2,IF(U412&lt;170,1,0)))</f>
        <v>9</v>
      </c>
      <c r="AB412" t="str">
        <f t="shared" si="26"/>
        <v>bad</v>
      </c>
      <c r="AD412">
        <f>3*F412 + G412+2*H412+I412+J412+2*K412+3*L412+4*M412</f>
        <v>17</v>
      </c>
      <c r="AE412" t="str">
        <f t="shared" si="27"/>
        <v>good</v>
      </c>
    </row>
    <row r="413" spans="1:31" ht="14.4" customHeight="1" x14ac:dyDescent="0.3">
      <c r="A413">
        <v>412</v>
      </c>
      <c r="B413" t="s">
        <v>1061</v>
      </c>
      <c r="C413" t="s">
        <v>1062</v>
      </c>
      <c r="D413" t="s">
        <v>1062</v>
      </c>
      <c r="E413">
        <v>64</v>
      </c>
      <c r="F413">
        <v>1</v>
      </c>
      <c r="G413">
        <v>0</v>
      </c>
      <c r="H413">
        <v>1</v>
      </c>
      <c r="I413">
        <v>1</v>
      </c>
      <c r="J413">
        <v>1</v>
      </c>
      <c r="K413">
        <v>0</v>
      </c>
      <c r="L413">
        <v>1</v>
      </c>
      <c r="M413">
        <v>1</v>
      </c>
      <c r="N413">
        <v>15</v>
      </c>
      <c r="O413">
        <v>30</v>
      </c>
      <c r="P413">
        <v>0</v>
      </c>
      <c r="Q413">
        <v>0</v>
      </c>
      <c r="R413">
        <v>0.98</v>
      </c>
      <c r="S413">
        <v>1</v>
      </c>
      <c r="T413">
        <v>0.98</v>
      </c>
      <c r="U413">
        <v>319</v>
      </c>
      <c r="V413" t="s">
        <v>244</v>
      </c>
      <c r="X413" t="str">
        <f t="shared" si="24"/>
        <v>bad</v>
      </c>
      <c r="Y413">
        <f t="shared" si="25"/>
        <v>20</v>
      </c>
      <c r="AA413">
        <f>IF(N413&lt;6,2,IF(N413&lt;12,1,0))+IF(O413&lt;6,2,IF(O413&lt;12,1,0))+IF(P413=-1,1,IF(P413=0,0,2))+IF(Q413=-1,1,IF(Q413=0,0,2))+IF(R413=-1,1,IF(R413&lt;0.5,0,2))+IF(S413=-1,1,IF(S413&lt;0.5,0,2))+IF(T413=-1,1,IF(T413&lt;0.5,0,2))+IF(U413&lt;50,3,IF(U413&lt;100,2,IF(U413&lt;170,1,0)))</f>
        <v>6</v>
      </c>
      <c r="AB413" t="str">
        <f t="shared" si="26"/>
        <v>bad</v>
      </c>
      <c r="AD413">
        <f>3*F413 + G413+2*H413+I413+J413+2*K413+3*L413+4*M413</f>
        <v>14</v>
      </c>
      <c r="AE413" t="str">
        <f t="shared" si="27"/>
        <v>bad</v>
      </c>
    </row>
    <row r="414" spans="1:31" ht="14.4" customHeight="1" x14ac:dyDescent="0.3">
      <c r="A414">
        <v>413</v>
      </c>
      <c r="B414" t="s">
        <v>1063</v>
      </c>
      <c r="C414" t="s">
        <v>1064</v>
      </c>
      <c r="D414" t="s">
        <v>1064</v>
      </c>
      <c r="E414">
        <v>81</v>
      </c>
      <c r="F414">
        <v>0</v>
      </c>
      <c r="G414">
        <v>0</v>
      </c>
      <c r="H414">
        <v>1</v>
      </c>
      <c r="I414">
        <v>0</v>
      </c>
      <c r="J414">
        <v>0</v>
      </c>
      <c r="K414">
        <v>0</v>
      </c>
      <c r="L414">
        <v>0</v>
      </c>
      <c r="M414">
        <v>0</v>
      </c>
      <c r="N414">
        <v>12</v>
      </c>
      <c r="O414">
        <v>26</v>
      </c>
      <c r="P414">
        <v>0</v>
      </c>
      <c r="Q414">
        <v>0</v>
      </c>
      <c r="R414">
        <v>0.79</v>
      </c>
      <c r="S414">
        <v>0.92</v>
      </c>
      <c r="T414">
        <v>0.99</v>
      </c>
      <c r="U414">
        <v>352</v>
      </c>
      <c r="V414" t="s">
        <v>244</v>
      </c>
      <c r="X414" t="str">
        <f t="shared" si="24"/>
        <v>bad</v>
      </c>
      <c r="Y414">
        <f t="shared" si="25"/>
        <v>8</v>
      </c>
      <c r="AA414">
        <f>IF(N414&lt;6,2,IF(N414&lt;12,1,0))+IF(O414&lt;6,2,IF(O414&lt;12,1,0))+IF(P414=-1,1,IF(P414=0,0,2))+IF(Q414=-1,1,IF(Q414=0,0,2))+IF(R414=-1,1,IF(R414&lt;0.5,0,2))+IF(S414=-1,1,IF(S414&lt;0.5,0,2))+IF(T414=-1,1,IF(T414&lt;0.5,0,2))+IF(U414&lt;50,3,IF(U414&lt;100,2,IF(U414&lt;170,1,0)))</f>
        <v>6</v>
      </c>
      <c r="AB414" t="str">
        <f t="shared" si="26"/>
        <v>bad</v>
      </c>
      <c r="AD414">
        <f>3*F414 + G414+2*H414+I414+J414+2*K414+3*L414+4*M414</f>
        <v>2</v>
      </c>
      <c r="AE414" t="str">
        <f t="shared" si="27"/>
        <v>bad</v>
      </c>
    </row>
    <row r="415" spans="1:31" ht="14.4" customHeight="1" x14ac:dyDescent="0.3">
      <c r="A415">
        <v>414</v>
      </c>
      <c r="B415" t="s">
        <v>1065</v>
      </c>
      <c r="C415" t="s">
        <v>1066</v>
      </c>
      <c r="D415" t="s">
        <v>1066</v>
      </c>
      <c r="E415">
        <v>43</v>
      </c>
      <c r="F415">
        <v>2</v>
      </c>
      <c r="G415">
        <v>1</v>
      </c>
      <c r="H415">
        <v>1</v>
      </c>
      <c r="I415">
        <v>0</v>
      </c>
      <c r="J415">
        <v>1</v>
      </c>
      <c r="K415">
        <v>0</v>
      </c>
      <c r="L415">
        <v>1</v>
      </c>
      <c r="M415">
        <v>1</v>
      </c>
      <c r="N415">
        <v>14</v>
      </c>
      <c r="O415">
        <v>41</v>
      </c>
      <c r="P415">
        <v>0</v>
      </c>
      <c r="Q415">
        <v>0</v>
      </c>
      <c r="R415">
        <v>0.8</v>
      </c>
      <c r="S415">
        <v>0.74</v>
      </c>
      <c r="T415">
        <v>0.88</v>
      </c>
      <c r="U415">
        <v>448</v>
      </c>
      <c r="V415" t="s">
        <v>244</v>
      </c>
      <c r="X415" t="str">
        <f t="shared" si="24"/>
        <v>bad</v>
      </c>
      <c r="Y415">
        <f t="shared" si="25"/>
        <v>23</v>
      </c>
      <c r="AA415">
        <f>IF(N415&lt;6,2,IF(N415&lt;12,1,0))+IF(O415&lt;6,2,IF(O415&lt;12,1,0))+IF(P415=-1,1,IF(P415=0,0,2))+IF(Q415=-1,1,IF(Q415=0,0,2))+IF(R415=-1,1,IF(R415&lt;0.5,0,2))+IF(S415=-1,1,IF(S415&lt;0.5,0,2))+IF(T415=-1,1,IF(T415&lt;0.5,0,2))+IF(U415&lt;50,3,IF(U415&lt;100,2,IF(U415&lt;170,1,0)))</f>
        <v>6</v>
      </c>
      <c r="AB415" t="str">
        <f t="shared" si="26"/>
        <v>bad</v>
      </c>
      <c r="AD415">
        <f>3*F415 + G415+2*H415+I415+J415+2*K415+3*L415+4*M415</f>
        <v>17</v>
      </c>
      <c r="AE415" t="str">
        <f t="shared" si="27"/>
        <v>good</v>
      </c>
    </row>
    <row r="416" spans="1:31" ht="14.4" customHeight="1" x14ac:dyDescent="0.3">
      <c r="A416">
        <v>415</v>
      </c>
      <c r="B416" t="s">
        <v>1067</v>
      </c>
      <c r="C416" t="s">
        <v>1068</v>
      </c>
      <c r="D416" t="s">
        <v>1068</v>
      </c>
      <c r="E416">
        <v>36</v>
      </c>
      <c r="F416">
        <v>2</v>
      </c>
      <c r="G416">
        <v>1</v>
      </c>
      <c r="H416">
        <v>1</v>
      </c>
      <c r="I416">
        <v>0</v>
      </c>
      <c r="J416">
        <v>1</v>
      </c>
      <c r="K416">
        <v>1</v>
      </c>
      <c r="L416">
        <v>1</v>
      </c>
      <c r="M416">
        <v>0</v>
      </c>
      <c r="N416">
        <v>24</v>
      </c>
      <c r="O416">
        <v>11</v>
      </c>
      <c r="P416">
        <v>0</v>
      </c>
      <c r="Q416">
        <v>0</v>
      </c>
      <c r="R416">
        <v>1</v>
      </c>
      <c r="S416">
        <v>1</v>
      </c>
      <c r="T416">
        <v>1</v>
      </c>
      <c r="U416">
        <v>325</v>
      </c>
      <c r="V416" t="s">
        <v>244</v>
      </c>
      <c r="X416" t="str">
        <f t="shared" si="24"/>
        <v>bad</v>
      </c>
      <c r="Y416">
        <f t="shared" si="25"/>
        <v>22</v>
      </c>
      <c r="AA416">
        <f>IF(N416&lt;6,2,IF(N416&lt;12,1,0))+IF(O416&lt;6,2,IF(O416&lt;12,1,0))+IF(P416=-1,1,IF(P416=0,0,2))+IF(Q416=-1,1,IF(Q416=0,0,2))+IF(R416=-1,1,IF(R416&lt;0.5,0,2))+IF(S416=-1,1,IF(S416&lt;0.5,0,2))+IF(T416=-1,1,IF(T416&lt;0.5,0,2))+IF(U416&lt;50,3,IF(U416&lt;100,2,IF(U416&lt;170,1,0)))</f>
        <v>7</v>
      </c>
      <c r="AB416" t="str">
        <f t="shared" si="26"/>
        <v>bad</v>
      </c>
      <c r="AD416">
        <f>3*F416 + G416+2*H416+I416+J416+2*K416+3*L416+4*M416</f>
        <v>15</v>
      </c>
      <c r="AE416" t="str">
        <f t="shared" si="27"/>
        <v>neutral</v>
      </c>
    </row>
    <row r="417" spans="1:31" ht="14.4" customHeight="1" x14ac:dyDescent="0.3">
      <c r="A417">
        <v>416</v>
      </c>
      <c r="B417" t="s">
        <v>1069</v>
      </c>
      <c r="C417" t="s">
        <v>1070</v>
      </c>
      <c r="D417" t="s">
        <v>1070</v>
      </c>
      <c r="E417">
        <v>30</v>
      </c>
      <c r="F417">
        <v>2</v>
      </c>
      <c r="G417">
        <v>1</v>
      </c>
      <c r="H417">
        <v>1</v>
      </c>
      <c r="I417">
        <v>0</v>
      </c>
      <c r="J417">
        <v>1</v>
      </c>
      <c r="K417">
        <v>0</v>
      </c>
      <c r="L417">
        <v>1</v>
      </c>
      <c r="M417">
        <v>0</v>
      </c>
      <c r="N417">
        <v>4</v>
      </c>
      <c r="O417">
        <v>6</v>
      </c>
      <c r="P417">
        <v>0</v>
      </c>
      <c r="Q417">
        <v>0</v>
      </c>
      <c r="R417">
        <v>0.63</v>
      </c>
      <c r="S417">
        <v>1</v>
      </c>
      <c r="T417">
        <v>1</v>
      </c>
      <c r="U417">
        <v>91</v>
      </c>
      <c r="V417" t="s">
        <v>244</v>
      </c>
      <c r="X417" t="str">
        <f t="shared" si="24"/>
        <v>neutral</v>
      </c>
      <c r="Y417">
        <f t="shared" si="25"/>
        <v>24</v>
      </c>
      <c r="AA417">
        <f>IF(N417&lt;6,2,IF(N417&lt;12,1,0))+IF(O417&lt;6,2,IF(O417&lt;12,1,0))+IF(P417=-1,1,IF(P417=0,0,2))+IF(Q417=-1,1,IF(Q417=0,0,2))+IF(R417=-1,1,IF(R417&lt;0.5,0,2))+IF(S417=-1,1,IF(S417&lt;0.5,0,2))+IF(T417=-1,1,IF(T417&lt;0.5,0,2))+IF(U417&lt;50,3,IF(U417&lt;100,2,IF(U417&lt;170,1,0)))</f>
        <v>11</v>
      </c>
      <c r="AB417" t="str">
        <f t="shared" si="26"/>
        <v>neutral</v>
      </c>
      <c r="AD417">
        <f>3*F417 + G417+2*H417+I417+J417+2*K417+3*L417+4*M417</f>
        <v>13</v>
      </c>
      <c r="AE417" t="str">
        <f t="shared" si="27"/>
        <v>bad</v>
      </c>
    </row>
    <row r="418" spans="1:31" ht="14.4" customHeight="1" x14ac:dyDescent="0.3">
      <c r="A418">
        <v>417</v>
      </c>
      <c r="B418" t="s">
        <v>1071</v>
      </c>
      <c r="C418" t="s">
        <v>1070</v>
      </c>
      <c r="D418" t="s">
        <v>1070</v>
      </c>
      <c r="E418">
        <v>30</v>
      </c>
      <c r="F418">
        <v>2</v>
      </c>
      <c r="G418">
        <v>1</v>
      </c>
      <c r="H418">
        <v>1</v>
      </c>
      <c r="I418">
        <v>0</v>
      </c>
      <c r="J418">
        <v>1</v>
      </c>
      <c r="K418">
        <v>0</v>
      </c>
      <c r="L418">
        <v>1</v>
      </c>
      <c r="M418">
        <v>0</v>
      </c>
      <c r="N418">
        <v>2</v>
      </c>
      <c r="O418">
        <v>1</v>
      </c>
      <c r="P418">
        <v>0</v>
      </c>
      <c r="Q418">
        <v>0</v>
      </c>
      <c r="R418">
        <v>1</v>
      </c>
      <c r="S418">
        <v>1</v>
      </c>
      <c r="T418">
        <v>1</v>
      </c>
      <c r="U418">
        <v>42</v>
      </c>
      <c r="V418" t="s">
        <v>244</v>
      </c>
      <c r="X418" t="str">
        <f t="shared" si="24"/>
        <v>neutral</v>
      </c>
      <c r="Y418">
        <f t="shared" si="25"/>
        <v>26</v>
      </c>
      <c r="AA418">
        <f>IF(N418&lt;6,2,IF(N418&lt;12,1,0))+IF(O418&lt;6,2,IF(O418&lt;12,1,0))+IF(P418=-1,1,IF(P418=0,0,2))+IF(Q418=-1,1,IF(Q418=0,0,2))+IF(R418=-1,1,IF(R418&lt;0.5,0,2))+IF(S418=-1,1,IF(S418&lt;0.5,0,2))+IF(T418=-1,1,IF(T418&lt;0.5,0,2))+IF(U418&lt;50,3,IF(U418&lt;100,2,IF(U418&lt;170,1,0)))</f>
        <v>13</v>
      </c>
      <c r="AB418" t="str">
        <f t="shared" si="26"/>
        <v>good</v>
      </c>
      <c r="AD418">
        <f>3*F418 + G418+2*H418+I418+J418+2*K418+3*L418+4*M418</f>
        <v>13</v>
      </c>
      <c r="AE418" t="str">
        <f t="shared" si="27"/>
        <v>bad</v>
      </c>
    </row>
    <row r="419" spans="1:31" ht="14.4" customHeight="1" x14ac:dyDescent="0.3">
      <c r="A419">
        <v>418</v>
      </c>
      <c r="B419" t="s">
        <v>1072</v>
      </c>
      <c r="C419" t="s">
        <v>1070</v>
      </c>
      <c r="D419" t="s">
        <v>1070</v>
      </c>
      <c r="E419">
        <v>30</v>
      </c>
      <c r="F419">
        <v>2</v>
      </c>
      <c r="G419">
        <v>1</v>
      </c>
      <c r="H419">
        <v>1</v>
      </c>
      <c r="I419">
        <v>0</v>
      </c>
      <c r="J419">
        <v>1</v>
      </c>
      <c r="K419">
        <v>0</v>
      </c>
      <c r="L419">
        <v>1</v>
      </c>
      <c r="M419">
        <v>0</v>
      </c>
      <c r="N419">
        <v>2</v>
      </c>
      <c r="O419">
        <v>0</v>
      </c>
      <c r="P419">
        <v>0</v>
      </c>
      <c r="Q419">
        <v>-1</v>
      </c>
      <c r="R419">
        <v>-1</v>
      </c>
      <c r="S419">
        <v>-1</v>
      </c>
      <c r="T419">
        <v>-1</v>
      </c>
      <c r="U419">
        <v>0</v>
      </c>
      <c r="V419" t="s">
        <v>244</v>
      </c>
      <c r="X419" t="str">
        <f t="shared" si="24"/>
        <v>neutral</v>
      </c>
      <c r="Y419">
        <f t="shared" si="25"/>
        <v>24</v>
      </c>
      <c r="AA419">
        <f>IF(N419&lt;6,2,IF(N419&lt;12,1,0))+IF(O419&lt;6,2,IF(O419&lt;12,1,0))+IF(P419=-1,1,IF(P419=0,0,2))+IF(Q419=-1,1,IF(Q419=0,0,2))+IF(R419=-1,1,IF(R419&lt;0.5,0,2))+IF(S419=-1,1,IF(S419&lt;0.5,0,2))+IF(T419=-1,1,IF(T419&lt;0.5,0,2))+IF(U419&lt;50,3,IF(U419&lt;100,2,IF(U419&lt;170,1,0)))</f>
        <v>11</v>
      </c>
      <c r="AB419" t="str">
        <f t="shared" si="26"/>
        <v>neutral</v>
      </c>
      <c r="AD419">
        <f>3*F419 + G419+2*H419+I419+J419+2*K419+3*L419+4*M419</f>
        <v>13</v>
      </c>
      <c r="AE419" t="str">
        <f t="shared" si="27"/>
        <v>bad</v>
      </c>
    </row>
    <row r="420" spans="1:31" ht="14.4" customHeight="1" x14ac:dyDescent="0.3">
      <c r="A420">
        <v>419</v>
      </c>
      <c r="B420" t="s">
        <v>1073</v>
      </c>
      <c r="C420" t="s">
        <v>1074</v>
      </c>
      <c r="D420" t="s">
        <v>1074</v>
      </c>
      <c r="E420">
        <v>17</v>
      </c>
      <c r="F420">
        <v>1</v>
      </c>
      <c r="G420">
        <v>1</v>
      </c>
      <c r="H420">
        <v>1</v>
      </c>
      <c r="I420">
        <v>0</v>
      </c>
      <c r="J420">
        <v>1</v>
      </c>
      <c r="K420">
        <v>0</v>
      </c>
      <c r="L420">
        <v>1</v>
      </c>
      <c r="M420">
        <v>1</v>
      </c>
      <c r="N420">
        <v>31</v>
      </c>
      <c r="O420">
        <v>66</v>
      </c>
      <c r="P420">
        <v>0</v>
      </c>
      <c r="Q420">
        <v>0</v>
      </c>
      <c r="R420">
        <v>-1</v>
      </c>
      <c r="S420">
        <v>-1</v>
      </c>
      <c r="T420">
        <v>-1</v>
      </c>
      <c r="U420">
        <v>226</v>
      </c>
      <c r="V420" t="s">
        <v>244</v>
      </c>
      <c r="X420" t="str">
        <f t="shared" si="24"/>
        <v>bad</v>
      </c>
      <c r="Y420">
        <f t="shared" si="25"/>
        <v>17</v>
      </c>
      <c r="AA420">
        <f>IF(N420&lt;6,2,IF(N420&lt;12,1,0))+IF(O420&lt;6,2,IF(O420&lt;12,1,0))+IF(P420=-1,1,IF(P420=0,0,2))+IF(Q420=-1,1,IF(Q420=0,0,2))+IF(R420=-1,1,IF(R420&lt;0.5,0,2))+IF(S420=-1,1,IF(S420&lt;0.5,0,2))+IF(T420=-1,1,IF(T420&lt;0.5,0,2))+IF(U420&lt;50,3,IF(U420&lt;100,2,IF(U420&lt;170,1,0)))</f>
        <v>3</v>
      </c>
      <c r="AB420" t="str">
        <f t="shared" si="26"/>
        <v>bad</v>
      </c>
      <c r="AD420">
        <f>3*F420 + G420+2*H420+I420+J420+2*K420+3*L420+4*M420</f>
        <v>14</v>
      </c>
      <c r="AE420" t="str">
        <f t="shared" si="27"/>
        <v>bad</v>
      </c>
    </row>
    <row r="421" spans="1:31" ht="14.4" customHeight="1" x14ac:dyDescent="0.3">
      <c r="A421">
        <v>420</v>
      </c>
      <c r="B421" t="s">
        <v>1075</v>
      </c>
      <c r="C421" t="s">
        <v>1076</v>
      </c>
      <c r="D421" t="s">
        <v>1076</v>
      </c>
      <c r="E421">
        <v>13</v>
      </c>
      <c r="F421">
        <v>1</v>
      </c>
      <c r="G421">
        <v>1</v>
      </c>
      <c r="H421">
        <v>1</v>
      </c>
      <c r="I421">
        <v>0</v>
      </c>
      <c r="J421">
        <v>1</v>
      </c>
      <c r="K421">
        <v>0</v>
      </c>
      <c r="L421">
        <v>1</v>
      </c>
      <c r="M421">
        <v>0</v>
      </c>
      <c r="N421">
        <v>3</v>
      </c>
      <c r="O421">
        <v>2</v>
      </c>
      <c r="P421">
        <v>0</v>
      </c>
      <c r="Q421">
        <v>0</v>
      </c>
      <c r="R421">
        <v>-1</v>
      </c>
      <c r="S421">
        <v>-1</v>
      </c>
      <c r="T421">
        <v>-1</v>
      </c>
      <c r="U421">
        <v>6</v>
      </c>
      <c r="V421" t="s">
        <v>244</v>
      </c>
      <c r="X421" t="str">
        <f t="shared" si="24"/>
        <v>bad</v>
      </c>
      <c r="Y421">
        <f t="shared" si="25"/>
        <v>20</v>
      </c>
      <c r="AA421">
        <f>IF(N421&lt;6,2,IF(N421&lt;12,1,0))+IF(O421&lt;6,2,IF(O421&lt;12,1,0))+IF(P421=-1,1,IF(P421=0,0,2))+IF(Q421=-1,1,IF(Q421=0,0,2))+IF(R421=-1,1,IF(R421&lt;0.5,0,2))+IF(S421=-1,1,IF(S421&lt;0.5,0,2))+IF(T421=-1,1,IF(T421&lt;0.5,0,2))+IF(U421&lt;50,3,IF(U421&lt;100,2,IF(U421&lt;170,1,0)))</f>
        <v>10</v>
      </c>
      <c r="AB421" t="str">
        <f t="shared" si="26"/>
        <v>bad</v>
      </c>
      <c r="AD421">
        <f>3*F421 + G421+2*H421+I421+J421+2*K421+3*L421+4*M421</f>
        <v>10</v>
      </c>
      <c r="AE421" t="str">
        <f t="shared" si="27"/>
        <v>bad</v>
      </c>
    </row>
    <row r="422" spans="1:31" ht="14.4" customHeight="1" x14ac:dyDescent="0.3">
      <c r="A422">
        <v>421</v>
      </c>
      <c r="B422" t="s">
        <v>1077</v>
      </c>
      <c r="C422" t="s">
        <v>1070</v>
      </c>
      <c r="D422" t="s">
        <v>1070</v>
      </c>
      <c r="E422">
        <v>30</v>
      </c>
      <c r="F422">
        <v>2</v>
      </c>
      <c r="G422">
        <v>1</v>
      </c>
      <c r="H422">
        <v>1</v>
      </c>
      <c r="I422">
        <v>0</v>
      </c>
      <c r="J422">
        <v>1</v>
      </c>
      <c r="K422">
        <v>0</v>
      </c>
      <c r="L422">
        <v>1</v>
      </c>
      <c r="M422">
        <v>0</v>
      </c>
      <c r="N422">
        <v>2</v>
      </c>
      <c r="O422">
        <v>0</v>
      </c>
      <c r="P422">
        <v>0</v>
      </c>
      <c r="Q422">
        <v>-1</v>
      </c>
      <c r="R422">
        <v>1</v>
      </c>
      <c r="S422">
        <v>1</v>
      </c>
      <c r="T422">
        <v>1</v>
      </c>
      <c r="U422">
        <v>46</v>
      </c>
      <c r="V422" t="s">
        <v>244</v>
      </c>
      <c r="X422" t="str">
        <f t="shared" si="24"/>
        <v>neutral</v>
      </c>
      <c r="Y422">
        <f t="shared" si="25"/>
        <v>27</v>
      </c>
      <c r="AA422">
        <f>IF(N422&lt;6,2,IF(N422&lt;12,1,0))+IF(O422&lt;6,2,IF(O422&lt;12,1,0))+IF(P422=-1,1,IF(P422=0,0,2))+IF(Q422=-1,1,IF(Q422=0,0,2))+IF(R422=-1,1,IF(R422&lt;0.5,0,2))+IF(S422=-1,1,IF(S422&lt;0.5,0,2))+IF(T422=-1,1,IF(T422&lt;0.5,0,2))+IF(U422&lt;50,3,IF(U422&lt;100,2,IF(U422&lt;170,1,0)))</f>
        <v>14</v>
      </c>
      <c r="AB422" t="str">
        <f t="shared" si="26"/>
        <v>good</v>
      </c>
      <c r="AD422">
        <f>3*F422 + G422+2*H422+I422+J422+2*K422+3*L422+4*M422</f>
        <v>13</v>
      </c>
      <c r="AE422" t="str">
        <f t="shared" si="27"/>
        <v>bad</v>
      </c>
    </row>
    <row r="423" spans="1:31" ht="14.4" customHeight="1" x14ac:dyDescent="0.3">
      <c r="A423">
        <v>422</v>
      </c>
      <c r="B423" t="s">
        <v>1078</v>
      </c>
      <c r="C423" t="s">
        <v>1079</v>
      </c>
      <c r="D423" t="s">
        <v>1079</v>
      </c>
      <c r="E423">
        <v>27</v>
      </c>
      <c r="F423">
        <v>2</v>
      </c>
      <c r="G423">
        <v>1</v>
      </c>
      <c r="H423">
        <v>1</v>
      </c>
      <c r="I423">
        <v>0</v>
      </c>
      <c r="J423">
        <v>1</v>
      </c>
      <c r="K423">
        <v>0</v>
      </c>
      <c r="L423">
        <v>1</v>
      </c>
      <c r="M423">
        <v>0</v>
      </c>
      <c r="N423">
        <v>6</v>
      </c>
      <c r="O423">
        <v>11</v>
      </c>
      <c r="P423">
        <v>0</v>
      </c>
      <c r="Q423">
        <v>0</v>
      </c>
      <c r="R423">
        <v>1</v>
      </c>
      <c r="S423">
        <v>1</v>
      </c>
      <c r="T423">
        <v>1</v>
      </c>
      <c r="U423">
        <v>48</v>
      </c>
      <c r="V423" t="s">
        <v>244</v>
      </c>
      <c r="X423" t="str">
        <f t="shared" si="24"/>
        <v>neutral</v>
      </c>
      <c r="Y423">
        <f t="shared" si="25"/>
        <v>24</v>
      </c>
      <c r="AA423">
        <f>IF(N423&lt;6,2,IF(N423&lt;12,1,0))+IF(O423&lt;6,2,IF(O423&lt;12,1,0))+IF(P423=-1,1,IF(P423=0,0,2))+IF(Q423=-1,1,IF(Q423=0,0,2))+IF(R423=-1,1,IF(R423&lt;0.5,0,2))+IF(S423=-1,1,IF(S423&lt;0.5,0,2))+IF(T423=-1,1,IF(T423&lt;0.5,0,2))+IF(U423&lt;50,3,IF(U423&lt;100,2,IF(U423&lt;170,1,0)))</f>
        <v>11</v>
      </c>
      <c r="AB423" t="str">
        <f t="shared" si="26"/>
        <v>neutral</v>
      </c>
      <c r="AD423">
        <f>3*F423 + G423+2*H423+I423+J423+2*K423+3*L423+4*M423</f>
        <v>13</v>
      </c>
      <c r="AE423" t="str">
        <f t="shared" si="27"/>
        <v>bad</v>
      </c>
    </row>
    <row r="424" spans="1:31" ht="14.4" customHeight="1" x14ac:dyDescent="0.3">
      <c r="A424">
        <v>423</v>
      </c>
      <c r="B424" t="s">
        <v>1080</v>
      </c>
      <c r="C424" t="s">
        <v>1079</v>
      </c>
      <c r="D424" t="s">
        <v>1079</v>
      </c>
      <c r="E424">
        <v>27</v>
      </c>
      <c r="F424">
        <v>2</v>
      </c>
      <c r="G424">
        <v>1</v>
      </c>
      <c r="H424">
        <v>1</v>
      </c>
      <c r="I424">
        <v>0</v>
      </c>
      <c r="J424">
        <v>1</v>
      </c>
      <c r="K424">
        <v>0</v>
      </c>
      <c r="L424">
        <v>1</v>
      </c>
      <c r="M424">
        <v>0</v>
      </c>
      <c r="N424">
        <v>2</v>
      </c>
      <c r="O424">
        <v>1</v>
      </c>
      <c r="P424">
        <v>0</v>
      </c>
      <c r="Q424">
        <v>0</v>
      </c>
      <c r="R424">
        <v>1</v>
      </c>
      <c r="S424">
        <v>1</v>
      </c>
      <c r="T424">
        <v>1</v>
      </c>
      <c r="U424">
        <v>75</v>
      </c>
      <c r="V424" t="s">
        <v>244</v>
      </c>
      <c r="X424" t="str">
        <f t="shared" si="24"/>
        <v>neutral</v>
      </c>
      <c r="Y424">
        <f t="shared" si="25"/>
        <v>25</v>
      </c>
      <c r="AA424">
        <f>IF(N424&lt;6,2,IF(N424&lt;12,1,0))+IF(O424&lt;6,2,IF(O424&lt;12,1,0))+IF(P424=-1,1,IF(P424=0,0,2))+IF(Q424=-1,1,IF(Q424=0,0,2))+IF(R424=-1,1,IF(R424&lt;0.5,0,2))+IF(S424=-1,1,IF(S424&lt;0.5,0,2))+IF(T424=-1,1,IF(T424&lt;0.5,0,2))+IF(U424&lt;50,3,IF(U424&lt;100,2,IF(U424&lt;170,1,0)))</f>
        <v>12</v>
      </c>
      <c r="AB424" t="str">
        <f t="shared" si="26"/>
        <v>good</v>
      </c>
      <c r="AD424">
        <f>3*F424 + G424+2*H424+I424+J424+2*K424+3*L424+4*M424</f>
        <v>13</v>
      </c>
      <c r="AE424" t="str">
        <f t="shared" si="27"/>
        <v>bad</v>
      </c>
    </row>
    <row r="425" spans="1:31" ht="14.4" customHeight="1" x14ac:dyDescent="0.3">
      <c r="A425">
        <v>424</v>
      </c>
      <c r="B425" t="s">
        <v>1081</v>
      </c>
      <c r="C425" t="s">
        <v>1079</v>
      </c>
      <c r="D425" t="s">
        <v>1079</v>
      </c>
      <c r="E425">
        <v>27</v>
      </c>
      <c r="F425">
        <v>2</v>
      </c>
      <c r="G425">
        <v>1</v>
      </c>
      <c r="H425">
        <v>1</v>
      </c>
      <c r="I425">
        <v>0</v>
      </c>
      <c r="J425">
        <v>1</v>
      </c>
      <c r="K425">
        <v>0</v>
      </c>
      <c r="L425">
        <v>1</v>
      </c>
      <c r="M425">
        <v>0</v>
      </c>
      <c r="N425">
        <v>9</v>
      </c>
      <c r="O425">
        <v>8</v>
      </c>
      <c r="P425">
        <v>0</v>
      </c>
      <c r="Q425">
        <v>0</v>
      </c>
      <c r="R425">
        <v>1</v>
      </c>
      <c r="S425">
        <v>1</v>
      </c>
      <c r="T425">
        <v>1</v>
      </c>
      <c r="U425">
        <v>196</v>
      </c>
      <c r="V425" t="s">
        <v>244</v>
      </c>
      <c r="X425" t="str">
        <f t="shared" si="24"/>
        <v>bad</v>
      </c>
      <c r="Y425">
        <f t="shared" si="25"/>
        <v>21</v>
      </c>
      <c r="AA425">
        <f>IF(N425&lt;6,2,IF(N425&lt;12,1,0))+IF(O425&lt;6,2,IF(O425&lt;12,1,0))+IF(P425=-1,1,IF(P425=0,0,2))+IF(Q425=-1,1,IF(Q425=0,0,2))+IF(R425=-1,1,IF(R425&lt;0.5,0,2))+IF(S425=-1,1,IF(S425&lt;0.5,0,2))+IF(T425=-1,1,IF(T425&lt;0.5,0,2))+IF(U425&lt;50,3,IF(U425&lt;100,2,IF(U425&lt;170,1,0)))</f>
        <v>8</v>
      </c>
      <c r="AB425" t="str">
        <f t="shared" si="26"/>
        <v>bad</v>
      </c>
      <c r="AD425">
        <f>3*F425 + G425+2*H425+I425+J425+2*K425+3*L425+4*M425</f>
        <v>13</v>
      </c>
      <c r="AE425" t="str">
        <f t="shared" si="27"/>
        <v>bad</v>
      </c>
    </row>
    <row r="426" spans="1:31" ht="14.4" customHeight="1" x14ac:dyDescent="0.3">
      <c r="A426">
        <v>425</v>
      </c>
      <c r="B426" t="s">
        <v>1082</v>
      </c>
      <c r="C426" t="s">
        <v>1083</v>
      </c>
      <c r="D426" t="s">
        <v>1083</v>
      </c>
      <c r="E426">
        <v>76</v>
      </c>
      <c r="F426">
        <v>0</v>
      </c>
      <c r="G426">
        <v>1</v>
      </c>
      <c r="H426">
        <v>1</v>
      </c>
      <c r="I426">
        <v>0</v>
      </c>
      <c r="J426">
        <v>1</v>
      </c>
      <c r="K426">
        <v>0</v>
      </c>
      <c r="L426">
        <v>0</v>
      </c>
      <c r="M426">
        <v>1</v>
      </c>
      <c r="N426">
        <v>5</v>
      </c>
      <c r="O426">
        <v>16</v>
      </c>
      <c r="P426">
        <v>0</v>
      </c>
      <c r="Q426">
        <v>0</v>
      </c>
      <c r="R426">
        <v>0.3</v>
      </c>
      <c r="S426">
        <v>1</v>
      </c>
      <c r="T426">
        <v>0.66</v>
      </c>
      <c r="U426">
        <v>210</v>
      </c>
      <c r="V426" t="s">
        <v>244</v>
      </c>
      <c r="X426" t="str">
        <f t="shared" si="24"/>
        <v>bad</v>
      </c>
      <c r="Y426">
        <f t="shared" si="25"/>
        <v>14</v>
      </c>
      <c r="AA426">
        <f>IF(N426&lt;6,2,IF(N426&lt;12,1,0))+IF(O426&lt;6,2,IF(O426&lt;12,1,0))+IF(P426=-1,1,IF(P426=0,0,2))+IF(Q426=-1,1,IF(Q426=0,0,2))+IF(R426=-1,1,IF(R426&lt;0.5,0,2))+IF(S426=-1,1,IF(S426&lt;0.5,0,2))+IF(T426=-1,1,IF(T426&lt;0.5,0,2))+IF(U426&lt;50,3,IF(U426&lt;100,2,IF(U426&lt;170,1,0)))</f>
        <v>6</v>
      </c>
      <c r="AB426" t="str">
        <f t="shared" si="26"/>
        <v>bad</v>
      </c>
      <c r="AD426">
        <f>3*F426 + G426+2*H426+I426+J426+2*K426+3*L426+4*M426</f>
        <v>8</v>
      </c>
      <c r="AE426" t="str">
        <f t="shared" si="27"/>
        <v>bad</v>
      </c>
    </row>
    <row r="427" spans="1:31" ht="14.4" customHeight="1" x14ac:dyDescent="0.3">
      <c r="A427">
        <v>426</v>
      </c>
      <c r="B427" t="s">
        <v>1084</v>
      </c>
      <c r="C427" t="s">
        <v>1085</v>
      </c>
      <c r="D427" t="s">
        <v>1085</v>
      </c>
      <c r="E427">
        <v>33</v>
      </c>
      <c r="F427">
        <v>2</v>
      </c>
      <c r="G427">
        <v>1</v>
      </c>
      <c r="H427">
        <v>1</v>
      </c>
      <c r="I427">
        <v>0</v>
      </c>
      <c r="J427">
        <v>1</v>
      </c>
      <c r="K427">
        <v>0</v>
      </c>
      <c r="L427">
        <v>1</v>
      </c>
      <c r="M427">
        <v>1</v>
      </c>
      <c r="N427">
        <v>3</v>
      </c>
      <c r="O427">
        <v>2</v>
      </c>
      <c r="P427">
        <v>0</v>
      </c>
      <c r="Q427">
        <v>0</v>
      </c>
      <c r="R427">
        <v>0.12</v>
      </c>
      <c r="S427">
        <v>1</v>
      </c>
      <c r="T427">
        <v>1</v>
      </c>
      <c r="U427">
        <v>69</v>
      </c>
      <c r="V427" t="s">
        <v>51</v>
      </c>
      <c r="X427" t="str">
        <f t="shared" si="24"/>
        <v>neutral</v>
      </c>
      <c r="Y427">
        <f t="shared" si="25"/>
        <v>27</v>
      </c>
      <c r="AA427">
        <f>IF(N427&lt;6,2,IF(N427&lt;12,1,0))+IF(O427&lt;6,2,IF(O427&lt;12,1,0))+IF(P427=-1,1,IF(P427=0,0,2))+IF(Q427=-1,1,IF(Q427=0,0,2))+IF(R427=-1,1,IF(R427&lt;0.5,0,2))+IF(S427=-1,1,IF(S427&lt;0.5,0,2))+IF(T427=-1,1,IF(T427&lt;0.5,0,2))+IF(U427&lt;50,3,IF(U427&lt;100,2,IF(U427&lt;170,1,0)))</f>
        <v>10</v>
      </c>
      <c r="AB427" t="str">
        <f t="shared" si="26"/>
        <v>bad</v>
      </c>
      <c r="AD427">
        <f>3*F427 + G427+2*H427+I427+J427+2*K427+3*L427+4*M427</f>
        <v>17</v>
      </c>
      <c r="AE427" t="str">
        <f t="shared" si="27"/>
        <v>good</v>
      </c>
    </row>
    <row r="428" spans="1:31" ht="14.4" customHeight="1" x14ac:dyDescent="0.3">
      <c r="A428">
        <v>427</v>
      </c>
      <c r="B428" t="s">
        <v>1086</v>
      </c>
      <c r="C428" t="s">
        <v>1087</v>
      </c>
      <c r="D428" t="s">
        <v>1087</v>
      </c>
      <c r="E428">
        <v>61</v>
      </c>
      <c r="F428">
        <v>1</v>
      </c>
      <c r="G428">
        <v>0</v>
      </c>
      <c r="H428">
        <v>1</v>
      </c>
      <c r="I428">
        <v>0</v>
      </c>
      <c r="J428">
        <v>1</v>
      </c>
      <c r="K428">
        <v>0</v>
      </c>
      <c r="L428">
        <v>1</v>
      </c>
      <c r="M428">
        <v>1</v>
      </c>
      <c r="N428">
        <v>6</v>
      </c>
      <c r="O428">
        <v>14</v>
      </c>
      <c r="P428">
        <v>0</v>
      </c>
      <c r="Q428">
        <v>0</v>
      </c>
      <c r="R428">
        <v>1</v>
      </c>
      <c r="S428">
        <v>1</v>
      </c>
      <c r="T428">
        <v>1</v>
      </c>
      <c r="U428">
        <v>238</v>
      </c>
      <c r="V428" t="s">
        <v>244</v>
      </c>
      <c r="X428" t="str">
        <f t="shared" si="24"/>
        <v>bad</v>
      </c>
      <c r="Y428">
        <f t="shared" si="25"/>
        <v>20</v>
      </c>
      <c r="AA428">
        <f>IF(N428&lt;6,2,IF(N428&lt;12,1,0))+IF(O428&lt;6,2,IF(O428&lt;12,1,0))+IF(P428=-1,1,IF(P428=0,0,2))+IF(Q428=-1,1,IF(Q428=0,0,2))+IF(R428=-1,1,IF(R428&lt;0.5,0,2))+IF(S428=-1,1,IF(S428&lt;0.5,0,2))+IF(T428=-1,1,IF(T428&lt;0.5,0,2))+IF(U428&lt;50,3,IF(U428&lt;100,2,IF(U428&lt;170,1,0)))</f>
        <v>7</v>
      </c>
      <c r="AB428" t="str">
        <f t="shared" si="26"/>
        <v>bad</v>
      </c>
      <c r="AD428">
        <f>3*F428 + G428+2*H428+I428+J428+2*K428+3*L428+4*M428</f>
        <v>13</v>
      </c>
      <c r="AE428" t="str">
        <f t="shared" si="27"/>
        <v>bad</v>
      </c>
    </row>
    <row r="429" spans="1:31" ht="14.4" customHeight="1" x14ac:dyDescent="0.3">
      <c r="A429">
        <v>428</v>
      </c>
      <c r="B429" t="s">
        <v>1088</v>
      </c>
      <c r="C429" t="s">
        <v>1089</v>
      </c>
      <c r="D429" t="s">
        <v>1089</v>
      </c>
      <c r="E429">
        <v>32</v>
      </c>
      <c r="F429">
        <v>2</v>
      </c>
      <c r="G429">
        <v>1</v>
      </c>
      <c r="H429">
        <v>1</v>
      </c>
      <c r="I429">
        <v>0</v>
      </c>
      <c r="J429">
        <v>1</v>
      </c>
      <c r="K429">
        <v>0</v>
      </c>
      <c r="L429">
        <v>1</v>
      </c>
      <c r="M429">
        <v>1</v>
      </c>
      <c r="N429">
        <v>4</v>
      </c>
      <c r="O429">
        <v>2</v>
      </c>
      <c r="P429">
        <v>0</v>
      </c>
      <c r="Q429">
        <v>0</v>
      </c>
      <c r="R429">
        <v>1</v>
      </c>
      <c r="S429">
        <v>1</v>
      </c>
      <c r="T429">
        <v>1</v>
      </c>
      <c r="U429">
        <v>207</v>
      </c>
      <c r="V429" t="s">
        <v>244</v>
      </c>
      <c r="X429" t="str">
        <f t="shared" si="24"/>
        <v>neutral</v>
      </c>
      <c r="Y429">
        <f t="shared" si="25"/>
        <v>27</v>
      </c>
      <c r="AA429">
        <f>IF(N429&lt;6,2,IF(N429&lt;12,1,0))+IF(O429&lt;6,2,IF(O429&lt;12,1,0))+IF(P429=-1,1,IF(P429=0,0,2))+IF(Q429=-1,1,IF(Q429=0,0,2))+IF(R429=-1,1,IF(R429&lt;0.5,0,2))+IF(S429=-1,1,IF(S429&lt;0.5,0,2))+IF(T429=-1,1,IF(T429&lt;0.5,0,2))+IF(U429&lt;50,3,IF(U429&lt;100,2,IF(U429&lt;170,1,0)))</f>
        <v>10</v>
      </c>
      <c r="AB429" t="str">
        <f t="shared" si="26"/>
        <v>bad</v>
      </c>
      <c r="AD429">
        <f>3*F429 + G429+2*H429+I429+J429+2*K429+3*L429+4*M429</f>
        <v>17</v>
      </c>
      <c r="AE429" t="str">
        <f t="shared" si="27"/>
        <v>good</v>
      </c>
    </row>
    <row r="430" spans="1:31" ht="14.4" customHeight="1" x14ac:dyDescent="0.3">
      <c r="A430">
        <v>429</v>
      </c>
      <c r="B430" t="s">
        <v>1090</v>
      </c>
      <c r="C430" t="s">
        <v>1089</v>
      </c>
      <c r="D430" t="s">
        <v>1089</v>
      </c>
      <c r="E430">
        <v>32</v>
      </c>
      <c r="F430">
        <v>2</v>
      </c>
      <c r="G430">
        <v>1</v>
      </c>
      <c r="H430">
        <v>1</v>
      </c>
      <c r="I430">
        <v>0</v>
      </c>
      <c r="J430">
        <v>1</v>
      </c>
      <c r="K430">
        <v>0</v>
      </c>
      <c r="L430">
        <v>1</v>
      </c>
      <c r="M430">
        <v>1</v>
      </c>
      <c r="N430">
        <v>1</v>
      </c>
      <c r="O430">
        <v>0</v>
      </c>
      <c r="P430">
        <v>0</v>
      </c>
      <c r="Q430">
        <v>-1</v>
      </c>
      <c r="R430">
        <v>-1</v>
      </c>
      <c r="S430">
        <v>-1</v>
      </c>
      <c r="T430">
        <v>-1</v>
      </c>
      <c r="U430">
        <v>2</v>
      </c>
      <c r="V430" t="s">
        <v>26</v>
      </c>
      <c r="X430" t="str">
        <f t="shared" si="24"/>
        <v>neutral</v>
      </c>
      <c r="Y430">
        <f t="shared" si="25"/>
        <v>28</v>
      </c>
      <c r="AA430">
        <f>IF(N430&lt;6,2,IF(N430&lt;12,1,0))+IF(O430&lt;6,2,IF(O430&lt;12,1,0))+IF(P430=-1,1,IF(P430=0,0,2))+IF(Q430=-1,1,IF(Q430=0,0,2))+IF(R430=-1,1,IF(R430&lt;0.5,0,2))+IF(S430=-1,1,IF(S430&lt;0.5,0,2))+IF(T430=-1,1,IF(T430&lt;0.5,0,2))+IF(U430&lt;50,3,IF(U430&lt;100,2,IF(U430&lt;170,1,0)))</f>
        <v>11</v>
      </c>
      <c r="AB430" t="str">
        <f t="shared" si="26"/>
        <v>neutral</v>
      </c>
      <c r="AD430">
        <f>3*F430 + G430+2*H430+I430+J430+2*K430+3*L430+4*M430</f>
        <v>17</v>
      </c>
      <c r="AE430" t="str">
        <f t="shared" si="27"/>
        <v>good</v>
      </c>
    </row>
    <row r="431" spans="1:31" ht="14.4" customHeight="1" x14ac:dyDescent="0.3">
      <c r="A431">
        <v>430</v>
      </c>
      <c r="B431" t="s">
        <v>1091</v>
      </c>
      <c r="C431" t="s">
        <v>1092</v>
      </c>
      <c r="D431" t="s">
        <v>1092</v>
      </c>
      <c r="E431">
        <v>44</v>
      </c>
      <c r="F431">
        <v>2</v>
      </c>
      <c r="G431">
        <v>1</v>
      </c>
      <c r="H431">
        <v>1</v>
      </c>
      <c r="I431">
        <v>0</v>
      </c>
      <c r="J431">
        <v>1</v>
      </c>
      <c r="K431">
        <v>0</v>
      </c>
      <c r="L431">
        <v>1</v>
      </c>
      <c r="M431">
        <v>1</v>
      </c>
      <c r="N431">
        <v>14</v>
      </c>
      <c r="O431">
        <v>28</v>
      </c>
      <c r="P431">
        <v>7.0000000000000007E-2</v>
      </c>
      <c r="Q431">
        <v>0</v>
      </c>
      <c r="R431">
        <v>0.79</v>
      </c>
      <c r="S431">
        <v>1</v>
      </c>
      <c r="T431">
        <v>1</v>
      </c>
      <c r="U431">
        <v>376</v>
      </c>
      <c r="V431" t="s">
        <v>244</v>
      </c>
      <c r="X431" t="str">
        <f t="shared" si="24"/>
        <v>neutral</v>
      </c>
      <c r="Y431">
        <f t="shared" si="25"/>
        <v>25</v>
      </c>
      <c r="AA431">
        <f>IF(N431&lt;6,2,IF(N431&lt;12,1,0))+IF(O431&lt;6,2,IF(O431&lt;12,1,0))+IF(P431=-1,1,IF(P431=0,0,2))+IF(Q431=-1,1,IF(Q431=0,0,2))+IF(R431=-1,1,IF(R431&lt;0.5,0,2))+IF(S431=-1,1,IF(S431&lt;0.5,0,2))+IF(T431=-1,1,IF(T431&lt;0.5,0,2))+IF(U431&lt;50,3,IF(U431&lt;100,2,IF(U431&lt;170,1,0)))</f>
        <v>8</v>
      </c>
      <c r="AB431" t="str">
        <f t="shared" si="26"/>
        <v>bad</v>
      </c>
      <c r="AD431">
        <f>3*F431 + G431+2*H431+I431+J431+2*K431+3*L431+4*M431</f>
        <v>17</v>
      </c>
      <c r="AE431" t="str">
        <f t="shared" si="27"/>
        <v>good</v>
      </c>
    </row>
    <row r="432" spans="1:31" ht="14.4" customHeight="1" x14ac:dyDescent="0.3">
      <c r="A432">
        <v>431</v>
      </c>
      <c r="B432" t="s">
        <v>1093</v>
      </c>
      <c r="C432" t="s">
        <v>1094</v>
      </c>
      <c r="D432" t="s">
        <v>1094</v>
      </c>
      <c r="E432">
        <v>50</v>
      </c>
      <c r="F432">
        <v>2</v>
      </c>
      <c r="G432">
        <v>1</v>
      </c>
      <c r="H432">
        <v>1</v>
      </c>
      <c r="I432">
        <v>0</v>
      </c>
      <c r="J432">
        <v>1</v>
      </c>
      <c r="K432">
        <v>0</v>
      </c>
      <c r="L432">
        <v>1</v>
      </c>
      <c r="M432">
        <v>1</v>
      </c>
      <c r="N432">
        <v>75</v>
      </c>
      <c r="O432">
        <v>2</v>
      </c>
      <c r="P432">
        <v>0</v>
      </c>
      <c r="Q432">
        <v>0</v>
      </c>
      <c r="R432">
        <v>0.39</v>
      </c>
      <c r="S432">
        <v>1</v>
      </c>
      <c r="T432">
        <v>0.77</v>
      </c>
      <c r="U432">
        <v>9986</v>
      </c>
      <c r="V432" t="s">
        <v>244</v>
      </c>
      <c r="X432" t="str">
        <f t="shared" si="24"/>
        <v>bad</v>
      </c>
      <c r="Y432">
        <f t="shared" si="25"/>
        <v>23</v>
      </c>
      <c r="AA432">
        <f>IF(N432&lt;6,2,IF(N432&lt;12,1,0))+IF(O432&lt;6,2,IF(O432&lt;12,1,0))+IF(P432=-1,1,IF(P432=0,0,2))+IF(Q432=-1,1,IF(Q432=0,0,2))+IF(R432=-1,1,IF(R432&lt;0.5,0,2))+IF(S432=-1,1,IF(S432&lt;0.5,0,2))+IF(T432=-1,1,IF(T432&lt;0.5,0,2))+IF(U432&lt;50,3,IF(U432&lt;100,2,IF(U432&lt;170,1,0)))</f>
        <v>6</v>
      </c>
      <c r="AB432" t="str">
        <f t="shared" si="26"/>
        <v>bad</v>
      </c>
      <c r="AD432">
        <f>3*F432 + G432+2*H432+I432+J432+2*K432+3*L432+4*M432</f>
        <v>17</v>
      </c>
      <c r="AE432" t="str">
        <f t="shared" si="27"/>
        <v>good</v>
      </c>
    </row>
    <row r="433" spans="1:31" ht="14.4" customHeight="1" x14ac:dyDescent="0.3">
      <c r="A433">
        <v>432</v>
      </c>
      <c r="B433" t="s">
        <v>1095</v>
      </c>
      <c r="C433" t="s">
        <v>1096</v>
      </c>
      <c r="D433" t="s">
        <v>1096</v>
      </c>
      <c r="E433">
        <v>27</v>
      </c>
      <c r="F433">
        <v>2</v>
      </c>
      <c r="G433">
        <v>1</v>
      </c>
      <c r="H433">
        <v>1</v>
      </c>
      <c r="I433">
        <v>1</v>
      </c>
      <c r="J433">
        <v>1</v>
      </c>
      <c r="K433">
        <v>1</v>
      </c>
      <c r="L433">
        <v>1</v>
      </c>
      <c r="M433">
        <v>0</v>
      </c>
      <c r="N433">
        <v>70</v>
      </c>
      <c r="O433">
        <v>2</v>
      </c>
      <c r="P433">
        <v>0</v>
      </c>
      <c r="Q433">
        <v>0</v>
      </c>
      <c r="R433">
        <v>0.35</v>
      </c>
      <c r="S433">
        <v>0.88</v>
      </c>
      <c r="T433">
        <v>1</v>
      </c>
      <c r="U433">
        <v>761</v>
      </c>
      <c r="V433" t="s">
        <v>244</v>
      </c>
      <c r="X433" t="str">
        <f t="shared" si="24"/>
        <v>bad</v>
      </c>
      <c r="Y433">
        <f t="shared" si="25"/>
        <v>22</v>
      </c>
      <c r="AA433">
        <f>IF(N433&lt;6,2,IF(N433&lt;12,1,0))+IF(O433&lt;6,2,IF(O433&lt;12,1,0))+IF(P433=-1,1,IF(P433=0,0,2))+IF(Q433=-1,1,IF(Q433=0,0,2))+IF(R433=-1,1,IF(R433&lt;0.5,0,2))+IF(S433=-1,1,IF(S433&lt;0.5,0,2))+IF(T433=-1,1,IF(T433&lt;0.5,0,2))+IF(U433&lt;50,3,IF(U433&lt;100,2,IF(U433&lt;170,1,0)))</f>
        <v>6</v>
      </c>
      <c r="AB433" t="str">
        <f t="shared" si="26"/>
        <v>bad</v>
      </c>
      <c r="AD433">
        <f>3*F433 + G433+2*H433+I433+J433+2*K433+3*L433+4*M433</f>
        <v>16</v>
      </c>
      <c r="AE433" t="str">
        <f t="shared" si="27"/>
        <v>neutral</v>
      </c>
    </row>
    <row r="434" spans="1:31" ht="14.4" customHeight="1" x14ac:dyDescent="0.3">
      <c r="A434">
        <v>433</v>
      </c>
      <c r="B434" t="s">
        <v>1097</v>
      </c>
      <c r="C434" t="s">
        <v>1098</v>
      </c>
      <c r="D434" t="s">
        <v>1098</v>
      </c>
      <c r="E434">
        <v>53</v>
      </c>
      <c r="F434">
        <v>1</v>
      </c>
      <c r="G434">
        <v>0</v>
      </c>
      <c r="H434">
        <v>1</v>
      </c>
      <c r="I434">
        <v>0</v>
      </c>
      <c r="J434">
        <v>1</v>
      </c>
      <c r="K434">
        <v>0</v>
      </c>
      <c r="L434">
        <v>1</v>
      </c>
      <c r="M434">
        <v>1</v>
      </c>
      <c r="N434">
        <v>3</v>
      </c>
      <c r="O434">
        <v>2</v>
      </c>
      <c r="P434">
        <v>0</v>
      </c>
      <c r="Q434">
        <v>0</v>
      </c>
      <c r="R434">
        <v>1</v>
      </c>
      <c r="S434">
        <v>-1</v>
      </c>
      <c r="T434">
        <v>-1</v>
      </c>
      <c r="U434">
        <v>84</v>
      </c>
      <c r="V434" t="s">
        <v>51</v>
      </c>
      <c r="X434" t="str">
        <f t="shared" si="24"/>
        <v>bad</v>
      </c>
      <c r="Y434">
        <f t="shared" si="25"/>
        <v>23</v>
      </c>
      <c r="AA434">
        <f>IF(N434&lt;6,2,IF(N434&lt;12,1,0))+IF(O434&lt;6,2,IF(O434&lt;12,1,0))+IF(P434=-1,1,IF(P434=0,0,2))+IF(Q434=-1,1,IF(Q434=0,0,2))+IF(R434=-1,1,IF(R434&lt;0.5,0,2))+IF(S434=-1,1,IF(S434&lt;0.5,0,2))+IF(T434=-1,1,IF(T434&lt;0.5,0,2))+IF(U434&lt;50,3,IF(U434&lt;100,2,IF(U434&lt;170,1,0)))</f>
        <v>10</v>
      </c>
      <c r="AB434" t="str">
        <f t="shared" si="26"/>
        <v>bad</v>
      </c>
      <c r="AD434">
        <f>3*F434 + G434+2*H434+I434+J434+2*K434+3*L434+4*M434</f>
        <v>13</v>
      </c>
      <c r="AE434" t="str">
        <f t="shared" si="27"/>
        <v>bad</v>
      </c>
    </row>
    <row r="435" spans="1:31" ht="14.4" customHeight="1" x14ac:dyDescent="0.3">
      <c r="A435">
        <v>434</v>
      </c>
      <c r="B435" t="s">
        <v>1099</v>
      </c>
      <c r="C435" t="s">
        <v>1100</v>
      </c>
      <c r="D435" t="s">
        <v>1100</v>
      </c>
      <c r="E435">
        <v>21</v>
      </c>
      <c r="F435">
        <v>2</v>
      </c>
      <c r="G435">
        <v>1</v>
      </c>
      <c r="H435">
        <v>1</v>
      </c>
      <c r="I435">
        <v>0</v>
      </c>
      <c r="J435">
        <v>1</v>
      </c>
      <c r="K435">
        <v>0</v>
      </c>
      <c r="L435">
        <v>1</v>
      </c>
      <c r="M435">
        <v>1</v>
      </c>
      <c r="N435">
        <v>1</v>
      </c>
      <c r="O435">
        <v>1</v>
      </c>
      <c r="P435">
        <v>0</v>
      </c>
      <c r="Q435">
        <v>0</v>
      </c>
      <c r="R435">
        <v>-1</v>
      </c>
      <c r="S435">
        <v>-1</v>
      </c>
      <c r="T435">
        <v>-1</v>
      </c>
      <c r="U435">
        <v>0</v>
      </c>
      <c r="V435" t="s">
        <v>26</v>
      </c>
      <c r="X435" t="str">
        <f t="shared" si="24"/>
        <v>neutral</v>
      </c>
      <c r="Y435">
        <f t="shared" si="25"/>
        <v>27</v>
      </c>
      <c r="AA435">
        <f>IF(N435&lt;6,2,IF(N435&lt;12,1,0))+IF(O435&lt;6,2,IF(O435&lt;12,1,0))+IF(P435=-1,1,IF(P435=0,0,2))+IF(Q435=-1,1,IF(Q435=0,0,2))+IF(R435=-1,1,IF(R435&lt;0.5,0,2))+IF(S435=-1,1,IF(S435&lt;0.5,0,2))+IF(T435=-1,1,IF(T435&lt;0.5,0,2))+IF(U435&lt;50,3,IF(U435&lt;100,2,IF(U435&lt;170,1,0)))</f>
        <v>10</v>
      </c>
      <c r="AB435" t="str">
        <f t="shared" si="26"/>
        <v>bad</v>
      </c>
      <c r="AD435">
        <f>3*F435 + G435+2*H435+I435+J435+2*K435+3*L435+4*M435</f>
        <v>17</v>
      </c>
      <c r="AE435" t="str">
        <f t="shared" si="27"/>
        <v>good</v>
      </c>
    </row>
    <row r="436" spans="1:31" ht="14.4" customHeight="1" x14ac:dyDescent="0.3">
      <c r="A436">
        <v>435</v>
      </c>
      <c r="B436" t="s">
        <v>1101</v>
      </c>
      <c r="C436" t="s">
        <v>1102</v>
      </c>
      <c r="D436" t="s">
        <v>1102</v>
      </c>
      <c r="E436">
        <v>33</v>
      </c>
      <c r="F436">
        <v>2</v>
      </c>
      <c r="G436">
        <v>1</v>
      </c>
      <c r="H436">
        <v>1</v>
      </c>
      <c r="I436">
        <v>1</v>
      </c>
      <c r="J436">
        <v>1</v>
      </c>
      <c r="K436">
        <v>0</v>
      </c>
      <c r="L436">
        <v>1</v>
      </c>
      <c r="M436">
        <v>1</v>
      </c>
      <c r="N436">
        <v>2</v>
      </c>
      <c r="O436">
        <v>3</v>
      </c>
      <c r="P436">
        <v>0</v>
      </c>
      <c r="Q436">
        <v>0</v>
      </c>
      <c r="R436">
        <v>1</v>
      </c>
      <c r="S436">
        <v>-1</v>
      </c>
      <c r="T436">
        <v>-1</v>
      </c>
      <c r="U436">
        <v>47</v>
      </c>
      <c r="V436" t="s">
        <v>26</v>
      </c>
      <c r="X436" t="str">
        <f t="shared" si="24"/>
        <v>good</v>
      </c>
      <c r="Y436">
        <f t="shared" si="25"/>
        <v>29</v>
      </c>
      <c r="AA436">
        <f>IF(N436&lt;6,2,IF(N436&lt;12,1,0))+IF(O436&lt;6,2,IF(O436&lt;12,1,0))+IF(P436=-1,1,IF(P436=0,0,2))+IF(Q436=-1,1,IF(Q436=0,0,2))+IF(R436=-1,1,IF(R436&lt;0.5,0,2))+IF(S436=-1,1,IF(S436&lt;0.5,0,2))+IF(T436=-1,1,IF(T436&lt;0.5,0,2))+IF(U436&lt;50,3,IF(U436&lt;100,2,IF(U436&lt;170,1,0)))</f>
        <v>11</v>
      </c>
      <c r="AB436" t="str">
        <f t="shared" si="26"/>
        <v>neutral</v>
      </c>
      <c r="AD436">
        <f>3*F436 + G436+2*H436+I436+J436+2*K436+3*L436+4*M436</f>
        <v>18</v>
      </c>
      <c r="AE436" t="str">
        <f t="shared" si="27"/>
        <v>good</v>
      </c>
    </row>
    <row r="437" spans="1:31" ht="14.4" customHeight="1" x14ac:dyDescent="0.3">
      <c r="A437">
        <v>436</v>
      </c>
      <c r="B437" t="s">
        <v>1103</v>
      </c>
      <c r="C437" t="s">
        <v>1102</v>
      </c>
      <c r="D437" t="s">
        <v>1102</v>
      </c>
      <c r="E437">
        <v>33</v>
      </c>
      <c r="F437">
        <v>2</v>
      </c>
      <c r="G437">
        <v>1</v>
      </c>
      <c r="H437">
        <v>1</v>
      </c>
      <c r="I437">
        <v>1</v>
      </c>
      <c r="J437">
        <v>1</v>
      </c>
      <c r="K437">
        <v>0</v>
      </c>
      <c r="L437">
        <v>1</v>
      </c>
      <c r="M437">
        <v>1</v>
      </c>
      <c r="N437">
        <v>4</v>
      </c>
      <c r="O437">
        <v>7</v>
      </c>
      <c r="P437">
        <v>0</v>
      </c>
      <c r="Q437">
        <v>0</v>
      </c>
      <c r="R437">
        <v>-1</v>
      </c>
      <c r="S437">
        <v>1</v>
      </c>
      <c r="T437">
        <v>1</v>
      </c>
      <c r="U437">
        <v>35</v>
      </c>
      <c r="V437" t="s">
        <v>51</v>
      </c>
      <c r="X437" t="str">
        <f t="shared" si="24"/>
        <v>good</v>
      </c>
      <c r="Y437">
        <f t="shared" si="25"/>
        <v>29</v>
      </c>
      <c r="AA437">
        <f>IF(N437&lt;6,2,IF(N437&lt;12,1,0))+IF(O437&lt;6,2,IF(O437&lt;12,1,0))+IF(P437=-1,1,IF(P437=0,0,2))+IF(Q437=-1,1,IF(Q437=0,0,2))+IF(R437=-1,1,IF(R437&lt;0.5,0,2))+IF(S437=-1,1,IF(S437&lt;0.5,0,2))+IF(T437=-1,1,IF(T437&lt;0.5,0,2))+IF(U437&lt;50,3,IF(U437&lt;100,2,IF(U437&lt;170,1,0)))</f>
        <v>11</v>
      </c>
      <c r="AB437" t="str">
        <f t="shared" si="26"/>
        <v>neutral</v>
      </c>
      <c r="AD437">
        <f>3*F437 + G437+2*H437+I437+J437+2*K437+3*L437+4*M437</f>
        <v>18</v>
      </c>
      <c r="AE437" t="str">
        <f t="shared" si="27"/>
        <v>good</v>
      </c>
    </row>
    <row r="438" spans="1:31" ht="14.4" customHeight="1" x14ac:dyDescent="0.3">
      <c r="A438">
        <v>437</v>
      </c>
      <c r="B438" t="s">
        <v>1104</v>
      </c>
      <c r="C438" t="s">
        <v>1105</v>
      </c>
      <c r="D438" t="s">
        <v>1105</v>
      </c>
      <c r="E438">
        <v>13</v>
      </c>
      <c r="F438">
        <v>1</v>
      </c>
      <c r="G438">
        <v>1</v>
      </c>
      <c r="H438">
        <v>1</v>
      </c>
      <c r="I438">
        <v>0</v>
      </c>
      <c r="J438">
        <v>1</v>
      </c>
      <c r="K438">
        <v>1</v>
      </c>
      <c r="L438">
        <v>1</v>
      </c>
      <c r="M438">
        <v>1</v>
      </c>
      <c r="N438">
        <v>2</v>
      </c>
      <c r="O438">
        <v>2</v>
      </c>
      <c r="P438">
        <v>0</v>
      </c>
      <c r="Q438">
        <v>0</v>
      </c>
      <c r="R438">
        <v>-1</v>
      </c>
      <c r="S438">
        <v>1</v>
      </c>
      <c r="T438">
        <v>1</v>
      </c>
      <c r="U438">
        <v>11</v>
      </c>
      <c r="V438" t="s">
        <v>26</v>
      </c>
      <c r="X438" t="str">
        <f t="shared" si="24"/>
        <v>neutral</v>
      </c>
      <c r="Y438">
        <f t="shared" si="25"/>
        <v>28</v>
      </c>
      <c r="AA438">
        <f>IF(N438&lt;6,2,IF(N438&lt;12,1,0))+IF(O438&lt;6,2,IF(O438&lt;12,1,0))+IF(P438=-1,1,IF(P438=0,0,2))+IF(Q438=-1,1,IF(Q438=0,0,2))+IF(R438=-1,1,IF(R438&lt;0.5,0,2))+IF(S438=-1,1,IF(S438&lt;0.5,0,2))+IF(T438=-1,1,IF(T438&lt;0.5,0,2))+IF(U438&lt;50,3,IF(U438&lt;100,2,IF(U438&lt;170,1,0)))</f>
        <v>12</v>
      </c>
      <c r="AB438" t="str">
        <f t="shared" si="26"/>
        <v>good</v>
      </c>
      <c r="AD438">
        <f>3*F438 + G438+2*H438+I438+J438+2*K438+3*L438+4*M438</f>
        <v>16</v>
      </c>
      <c r="AE438" t="str">
        <f t="shared" si="27"/>
        <v>neutral</v>
      </c>
    </row>
    <row r="439" spans="1:31" ht="14.4" customHeight="1" x14ac:dyDescent="0.3">
      <c r="A439">
        <v>438</v>
      </c>
      <c r="B439" t="s">
        <v>1106</v>
      </c>
      <c r="C439" t="s">
        <v>1107</v>
      </c>
      <c r="D439" t="s">
        <v>1107</v>
      </c>
      <c r="E439">
        <v>54</v>
      </c>
      <c r="F439">
        <v>1</v>
      </c>
      <c r="G439">
        <v>1</v>
      </c>
      <c r="H439">
        <v>1</v>
      </c>
      <c r="I439">
        <v>1</v>
      </c>
      <c r="J439">
        <v>1</v>
      </c>
      <c r="K439">
        <v>0</v>
      </c>
      <c r="L439">
        <v>1</v>
      </c>
      <c r="M439">
        <v>1</v>
      </c>
      <c r="N439">
        <v>14</v>
      </c>
      <c r="O439">
        <v>6</v>
      </c>
      <c r="P439">
        <v>0</v>
      </c>
      <c r="Q439">
        <v>0</v>
      </c>
      <c r="R439">
        <v>0.98</v>
      </c>
      <c r="S439">
        <v>1</v>
      </c>
      <c r="T439">
        <v>1</v>
      </c>
      <c r="U439">
        <v>243</v>
      </c>
      <c r="V439" t="s">
        <v>244</v>
      </c>
      <c r="X439" t="str">
        <f t="shared" si="24"/>
        <v>bad</v>
      </c>
      <c r="Y439">
        <f t="shared" si="25"/>
        <v>22</v>
      </c>
      <c r="AA439">
        <f>IF(N439&lt;6,2,IF(N439&lt;12,1,0))+IF(O439&lt;6,2,IF(O439&lt;12,1,0))+IF(P439=-1,1,IF(P439=0,0,2))+IF(Q439=-1,1,IF(Q439=0,0,2))+IF(R439=-1,1,IF(R439&lt;0.5,0,2))+IF(S439=-1,1,IF(S439&lt;0.5,0,2))+IF(T439=-1,1,IF(T439&lt;0.5,0,2))+IF(U439&lt;50,3,IF(U439&lt;100,2,IF(U439&lt;170,1,0)))</f>
        <v>7</v>
      </c>
      <c r="AB439" t="str">
        <f t="shared" si="26"/>
        <v>bad</v>
      </c>
      <c r="AD439">
        <f>3*F439 + G439+2*H439+I439+J439+2*K439+3*L439+4*M439</f>
        <v>15</v>
      </c>
      <c r="AE439" t="str">
        <f t="shared" si="27"/>
        <v>neutral</v>
      </c>
    </row>
    <row r="440" spans="1:31" ht="14.4" customHeight="1" x14ac:dyDescent="0.3">
      <c r="A440">
        <v>439</v>
      </c>
      <c r="B440" t="s">
        <v>1108</v>
      </c>
      <c r="C440" t="s">
        <v>1109</v>
      </c>
      <c r="D440" t="s">
        <v>1109</v>
      </c>
      <c r="E440">
        <v>30</v>
      </c>
      <c r="F440">
        <v>2</v>
      </c>
      <c r="G440">
        <v>1</v>
      </c>
      <c r="H440">
        <v>1</v>
      </c>
      <c r="I440">
        <v>0</v>
      </c>
      <c r="J440">
        <v>1</v>
      </c>
      <c r="K440">
        <v>0</v>
      </c>
      <c r="L440">
        <v>1</v>
      </c>
      <c r="M440">
        <v>1</v>
      </c>
      <c r="N440">
        <v>2</v>
      </c>
      <c r="O440">
        <v>3</v>
      </c>
      <c r="P440">
        <v>0</v>
      </c>
      <c r="Q440">
        <v>0</v>
      </c>
      <c r="R440">
        <v>1</v>
      </c>
      <c r="S440">
        <v>1</v>
      </c>
      <c r="T440">
        <v>1</v>
      </c>
      <c r="U440">
        <v>12</v>
      </c>
      <c r="V440" t="s">
        <v>26</v>
      </c>
      <c r="X440" t="str">
        <f t="shared" si="24"/>
        <v>good</v>
      </c>
      <c r="Y440">
        <f t="shared" si="25"/>
        <v>30</v>
      </c>
      <c r="AA440">
        <f>IF(N440&lt;6,2,IF(N440&lt;12,1,0))+IF(O440&lt;6,2,IF(O440&lt;12,1,0))+IF(P440=-1,1,IF(P440=0,0,2))+IF(Q440=-1,1,IF(Q440=0,0,2))+IF(R440=-1,1,IF(R440&lt;0.5,0,2))+IF(S440=-1,1,IF(S440&lt;0.5,0,2))+IF(T440=-1,1,IF(T440&lt;0.5,0,2))+IF(U440&lt;50,3,IF(U440&lt;100,2,IF(U440&lt;170,1,0)))</f>
        <v>13</v>
      </c>
      <c r="AB440" t="str">
        <f t="shared" si="26"/>
        <v>good</v>
      </c>
      <c r="AD440">
        <f>3*F440 + G440+2*H440+I440+J440+2*K440+3*L440+4*M440</f>
        <v>17</v>
      </c>
      <c r="AE440" t="str">
        <f t="shared" si="27"/>
        <v>good</v>
      </c>
    </row>
    <row r="441" spans="1:31" ht="14.4" customHeight="1" x14ac:dyDescent="0.3">
      <c r="A441">
        <v>440</v>
      </c>
      <c r="B441" t="s">
        <v>1110</v>
      </c>
      <c r="C441" t="s">
        <v>1111</v>
      </c>
      <c r="D441" t="s">
        <v>1111</v>
      </c>
      <c r="E441">
        <v>73</v>
      </c>
      <c r="F441">
        <v>0</v>
      </c>
      <c r="G441">
        <v>1</v>
      </c>
      <c r="H441">
        <v>1</v>
      </c>
      <c r="I441">
        <v>1</v>
      </c>
      <c r="J441">
        <v>1</v>
      </c>
      <c r="K441">
        <v>0</v>
      </c>
      <c r="L441">
        <v>0</v>
      </c>
      <c r="M441">
        <v>0</v>
      </c>
      <c r="N441">
        <v>13</v>
      </c>
      <c r="O441">
        <v>11</v>
      </c>
      <c r="P441">
        <v>0</v>
      </c>
      <c r="Q441">
        <v>0</v>
      </c>
      <c r="R441">
        <v>0.15</v>
      </c>
      <c r="S441">
        <v>1</v>
      </c>
      <c r="T441">
        <v>0.5</v>
      </c>
      <c r="U441">
        <v>352</v>
      </c>
      <c r="V441" t="s">
        <v>244</v>
      </c>
      <c r="X441" t="str">
        <f t="shared" si="24"/>
        <v>bad</v>
      </c>
      <c r="Y441">
        <f t="shared" si="25"/>
        <v>10</v>
      </c>
      <c r="AA441">
        <f>IF(N441&lt;6,2,IF(N441&lt;12,1,0))+IF(O441&lt;6,2,IF(O441&lt;12,1,0))+IF(P441=-1,1,IF(P441=0,0,2))+IF(Q441=-1,1,IF(Q441=0,0,2))+IF(R441=-1,1,IF(R441&lt;0.5,0,2))+IF(S441=-1,1,IF(S441&lt;0.5,0,2))+IF(T441=-1,1,IF(T441&lt;0.5,0,2))+IF(U441&lt;50,3,IF(U441&lt;100,2,IF(U441&lt;170,1,0)))</f>
        <v>5</v>
      </c>
      <c r="AB441" t="str">
        <f t="shared" si="26"/>
        <v>bad</v>
      </c>
      <c r="AD441">
        <f>3*F441 + G441+2*H441+I441+J441+2*K441+3*L441+4*M441</f>
        <v>5</v>
      </c>
      <c r="AE441" t="str">
        <f t="shared" si="27"/>
        <v>bad</v>
      </c>
    </row>
    <row r="442" spans="1:31" ht="14.4" customHeight="1" x14ac:dyDescent="0.3">
      <c r="A442">
        <v>441</v>
      </c>
      <c r="B442" t="s">
        <v>1112</v>
      </c>
      <c r="C442" t="s">
        <v>1113</v>
      </c>
      <c r="D442" t="s">
        <v>1113</v>
      </c>
      <c r="E442">
        <v>50</v>
      </c>
      <c r="F442">
        <v>2</v>
      </c>
      <c r="G442">
        <v>1</v>
      </c>
      <c r="H442">
        <v>1</v>
      </c>
      <c r="I442">
        <v>0</v>
      </c>
      <c r="J442">
        <v>1</v>
      </c>
      <c r="K442">
        <v>0</v>
      </c>
      <c r="L442">
        <v>1</v>
      </c>
      <c r="M442">
        <v>1</v>
      </c>
      <c r="N442">
        <v>4</v>
      </c>
      <c r="O442">
        <v>0</v>
      </c>
      <c r="P442">
        <v>0</v>
      </c>
      <c r="Q442">
        <v>-1</v>
      </c>
      <c r="R442">
        <v>1</v>
      </c>
      <c r="S442">
        <v>1</v>
      </c>
      <c r="T442">
        <v>1</v>
      </c>
      <c r="U442">
        <v>155</v>
      </c>
      <c r="V442" t="s">
        <v>51</v>
      </c>
      <c r="X442" t="str">
        <f t="shared" si="24"/>
        <v>good</v>
      </c>
      <c r="Y442">
        <f t="shared" si="25"/>
        <v>29</v>
      </c>
      <c r="AA442">
        <f>IF(N442&lt;6,2,IF(N442&lt;12,1,0))+IF(O442&lt;6,2,IF(O442&lt;12,1,0))+IF(P442=-1,1,IF(P442=0,0,2))+IF(Q442=-1,1,IF(Q442=0,0,2))+IF(R442=-1,1,IF(R442&lt;0.5,0,2))+IF(S442=-1,1,IF(S442&lt;0.5,0,2))+IF(T442=-1,1,IF(T442&lt;0.5,0,2))+IF(U442&lt;50,3,IF(U442&lt;100,2,IF(U442&lt;170,1,0)))</f>
        <v>12</v>
      </c>
      <c r="AB442" t="str">
        <f t="shared" si="26"/>
        <v>good</v>
      </c>
      <c r="AD442">
        <f>3*F442 + G442+2*H442+I442+J442+2*K442+3*L442+4*M442</f>
        <v>17</v>
      </c>
      <c r="AE442" t="str">
        <f t="shared" si="27"/>
        <v>good</v>
      </c>
    </row>
    <row r="443" spans="1:31" ht="14.4" customHeight="1" x14ac:dyDescent="0.3">
      <c r="A443">
        <v>442</v>
      </c>
      <c r="B443" t="s">
        <v>1114</v>
      </c>
      <c r="C443" t="s">
        <v>1115</v>
      </c>
      <c r="D443" t="s">
        <v>1115</v>
      </c>
      <c r="E443">
        <v>70</v>
      </c>
      <c r="F443">
        <v>1</v>
      </c>
      <c r="G443">
        <v>0</v>
      </c>
      <c r="H443">
        <v>1</v>
      </c>
      <c r="I443">
        <v>0</v>
      </c>
      <c r="J443">
        <v>1</v>
      </c>
      <c r="K443">
        <v>0</v>
      </c>
      <c r="L443">
        <v>1</v>
      </c>
      <c r="M443">
        <v>0</v>
      </c>
      <c r="N443">
        <v>5</v>
      </c>
      <c r="O443">
        <v>2</v>
      </c>
      <c r="P443">
        <v>0</v>
      </c>
      <c r="Q443">
        <v>0</v>
      </c>
      <c r="R443">
        <v>1</v>
      </c>
      <c r="S443">
        <v>1</v>
      </c>
      <c r="T443">
        <v>1</v>
      </c>
      <c r="U443">
        <v>99</v>
      </c>
      <c r="V443" t="s">
        <v>244</v>
      </c>
      <c r="X443" t="str">
        <f t="shared" si="24"/>
        <v>bad</v>
      </c>
      <c r="Y443">
        <f t="shared" si="25"/>
        <v>21</v>
      </c>
      <c r="AA443">
        <f>IF(N443&lt;6,2,IF(N443&lt;12,1,0))+IF(O443&lt;6,2,IF(O443&lt;12,1,0))+IF(P443=-1,1,IF(P443=0,0,2))+IF(Q443=-1,1,IF(Q443=0,0,2))+IF(R443=-1,1,IF(R443&lt;0.5,0,2))+IF(S443=-1,1,IF(S443&lt;0.5,0,2))+IF(T443=-1,1,IF(T443&lt;0.5,0,2))+IF(U443&lt;50,3,IF(U443&lt;100,2,IF(U443&lt;170,1,0)))</f>
        <v>12</v>
      </c>
      <c r="AB443" t="str">
        <f t="shared" si="26"/>
        <v>good</v>
      </c>
      <c r="AD443">
        <f>3*F443 + G443+2*H443+I443+J443+2*K443+3*L443+4*M443</f>
        <v>9</v>
      </c>
      <c r="AE443" t="str">
        <f t="shared" si="27"/>
        <v>bad</v>
      </c>
    </row>
    <row r="444" spans="1:31" ht="14.4" customHeight="1" x14ac:dyDescent="0.3">
      <c r="A444">
        <v>443</v>
      </c>
      <c r="B444" t="s">
        <v>1116</v>
      </c>
      <c r="C444" t="s">
        <v>1117</v>
      </c>
      <c r="D444" t="s">
        <v>1117</v>
      </c>
      <c r="E444">
        <v>48</v>
      </c>
      <c r="F444">
        <v>2</v>
      </c>
      <c r="G444">
        <v>1</v>
      </c>
      <c r="H444">
        <v>1</v>
      </c>
      <c r="I444">
        <v>0</v>
      </c>
      <c r="J444">
        <v>1</v>
      </c>
      <c r="K444">
        <v>0</v>
      </c>
      <c r="L444">
        <v>1</v>
      </c>
      <c r="M444">
        <v>0</v>
      </c>
      <c r="N444">
        <v>1</v>
      </c>
      <c r="O444">
        <v>0</v>
      </c>
      <c r="P444">
        <v>0</v>
      </c>
      <c r="Q444">
        <v>-1</v>
      </c>
      <c r="R444">
        <v>-1</v>
      </c>
      <c r="S444">
        <v>-1</v>
      </c>
      <c r="T444">
        <v>-1</v>
      </c>
      <c r="U444">
        <v>0</v>
      </c>
      <c r="V444" t="s">
        <v>244</v>
      </c>
      <c r="X444" t="str">
        <f t="shared" si="24"/>
        <v>neutral</v>
      </c>
      <c r="Y444">
        <f t="shared" si="25"/>
        <v>24</v>
      </c>
      <c r="AA444">
        <f>IF(N444&lt;6,2,IF(N444&lt;12,1,0))+IF(O444&lt;6,2,IF(O444&lt;12,1,0))+IF(P444=-1,1,IF(P444=0,0,2))+IF(Q444=-1,1,IF(Q444=0,0,2))+IF(R444=-1,1,IF(R444&lt;0.5,0,2))+IF(S444=-1,1,IF(S444&lt;0.5,0,2))+IF(T444=-1,1,IF(T444&lt;0.5,0,2))+IF(U444&lt;50,3,IF(U444&lt;100,2,IF(U444&lt;170,1,0)))</f>
        <v>11</v>
      </c>
      <c r="AB444" t="str">
        <f t="shared" si="26"/>
        <v>neutral</v>
      </c>
      <c r="AD444">
        <f>3*F444 + G444+2*H444+I444+J444+2*K444+3*L444+4*M444</f>
        <v>13</v>
      </c>
      <c r="AE444" t="str">
        <f t="shared" si="27"/>
        <v>bad</v>
      </c>
    </row>
    <row r="445" spans="1:31" ht="14.4" customHeight="1" x14ac:dyDescent="0.3">
      <c r="A445">
        <v>444</v>
      </c>
      <c r="B445" t="s">
        <v>1118</v>
      </c>
      <c r="C445" t="s">
        <v>1119</v>
      </c>
      <c r="D445" t="s">
        <v>1119</v>
      </c>
      <c r="E445">
        <v>119</v>
      </c>
      <c r="F445">
        <v>0</v>
      </c>
      <c r="G445">
        <v>1</v>
      </c>
      <c r="H445">
        <v>1</v>
      </c>
      <c r="I445">
        <v>0</v>
      </c>
      <c r="J445">
        <v>1</v>
      </c>
      <c r="K445">
        <v>0</v>
      </c>
      <c r="L445">
        <v>0</v>
      </c>
      <c r="M445">
        <v>1</v>
      </c>
      <c r="N445">
        <v>1</v>
      </c>
      <c r="O445">
        <v>0</v>
      </c>
      <c r="P445">
        <v>0</v>
      </c>
      <c r="Q445">
        <v>-1</v>
      </c>
      <c r="R445">
        <v>1</v>
      </c>
      <c r="S445">
        <v>1</v>
      </c>
      <c r="T445">
        <v>1</v>
      </c>
      <c r="U445">
        <v>25</v>
      </c>
      <c r="V445" t="s">
        <v>244</v>
      </c>
      <c r="X445" t="str">
        <f t="shared" si="24"/>
        <v>bad</v>
      </c>
      <c r="Y445">
        <f t="shared" si="25"/>
        <v>22</v>
      </c>
      <c r="AA445">
        <f>IF(N445&lt;6,2,IF(N445&lt;12,1,0))+IF(O445&lt;6,2,IF(O445&lt;12,1,0))+IF(P445=-1,1,IF(P445=0,0,2))+IF(Q445=-1,1,IF(Q445=0,0,2))+IF(R445=-1,1,IF(R445&lt;0.5,0,2))+IF(S445=-1,1,IF(S445&lt;0.5,0,2))+IF(T445=-1,1,IF(T445&lt;0.5,0,2))+IF(U445&lt;50,3,IF(U445&lt;100,2,IF(U445&lt;170,1,0)))</f>
        <v>14</v>
      </c>
      <c r="AB445" t="str">
        <f t="shared" si="26"/>
        <v>good</v>
      </c>
      <c r="AD445">
        <f>3*F445 + G445+2*H445+I445+J445+2*K445+3*L445+4*M445</f>
        <v>8</v>
      </c>
      <c r="AE445" t="str">
        <f t="shared" si="27"/>
        <v>bad</v>
      </c>
    </row>
    <row r="446" spans="1:31" ht="14.4" customHeight="1" x14ac:dyDescent="0.3">
      <c r="A446">
        <v>445</v>
      </c>
      <c r="B446" t="s">
        <v>1120</v>
      </c>
      <c r="C446" t="s">
        <v>1121</v>
      </c>
      <c r="D446" t="s">
        <v>1121</v>
      </c>
      <c r="E446">
        <v>35</v>
      </c>
      <c r="F446">
        <v>2</v>
      </c>
      <c r="G446">
        <v>1</v>
      </c>
      <c r="H446">
        <v>1</v>
      </c>
      <c r="I446">
        <v>0</v>
      </c>
      <c r="J446">
        <v>1</v>
      </c>
      <c r="K446">
        <v>0</v>
      </c>
      <c r="L446">
        <v>1</v>
      </c>
      <c r="M446">
        <v>1</v>
      </c>
      <c r="N446">
        <v>23</v>
      </c>
      <c r="O446">
        <v>28</v>
      </c>
      <c r="P446">
        <v>0</v>
      </c>
      <c r="Q446">
        <v>0.04</v>
      </c>
      <c r="R446">
        <v>0.65</v>
      </c>
      <c r="S446">
        <v>0.88</v>
      </c>
      <c r="T446">
        <v>0.77</v>
      </c>
      <c r="U446">
        <v>634</v>
      </c>
      <c r="V446" t="s">
        <v>244</v>
      </c>
      <c r="X446" t="str">
        <f t="shared" si="24"/>
        <v>neutral</v>
      </c>
      <c r="Y446">
        <f t="shared" si="25"/>
        <v>25</v>
      </c>
      <c r="AA446">
        <f>IF(N446&lt;6,2,IF(N446&lt;12,1,0))+IF(O446&lt;6,2,IF(O446&lt;12,1,0))+IF(P446=-1,1,IF(P446=0,0,2))+IF(Q446=-1,1,IF(Q446=0,0,2))+IF(R446=-1,1,IF(R446&lt;0.5,0,2))+IF(S446=-1,1,IF(S446&lt;0.5,0,2))+IF(T446=-1,1,IF(T446&lt;0.5,0,2))+IF(U446&lt;50,3,IF(U446&lt;100,2,IF(U446&lt;170,1,0)))</f>
        <v>8</v>
      </c>
      <c r="AB446" t="str">
        <f t="shared" si="26"/>
        <v>bad</v>
      </c>
      <c r="AD446">
        <f>3*F446 + G446+2*H446+I446+J446+2*K446+3*L446+4*M446</f>
        <v>17</v>
      </c>
      <c r="AE446" t="str">
        <f t="shared" si="27"/>
        <v>good</v>
      </c>
    </row>
    <row r="447" spans="1:31" ht="14.4" customHeight="1" x14ac:dyDescent="0.3">
      <c r="A447">
        <v>446</v>
      </c>
      <c r="B447" t="s">
        <v>1122</v>
      </c>
      <c r="C447" t="s">
        <v>1123</v>
      </c>
      <c r="D447" t="s">
        <v>1123</v>
      </c>
      <c r="E447">
        <v>54</v>
      </c>
      <c r="F447">
        <v>1</v>
      </c>
      <c r="G447">
        <v>1</v>
      </c>
      <c r="H447">
        <v>1</v>
      </c>
      <c r="I447">
        <v>1</v>
      </c>
      <c r="J447">
        <v>1</v>
      </c>
      <c r="K447">
        <v>0</v>
      </c>
      <c r="L447">
        <v>1</v>
      </c>
      <c r="M447">
        <v>0</v>
      </c>
      <c r="N447">
        <v>7</v>
      </c>
      <c r="O447">
        <v>26</v>
      </c>
      <c r="P447">
        <v>0</v>
      </c>
      <c r="Q447">
        <v>0</v>
      </c>
      <c r="R447">
        <v>0.78</v>
      </c>
      <c r="S447">
        <v>1</v>
      </c>
      <c r="T447">
        <v>1</v>
      </c>
      <c r="U447">
        <v>96</v>
      </c>
      <c r="V447" t="s">
        <v>244</v>
      </c>
      <c r="X447" t="str">
        <f t="shared" si="24"/>
        <v>bad</v>
      </c>
      <c r="Y447">
        <f t="shared" si="25"/>
        <v>20</v>
      </c>
      <c r="AA447">
        <f>IF(N447&lt;6,2,IF(N447&lt;12,1,0))+IF(O447&lt;6,2,IF(O447&lt;12,1,0))+IF(P447=-1,1,IF(P447=0,0,2))+IF(Q447=-1,1,IF(Q447=0,0,2))+IF(R447=-1,1,IF(R447&lt;0.5,0,2))+IF(S447=-1,1,IF(S447&lt;0.5,0,2))+IF(T447=-1,1,IF(T447&lt;0.5,0,2))+IF(U447&lt;50,3,IF(U447&lt;100,2,IF(U447&lt;170,1,0)))</f>
        <v>9</v>
      </c>
      <c r="AB447" t="str">
        <f t="shared" si="26"/>
        <v>bad</v>
      </c>
      <c r="AD447">
        <f>3*F447 + G447+2*H447+I447+J447+2*K447+3*L447+4*M447</f>
        <v>11</v>
      </c>
      <c r="AE447" t="str">
        <f t="shared" si="27"/>
        <v>bad</v>
      </c>
    </row>
    <row r="448" spans="1:31" ht="14.4" customHeight="1" x14ac:dyDescent="0.3">
      <c r="A448">
        <v>447</v>
      </c>
      <c r="B448" t="s">
        <v>1124</v>
      </c>
      <c r="C448" t="s">
        <v>1123</v>
      </c>
      <c r="D448" t="s">
        <v>1123</v>
      </c>
      <c r="E448">
        <v>54</v>
      </c>
      <c r="F448">
        <v>1</v>
      </c>
      <c r="G448">
        <v>1</v>
      </c>
      <c r="H448">
        <v>1</v>
      </c>
      <c r="I448">
        <v>1</v>
      </c>
      <c r="J448">
        <v>1</v>
      </c>
      <c r="K448">
        <v>0</v>
      </c>
      <c r="L448">
        <v>1</v>
      </c>
      <c r="M448">
        <v>0</v>
      </c>
      <c r="N448">
        <v>2</v>
      </c>
      <c r="O448">
        <v>24</v>
      </c>
      <c r="P448">
        <v>0</v>
      </c>
      <c r="Q448">
        <v>0</v>
      </c>
      <c r="R448">
        <v>1</v>
      </c>
      <c r="S448">
        <v>1</v>
      </c>
      <c r="T448">
        <v>1</v>
      </c>
      <c r="U448">
        <v>92</v>
      </c>
      <c r="V448" t="s">
        <v>244</v>
      </c>
      <c r="X448" t="str">
        <f t="shared" si="24"/>
        <v>bad</v>
      </c>
      <c r="Y448">
        <f t="shared" si="25"/>
        <v>21</v>
      </c>
      <c r="AA448">
        <f>IF(N448&lt;6,2,IF(N448&lt;12,1,0))+IF(O448&lt;6,2,IF(O448&lt;12,1,0))+IF(P448=-1,1,IF(P448=0,0,2))+IF(Q448=-1,1,IF(Q448=0,0,2))+IF(R448=-1,1,IF(R448&lt;0.5,0,2))+IF(S448=-1,1,IF(S448&lt;0.5,0,2))+IF(T448=-1,1,IF(T448&lt;0.5,0,2))+IF(U448&lt;50,3,IF(U448&lt;100,2,IF(U448&lt;170,1,0)))</f>
        <v>10</v>
      </c>
      <c r="AB448" t="str">
        <f t="shared" si="26"/>
        <v>bad</v>
      </c>
      <c r="AD448">
        <f>3*F448 + G448+2*H448+I448+J448+2*K448+3*L448+4*M448</f>
        <v>11</v>
      </c>
      <c r="AE448" t="str">
        <f t="shared" si="27"/>
        <v>bad</v>
      </c>
    </row>
    <row r="449" spans="1:31" ht="14.4" customHeight="1" x14ac:dyDescent="0.3">
      <c r="A449">
        <v>448</v>
      </c>
      <c r="B449" t="s">
        <v>1125</v>
      </c>
      <c r="C449" t="s">
        <v>1126</v>
      </c>
      <c r="D449" t="s">
        <v>1126</v>
      </c>
      <c r="E449">
        <v>36</v>
      </c>
      <c r="F449">
        <v>2</v>
      </c>
      <c r="G449">
        <v>1</v>
      </c>
      <c r="H449">
        <v>1</v>
      </c>
      <c r="I449">
        <v>0</v>
      </c>
      <c r="J449">
        <v>1</v>
      </c>
      <c r="K449">
        <v>1</v>
      </c>
      <c r="L449">
        <v>1</v>
      </c>
      <c r="M449">
        <v>0</v>
      </c>
      <c r="N449">
        <v>4</v>
      </c>
      <c r="O449">
        <v>2</v>
      </c>
      <c r="P449">
        <v>0</v>
      </c>
      <c r="Q449">
        <v>0</v>
      </c>
      <c r="R449">
        <v>1</v>
      </c>
      <c r="S449">
        <v>0.65</v>
      </c>
      <c r="T449">
        <v>1</v>
      </c>
      <c r="U449">
        <v>64</v>
      </c>
      <c r="V449" t="s">
        <v>244</v>
      </c>
      <c r="X449" t="str">
        <f t="shared" si="24"/>
        <v>neutral</v>
      </c>
      <c r="Y449">
        <f t="shared" si="25"/>
        <v>27</v>
      </c>
      <c r="AA449">
        <f>IF(N449&lt;6,2,IF(N449&lt;12,1,0))+IF(O449&lt;6,2,IF(O449&lt;12,1,0))+IF(P449=-1,1,IF(P449=0,0,2))+IF(Q449=-1,1,IF(Q449=0,0,2))+IF(R449=-1,1,IF(R449&lt;0.5,0,2))+IF(S449=-1,1,IF(S449&lt;0.5,0,2))+IF(T449=-1,1,IF(T449&lt;0.5,0,2))+IF(U449&lt;50,3,IF(U449&lt;100,2,IF(U449&lt;170,1,0)))</f>
        <v>12</v>
      </c>
      <c r="AB449" t="str">
        <f t="shared" si="26"/>
        <v>good</v>
      </c>
      <c r="AD449">
        <f>3*F449 + G449+2*H449+I449+J449+2*K449+3*L449+4*M449</f>
        <v>15</v>
      </c>
      <c r="AE449" t="str">
        <f t="shared" si="27"/>
        <v>neutral</v>
      </c>
    </row>
    <row r="450" spans="1:31" ht="14.4" customHeight="1" x14ac:dyDescent="0.3">
      <c r="A450">
        <v>449</v>
      </c>
      <c r="B450" t="s">
        <v>1127</v>
      </c>
      <c r="C450" t="s">
        <v>1128</v>
      </c>
      <c r="D450" t="s">
        <v>1128</v>
      </c>
      <c r="E450">
        <v>43</v>
      </c>
      <c r="F450">
        <v>2</v>
      </c>
      <c r="G450">
        <v>1</v>
      </c>
      <c r="H450">
        <v>1</v>
      </c>
      <c r="I450">
        <v>1</v>
      </c>
      <c r="J450">
        <v>1</v>
      </c>
      <c r="K450">
        <v>0</v>
      </c>
      <c r="L450">
        <v>1</v>
      </c>
      <c r="M450">
        <v>0</v>
      </c>
      <c r="N450">
        <v>7</v>
      </c>
      <c r="O450">
        <v>7</v>
      </c>
      <c r="P450">
        <v>0</v>
      </c>
      <c r="Q450">
        <v>0</v>
      </c>
      <c r="R450">
        <v>0.57999999999999996</v>
      </c>
      <c r="S450">
        <v>1</v>
      </c>
      <c r="T450">
        <v>0.57999999999999996</v>
      </c>
      <c r="U450">
        <v>163</v>
      </c>
      <c r="V450" t="s">
        <v>244</v>
      </c>
      <c r="X450" t="str">
        <f t="shared" si="24"/>
        <v>bad</v>
      </c>
      <c r="Y450">
        <f t="shared" si="25"/>
        <v>23</v>
      </c>
      <c r="AA450">
        <f>IF(N450&lt;6,2,IF(N450&lt;12,1,0))+IF(O450&lt;6,2,IF(O450&lt;12,1,0))+IF(P450=-1,1,IF(P450=0,0,2))+IF(Q450=-1,1,IF(Q450=0,0,2))+IF(R450=-1,1,IF(R450&lt;0.5,0,2))+IF(S450=-1,1,IF(S450&lt;0.5,0,2))+IF(T450=-1,1,IF(T450&lt;0.5,0,2))+IF(U450&lt;50,3,IF(U450&lt;100,2,IF(U450&lt;170,1,0)))</f>
        <v>9</v>
      </c>
      <c r="AB450" t="str">
        <f t="shared" si="26"/>
        <v>bad</v>
      </c>
      <c r="AD450">
        <f>3*F450 + G450+2*H450+I450+J450+2*K450+3*L450+4*M450</f>
        <v>14</v>
      </c>
      <c r="AE450" t="str">
        <f t="shared" si="27"/>
        <v>bad</v>
      </c>
    </row>
    <row r="451" spans="1:31" ht="14.4" customHeight="1" x14ac:dyDescent="0.3">
      <c r="A451">
        <v>450</v>
      </c>
      <c r="B451" t="s">
        <v>1129</v>
      </c>
      <c r="C451" t="s">
        <v>1130</v>
      </c>
      <c r="D451" t="s">
        <v>1130</v>
      </c>
      <c r="E451">
        <v>35</v>
      </c>
      <c r="F451">
        <v>2</v>
      </c>
      <c r="G451">
        <v>1</v>
      </c>
      <c r="H451">
        <v>1</v>
      </c>
      <c r="I451">
        <v>0</v>
      </c>
      <c r="J451">
        <v>1</v>
      </c>
      <c r="K451">
        <v>0</v>
      </c>
      <c r="L451">
        <v>1</v>
      </c>
      <c r="M451">
        <v>1</v>
      </c>
      <c r="N451">
        <v>1</v>
      </c>
      <c r="O451">
        <v>0</v>
      </c>
      <c r="P451">
        <v>0</v>
      </c>
      <c r="Q451">
        <v>-1</v>
      </c>
      <c r="R451">
        <v>1</v>
      </c>
      <c r="S451">
        <v>1</v>
      </c>
      <c r="T451">
        <v>1</v>
      </c>
      <c r="U451">
        <v>45</v>
      </c>
      <c r="V451" t="s">
        <v>26</v>
      </c>
      <c r="X451" t="str">
        <f t="shared" ref="X451:X514" si="28">IF(Y451&lt;24,"bad",IF(Y451&lt;29,"neutral","good"))</f>
        <v>good</v>
      </c>
      <c r="Y451">
        <f t="shared" ref="Y451:Y514" si="29">SUM(AA451,AD451)</f>
        <v>31</v>
      </c>
      <c r="AA451">
        <f>IF(N451&lt;6,2,IF(N451&lt;12,1,0))+IF(O451&lt;6,2,IF(O451&lt;12,1,0))+IF(P451=-1,1,IF(P451=0,0,2))+IF(Q451=-1,1,IF(Q451=0,0,2))+IF(R451=-1,1,IF(R451&lt;0.5,0,2))+IF(S451=-1,1,IF(S451&lt;0.5,0,2))+IF(T451=-1,1,IF(T451&lt;0.5,0,2))+IF(U451&lt;50,3,IF(U451&lt;100,2,IF(U451&lt;170,1,0)))</f>
        <v>14</v>
      </c>
      <c r="AB451" t="str">
        <f t="shared" ref="AB451:AB514" si="30">IF(AA451&lt;11,"bad",IF(AA451&lt;12,"neutral","good"))</f>
        <v>good</v>
      </c>
      <c r="AD451">
        <f>3*F451 + G451+2*H451+I451+J451+2*K451+3*L451+4*M451</f>
        <v>17</v>
      </c>
      <c r="AE451" t="str">
        <f t="shared" ref="AE451:AE514" si="31">IF(AD451&lt;15,"bad",IF(AD451&lt;17,"neutral","good"))</f>
        <v>good</v>
      </c>
    </row>
    <row r="452" spans="1:31" ht="14.4" customHeight="1" x14ac:dyDescent="0.3">
      <c r="A452">
        <v>451</v>
      </c>
      <c r="B452" t="s">
        <v>1131</v>
      </c>
      <c r="C452" t="s">
        <v>1132</v>
      </c>
      <c r="D452" t="s">
        <v>1132</v>
      </c>
      <c r="E452">
        <v>40</v>
      </c>
      <c r="F452">
        <v>2</v>
      </c>
      <c r="G452">
        <v>1</v>
      </c>
      <c r="H452">
        <v>1</v>
      </c>
      <c r="I452">
        <v>0</v>
      </c>
      <c r="J452">
        <v>1</v>
      </c>
      <c r="K452">
        <v>1</v>
      </c>
      <c r="L452">
        <v>1</v>
      </c>
      <c r="M452">
        <v>0</v>
      </c>
      <c r="N452">
        <v>7</v>
      </c>
      <c r="O452">
        <v>3</v>
      </c>
      <c r="P452">
        <v>0</v>
      </c>
      <c r="Q452">
        <v>0</v>
      </c>
      <c r="R452">
        <v>1</v>
      </c>
      <c r="S452">
        <v>0.76</v>
      </c>
      <c r="T452">
        <v>1</v>
      </c>
      <c r="U452">
        <v>72</v>
      </c>
      <c r="V452" t="s">
        <v>244</v>
      </c>
      <c r="X452" t="str">
        <f t="shared" si="28"/>
        <v>neutral</v>
      </c>
      <c r="Y452">
        <f t="shared" si="29"/>
        <v>26</v>
      </c>
      <c r="AA452">
        <f>IF(N452&lt;6,2,IF(N452&lt;12,1,0))+IF(O452&lt;6,2,IF(O452&lt;12,1,0))+IF(P452=-1,1,IF(P452=0,0,2))+IF(Q452=-1,1,IF(Q452=0,0,2))+IF(R452=-1,1,IF(R452&lt;0.5,0,2))+IF(S452=-1,1,IF(S452&lt;0.5,0,2))+IF(T452=-1,1,IF(T452&lt;0.5,0,2))+IF(U452&lt;50,3,IF(U452&lt;100,2,IF(U452&lt;170,1,0)))</f>
        <v>11</v>
      </c>
      <c r="AB452" t="str">
        <f t="shared" si="30"/>
        <v>neutral</v>
      </c>
      <c r="AD452">
        <f>3*F452 + G452+2*H452+I452+J452+2*K452+3*L452+4*M452</f>
        <v>15</v>
      </c>
      <c r="AE452" t="str">
        <f t="shared" si="31"/>
        <v>neutral</v>
      </c>
    </row>
    <row r="453" spans="1:31" ht="14.4" customHeight="1" x14ac:dyDescent="0.3">
      <c r="A453">
        <v>452</v>
      </c>
      <c r="B453" t="s">
        <v>1133</v>
      </c>
      <c r="C453" t="s">
        <v>1134</v>
      </c>
      <c r="D453" t="s">
        <v>1134</v>
      </c>
      <c r="E453">
        <v>52</v>
      </c>
      <c r="F453">
        <v>1</v>
      </c>
      <c r="G453">
        <v>0</v>
      </c>
      <c r="H453">
        <v>1</v>
      </c>
      <c r="I453">
        <v>0</v>
      </c>
      <c r="J453">
        <v>1</v>
      </c>
      <c r="K453">
        <v>0</v>
      </c>
      <c r="L453">
        <v>1</v>
      </c>
      <c r="M453">
        <v>1</v>
      </c>
      <c r="N453">
        <v>25</v>
      </c>
      <c r="O453">
        <v>52</v>
      </c>
      <c r="P453">
        <v>0</v>
      </c>
      <c r="Q453">
        <v>0</v>
      </c>
      <c r="R453">
        <v>0.76</v>
      </c>
      <c r="S453">
        <v>0.93</v>
      </c>
      <c r="T453">
        <v>0.95</v>
      </c>
      <c r="U453">
        <v>934</v>
      </c>
      <c r="V453" t="s">
        <v>244</v>
      </c>
      <c r="X453" t="str">
        <f t="shared" si="28"/>
        <v>bad</v>
      </c>
      <c r="Y453">
        <f t="shared" si="29"/>
        <v>19</v>
      </c>
      <c r="AA453">
        <f>IF(N453&lt;6,2,IF(N453&lt;12,1,0))+IF(O453&lt;6,2,IF(O453&lt;12,1,0))+IF(P453=-1,1,IF(P453=0,0,2))+IF(Q453=-1,1,IF(Q453=0,0,2))+IF(R453=-1,1,IF(R453&lt;0.5,0,2))+IF(S453=-1,1,IF(S453&lt;0.5,0,2))+IF(T453=-1,1,IF(T453&lt;0.5,0,2))+IF(U453&lt;50,3,IF(U453&lt;100,2,IF(U453&lt;170,1,0)))</f>
        <v>6</v>
      </c>
      <c r="AB453" t="str">
        <f t="shared" si="30"/>
        <v>bad</v>
      </c>
      <c r="AD453">
        <f>3*F453 + G453+2*H453+I453+J453+2*K453+3*L453+4*M453</f>
        <v>13</v>
      </c>
      <c r="AE453" t="str">
        <f t="shared" si="31"/>
        <v>bad</v>
      </c>
    </row>
    <row r="454" spans="1:31" ht="14.4" customHeight="1" x14ac:dyDescent="0.3">
      <c r="A454">
        <v>453</v>
      </c>
      <c r="B454" t="s">
        <v>1135</v>
      </c>
      <c r="C454" t="s">
        <v>1136</v>
      </c>
      <c r="D454" t="s">
        <v>1136</v>
      </c>
      <c r="E454">
        <v>49</v>
      </c>
      <c r="F454">
        <v>2</v>
      </c>
      <c r="G454">
        <v>1</v>
      </c>
      <c r="H454">
        <v>1</v>
      </c>
      <c r="I454">
        <v>0</v>
      </c>
      <c r="J454">
        <v>1</v>
      </c>
      <c r="K454">
        <v>0</v>
      </c>
      <c r="L454">
        <v>1</v>
      </c>
      <c r="M454">
        <v>0</v>
      </c>
      <c r="N454">
        <v>3</v>
      </c>
      <c r="O454">
        <v>4</v>
      </c>
      <c r="P454">
        <v>0</v>
      </c>
      <c r="Q454">
        <v>0</v>
      </c>
      <c r="R454">
        <v>1</v>
      </c>
      <c r="S454">
        <v>1</v>
      </c>
      <c r="T454">
        <v>1</v>
      </c>
      <c r="U454">
        <v>11</v>
      </c>
      <c r="V454" t="s">
        <v>244</v>
      </c>
      <c r="X454" t="str">
        <f t="shared" si="28"/>
        <v>neutral</v>
      </c>
      <c r="Y454">
        <f t="shared" si="29"/>
        <v>26</v>
      </c>
      <c r="AA454">
        <f>IF(N454&lt;6,2,IF(N454&lt;12,1,0))+IF(O454&lt;6,2,IF(O454&lt;12,1,0))+IF(P454=-1,1,IF(P454=0,0,2))+IF(Q454=-1,1,IF(Q454=0,0,2))+IF(R454=-1,1,IF(R454&lt;0.5,0,2))+IF(S454=-1,1,IF(S454&lt;0.5,0,2))+IF(T454=-1,1,IF(T454&lt;0.5,0,2))+IF(U454&lt;50,3,IF(U454&lt;100,2,IF(U454&lt;170,1,0)))</f>
        <v>13</v>
      </c>
      <c r="AB454" t="str">
        <f t="shared" si="30"/>
        <v>good</v>
      </c>
      <c r="AD454">
        <f>3*F454 + G454+2*H454+I454+J454+2*K454+3*L454+4*M454</f>
        <v>13</v>
      </c>
      <c r="AE454" t="str">
        <f t="shared" si="31"/>
        <v>bad</v>
      </c>
    </row>
    <row r="455" spans="1:31" ht="14.4" customHeight="1" x14ac:dyDescent="0.3">
      <c r="A455">
        <v>454</v>
      </c>
      <c r="B455" t="s">
        <v>1137</v>
      </c>
      <c r="C455" t="s">
        <v>1136</v>
      </c>
      <c r="D455" t="s">
        <v>1136</v>
      </c>
      <c r="E455">
        <v>49</v>
      </c>
      <c r="F455">
        <v>2</v>
      </c>
      <c r="G455">
        <v>1</v>
      </c>
      <c r="H455">
        <v>1</v>
      </c>
      <c r="I455">
        <v>0</v>
      </c>
      <c r="J455">
        <v>1</v>
      </c>
      <c r="K455">
        <v>0</v>
      </c>
      <c r="L455">
        <v>1</v>
      </c>
      <c r="M455">
        <v>0</v>
      </c>
      <c r="N455">
        <v>1</v>
      </c>
      <c r="O455">
        <v>22</v>
      </c>
      <c r="P455">
        <v>0</v>
      </c>
      <c r="Q455">
        <v>0</v>
      </c>
      <c r="R455">
        <v>1</v>
      </c>
      <c r="S455">
        <v>0.97</v>
      </c>
      <c r="T455">
        <v>1</v>
      </c>
      <c r="U455">
        <v>63</v>
      </c>
      <c r="V455" t="s">
        <v>244</v>
      </c>
      <c r="W455">
        <v>1</v>
      </c>
      <c r="X455" t="str">
        <f t="shared" si="28"/>
        <v>bad</v>
      </c>
      <c r="Y455">
        <f t="shared" si="29"/>
        <v>23</v>
      </c>
      <c r="AA455">
        <f>IF(N455&lt;6,2,IF(N455&lt;12,1,0))+IF(O455&lt;6,2,IF(O455&lt;12,1,0))+IF(P455=-1,1,IF(P455=0,0,2))+IF(Q455=-1,1,IF(Q455=0,0,2))+IF(R455=-1,1,IF(R455&lt;0.5,0,2))+IF(S455=-1,1,IF(S455&lt;0.5,0,2))+IF(T455=-1,1,IF(T455&lt;0.5,0,2))+IF(U455&lt;50,3,IF(U455&lt;100,2,IF(U455&lt;170,1,0)))</f>
        <v>10</v>
      </c>
      <c r="AB455" t="str">
        <f t="shared" si="30"/>
        <v>bad</v>
      </c>
      <c r="AD455">
        <f>3*F455 + G455+2*H455+I455+J455+2*K455+3*L455+4*M455</f>
        <v>13</v>
      </c>
      <c r="AE455" t="str">
        <f t="shared" si="31"/>
        <v>bad</v>
      </c>
    </row>
    <row r="456" spans="1:31" ht="14.4" customHeight="1" x14ac:dyDescent="0.3">
      <c r="A456">
        <v>455</v>
      </c>
      <c r="B456" t="s">
        <v>1138</v>
      </c>
      <c r="C456" t="s">
        <v>1139</v>
      </c>
      <c r="D456" t="s">
        <v>1139</v>
      </c>
      <c r="E456">
        <v>20</v>
      </c>
      <c r="F456">
        <v>1</v>
      </c>
      <c r="G456">
        <v>1</v>
      </c>
      <c r="H456">
        <v>1</v>
      </c>
      <c r="I456">
        <v>0</v>
      </c>
      <c r="J456">
        <v>1</v>
      </c>
      <c r="K456">
        <v>0</v>
      </c>
      <c r="L456">
        <v>1</v>
      </c>
      <c r="M456">
        <v>1</v>
      </c>
      <c r="N456">
        <v>1</v>
      </c>
      <c r="O456">
        <v>1</v>
      </c>
      <c r="P456">
        <v>0</v>
      </c>
      <c r="Q456">
        <v>0</v>
      </c>
      <c r="R456">
        <v>-1</v>
      </c>
      <c r="S456">
        <v>1</v>
      </c>
      <c r="T456">
        <v>1</v>
      </c>
      <c r="U456">
        <v>7</v>
      </c>
      <c r="V456" t="s">
        <v>51</v>
      </c>
      <c r="X456" t="str">
        <f t="shared" si="28"/>
        <v>neutral</v>
      </c>
      <c r="Y456">
        <f t="shared" si="29"/>
        <v>26</v>
      </c>
      <c r="AA456">
        <f>IF(N456&lt;6,2,IF(N456&lt;12,1,0))+IF(O456&lt;6,2,IF(O456&lt;12,1,0))+IF(P456=-1,1,IF(P456=0,0,2))+IF(Q456=-1,1,IF(Q456=0,0,2))+IF(R456=-1,1,IF(R456&lt;0.5,0,2))+IF(S456=-1,1,IF(S456&lt;0.5,0,2))+IF(T456=-1,1,IF(T456&lt;0.5,0,2))+IF(U456&lt;50,3,IF(U456&lt;100,2,IF(U456&lt;170,1,0)))</f>
        <v>12</v>
      </c>
      <c r="AB456" t="str">
        <f t="shared" si="30"/>
        <v>good</v>
      </c>
      <c r="AD456">
        <f>3*F456 + G456+2*H456+I456+J456+2*K456+3*L456+4*M456</f>
        <v>14</v>
      </c>
      <c r="AE456" t="str">
        <f t="shared" si="31"/>
        <v>bad</v>
      </c>
    </row>
    <row r="457" spans="1:31" ht="14.4" customHeight="1" x14ac:dyDescent="0.3">
      <c r="A457">
        <v>456</v>
      </c>
      <c r="B457" t="s">
        <v>1140</v>
      </c>
      <c r="C457" t="s">
        <v>1141</v>
      </c>
      <c r="D457" t="s">
        <v>1141</v>
      </c>
      <c r="E457">
        <v>43</v>
      </c>
      <c r="F457">
        <v>2</v>
      </c>
      <c r="G457">
        <v>1</v>
      </c>
      <c r="H457">
        <v>1</v>
      </c>
      <c r="I457">
        <v>0</v>
      </c>
      <c r="J457">
        <v>1</v>
      </c>
      <c r="K457">
        <v>0</v>
      </c>
      <c r="L457">
        <v>1</v>
      </c>
      <c r="M457">
        <v>1</v>
      </c>
      <c r="N457">
        <v>3</v>
      </c>
      <c r="O457">
        <v>22</v>
      </c>
      <c r="P457">
        <v>0</v>
      </c>
      <c r="Q457">
        <v>0</v>
      </c>
      <c r="R457">
        <v>0.89</v>
      </c>
      <c r="S457">
        <v>0.8</v>
      </c>
      <c r="T457">
        <v>1</v>
      </c>
      <c r="U457">
        <v>270</v>
      </c>
      <c r="V457" t="s">
        <v>244</v>
      </c>
      <c r="X457" t="str">
        <f t="shared" si="28"/>
        <v>neutral</v>
      </c>
      <c r="Y457">
        <f t="shared" si="29"/>
        <v>25</v>
      </c>
      <c r="AA457">
        <f>IF(N457&lt;6,2,IF(N457&lt;12,1,0))+IF(O457&lt;6,2,IF(O457&lt;12,1,0))+IF(P457=-1,1,IF(P457=0,0,2))+IF(Q457=-1,1,IF(Q457=0,0,2))+IF(R457=-1,1,IF(R457&lt;0.5,0,2))+IF(S457=-1,1,IF(S457&lt;0.5,0,2))+IF(T457=-1,1,IF(T457&lt;0.5,0,2))+IF(U457&lt;50,3,IF(U457&lt;100,2,IF(U457&lt;170,1,0)))</f>
        <v>8</v>
      </c>
      <c r="AB457" t="str">
        <f t="shared" si="30"/>
        <v>bad</v>
      </c>
      <c r="AD457">
        <f>3*F457 + G457+2*H457+I457+J457+2*K457+3*L457+4*M457</f>
        <v>17</v>
      </c>
      <c r="AE457" t="str">
        <f t="shared" si="31"/>
        <v>good</v>
      </c>
    </row>
    <row r="458" spans="1:31" ht="14.4" customHeight="1" x14ac:dyDescent="0.3">
      <c r="A458">
        <v>457</v>
      </c>
      <c r="B458" t="s">
        <v>1142</v>
      </c>
      <c r="C458" t="s">
        <v>1143</v>
      </c>
      <c r="D458" t="s">
        <v>1143</v>
      </c>
      <c r="E458">
        <v>39</v>
      </c>
      <c r="F458">
        <v>2</v>
      </c>
      <c r="G458">
        <v>1</v>
      </c>
      <c r="H458">
        <v>1</v>
      </c>
      <c r="I458">
        <v>1</v>
      </c>
      <c r="J458">
        <v>1</v>
      </c>
      <c r="K458">
        <v>0</v>
      </c>
      <c r="L458">
        <v>1</v>
      </c>
      <c r="M458">
        <v>1</v>
      </c>
      <c r="N458">
        <v>33</v>
      </c>
      <c r="O458">
        <v>10</v>
      </c>
      <c r="P458">
        <v>0</v>
      </c>
      <c r="Q458">
        <v>0</v>
      </c>
      <c r="R458">
        <v>1</v>
      </c>
      <c r="S458">
        <v>1</v>
      </c>
      <c r="T458">
        <v>1</v>
      </c>
      <c r="U458">
        <v>855</v>
      </c>
      <c r="V458" t="s">
        <v>244</v>
      </c>
      <c r="X458" t="str">
        <f t="shared" si="28"/>
        <v>neutral</v>
      </c>
      <c r="Y458">
        <f t="shared" si="29"/>
        <v>25</v>
      </c>
      <c r="AA458">
        <f>IF(N458&lt;6,2,IF(N458&lt;12,1,0))+IF(O458&lt;6,2,IF(O458&lt;12,1,0))+IF(P458=-1,1,IF(P458=0,0,2))+IF(Q458=-1,1,IF(Q458=0,0,2))+IF(R458=-1,1,IF(R458&lt;0.5,0,2))+IF(S458=-1,1,IF(S458&lt;0.5,0,2))+IF(T458=-1,1,IF(T458&lt;0.5,0,2))+IF(U458&lt;50,3,IF(U458&lt;100,2,IF(U458&lt;170,1,0)))</f>
        <v>7</v>
      </c>
      <c r="AB458" t="str">
        <f t="shared" si="30"/>
        <v>bad</v>
      </c>
      <c r="AD458">
        <f>3*F458 + G458+2*H458+I458+J458+2*K458+3*L458+4*M458</f>
        <v>18</v>
      </c>
      <c r="AE458" t="str">
        <f t="shared" si="31"/>
        <v>good</v>
      </c>
    </row>
    <row r="459" spans="1:31" ht="14.4" customHeight="1" x14ac:dyDescent="0.3">
      <c r="A459">
        <v>458</v>
      </c>
      <c r="B459" t="s">
        <v>1144</v>
      </c>
      <c r="C459" t="s">
        <v>1145</v>
      </c>
      <c r="D459" t="s">
        <v>1145</v>
      </c>
      <c r="E459">
        <v>27</v>
      </c>
      <c r="F459">
        <v>2</v>
      </c>
      <c r="G459">
        <v>1</v>
      </c>
      <c r="H459">
        <v>1</v>
      </c>
      <c r="I459">
        <v>0</v>
      </c>
      <c r="J459">
        <v>1</v>
      </c>
      <c r="K459">
        <v>1</v>
      </c>
      <c r="L459">
        <v>1</v>
      </c>
      <c r="M459">
        <v>0</v>
      </c>
      <c r="N459">
        <v>55</v>
      </c>
      <c r="O459">
        <v>57</v>
      </c>
      <c r="P459">
        <v>0</v>
      </c>
      <c r="Q459">
        <v>0</v>
      </c>
      <c r="R459">
        <v>1</v>
      </c>
      <c r="S459">
        <v>1</v>
      </c>
      <c r="T459">
        <v>1</v>
      </c>
      <c r="U459">
        <v>1020</v>
      </c>
      <c r="V459" t="s">
        <v>244</v>
      </c>
      <c r="X459" t="str">
        <f t="shared" si="28"/>
        <v>bad</v>
      </c>
      <c r="Y459">
        <f t="shared" si="29"/>
        <v>21</v>
      </c>
      <c r="AA459">
        <f>IF(N459&lt;6,2,IF(N459&lt;12,1,0))+IF(O459&lt;6,2,IF(O459&lt;12,1,0))+IF(P459=-1,1,IF(P459=0,0,2))+IF(Q459=-1,1,IF(Q459=0,0,2))+IF(R459=-1,1,IF(R459&lt;0.5,0,2))+IF(S459=-1,1,IF(S459&lt;0.5,0,2))+IF(T459=-1,1,IF(T459&lt;0.5,0,2))+IF(U459&lt;50,3,IF(U459&lt;100,2,IF(U459&lt;170,1,0)))</f>
        <v>6</v>
      </c>
      <c r="AB459" t="str">
        <f t="shared" si="30"/>
        <v>bad</v>
      </c>
      <c r="AD459">
        <f>3*F459 + G459+2*H459+I459+J459+2*K459+3*L459+4*M459</f>
        <v>15</v>
      </c>
      <c r="AE459" t="str">
        <f t="shared" si="31"/>
        <v>neutral</v>
      </c>
    </row>
    <row r="460" spans="1:31" ht="14.4" customHeight="1" x14ac:dyDescent="0.3">
      <c r="A460">
        <v>459</v>
      </c>
      <c r="B460" t="s">
        <v>1146</v>
      </c>
      <c r="C460" t="s">
        <v>1147</v>
      </c>
      <c r="D460" t="s">
        <v>1147</v>
      </c>
      <c r="E460">
        <v>39</v>
      </c>
      <c r="F460">
        <v>2</v>
      </c>
      <c r="G460">
        <v>1</v>
      </c>
      <c r="H460">
        <v>1</v>
      </c>
      <c r="I460">
        <v>0</v>
      </c>
      <c r="J460">
        <v>1</v>
      </c>
      <c r="K460">
        <v>0</v>
      </c>
      <c r="L460">
        <v>1</v>
      </c>
      <c r="M460">
        <v>1</v>
      </c>
      <c r="N460">
        <v>1</v>
      </c>
      <c r="O460">
        <v>30</v>
      </c>
      <c r="P460">
        <v>0</v>
      </c>
      <c r="Q460">
        <v>0</v>
      </c>
      <c r="R460">
        <v>1</v>
      </c>
      <c r="S460">
        <v>1</v>
      </c>
      <c r="T460">
        <v>1</v>
      </c>
      <c r="U460">
        <v>141</v>
      </c>
      <c r="V460" t="s">
        <v>244</v>
      </c>
      <c r="X460" t="str">
        <f t="shared" si="28"/>
        <v>neutral</v>
      </c>
      <c r="Y460">
        <f t="shared" si="29"/>
        <v>26</v>
      </c>
      <c r="AA460">
        <f>IF(N460&lt;6,2,IF(N460&lt;12,1,0))+IF(O460&lt;6,2,IF(O460&lt;12,1,0))+IF(P460=-1,1,IF(P460=0,0,2))+IF(Q460=-1,1,IF(Q460=0,0,2))+IF(R460=-1,1,IF(R460&lt;0.5,0,2))+IF(S460=-1,1,IF(S460&lt;0.5,0,2))+IF(T460=-1,1,IF(T460&lt;0.5,0,2))+IF(U460&lt;50,3,IF(U460&lt;100,2,IF(U460&lt;170,1,0)))</f>
        <v>9</v>
      </c>
      <c r="AB460" t="str">
        <f t="shared" si="30"/>
        <v>bad</v>
      </c>
      <c r="AD460">
        <f>3*F460 + G460+2*H460+I460+J460+2*K460+3*L460+4*M460</f>
        <v>17</v>
      </c>
      <c r="AE460" t="str">
        <f t="shared" si="31"/>
        <v>good</v>
      </c>
    </row>
    <row r="461" spans="1:31" ht="14.4" customHeight="1" x14ac:dyDescent="0.3">
      <c r="A461">
        <v>460</v>
      </c>
      <c r="B461" t="s">
        <v>1148</v>
      </c>
      <c r="C461" t="s">
        <v>1149</v>
      </c>
      <c r="D461" t="s">
        <v>1149</v>
      </c>
      <c r="E461">
        <v>36</v>
      </c>
      <c r="F461">
        <v>2</v>
      </c>
      <c r="G461">
        <v>0</v>
      </c>
      <c r="H461">
        <v>1</v>
      </c>
      <c r="I461">
        <v>0</v>
      </c>
      <c r="J461">
        <v>1</v>
      </c>
      <c r="K461">
        <v>0</v>
      </c>
      <c r="L461">
        <v>1</v>
      </c>
      <c r="M461">
        <v>1</v>
      </c>
      <c r="N461">
        <v>1</v>
      </c>
      <c r="O461">
        <v>66</v>
      </c>
      <c r="P461">
        <v>0</v>
      </c>
      <c r="Q461">
        <v>0</v>
      </c>
      <c r="R461">
        <v>-1</v>
      </c>
      <c r="S461">
        <v>-1</v>
      </c>
      <c r="T461">
        <v>-1</v>
      </c>
      <c r="U461">
        <v>65</v>
      </c>
      <c r="V461" t="s">
        <v>244</v>
      </c>
      <c r="X461" t="str">
        <f t="shared" si="28"/>
        <v>bad</v>
      </c>
      <c r="Y461">
        <f t="shared" si="29"/>
        <v>23</v>
      </c>
      <c r="AA461">
        <f>IF(N461&lt;6,2,IF(N461&lt;12,1,0))+IF(O461&lt;6,2,IF(O461&lt;12,1,0))+IF(P461=-1,1,IF(P461=0,0,2))+IF(Q461=-1,1,IF(Q461=0,0,2))+IF(R461=-1,1,IF(R461&lt;0.5,0,2))+IF(S461=-1,1,IF(S461&lt;0.5,0,2))+IF(T461=-1,1,IF(T461&lt;0.5,0,2))+IF(U461&lt;50,3,IF(U461&lt;100,2,IF(U461&lt;170,1,0)))</f>
        <v>7</v>
      </c>
      <c r="AB461" t="str">
        <f t="shared" si="30"/>
        <v>bad</v>
      </c>
      <c r="AD461">
        <f>3*F461 + G461+2*H461+I461+J461+2*K461+3*L461+4*M461</f>
        <v>16</v>
      </c>
      <c r="AE461" t="str">
        <f t="shared" si="31"/>
        <v>neutral</v>
      </c>
    </row>
    <row r="462" spans="1:31" ht="14.4" customHeight="1" x14ac:dyDescent="0.3">
      <c r="A462">
        <v>461</v>
      </c>
      <c r="B462" t="s">
        <v>1150</v>
      </c>
      <c r="C462" t="s">
        <v>1151</v>
      </c>
      <c r="D462" t="s">
        <v>1151</v>
      </c>
      <c r="E462">
        <v>34</v>
      </c>
      <c r="F462">
        <v>2</v>
      </c>
      <c r="G462">
        <v>0</v>
      </c>
      <c r="H462">
        <v>1</v>
      </c>
      <c r="I462">
        <v>0</v>
      </c>
      <c r="J462">
        <v>1</v>
      </c>
      <c r="K462">
        <v>0</v>
      </c>
      <c r="L462">
        <v>1</v>
      </c>
      <c r="M462">
        <v>1</v>
      </c>
      <c r="N462">
        <v>2</v>
      </c>
      <c r="O462">
        <v>8</v>
      </c>
      <c r="P462">
        <v>0</v>
      </c>
      <c r="Q462">
        <v>0</v>
      </c>
      <c r="R462">
        <v>1</v>
      </c>
      <c r="S462">
        <v>1</v>
      </c>
      <c r="T462">
        <v>1</v>
      </c>
      <c r="U462">
        <v>51</v>
      </c>
      <c r="V462" t="s">
        <v>51</v>
      </c>
      <c r="X462" t="str">
        <f t="shared" si="28"/>
        <v>neutral</v>
      </c>
      <c r="Y462">
        <f t="shared" si="29"/>
        <v>27</v>
      </c>
      <c r="AA462">
        <f>IF(N462&lt;6,2,IF(N462&lt;12,1,0))+IF(O462&lt;6,2,IF(O462&lt;12,1,0))+IF(P462=-1,1,IF(P462=0,0,2))+IF(Q462=-1,1,IF(Q462=0,0,2))+IF(R462=-1,1,IF(R462&lt;0.5,0,2))+IF(S462=-1,1,IF(S462&lt;0.5,0,2))+IF(T462=-1,1,IF(T462&lt;0.5,0,2))+IF(U462&lt;50,3,IF(U462&lt;100,2,IF(U462&lt;170,1,0)))</f>
        <v>11</v>
      </c>
      <c r="AB462" t="str">
        <f t="shared" si="30"/>
        <v>neutral</v>
      </c>
      <c r="AD462">
        <f>3*F462 + G462+2*H462+I462+J462+2*K462+3*L462+4*M462</f>
        <v>16</v>
      </c>
      <c r="AE462" t="str">
        <f t="shared" si="31"/>
        <v>neutral</v>
      </c>
    </row>
    <row r="463" spans="1:31" ht="14.4" customHeight="1" x14ac:dyDescent="0.3">
      <c r="A463">
        <v>462</v>
      </c>
      <c r="B463" t="s">
        <v>1152</v>
      </c>
      <c r="C463" t="s">
        <v>1153</v>
      </c>
      <c r="D463" t="s">
        <v>1153</v>
      </c>
      <c r="E463">
        <v>33</v>
      </c>
      <c r="F463">
        <v>2</v>
      </c>
      <c r="G463">
        <v>1</v>
      </c>
      <c r="H463">
        <v>1</v>
      </c>
      <c r="I463">
        <v>0</v>
      </c>
      <c r="J463">
        <v>1</v>
      </c>
      <c r="K463">
        <v>0</v>
      </c>
      <c r="L463">
        <v>1</v>
      </c>
      <c r="M463">
        <v>1</v>
      </c>
      <c r="N463">
        <v>1</v>
      </c>
      <c r="O463">
        <v>14</v>
      </c>
      <c r="P463">
        <v>0</v>
      </c>
      <c r="Q463">
        <v>0</v>
      </c>
      <c r="R463">
        <v>1</v>
      </c>
      <c r="S463">
        <v>1</v>
      </c>
      <c r="T463">
        <v>1</v>
      </c>
      <c r="U463">
        <v>201</v>
      </c>
      <c r="V463" t="s">
        <v>51</v>
      </c>
      <c r="X463" t="str">
        <f t="shared" si="28"/>
        <v>neutral</v>
      </c>
      <c r="Y463">
        <f t="shared" si="29"/>
        <v>25</v>
      </c>
      <c r="AA463">
        <f>IF(N463&lt;6,2,IF(N463&lt;12,1,0))+IF(O463&lt;6,2,IF(O463&lt;12,1,0))+IF(P463=-1,1,IF(P463=0,0,2))+IF(Q463=-1,1,IF(Q463=0,0,2))+IF(R463=-1,1,IF(R463&lt;0.5,0,2))+IF(S463=-1,1,IF(S463&lt;0.5,0,2))+IF(T463=-1,1,IF(T463&lt;0.5,0,2))+IF(U463&lt;50,3,IF(U463&lt;100,2,IF(U463&lt;170,1,0)))</f>
        <v>8</v>
      </c>
      <c r="AB463" t="str">
        <f t="shared" si="30"/>
        <v>bad</v>
      </c>
      <c r="AD463">
        <f>3*F463 + G463+2*H463+I463+J463+2*K463+3*L463+4*M463</f>
        <v>17</v>
      </c>
      <c r="AE463" t="str">
        <f t="shared" si="31"/>
        <v>good</v>
      </c>
    </row>
    <row r="464" spans="1:31" ht="14.4" customHeight="1" x14ac:dyDescent="0.3">
      <c r="A464">
        <v>463</v>
      </c>
      <c r="B464" t="s">
        <v>1154</v>
      </c>
      <c r="C464" t="s">
        <v>1155</v>
      </c>
      <c r="D464" t="s">
        <v>1155</v>
      </c>
      <c r="E464">
        <v>20</v>
      </c>
      <c r="F464">
        <v>1</v>
      </c>
      <c r="G464">
        <v>1</v>
      </c>
      <c r="H464">
        <v>1</v>
      </c>
      <c r="I464">
        <v>0</v>
      </c>
      <c r="J464">
        <v>1</v>
      </c>
      <c r="K464">
        <v>0</v>
      </c>
      <c r="L464">
        <v>1</v>
      </c>
      <c r="M464">
        <v>1</v>
      </c>
      <c r="N464">
        <v>1</v>
      </c>
      <c r="O464">
        <v>0</v>
      </c>
      <c r="P464">
        <v>0</v>
      </c>
      <c r="Q464">
        <v>-1</v>
      </c>
      <c r="R464">
        <v>-1</v>
      </c>
      <c r="S464">
        <v>-1</v>
      </c>
      <c r="T464">
        <v>-1</v>
      </c>
      <c r="U464">
        <v>0</v>
      </c>
      <c r="V464" t="s">
        <v>26</v>
      </c>
      <c r="X464" t="str">
        <f t="shared" si="28"/>
        <v>neutral</v>
      </c>
      <c r="Y464">
        <f t="shared" si="29"/>
        <v>25</v>
      </c>
      <c r="AA464">
        <f>IF(N464&lt;6,2,IF(N464&lt;12,1,0))+IF(O464&lt;6,2,IF(O464&lt;12,1,0))+IF(P464=-1,1,IF(P464=0,0,2))+IF(Q464=-1,1,IF(Q464=0,0,2))+IF(R464=-1,1,IF(R464&lt;0.5,0,2))+IF(S464=-1,1,IF(S464&lt;0.5,0,2))+IF(T464=-1,1,IF(T464&lt;0.5,0,2))+IF(U464&lt;50,3,IF(U464&lt;100,2,IF(U464&lt;170,1,0)))</f>
        <v>11</v>
      </c>
      <c r="AB464" t="str">
        <f t="shared" si="30"/>
        <v>neutral</v>
      </c>
      <c r="AD464">
        <f>3*F464 + G464+2*H464+I464+J464+2*K464+3*L464+4*M464</f>
        <v>14</v>
      </c>
      <c r="AE464" t="str">
        <f t="shared" si="31"/>
        <v>bad</v>
      </c>
    </row>
    <row r="465" spans="1:31" ht="14.4" customHeight="1" x14ac:dyDescent="0.3">
      <c r="A465">
        <v>464</v>
      </c>
      <c r="B465" t="s">
        <v>1156</v>
      </c>
      <c r="C465" t="s">
        <v>1157</v>
      </c>
      <c r="D465" t="s">
        <v>1157</v>
      </c>
      <c r="E465">
        <v>45</v>
      </c>
      <c r="F465">
        <v>2</v>
      </c>
      <c r="G465">
        <v>0</v>
      </c>
      <c r="H465">
        <v>1</v>
      </c>
      <c r="I465">
        <v>0</v>
      </c>
      <c r="J465">
        <v>1</v>
      </c>
      <c r="K465">
        <v>0</v>
      </c>
      <c r="L465">
        <v>1</v>
      </c>
      <c r="M465">
        <v>0</v>
      </c>
      <c r="N465">
        <v>3</v>
      </c>
      <c r="O465">
        <v>14</v>
      </c>
      <c r="P465">
        <v>0</v>
      </c>
      <c r="Q465">
        <v>0</v>
      </c>
      <c r="R465">
        <v>-1</v>
      </c>
      <c r="S465">
        <v>-1</v>
      </c>
      <c r="T465">
        <v>-1</v>
      </c>
      <c r="U465">
        <v>220</v>
      </c>
      <c r="V465" t="s">
        <v>244</v>
      </c>
      <c r="X465" t="str">
        <f t="shared" si="28"/>
        <v>bad</v>
      </c>
      <c r="Y465">
        <f t="shared" si="29"/>
        <v>17</v>
      </c>
      <c r="AA465">
        <f>IF(N465&lt;6,2,IF(N465&lt;12,1,0))+IF(O465&lt;6,2,IF(O465&lt;12,1,0))+IF(P465=-1,1,IF(P465=0,0,2))+IF(Q465=-1,1,IF(Q465=0,0,2))+IF(R465=-1,1,IF(R465&lt;0.5,0,2))+IF(S465=-1,1,IF(S465&lt;0.5,0,2))+IF(T465=-1,1,IF(T465&lt;0.5,0,2))+IF(U465&lt;50,3,IF(U465&lt;100,2,IF(U465&lt;170,1,0)))</f>
        <v>5</v>
      </c>
      <c r="AB465" t="str">
        <f t="shared" si="30"/>
        <v>bad</v>
      </c>
      <c r="AD465">
        <f>3*F465 + G465+2*H465+I465+J465+2*K465+3*L465+4*M465</f>
        <v>12</v>
      </c>
      <c r="AE465" t="str">
        <f t="shared" si="31"/>
        <v>bad</v>
      </c>
    </row>
    <row r="466" spans="1:31" ht="14.4" customHeight="1" x14ac:dyDescent="0.3">
      <c r="A466">
        <v>465</v>
      </c>
      <c r="B466" t="s">
        <v>1158</v>
      </c>
      <c r="C466" t="s">
        <v>1159</v>
      </c>
      <c r="D466" t="s">
        <v>1159</v>
      </c>
      <c r="E466">
        <v>24</v>
      </c>
      <c r="F466">
        <v>2</v>
      </c>
      <c r="G466">
        <v>1</v>
      </c>
      <c r="H466">
        <v>1</v>
      </c>
      <c r="I466">
        <v>0</v>
      </c>
      <c r="J466">
        <v>1</v>
      </c>
      <c r="K466">
        <v>0</v>
      </c>
      <c r="L466">
        <v>1</v>
      </c>
      <c r="M466">
        <v>1</v>
      </c>
      <c r="N466">
        <v>1</v>
      </c>
      <c r="O466">
        <v>6</v>
      </c>
      <c r="P466">
        <v>0</v>
      </c>
      <c r="Q466">
        <v>0</v>
      </c>
      <c r="R466">
        <v>1</v>
      </c>
      <c r="S466">
        <v>1</v>
      </c>
      <c r="T466">
        <v>1</v>
      </c>
      <c r="U466">
        <v>84</v>
      </c>
      <c r="V466" t="s">
        <v>26</v>
      </c>
      <c r="X466" t="str">
        <f t="shared" si="28"/>
        <v>neutral</v>
      </c>
      <c r="Y466">
        <f t="shared" si="29"/>
        <v>28</v>
      </c>
      <c r="AA466">
        <f>IF(N466&lt;6,2,IF(N466&lt;12,1,0))+IF(O466&lt;6,2,IF(O466&lt;12,1,0))+IF(P466=-1,1,IF(P466=0,0,2))+IF(Q466=-1,1,IF(Q466=0,0,2))+IF(R466=-1,1,IF(R466&lt;0.5,0,2))+IF(S466=-1,1,IF(S466&lt;0.5,0,2))+IF(T466=-1,1,IF(T466&lt;0.5,0,2))+IF(U466&lt;50,3,IF(U466&lt;100,2,IF(U466&lt;170,1,0)))</f>
        <v>11</v>
      </c>
      <c r="AB466" t="str">
        <f t="shared" si="30"/>
        <v>neutral</v>
      </c>
      <c r="AD466">
        <f>3*F466 + G466+2*H466+I466+J466+2*K466+3*L466+4*M466</f>
        <v>17</v>
      </c>
      <c r="AE466" t="str">
        <f t="shared" si="31"/>
        <v>good</v>
      </c>
    </row>
    <row r="467" spans="1:31" ht="14.4" customHeight="1" x14ac:dyDescent="0.3">
      <c r="A467">
        <v>466</v>
      </c>
      <c r="B467" t="s">
        <v>1160</v>
      </c>
      <c r="C467" t="s">
        <v>1161</v>
      </c>
      <c r="D467" t="s">
        <v>1161</v>
      </c>
      <c r="E467">
        <v>18</v>
      </c>
      <c r="F467">
        <v>1</v>
      </c>
      <c r="G467">
        <v>1</v>
      </c>
      <c r="H467">
        <v>1</v>
      </c>
      <c r="I467">
        <v>1</v>
      </c>
      <c r="J467">
        <v>1</v>
      </c>
      <c r="K467">
        <v>0</v>
      </c>
      <c r="L467">
        <v>1</v>
      </c>
      <c r="M467">
        <v>0</v>
      </c>
      <c r="N467">
        <v>1</v>
      </c>
      <c r="O467">
        <v>0</v>
      </c>
      <c r="P467">
        <v>0</v>
      </c>
      <c r="Q467">
        <v>-1</v>
      </c>
      <c r="R467">
        <v>-1</v>
      </c>
      <c r="S467">
        <v>-1</v>
      </c>
      <c r="T467">
        <v>-1</v>
      </c>
      <c r="U467">
        <v>662</v>
      </c>
      <c r="V467" t="s">
        <v>244</v>
      </c>
      <c r="X467" t="str">
        <f t="shared" si="28"/>
        <v>bad</v>
      </c>
      <c r="Y467">
        <f t="shared" si="29"/>
        <v>19</v>
      </c>
      <c r="AA467">
        <f>IF(N467&lt;6,2,IF(N467&lt;12,1,0))+IF(O467&lt;6,2,IF(O467&lt;12,1,0))+IF(P467=-1,1,IF(P467=0,0,2))+IF(Q467=-1,1,IF(Q467=0,0,2))+IF(R467=-1,1,IF(R467&lt;0.5,0,2))+IF(S467=-1,1,IF(S467&lt;0.5,0,2))+IF(T467=-1,1,IF(T467&lt;0.5,0,2))+IF(U467&lt;50,3,IF(U467&lt;100,2,IF(U467&lt;170,1,0)))</f>
        <v>8</v>
      </c>
      <c r="AB467" t="str">
        <f t="shared" si="30"/>
        <v>bad</v>
      </c>
      <c r="AD467">
        <f>3*F467 + G467+2*H467+I467+J467+2*K467+3*L467+4*M467</f>
        <v>11</v>
      </c>
      <c r="AE467" t="str">
        <f t="shared" si="31"/>
        <v>bad</v>
      </c>
    </row>
    <row r="468" spans="1:31" ht="14.4" customHeight="1" x14ac:dyDescent="0.3">
      <c r="A468">
        <v>467</v>
      </c>
      <c r="B468" t="s">
        <v>1162</v>
      </c>
      <c r="C468" t="s">
        <v>1163</v>
      </c>
      <c r="D468" t="s">
        <v>1163</v>
      </c>
      <c r="E468">
        <v>25</v>
      </c>
      <c r="F468">
        <v>2</v>
      </c>
      <c r="G468">
        <v>1</v>
      </c>
      <c r="H468">
        <v>1</v>
      </c>
      <c r="I468">
        <v>0</v>
      </c>
      <c r="J468">
        <v>1</v>
      </c>
      <c r="K468">
        <v>0</v>
      </c>
      <c r="L468">
        <v>1</v>
      </c>
      <c r="M468">
        <v>1</v>
      </c>
      <c r="N468">
        <v>1</v>
      </c>
      <c r="O468">
        <v>11</v>
      </c>
      <c r="P468">
        <v>0</v>
      </c>
      <c r="Q468">
        <v>0</v>
      </c>
      <c r="R468">
        <v>1</v>
      </c>
      <c r="S468">
        <v>1</v>
      </c>
      <c r="T468">
        <v>1</v>
      </c>
      <c r="U468">
        <v>59</v>
      </c>
      <c r="V468" t="s">
        <v>26</v>
      </c>
      <c r="X468" t="str">
        <f t="shared" si="28"/>
        <v>neutral</v>
      </c>
      <c r="Y468">
        <f t="shared" si="29"/>
        <v>28</v>
      </c>
      <c r="AA468">
        <f>IF(N468&lt;6,2,IF(N468&lt;12,1,0))+IF(O468&lt;6,2,IF(O468&lt;12,1,0))+IF(P468=-1,1,IF(P468=0,0,2))+IF(Q468=-1,1,IF(Q468=0,0,2))+IF(R468=-1,1,IF(R468&lt;0.5,0,2))+IF(S468=-1,1,IF(S468&lt;0.5,0,2))+IF(T468=-1,1,IF(T468&lt;0.5,0,2))+IF(U468&lt;50,3,IF(U468&lt;100,2,IF(U468&lt;170,1,0)))</f>
        <v>11</v>
      </c>
      <c r="AB468" t="str">
        <f t="shared" si="30"/>
        <v>neutral</v>
      </c>
      <c r="AD468">
        <f>3*F468 + G468+2*H468+I468+J468+2*K468+3*L468+4*M468</f>
        <v>17</v>
      </c>
      <c r="AE468" t="str">
        <f t="shared" si="31"/>
        <v>good</v>
      </c>
    </row>
    <row r="469" spans="1:31" ht="14.4" customHeight="1" x14ac:dyDescent="0.3">
      <c r="A469">
        <v>468</v>
      </c>
      <c r="B469" t="s">
        <v>1164</v>
      </c>
      <c r="C469" t="s">
        <v>1165</v>
      </c>
      <c r="D469" t="s">
        <v>1165</v>
      </c>
      <c r="E469">
        <v>14</v>
      </c>
      <c r="F469">
        <v>1</v>
      </c>
      <c r="G469">
        <v>1</v>
      </c>
      <c r="H469">
        <v>1</v>
      </c>
      <c r="I469">
        <v>0</v>
      </c>
      <c r="J469">
        <v>1</v>
      </c>
      <c r="K469">
        <v>0</v>
      </c>
      <c r="L469">
        <v>1</v>
      </c>
      <c r="M469">
        <v>1</v>
      </c>
      <c r="N469">
        <v>1</v>
      </c>
      <c r="O469">
        <v>0</v>
      </c>
      <c r="P469">
        <v>0</v>
      </c>
      <c r="Q469">
        <v>-1</v>
      </c>
      <c r="R469">
        <v>-1</v>
      </c>
      <c r="S469">
        <v>-1</v>
      </c>
      <c r="T469">
        <v>-1</v>
      </c>
      <c r="U469">
        <v>20</v>
      </c>
      <c r="V469" t="s">
        <v>51</v>
      </c>
      <c r="X469" t="str">
        <f t="shared" si="28"/>
        <v>neutral</v>
      </c>
      <c r="Y469">
        <f t="shared" si="29"/>
        <v>25</v>
      </c>
      <c r="AA469">
        <f>IF(N469&lt;6,2,IF(N469&lt;12,1,0))+IF(O469&lt;6,2,IF(O469&lt;12,1,0))+IF(P469=-1,1,IF(P469=0,0,2))+IF(Q469=-1,1,IF(Q469=0,0,2))+IF(R469=-1,1,IF(R469&lt;0.5,0,2))+IF(S469=-1,1,IF(S469&lt;0.5,0,2))+IF(T469=-1,1,IF(T469&lt;0.5,0,2))+IF(U469&lt;50,3,IF(U469&lt;100,2,IF(U469&lt;170,1,0)))</f>
        <v>11</v>
      </c>
      <c r="AB469" t="str">
        <f t="shared" si="30"/>
        <v>neutral</v>
      </c>
      <c r="AD469">
        <f>3*F469 + G469+2*H469+I469+J469+2*K469+3*L469+4*M469</f>
        <v>14</v>
      </c>
      <c r="AE469" t="str">
        <f t="shared" si="31"/>
        <v>bad</v>
      </c>
    </row>
    <row r="470" spans="1:31" ht="14.4" customHeight="1" x14ac:dyDescent="0.3">
      <c r="A470">
        <v>469</v>
      </c>
      <c r="B470" t="s">
        <v>1166</v>
      </c>
      <c r="C470" t="s">
        <v>1165</v>
      </c>
      <c r="D470" t="s">
        <v>1165</v>
      </c>
      <c r="E470">
        <v>14</v>
      </c>
      <c r="F470">
        <v>1</v>
      </c>
      <c r="G470">
        <v>1</v>
      </c>
      <c r="H470">
        <v>1</v>
      </c>
      <c r="I470">
        <v>0</v>
      </c>
      <c r="J470">
        <v>1</v>
      </c>
      <c r="K470">
        <v>0</v>
      </c>
      <c r="L470">
        <v>1</v>
      </c>
      <c r="M470">
        <v>1</v>
      </c>
      <c r="N470">
        <v>1</v>
      </c>
      <c r="O470">
        <v>0</v>
      </c>
      <c r="P470">
        <v>0</v>
      </c>
      <c r="Q470">
        <v>-1</v>
      </c>
      <c r="R470">
        <v>-1</v>
      </c>
      <c r="S470">
        <v>-1</v>
      </c>
      <c r="T470">
        <v>-1</v>
      </c>
      <c r="U470">
        <v>2</v>
      </c>
      <c r="V470" t="s">
        <v>51</v>
      </c>
      <c r="X470" t="str">
        <f t="shared" si="28"/>
        <v>neutral</v>
      </c>
      <c r="Y470">
        <f t="shared" si="29"/>
        <v>25</v>
      </c>
      <c r="AA470">
        <f>IF(N470&lt;6,2,IF(N470&lt;12,1,0))+IF(O470&lt;6,2,IF(O470&lt;12,1,0))+IF(P470=-1,1,IF(P470=0,0,2))+IF(Q470=-1,1,IF(Q470=0,0,2))+IF(R470=-1,1,IF(R470&lt;0.5,0,2))+IF(S470=-1,1,IF(S470&lt;0.5,0,2))+IF(T470=-1,1,IF(T470&lt;0.5,0,2))+IF(U470&lt;50,3,IF(U470&lt;100,2,IF(U470&lt;170,1,0)))</f>
        <v>11</v>
      </c>
      <c r="AB470" t="str">
        <f t="shared" si="30"/>
        <v>neutral</v>
      </c>
      <c r="AD470">
        <f>3*F470 + G470+2*H470+I470+J470+2*K470+3*L470+4*M470</f>
        <v>14</v>
      </c>
      <c r="AE470" t="str">
        <f t="shared" si="31"/>
        <v>bad</v>
      </c>
    </row>
    <row r="471" spans="1:31" ht="14.4" customHeight="1" x14ac:dyDescent="0.3">
      <c r="A471">
        <v>470</v>
      </c>
      <c r="B471" t="s">
        <v>1167</v>
      </c>
      <c r="C471" t="s">
        <v>1165</v>
      </c>
      <c r="D471" t="s">
        <v>1165</v>
      </c>
      <c r="E471">
        <v>14</v>
      </c>
      <c r="F471">
        <v>1</v>
      </c>
      <c r="G471">
        <v>1</v>
      </c>
      <c r="H471">
        <v>1</v>
      </c>
      <c r="I471">
        <v>0</v>
      </c>
      <c r="J471">
        <v>1</v>
      </c>
      <c r="K471">
        <v>0</v>
      </c>
      <c r="L471">
        <v>1</v>
      </c>
      <c r="M471">
        <v>1</v>
      </c>
      <c r="N471">
        <v>1</v>
      </c>
      <c r="O471">
        <v>0</v>
      </c>
      <c r="P471">
        <v>0</v>
      </c>
      <c r="Q471">
        <v>-1</v>
      </c>
      <c r="R471">
        <v>-1</v>
      </c>
      <c r="S471">
        <v>-1</v>
      </c>
      <c r="T471">
        <v>-1</v>
      </c>
      <c r="U471">
        <v>2</v>
      </c>
      <c r="V471" t="s">
        <v>51</v>
      </c>
      <c r="X471" t="str">
        <f t="shared" si="28"/>
        <v>neutral</v>
      </c>
      <c r="Y471">
        <f t="shared" si="29"/>
        <v>25</v>
      </c>
      <c r="AA471">
        <f>IF(N471&lt;6,2,IF(N471&lt;12,1,0))+IF(O471&lt;6,2,IF(O471&lt;12,1,0))+IF(P471=-1,1,IF(P471=0,0,2))+IF(Q471=-1,1,IF(Q471=0,0,2))+IF(R471=-1,1,IF(R471&lt;0.5,0,2))+IF(S471=-1,1,IF(S471&lt;0.5,0,2))+IF(T471=-1,1,IF(T471&lt;0.5,0,2))+IF(U471&lt;50,3,IF(U471&lt;100,2,IF(U471&lt;170,1,0)))</f>
        <v>11</v>
      </c>
      <c r="AB471" t="str">
        <f t="shared" si="30"/>
        <v>neutral</v>
      </c>
      <c r="AD471">
        <f>3*F471 + G471+2*H471+I471+J471+2*K471+3*L471+4*M471</f>
        <v>14</v>
      </c>
      <c r="AE471" t="str">
        <f t="shared" si="31"/>
        <v>bad</v>
      </c>
    </row>
    <row r="472" spans="1:31" ht="14.4" customHeight="1" x14ac:dyDescent="0.3">
      <c r="A472">
        <v>471</v>
      </c>
      <c r="B472" t="s">
        <v>1168</v>
      </c>
      <c r="C472" t="s">
        <v>1169</v>
      </c>
      <c r="D472" t="s">
        <v>1169</v>
      </c>
      <c r="E472">
        <v>20</v>
      </c>
      <c r="F472">
        <v>1</v>
      </c>
      <c r="G472">
        <v>1</v>
      </c>
      <c r="H472">
        <v>1</v>
      </c>
      <c r="I472">
        <v>0</v>
      </c>
      <c r="J472">
        <v>1</v>
      </c>
      <c r="K472">
        <v>0</v>
      </c>
      <c r="L472">
        <v>1</v>
      </c>
      <c r="M472">
        <v>0</v>
      </c>
      <c r="N472">
        <v>8</v>
      </c>
      <c r="O472">
        <v>3</v>
      </c>
      <c r="P472">
        <v>0</v>
      </c>
      <c r="Q472">
        <v>0</v>
      </c>
      <c r="R472">
        <v>1</v>
      </c>
      <c r="S472">
        <v>1</v>
      </c>
      <c r="T472">
        <v>1</v>
      </c>
      <c r="U472">
        <v>186</v>
      </c>
      <c r="V472" t="s">
        <v>244</v>
      </c>
      <c r="X472" t="str">
        <f t="shared" si="28"/>
        <v>bad</v>
      </c>
      <c r="Y472">
        <f t="shared" si="29"/>
        <v>19</v>
      </c>
      <c r="AA472">
        <f>IF(N472&lt;6,2,IF(N472&lt;12,1,0))+IF(O472&lt;6,2,IF(O472&lt;12,1,0))+IF(P472=-1,1,IF(P472=0,0,2))+IF(Q472=-1,1,IF(Q472=0,0,2))+IF(R472=-1,1,IF(R472&lt;0.5,0,2))+IF(S472=-1,1,IF(S472&lt;0.5,0,2))+IF(T472=-1,1,IF(T472&lt;0.5,0,2))+IF(U472&lt;50,3,IF(U472&lt;100,2,IF(U472&lt;170,1,0)))</f>
        <v>9</v>
      </c>
      <c r="AB472" t="str">
        <f t="shared" si="30"/>
        <v>bad</v>
      </c>
      <c r="AD472">
        <f>3*F472 + G472+2*H472+I472+J472+2*K472+3*L472+4*M472</f>
        <v>10</v>
      </c>
      <c r="AE472" t="str">
        <f t="shared" si="31"/>
        <v>bad</v>
      </c>
    </row>
    <row r="473" spans="1:31" ht="14.4" customHeight="1" x14ac:dyDescent="0.3">
      <c r="A473">
        <v>472</v>
      </c>
      <c r="B473" t="s">
        <v>1170</v>
      </c>
      <c r="C473" t="s">
        <v>1171</v>
      </c>
      <c r="D473" t="s">
        <v>1171</v>
      </c>
      <c r="E473">
        <v>20</v>
      </c>
      <c r="F473">
        <v>1</v>
      </c>
      <c r="G473">
        <v>1</v>
      </c>
      <c r="H473">
        <v>1</v>
      </c>
      <c r="I473">
        <v>0</v>
      </c>
      <c r="J473">
        <v>1</v>
      </c>
      <c r="K473">
        <v>0</v>
      </c>
      <c r="L473">
        <v>1</v>
      </c>
      <c r="M473">
        <v>0</v>
      </c>
      <c r="N473">
        <v>5</v>
      </c>
      <c r="O473">
        <v>41</v>
      </c>
      <c r="P473">
        <v>0</v>
      </c>
      <c r="Q473">
        <v>0</v>
      </c>
      <c r="R473">
        <v>1</v>
      </c>
      <c r="S473">
        <v>0.99</v>
      </c>
      <c r="T473">
        <v>1</v>
      </c>
      <c r="U473">
        <v>160</v>
      </c>
      <c r="V473" t="s">
        <v>244</v>
      </c>
      <c r="X473" t="str">
        <f t="shared" si="28"/>
        <v>bad</v>
      </c>
      <c r="Y473">
        <f t="shared" si="29"/>
        <v>19</v>
      </c>
      <c r="AA473">
        <f>IF(N473&lt;6,2,IF(N473&lt;12,1,0))+IF(O473&lt;6,2,IF(O473&lt;12,1,0))+IF(P473=-1,1,IF(P473=0,0,2))+IF(Q473=-1,1,IF(Q473=0,0,2))+IF(R473=-1,1,IF(R473&lt;0.5,0,2))+IF(S473=-1,1,IF(S473&lt;0.5,0,2))+IF(T473=-1,1,IF(T473&lt;0.5,0,2))+IF(U473&lt;50,3,IF(U473&lt;100,2,IF(U473&lt;170,1,0)))</f>
        <v>9</v>
      </c>
      <c r="AB473" t="str">
        <f t="shared" si="30"/>
        <v>bad</v>
      </c>
      <c r="AD473">
        <f>3*F473 + G473+2*H473+I473+J473+2*K473+3*L473+4*M473</f>
        <v>10</v>
      </c>
      <c r="AE473" t="str">
        <f t="shared" si="31"/>
        <v>bad</v>
      </c>
    </row>
    <row r="474" spans="1:31" ht="14.4" customHeight="1" x14ac:dyDescent="0.3">
      <c r="A474">
        <v>473</v>
      </c>
      <c r="B474" t="s">
        <v>1172</v>
      </c>
      <c r="C474" t="s">
        <v>1173</v>
      </c>
      <c r="D474" t="s">
        <v>1173</v>
      </c>
      <c r="E474">
        <v>28</v>
      </c>
      <c r="F474">
        <v>2</v>
      </c>
      <c r="G474">
        <v>1</v>
      </c>
      <c r="H474">
        <v>1</v>
      </c>
      <c r="I474">
        <v>1</v>
      </c>
      <c r="J474">
        <v>1</v>
      </c>
      <c r="K474">
        <v>0</v>
      </c>
      <c r="L474">
        <v>1</v>
      </c>
      <c r="M474">
        <v>1</v>
      </c>
      <c r="N474">
        <v>16</v>
      </c>
      <c r="O474">
        <v>20</v>
      </c>
      <c r="P474">
        <v>0</v>
      </c>
      <c r="Q474">
        <v>0</v>
      </c>
      <c r="R474">
        <v>1</v>
      </c>
      <c r="S474">
        <v>1</v>
      </c>
      <c r="T474">
        <v>1</v>
      </c>
      <c r="U474">
        <v>434</v>
      </c>
      <c r="V474" t="s">
        <v>244</v>
      </c>
      <c r="X474" t="str">
        <f t="shared" si="28"/>
        <v>neutral</v>
      </c>
      <c r="Y474">
        <f t="shared" si="29"/>
        <v>24</v>
      </c>
      <c r="AA474">
        <f>IF(N474&lt;6,2,IF(N474&lt;12,1,0))+IF(O474&lt;6,2,IF(O474&lt;12,1,0))+IF(P474=-1,1,IF(P474=0,0,2))+IF(Q474=-1,1,IF(Q474=0,0,2))+IF(R474=-1,1,IF(R474&lt;0.5,0,2))+IF(S474=-1,1,IF(S474&lt;0.5,0,2))+IF(T474=-1,1,IF(T474&lt;0.5,0,2))+IF(U474&lt;50,3,IF(U474&lt;100,2,IF(U474&lt;170,1,0)))</f>
        <v>6</v>
      </c>
      <c r="AB474" t="str">
        <f t="shared" si="30"/>
        <v>bad</v>
      </c>
      <c r="AD474">
        <f>3*F474 + G474+2*H474+I474+J474+2*K474+3*L474+4*M474</f>
        <v>18</v>
      </c>
      <c r="AE474" t="str">
        <f t="shared" si="31"/>
        <v>good</v>
      </c>
    </row>
    <row r="475" spans="1:31" ht="14.4" customHeight="1" x14ac:dyDescent="0.3">
      <c r="A475">
        <v>474</v>
      </c>
      <c r="B475" t="s">
        <v>1174</v>
      </c>
      <c r="C475" t="s">
        <v>1173</v>
      </c>
      <c r="D475" t="s">
        <v>1173</v>
      </c>
      <c r="E475">
        <v>28</v>
      </c>
      <c r="F475">
        <v>2</v>
      </c>
      <c r="G475">
        <v>1</v>
      </c>
      <c r="H475">
        <v>1</v>
      </c>
      <c r="I475">
        <v>1</v>
      </c>
      <c r="J475">
        <v>1</v>
      </c>
      <c r="K475">
        <v>0</v>
      </c>
      <c r="L475">
        <v>1</v>
      </c>
      <c r="M475">
        <v>1</v>
      </c>
      <c r="N475">
        <v>1</v>
      </c>
      <c r="O475">
        <v>0</v>
      </c>
      <c r="P475">
        <v>0</v>
      </c>
      <c r="Q475">
        <v>-1</v>
      </c>
      <c r="R475">
        <v>-1</v>
      </c>
      <c r="S475">
        <v>-1</v>
      </c>
      <c r="T475">
        <v>-1</v>
      </c>
      <c r="U475">
        <v>1</v>
      </c>
      <c r="V475" t="s">
        <v>26</v>
      </c>
      <c r="X475" t="str">
        <f t="shared" si="28"/>
        <v>good</v>
      </c>
      <c r="Y475">
        <f t="shared" si="29"/>
        <v>29</v>
      </c>
      <c r="AA475">
        <f>IF(N475&lt;6,2,IF(N475&lt;12,1,0))+IF(O475&lt;6,2,IF(O475&lt;12,1,0))+IF(P475=-1,1,IF(P475=0,0,2))+IF(Q475=-1,1,IF(Q475=0,0,2))+IF(R475=-1,1,IF(R475&lt;0.5,0,2))+IF(S475=-1,1,IF(S475&lt;0.5,0,2))+IF(T475=-1,1,IF(T475&lt;0.5,0,2))+IF(U475&lt;50,3,IF(U475&lt;100,2,IF(U475&lt;170,1,0)))</f>
        <v>11</v>
      </c>
      <c r="AB475" t="str">
        <f t="shared" si="30"/>
        <v>neutral</v>
      </c>
      <c r="AD475">
        <f>3*F475 + G475+2*H475+I475+J475+2*K475+3*L475+4*M475</f>
        <v>18</v>
      </c>
      <c r="AE475" t="str">
        <f t="shared" si="31"/>
        <v>good</v>
      </c>
    </row>
    <row r="476" spans="1:31" ht="14.4" customHeight="1" x14ac:dyDescent="0.3">
      <c r="A476">
        <v>475</v>
      </c>
      <c r="B476" t="s">
        <v>1175</v>
      </c>
      <c r="C476" t="s">
        <v>1173</v>
      </c>
      <c r="D476" t="s">
        <v>1173</v>
      </c>
      <c r="E476">
        <v>28</v>
      </c>
      <c r="F476">
        <v>2</v>
      </c>
      <c r="G476">
        <v>1</v>
      </c>
      <c r="H476">
        <v>1</v>
      </c>
      <c r="I476">
        <v>1</v>
      </c>
      <c r="J476">
        <v>1</v>
      </c>
      <c r="K476">
        <v>0</v>
      </c>
      <c r="L476">
        <v>1</v>
      </c>
      <c r="M476">
        <v>1</v>
      </c>
      <c r="N476">
        <v>15</v>
      </c>
      <c r="O476">
        <v>14</v>
      </c>
      <c r="P476">
        <v>0</v>
      </c>
      <c r="Q476">
        <v>0</v>
      </c>
      <c r="R476">
        <v>1</v>
      </c>
      <c r="S476">
        <v>1</v>
      </c>
      <c r="T476">
        <v>1</v>
      </c>
      <c r="U476">
        <v>128</v>
      </c>
      <c r="V476" t="s">
        <v>244</v>
      </c>
      <c r="X476" t="str">
        <f t="shared" si="28"/>
        <v>neutral</v>
      </c>
      <c r="Y476">
        <f t="shared" si="29"/>
        <v>25</v>
      </c>
      <c r="AA476">
        <f>IF(N476&lt;6,2,IF(N476&lt;12,1,0))+IF(O476&lt;6,2,IF(O476&lt;12,1,0))+IF(P476=-1,1,IF(P476=0,0,2))+IF(Q476=-1,1,IF(Q476=0,0,2))+IF(R476=-1,1,IF(R476&lt;0.5,0,2))+IF(S476=-1,1,IF(S476&lt;0.5,0,2))+IF(T476=-1,1,IF(T476&lt;0.5,0,2))+IF(U476&lt;50,3,IF(U476&lt;100,2,IF(U476&lt;170,1,0)))</f>
        <v>7</v>
      </c>
      <c r="AB476" t="str">
        <f t="shared" si="30"/>
        <v>bad</v>
      </c>
      <c r="AD476">
        <f>3*F476 + G476+2*H476+I476+J476+2*K476+3*L476+4*M476</f>
        <v>18</v>
      </c>
      <c r="AE476" t="str">
        <f t="shared" si="31"/>
        <v>good</v>
      </c>
    </row>
    <row r="477" spans="1:31" ht="14.4" customHeight="1" x14ac:dyDescent="0.3">
      <c r="A477">
        <v>476</v>
      </c>
      <c r="B477" t="s">
        <v>1176</v>
      </c>
      <c r="C477" t="s">
        <v>1177</v>
      </c>
      <c r="D477" t="s">
        <v>1177</v>
      </c>
      <c r="E477">
        <v>38</v>
      </c>
      <c r="F477">
        <v>2</v>
      </c>
      <c r="G477">
        <v>1</v>
      </c>
      <c r="H477">
        <v>1</v>
      </c>
      <c r="I477">
        <v>0</v>
      </c>
      <c r="J477">
        <v>1</v>
      </c>
      <c r="K477">
        <v>0</v>
      </c>
      <c r="L477">
        <v>1</v>
      </c>
      <c r="M477">
        <v>1</v>
      </c>
      <c r="N477">
        <v>3</v>
      </c>
      <c r="O477">
        <v>1</v>
      </c>
      <c r="P477">
        <v>0</v>
      </c>
      <c r="Q477">
        <v>0</v>
      </c>
      <c r="R477">
        <v>1</v>
      </c>
      <c r="S477">
        <v>1</v>
      </c>
      <c r="T477">
        <v>1</v>
      </c>
      <c r="U477">
        <v>40</v>
      </c>
      <c r="V477" t="s">
        <v>26</v>
      </c>
      <c r="X477" t="str">
        <f t="shared" si="28"/>
        <v>good</v>
      </c>
      <c r="Y477">
        <f t="shared" si="29"/>
        <v>30</v>
      </c>
      <c r="AA477">
        <f>IF(N477&lt;6,2,IF(N477&lt;12,1,0))+IF(O477&lt;6,2,IF(O477&lt;12,1,0))+IF(P477=-1,1,IF(P477=0,0,2))+IF(Q477=-1,1,IF(Q477=0,0,2))+IF(R477=-1,1,IF(R477&lt;0.5,0,2))+IF(S477=-1,1,IF(S477&lt;0.5,0,2))+IF(T477=-1,1,IF(T477&lt;0.5,0,2))+IF(U477&lt;50,3,IF(U477&lt;100,2,IF(U477&lt;170,1,0)))</f>
        <v>13</v>
      </c>
      <c r="AB477" t="str">
        <f t="shared" si="30"/>
        <v>good</v>
      </c>
      <c r="AD477">
        <f>3*F477 + G477+2*H477+I477+J477+2*K477+3*L477+4*M477</f>
        <v>17</v>
      </c>
      <c r="AE477" t="str">
        <f t="shared" si="31"/>
        <v>good</v>
      </c>
    </row>
    <row r="478" spans="1:31" ht="14.4" customHeight="1" x14ac:dyDescent="0.3">
      <c r="A478">
        <v>477</v>
      </c>
      <c r="B478" t="s">
        <v>1178</v>
      </c>
      <c r="C478" t="s">
        <v>1179</v>
      </c>
      <c r="D478" t="s">
        <v>1179</v>
      </c>
      <c r="E478">
        <v>41</v>
      </c>
      <c r="F478">
        <v>2</v>
      </c>
      <c r="G478">
        <v>1</v>
      </c>
      <c r="H478">
        <v>1</v>
      </c>
      <c r="I478">
        <v>0</v>
      </c>
      <c r="J478">
        <v>1</v>
      </c>
      <c r="K478">
        <v>0</v>
      </c>
      <c r="L478">
        <v>1</v>
      </c>
      <c r="M478">
        <v>1</v>
      </c>
      <c r="N478">
        <v>1</v>
      </c>
      <c r="O478">
        <v>0</v>
      </c>
      <c r="P478">
        <v>0</v>
      </c>
      <c r="Q478">
        <v>-1</v>
      </c>
      <c r="R478">
        <v>-1</v>
      </c>
      <c r="S478">
        <v>-1</v>
      </c>
      <c r="T478">
        <v>-1</v>
      </c>
      <c r="U478">
        <v>0</v>
      </c>
      <c r="V478" t="s">
        <v>26</v>
      </c>
      <c r="X478" t="str">
        <f t="shared" si="28"/>
        <v>neutral</v>
      </c>
      <c r="Y478">
        <f t="shared" si="29"/>
        <v>28</v>
      </c>
      <c r="AA478">
        <f>IF(N478&lt;6,2,IF(N478&lt;12,1,0))+IF(O478&lt;6,2,IF(O478&lt;12,1,0))+IF(P478=-1,1,IF(P478=0,0,2))+IF(Q478=-1,1,IF(Q478=0,0,2))+IF(R478=-1,1,IF(R478&lt;0.5,0,2))+IF(S478=-1,1,IF(S478&lt;0.5,0,2))+IF(T478=-1,1,IF(T478&lt;0.5,0,2))+IF(U478&lt;50,3,IF(U478&lt;100,2,IF(U478&lt;170,1,0)))</f>
        <v>11</v>
      </c>
      <c r="AB478" t="str">
        <f t="shared" si="30"/>
        <v>neutral</v>
      </c>
      <c r="AD478">
        <f>3*F478 + G478+2*H478+I478+J478+2*K478+3*L478+4*M478</f>
        <v>17</v>
      </c>
      <c r="AE478" t="str">
        <f t="shared" si="31"/>
        <v>good</v>
      </c>
    </row>
    <row r="479" spans="1:31" ht="14.4" customHeight="1" x14ac:dyDescent="0.3">
      <c r="A479">
        <v>478</v>
      </c>
      <c r="B479" t="s">
        <v>1180</v>
      </c>
      <c r="C479" t="s">
        <v>1181</v>
      </c>
      <c r="D479" t="s">
        <v>1181</v>
      </c>
      <c r="E479">
        <v>37</v>
      </c>
      <c r="F479">
        <v>2</v>
      </c>
      <c r="G479">
        <v>1</v>
      </c>
      <c r="H479">
        <v>1</v>
      </c>
      <c r="I479">
        <v>0</v>
      </c>
      <c r="J479">
        <v>1</v>
      </c>
      <c r="K479">
        <v>0</v>
      </c>
      <c r="L479">
        <v>1</v>
      </c>
      <c r="M479">
        <v>1</v>
      </c>
      <c r="N479">
        <v>2</v>
      </c>
      <c r="O479">
        <v>3</v>
      </c>
      <c r="P479">
        <v>0</v>
      </c>
      <c r="Q479">
        <v>0</v>
      </c>
      <c r="R479">
        <v>1</v>
      </c>
      <c r="S479">
        <v>1</v>
      </c>
      <c r="T479">
        <v>1</v>
      </c>
      <c r="U479">
        <v>88</v>
      </c>
      <c r="V479" t="s">
        <v>51</v>
      </c>
      <c r="X479" t="str">
        <f t="shared" si="28"/>
        <v>good</v>
      </c>
      <c r="Y479">
        <f t="shared" si="29"/>
        <v>29</v>
      </c>
      <c r="AA479">
        <f>IF(N479&lt;6,2,IF(N479&lt;12,1,0))+IF(O479&lt;6,2,IF(O479&lt;12,1,0))+IF(P479=-1,1,IF(P479=0,0,2))+IF(Q479=-1,1,IF(Q479=0,0,2))+IF(R479=-1,1,IF(R479&lt;0.5,0,2))+IF(S479=-1,1,IF(S479&lt;0.5,0,2))+IF(T479=-1,1,IF(T479&lt;0.5,0,2))+IF(U479&lt;50,3,IF(U479&lt;100,2,IF(U479&lt;170,1,0)))</f>
        <v>12</v>
      </c>
      <c r="AB479" t="str">
        <f t="shared" si="30"/>
        <v>good</v>
      </c>
      <c r="AD479">
        <f>3*F479 + G479+2*H479+I479+J479+2*K479+3*L479+4*M479</f>
        <v>17</v>
      </c>
      <c r="AE479" t="str">
        <f t="shared" si="31"/>
        <v>good</v>
      </c>
    </row>
    <row r="480" spans="1:31" ht="14.4" customHeight="1" x14ac:dyDescent="0.3">
      <c r="A480">
        <v>479</v>
      </c>
      <c r="B480" t="s">
        <v>1182</v>
      </c>
      <c r="C480" t="s">
        <v>1183</v>
      </c>
      <c r="D480" t="s">
        <v>1183</v>
      </c>
      <c r="E480">
        <v>37</v>
      </c>
      <c r="F480">
        <v>2</v>
      </c>
      <c r="G480">
        <v>1</v>
      </c>
      <c r="H480">
        <v>1</v>
      </c>
      <c r="I480">
        <v>0</v>
      </c>
      <c r="J480">
        <v>1</v>
      </c>
      <c r="K480">
        <v>0</v>
      </c>
      <c r="L480">
        <v>1</v>
      </c>
      <c r="M480">
        <v>1</v>
      </c>
      <c r="N480">
        <v>1</v>
      </c>
      <c r="O480">
        <v>15</v>
      </c>
      <c r="P480">
        <v>0</v>
      </c>
      <c r="Q480">
        <v>0</v>
      </c>
      <c r="R480">
        <v>1</v>
      </c>
      <c r="S480">
        <v>1</v>
      </c>
      <c r="T480">
        <v>1</v>
      </c>
      <c r="U480">
        <v>17</v>
      </c>
      <c r="V480" t="s">
        <v>51</v>
      </c>
      <c r="X480" t="str">
        <f t="shared" si="28"/>
        <v>neutral</v>
      </c>
      <c r="Y480">
        <f t="shared" si="29"/>
        <v>28</v>
      </c>
      <c r="AA480">
        <f>IF(N480&lt;6,2,IF(N480&lt;12,1,0))+IF(O480&lt;6,2,IF(O480&lt;12,1,0))+IF(P480=-1,1,IF(P480=0,0,2))+IF(Q480=-1,1,IF(Q480=0,0,2))+IF(R480=-1,1,IF(R480&lt;0.5,0,2))+IF(S480=-1,1,IF(S480&lt;0.5,0,2))+IF(T480=-1,1,IF(T480&lt;0.5,0,2))+IF(U480&lt;50,3,IF(U480&lt;100,2,IF(U480&lt;170,1,0)))</f>
        <v>11</v>
      </c>
      <c r="AB480" t="str">
        <f t="shared" si="30"/>
        <v>neutral</v>
      </c>
      <c r="AD480">
        <f>3*F480 + G480+2*H480+I480+J480+2*K480+3*L480+4*M480</f>
        <v>17</v>
      </c>
      <c r="AE480" t="str">
        <f t="shared" si="31"/>
        <v>good</v>
      </c>
    </row>
    <row r="481" spans="1:31" ht="14.4" customHeight="1" x14ac:dyDescent="0.3">
      <c r="A481">
        <v>480</v>
      </c>
      <c r="B481" t="s">
        <v>1184</v>
      </c>
      <c r="C481" t="s">
        <v>1185</v>
      </c>
      <c r="D481" t="s">
        <v>1185</v>
      </c>
      <c r="E481">
        <v>74</v>
      </c>
      <c r="F481">
        <v>0</v>
      </c>
      <c r="G481">
        <v>0</v>
      </c>
      <c r="H481">
        <v>1</v>
      </c>
      <c r="I481">
        <v>0</v>
      </c>
      <c r="J481">
        <v>1</v>
      </c>
      <c r="K481">
        <v>0</v>
      </c>
      <c r="L481">
        <v>0</v>
      </c>
      <c r="M481">
        <v>0</v>
      </c>
      <c r="N481">
        <v>6</v>
      </c>
      <c r="O481">
        <v>3</v>
      </c>
      <c r="P481">
        <v>0</v>
      </c>
      <c r="Q481">
        <v>0</v>
      </c>
      <c r="R481">
        <v>0.79</v>
      </c>
      <c r="S481">
        <v>1</v>
      </c>
      <c r="T481">
        <v>0.88</v>
      </c>
      <c r="U481">
        <v>429</v>
      </c>
      <c r="V481" t="s">
        <v>244</v>
      </c>
      <c r="X481" t="str">
        <f t="shared" si="28"/>
        <v>bad</v>
      </c>
      <c r="Y481">
        <f t="shared" si="29"/>
        <v>12</v>
      </c>
      <c r="AA481">
        <f>IF(N481&lt;6,2,IF(N481&lt;12,1,0))+IF(O481&lt;6,2,IF(O481&lt;12,1,0))+IF(P481=-1,1,IF(P481=0,0,2))+IF(Q481=-1,1,IF(Q481=0,0,2))+IF(R481=-1,1,IF(R481&lt;0.5,0,2))+IF(S481=-1,1,IF(S481&lt;0.5,0,2))+IF(T481=-1,1,IF(T481&lt;0.5,0,2))+IF(U481&lt;50,3,IF(U481&lt;100,2,IF(U481&lt;170,1,0)))</f>
        <v>9</v>
      </c>
      <c r="AB481" t="str">
        <f t="shared" si="30"/>
        <v>bad</v>
      </c>
      <c r="AD481">
        <f>3*F481 + G481+2*H481+I481+J481+2*K481+3*L481+4*M481</f>
        <v>3</v>
      </c>
      <c r="AE481" t="str">
        <f t="shared" si="31"/>
        <v>bad</v>
      </c>
    </row>
    <row r="482" spans="1:31" ht="14.4" customHeight="1" x14ac:dyDescent="0.3">
      <c r="A482">
        <v>481</v>
      </c>
      <c r="B482" t="s">
        <v>1186</v>
      </c>
      <c r="C482" t="s">
        <v>1187</v>
      </c>
      <c r="D482" t="s">
        <v>1187</v>
      </c>
      <c r="E482">
        <v>38</v>
      </c>
      <c r="F482">
        <v>2</v>
      </c>
      <c r="G482">
        <v>1</v>
      </c>
      <c r="H482">
        <v>1</v>
      </c>
      <c r="I482">
        <v>0</v>
      </c>
      <c r="J482">
        <v>1</v>
      </c>
      <c r="K482">
        <v>0</v>
      </c>
      <c r="L482">
        <v>1</v>
      </c>
      <c r="M482">
        <v>0</v>
      </c>
      <c r="N482">
        <v>3</v>
      </c>
      <c r="O482">
        <v>14</v>
      </c>
      <c r="P482">
        <v>0</v>
      </c>
      <c r="Q482">
        <v>0</v>
      </c>
      <c r="R482">
        <v>0.49</v>
      </c>
      <c r="S482">
        <v>0.71</v>
      </c>
      <c r="T482">
        <v>1</v>
      </c>
      <c r="U482">
        <v>131</v>
      </c>
      <c r="V482" t="s">
        <v>244</v>
      </c>
      <c r="X482" t="str">
        <f t="shared" si="28"/>
        <v>bad</v>
      </c>
      <c r="Y482">
        <f t="shared" si="29"/>
        <v>20</v>
      </c>
      <c r="AA482">
        <f>IF(N482&lt;6,2,IF(N482&lt;12,1,0))+IF(O482&lt;6,2,IF(O482&lt;12,1,0))+IF(P482=-1,1,IF(P482=0,0,2))+IF(Q482=-1,1,IF(Q482=0,0,2))+IF(R482=-1,1,IF(R482&lt;0.5,0,2))+IF(S482=-1,1,IF(S482&lt;0.5,0,2))+IF(T482=-1,1,IF(T482&lt;0.5,0,2))+IF(U482&lt;50,3,IF(U482&lt;100,2,IF(U482&lt;170,1,0)))</f>
        <v>7</v>
      </c>
      <c r="AB482" t="str">
        <f t="shared" si="30"/>
        <v>bad</v>
      </c>
      <c r="AD482">
        <f>3*F482 + G482+2*H482+I482+J482+2*K482+3*L482+4*M482</f>
        <v>13</v>
      </c>
      <c r="AE482" t="str">
        <f t="shared" si="31"/>
        <v>bad</v>
      </c>
    </row>
    <row r="483" spans="1:31" ht="14.4" customHeight="1" x14ac:dyDescent="0.3">
      <c r="A483">
        <v>482</v>
      </c>
      <c r="B483" t="s">
        <v>1188</v>
      </c>
      <c r="C483" t="s">
        <v>1189</v>
      </c>
      <c r="D483" t="s">
        <v>1189</v>
      </c>
      <c r="E483">
        <v>128</v>
      </c>
      <c r="F483">
        <v>0</v>
      </c>
      <c r="G483">
        <v>1</v>
      </c>
      <c r="H483">
        <v>1</v>
      </c>
      <c r="I483">
        <v>0</v>
      </c>
      <c r="J483">
        <v>0</v>
      </c>
      <c r="K483">
        <v>0</v>
      </c>
      <c r="L483">
        <v>0</v>
      </c>
      <c r="M483">
        <v>1</v>
      </c>
      <c r="N483">
        <v>6</v>
      </c>
      <c r="O483">
        <v>3</v>
      </c>
      <c r="P483">
        <v>0</v>
      </c>
      <c r="Q483">
        <v>0</v>
      </c>
      <c r="R483">
        <v>0.63</v>
      </c>
      <c r="S483">
        <v>0.4</v>
      </c>
      <c r="T483">
        <v>0.63</v>
      </c>
      <c r="U483">
        <v>217</v>
      </c>
      <c r="V483" t="s">
        <v>244</v>
      </c>
      <c r="X483" t="str">
        <f t="shared" si="28"/>
        <v>bad</v>
      </c>
      <c r="Y483">
        <f t="shared" si="29"/>
        <v>14</v>
      </c>
      <c r="AA483">
        <f>IF(N483&lt;6,2,IF(N483&lt;12,1,0))+IF(O483&lt;6,2,IF(O483&lt;12,1,0))+IF(P483=-1,1,IF(P483=0,0,2))+IF(Q483=-1,1,IF(Q483=0,0,2))+IF(R483=-1,1,IF(R483&lt;0.5,0,2))+IF(S483=-1,1,IF(S483&lt;0.5,0,2))+IF(T483=-1,1,IF(T483&lt;0.5,0,2))+IF(U483&lt;50,3,IF(U483&lt;100,2,IF(U483&lt;170,1,0)))</f>
        <v>7</v>
      </c>
      <c r="AB483" t="str">
        <f t="shared" si="30"/>
        <v>bad</v>
      </c>
      <c r="AD483">
        <f>3*F483 + G483+2*H483+I483+J483+2*K483+3*L483+4*M483</f>
        <v>7</v>
      </c>
      <c r="AE483" t="str">
        <f t="shared" si="31"/>
        <v>bad</v>
      </c>
    </row>
    <row r="484" spans="1:31" ht="14.4" customHeight="1" x14ac:dyDescent="0.3">
      <c r="A484">
        <v>483</v>
      </c>
      <c r="B484" t="s">
        <v>1190</v>
      </c>
      <c r="C484" t="s">
        <v>1191</v>
      </c>
      <c r="D484" t="s">
        <v>1191</v>
      </c>
      <c r="E484">
        <v>35</v>
      </c>
      <c r="F484">
        <v>2</v>
      </c>
      <c r="G484">
        <v>0</v>
      </c>
      <c r="H484">
        <v>1</v>
      </c>
      <c r="I484">
        <v>1</v>
      </c>
      <c r="J484">
        <v>1</v>
      </c>
      <c r="K484">
        <v>1</v>
      </c>
      <c r="L484">
        <v>1</v>
      </c>
      <c r="M484">
        <v>0</v>
      </c>
      <c r="N484">
        <v>1</v>
      </c>
      <c r="O484">
        <v>0</v>
      </c>
      <c r="P484">
        <v>0</v>
      </c>
      <c r="Q484">
        <v>-1</v>
      </c>
      <c r="R484">
        <v>-1</v>
      </c>
      <c r="S484">
        <v>-1</v>
      </c>
      <c r="T484">
        <v>-1</v>
      </c>
      <c r="U484">
        <v>2</v>
      </c>
      <c r="V484" t="s">
        <v>244</v>
      </c>
      <c r="X484" t="str">
        <f t="shared" si="28"/>
        <v>neutral</v>
      </c>
      <c r="Y484">
        <f t="shared" si="29"/>
        <v>26</v>
      </c>
      <c r="AA484">
        <f>IF(N484&lt;6,2,IF(N484&lt;12,1,0))+IF(O484&lt;6,2,IF(O484&lt;12,1,0))+IF(P484=-1,1,IF(P484=0,0,2))+IF(Q484=-1,1,IF(Q484=0,0,2))+IF(R484=-1,1,IF(R484&lt;0.5,0,2))+IF(S484=-1,1,IF(S484&lt;0.5,0,2))+IF(T484=-1,1,IF(T484&lt;0.5,0,2))+IF(U484&lt;50,3,IF(U484&lt;100,2,IF(U484&lt;170,1,0)))</f>
        <v>11</v>
      </c>
      <c r="AB484" t="str">
        <f t="shared" si="30"/>
        <v>neutral</v>
      </c>
      <c r="AD484">
        <f>3*F484 + G484+2*H484+I484+J484+2*K484+3*L484+4*M484</f>
        <v>15</v>
      </c>
      <c r="AE484" t="str">
        <f t="shared" si="31"/>
        <v>neutral</v>
      </c>
    </row>
    <row r="485" spans="1:31" ht="14.4" customHeight="1" x14ac:dyDescent="0.3">
      <c r="A485">
        <v>484</v>
      </c>
      <c r="B485" t="s">
        <v>1192</v>
      </c>
      <c r="C485" t="s">
        <v>1193</v>
      </c>
      <c r="D485" t="s">
        <v>1193</v>
      </c>
      <c r="E485">
        <v>28</v>
      </c>
      <c r="F485">
        <v>2</v>
      </c>
      <c r="G485">
        <v>1</v>
      </c>
      <c r="H485">
        <v>1</v>
      </c>
      <c r="I485">
        <v>1</v>
      </c>
      <c r="J485">
        <v>1</v>
      </c>
      <c r="K485">
        <v>0</v>
      </c>
      <c r="L485">
        <v>1</v>
      </c>
      <c r="M485">
        <v>0</v>
      </c>
      <c r="N485">
        <v>2</v>
      </c>
      <c r="O485">
        <v>16</v>
      </c>
      <c r="P485">
        <v>0</v>
      </c>
      <c r="Q485">
        <v>0</v>
      </c>
      <c r="R485">
        <v>0.4</v>
      </c>
      <c r="S485">
        <v>0.77</v>
      </c>
      <c r="T485">
        <v>0.52</v>
      </c>
      <c r="U485">
        <v>142</v>
      </c>
      <c r="V485" t="s">
        <v>244</v>
      </c>
      <c r="X485" t="str">
        <f t="shared" si="28"/>
        <v>bad</v>
      </c>
      <c r="Y485">
        <f t="shared" si="29"/>
        <v>21</v>
      </c>
      <c r="AA485">
        <f>IF(N485&lt;6,2,IF(N485&lt;12,1,0))+IF(O485&lt;6,2,IF(O485&lt;12,1,0))+IF(P485=-1,1,IF(P485=0,0,2))+IF(Q485=-1,1,IF(Q485=0,0,2))+IF(R485=-1,1,IF(R485&lt;0.5,0,2))+IF(S485=-1,1,IF(S485&lt;0.5,0,2))+IF(T485=-1,1,IF(T485&lt;0.5,0,2))+IF(U485&lt;50,3,IF(U485&lt;100,2,IF(U485&lt;170,1,0)))</f>
        <v>7</v>
      </c>
      <c r="AB485" t="str">
        <f t="shared" si="30"/>
        <v>bad</v>
      </c>
      <c r="AD485">
        <f>3*F485 + G485+2*H485+I485+J485+2*K485+3*L485+4*M485</f>
        <v>14</v>
      </c>
      <c r="AE485" t="str">
        <f t="shared" si="31"/>
        <v>bad</v>
      </c>
    </row>
    <row r="486" spans="1:31" ht="14.4" customHeight="1" x14ac:dyDescent="0.3">
      <c r="A486">
        <v>485</v>
      </c>
      <c r="B486" t="s">
        <v>1194</v>
      </c>
      <c r="C486" t="s">
        <v>1193</v>
      </c>
      <c r="D486" t="s">
        <v>1193</v>
      </c>
      <c r="E486">
        <v>28</v>
      </c>
      <c r="F486">
        <v>2</v>
      </c>
      <c r="G486">
        <v>1</v>
      </c>
      <c r="H486">
        <v>1</v>
      </c>
      <c r="I486">
        <v>1</v>
      </c>
      <c r="J486">
        <v>1</v>
      </c>
      <c r="K486">
        <v>0</v>
      </c>
      <c r="L486">
        <v>1</v>
      </c>
      <c r="M486">
        <v>0</v>
      </c>
      <c r="N486">
        <v>2</v>
      </c>
      <c r="O486">
        <v>10</v>
      </c>
      <c r="P486">
        <v>0</v>
      </c>
      <c r="Q486">
        <v>0</v>
      </c>
      <c r="R486">
        <v>0.39</v>
      </c>
      <c r="S486">
        <v>0.96</v>
      </c>
      <c r="T486">
        <v>0.87</v>
      </c>
      <c r="U486">
        <v>83</v>
      </c>
      <c r="V486" t="s">
        <v>244</v>
      </c>
      <c r="X486" t="str">
        <f t="shared" si="28"/>
        <v>bad</v>
      </c>
      <c r="Y486">
        <f t="shared" si="29"/>
        <v>23</v>
      </c>
      <c r="AA486">
        <f>IF(N486&lt;6,2,IF(N486&lt;12,1,0))+IF(O486&lt;6,2,IF(O486&lt;12,1,0))+IF(P486=-1,1,IF(P486=0,0,2))+IF(Q486=-1,1,IF(Q486=0,0,2))+IF(R486=-1,1,IF(R486&lt;0.5,0,2))+IF(S486=-1,1,IF(S486&lt;0.5,0,2))+IF(T486=-1,1,IF(T486&lt;0.5,0,2))+IF(U486&lt;50,3,IF(U486&lt;100,2,IF(U486&lt;170,1,0)))</f>
        <v>9</v>
      </c>
      <c r="AB486" t="str">
        <f t="shared" si="30"/>
        <v>bad</v>
      </c>
      <c r="AD486">
        <f>3*F486 + G486+2*H486+I486+J486+2*K486+3*L486+4*M486</f>
        <v>14</v>
      </c>
      <c r="AE486" t="str">
        <f t="shared" si="31"/>
        <v>bad</v>
      </c>
    </row>
    <row r="487" spans="1:31" ht="14.4" customHeight="1" x14ac:dyDescent="0.3">
      <c r="A487">
        <v>486</v>
      </c>
      <c r="B487" t="s">
        <v>1195</v>
      </c>
      <c r="C487" t="s">
        <v>1196</v>
      </c>
      <c r="D487" t="s">
        <v>1196</v>
      </c>
      <c r="E487">
        <v>45</v>
      </c>
      <c r="F487">
        <v>2</v>
      </c>
      <c r="G487">
        <v>1</v>
      </c>
      <c r="H487">
        <v>1</v>
      </c>
      <c r="I487">
        <v>1</v>
      </c>
      <c r="J487">
        <v>1</v>
      </c>
      <c r="K487">
        <v>0</v>
      </c>
      <c r="L487">
        <v>1</v>
      </c>
      <c r="M487">
        <v>1</v>
      </c>
      <c r="N487">
        <v>1</v>
      </c>
      <c r="O487">
        <v>0</v>
      </c>
      <c r="P487">
        <v>0</v>
      </c>
      <c r="Q487">
        <v>-1</v>
      </c>
      <c r="R487">
        <v>-1</v>
      </c>
      <c r="S487">
        <v>-1</v>
      </c>
      <c r="T487">
        <v>-1</v>
      </c>
      <c r="U487">
        <v>6</v>
      </c>
      <c r="V487" t="s">
        <v>26</v>
      </c>
      <c r="X487" t="str">
        <f t="shared" si="28"/>
        <v>good</v>
      </c>
      <c r="Y487">
        <f t="shared" si="29"/>
        <v>29</v>
      </c>
      <c r="AA487">
        <f>IF(N487&lt;6,2,IF(N487&lt;12,1,0))+IF(O487&lt;6,2,IF(O487&lt;12,1,0))+IF(P487=-1,1,IF(P487=0,0,2))+IF(Q487=-1,1,IF(Q487=0,0,2))+IF(R487=-1,1,IF(R487&lt;0.5,0,2))+IF(S487=-1,1,IF(S487&lt;0.5,0,2))+IF(T487=-1,1,IF(T487&lt;0.5,0,2))+IF(U487&lt;50,3,IF(U487&lt;100,2,IF(U487&lt;170,1,0)))</f>
        <v>11</v>
      </c>
      <c r="AB487" t="str">
        <f t="shared" si="30"/>
        <v>neutral</v>
      </c>
      <c r="AD487">
        <f>3*F487 + G487+2*H487+I487+J487+2*K487+3*L487+4*M487</f>
        <v>18</v>
      </c>
      <c r="AE487" t="str">
        <f t="shared" si="31"/>
        <v>good</v>
      </c>
    </row>
    <row r="488" spans="1:31" ht="14.4" customHeight="1" x14ac:dyDescent="0.3">
      <c r="A488">
        <v>487</v>
      </c>
      <c r="B488" t="s">
        <v>1197</v>
      </c>
      <c r="C488" t="s">
        <v>1198</v>
      </c>
      <c r="D488" t="s">
        <v>1198</v>
      </c>
      <c r="E488">
        <v>75</v>
      </c>
      <c r="F488">
        <v>0</v>
      </c>
      <c r="G488">
        <v>0</v>
      </c>
      <c r="H488">
        <v>1</v>
      </c>
      <c r="I488">
        <v>0</v>
      </c>
      <c r="J488">
        <v>1</v>
      </c>
      <c r="K488">
        <v>0</v>
      </c>
      <c r="L488">
        <v>0</v>
      </c>
      <c r="M488">
        <v>1</v>
      </c>
      <c r="N488">
        <v>6</v>
      </c>
      <c r="O488">
        <v>0</v>
      </c>
      <c r="P488">
        <v>0</v>
      </c>
      <c r="Q488">
        <v>-1</v>
      </c>
      <c r="R488">
        <v>-1</v>
      </c>
      <c r="S488">
        <v>-1</v>
      </c>
      <c r="T488">
        <v>-1</v>
      </c>
      <c r="U488">
        <v>11</v>
      </c>
      <c r="V488" t="s">
        <v>244</v>
      </c>
      <c r="X488" t="str">
        <f t="shared" si="28"/>
        <v>bad</v>
      </c>
      <c r="Y488">
        <f t="shared" si="29"/>
        <v>17</v>
      </c>
      <c r="AA488">
        <f>IF(N488&lt;6,2,IF(N488&lt;12,1,0))+IF(O488&lt;6,2,IF(O488&lt;12,1,0))+IF(P488=-1,1,IF(P488=0,0,2))+IF(Q488=-1,1,IF(Q488=0,0,2))+IF(R488=-1,1,IF(R488&lt;0.5,0,2))+IF(S488=-1,1,IF(S488&lt;0.5,0,2))+IF(T488=-1,1,IF(T488&lt;0.5,0,2))+IF(U488&lt;50,3,IF(U488&lt;100,2,IF(U488&lt;170,1,0)))</f>
        <v>10</v>
      </c>
      <c r="AB488" t="str">
        <f t="shared" si="30"/>
        <v>bad</v>
      </c>
      <c r="AD488">
        <f>3*F488 + G488+2*H488+I488+J488+2*K488+3*L488+4*M488</f>
        <v>7</v>
      </c>
      <c r="AE488" t="str">
        <f t="shared" si="31"/>
        <v>bad</v>
      </c>
    </row>
    <row r="489" spans="1:31" ht="14.4" customHeight="1" x14ac:dyDescent="0.3">
      <c r="A489">
        <v>488</v>
      </c>
      <c r="B489" t="s">
        <v>1199</v>
      </c>
      <c r="C489" t="s">
        <v>1200</v>
      </c>
      <c r="D489" t="s">
        <v>1200</v>
      </c>
      <c r="E489">
        <v>113</v>
      </c>
      <c r="F489">
        <v>0</v>
      </c>
      <c r="G489">
        <v>1</v>
      </c>
      <c r="H489">
        <v>1</v>
      </c>
      <c r="I489">
        <v>0</v>
      </c>
      <c r="J489">
        <v>0</v>
      </c>
      <c r="K489">
        <v>0</v>
      </c>
      <c r="L489">
        <v>0</v>
      </c>
      <c r="M489">
        <v>1</v>
      </c>
      <c r="N489">
        <v>74</v>
      </c>
      <c r="O489">
        <v>0</v>
      </c>
      <c r="P489">
        <v>0</v>
      </c>
      <c r="Q489">
        <v>-1</v>
      </c>
      <c r="R489">
        <v>0.61</v>
      </c>
      <c r="S489">
        <v>0</v>
      </c>
      <c r="T489">
        <v>0.23</v>
      </c>
      <c r="U489">
        <v>0</v>
      </c>
      <c r="V489" t="s">
        <v>244</v>
      </c>
      <c r="X489" t="str">
        <f t="shared" si="28"/>
        <v>bad</v>
      </c>
      <c r="Y489">
        <f t="shared" si="29"/>
        <v>15</v>
      </c>
      <c r="AA489">
        <f>IF(N489&lt;6,2,IF(N489&lt;12,1,0))+IF(O489&lt;6,2,IF(O489&lt;12,1,0))+IF(P489=-1,1,IF(P489=0,0,2))+IF(Q489=-1,1,IF(Q489=0,0,2))+IF(R489=-1,1,IF(R489&lt;0.5,0,2))+IF(S489=-1,1,IF(S489&lt;0.5,0,2))+IF(T489=-1,1,IF(T489&lt;0.5,0,2))+IF(U489&lt;50,3,IF(U489&lt;100,2,IF(U489&lt;170,1,0)))</f>
        <v>8</v>
      </c>
      <c r="AB489" t="str">
        <f t="shared" si="30"/>
        <v>bad</v>
      </c>
      <c r="AD489">
        <f>3*F489 + G489+2*H489+I489+J489+2*K489+3*L489+4*M489</f>
        <v>7</v>
      </c>
      <c r="AE489" t="str">
        <f t="shared" si="31"/>
        <v>bad</v>
      </c>
    </row>
    <row r="490" spans="1:31" ht="14.4" customHeight="1" x14ac:dyDescent="0.3">
      <c r="A490">
        <v>489</v>
      </c>
      <c r="B490" t="s">
        <v>1201</v>
      </c>
      <c r="C490" t="s">
        <v>1202</v>
      </c>
      <c r="D490" t="s">
        <v>1202</v>
      </c>
      <c r="E490">
        <v>35</v>
      </c>
      <c r="F490">
        <v>2</v>
      </c>
      <c r="G490">
        <v>1</v>
      </c>
      <c r="H490">
        <v>1</v>
      </c>
      <c r="I490">
        <v>0</v>
      </c>
      <c r="J490">
        <v>1</v>
      </c>
      <c r="K490">
        <v>0</v>
      </c>
      <c r="L490">
        <v>1</v>
      </c>
      <c r="M490">
        <v>1</v>
      </c>
      <c r="N490">
        <v>1</v>
      </c>
      <c r="O490">
        <v>0</v>
      </c>
      <c r="P490">
        <v>0</v>
      </c>
      <c r="Q490">
        <v>-1</v>
      </c>
      <c r="R490">
        <v>-1</v>
      </c>
      <c r="S490">
        <v>-1</v>
      </c>
      <c r="T490">
        <v>-1</v>
      </c>
      <c r="U490">
        <v>1</v>
      </c>
      <c r="V490" t="s">
        <v>26</v>
      </c>
      <c r="X490" t="str">
        <f t="shared" si="28"/>
        <v>neutral</v>
      </c>
      <c r="Y490">
        <f t="shared" si="29"/>
        <v>28</v>
      </c>
      <c r="AA490">
        <f>IF(N490&lt;6,2,IF(N490&lt;12,1,0))+IF(O490&lt;6,2,IF(O490&lt;12,1,0))+IF(P490=-1,1,IF(P490=0,0,2))+IF(Q490=-1,1,IF(Q490=0,0,2))+IF(R490=-1,1,IF(R490&lt;0.5,0,2))+IF(S490=-1,1,IF(S490&lt;0.5,0,2))+IF(T490=-1,1,IF(T490&lt;0.5,0,2))+IF(U490&lt;50,3,IF(U490&lt;100,2,IF(U490&lt;170,1,0)))</f>
        <v>11</v>
      </c>
      <c r="AB490" t="str">
        <f t="shared" si="30"/>
        <v>neutral</v>
      </c>
      <c r="AD490">
        <f>3*F490 + G490+2*H490+I490+J490+2*K490+3*L490+4*M490</f>
        <v>17</v>
      </c>
      <c r="AE490" t="str">
        <f t="shared" si="31"/>
        <v>good</v>
      </c>
    </row>
    <row r="491" spans="1:31" ht="14.4" customHeight="1" x14ac:dyDescent="0.3">
      <c r="A491">
        <v>490</v>
      </c>
      <c r="B491" t="s">
        <v>1203</v>
      </c>
      <c r="C491" t="s">
        <v>1204</v>
      </c>
      <c r="D491" t="s">
        <v>1204</v>
      </c>
      <c r="E491">
        <v>32</v>
      </c>
      <c r="F491">
        <v>2</v>
      </c>
      <c r="G491">
        <v>0</v>
      </c>
      <c r="H491">
        <v>1</v>
      </c>
      <c r="I491">
        <v>0</v>
      </c>
      <c r="J491">
        <v>1</v>
      </c>
      <c r="K491">
        <v>0</v>
      </c>
      <c r="L491">
        <v>1</v>
      </c>
      <c r="M491">
        <v>0</v>
      </c>
      <c r="N491">
        <v>2</v>
      </c>
      <c r="O491">
        <v>0</v>
      </c>
      <c r="P491">
        <v>0</v>
      </c>
      <c r="Q491">
        <v>-1</v>
      </c>
      <c r="R491">
        <v>-1</v>
      </c>
      <c r="S491">
        <v>-1</v>
      </c>
      <c r="T491">
        <v>-1</v>
      </c>
      <c r="U491">
        <v>1</v>
      </c>
      <c r="V491" t="s">
        <v>244</v>
      </c>
      <c r="X491" t="str">
        <f t="shared" si="28"/>
        <v>bad</v>
      </c>
      <c r="Y491">
        <f t="shared" si="29"/>
        <v>23</v>
      </c>
      <c r="AA491">
        <f>IF(N491&lt;6,2,IF(N491&lt;12,1,0))+IF(O491&lt;6,2,IF(O491&lt;12,1,0))+IF(P491=-1,1,IF(P491=0,0,2))+IF(Q491=-1,1,IF(Q491=0,0,2))+IF(R491=-1,1,IF(R491&lt;0.5,0,2))+IF(S491=-1,1,IF(S491&lt;0.5,0,2))+IF(T491=-1,1,IF(T491&lt;0.5,0,2))+IF(U491&lt;50,3,IF(U491&lt;100,2,IF(U491&lt;170,1,0)))</f>
        <v>11</v>
      </c>
      <c r="AB491" t="str">
        <f t="shared" si="30"/>
        <v>neutral</v>
      </c>
      <c r="AD491">
        <f>3*F491 + G491+2*H491+I491+J491+2*K491+3*L491+4*M491</f>
        <v>12</v>
      </c>
      <c r="AE491" t="str">
        <f t="shared" si="31"/>
        <v>bad</v>
      </c>
    </row>
    <row r="492" spans="1:31" ht="14.4" customHeight="1" x14ac:dyDescent="0.3">
      <c r="A492">
        <v>491</v>
      </c>
      <c r="B492" t="s">
        <v>1205</v>
      </c>
      <c r="C492" t="s">
        <v>1206</v>
      </c>
      <c r="D492" t="s">
        <v>1206</v>
      </c>
      <c r="E492">
        <v>22</v>
      </c>
      <c r="F492">
        <v>2</v>
      </c>
      <c r="G492">
        <v>1</v>
      </c>
      <c r="H492">
        <v>1</v>
      </c>
      <c r="I492">
        <v>0</v>
      </c>
      <c r="J492">
        <v>1</v>
      </c>
      <c r="K492">
        <v>1</v>
      </c>
      <c r="L492">
        <v>1</v>
      </c>
      <c r="M492">
        <v>0</v>
      </c>
      <c r="N492">
        <v>7</v>
      </c>
      <c r="O492">
        <v>45</v>
      </c>
      <c r="P492">
        <v>0</v>
      </c>
      <c r="Q492">
        <v>0</v>
      </c>
      <c r="R492">
        <v>0.78</v>
      </c>
      <c r="S492">
        <v>1</v>
      </c>
      <c r="T492">
        <v>1</v>
      </c>
      <c r="U492">
        <v>196</v>
      </c>
      <c r="V492" t="s">
        <v>244</v>
      </c>
      <c r="X492" t="str">
        <f t="shared" si="28"/>
        <v>bad</v>
      </c>
      <c r="Y492">
        <f t="shared" si="29"/>
        <v>22</v>
      </c>
      <c r="AA492">
        <f>IF(N492&lt;6,2,IF(N492&lt;12,1,0))+IF(O492&lt;6,2,IF(O492&lt;12,1,0))+IF(P492=-1,1,IF(P492=0,0,2))+IF(Q492=-1,1,IF(Q492=0,0,2))+IF(R492=-1,1,IF(R492&lt;0.5,0,2))+IF(S492=-1,1,IF(S492&lt;0.5,0,2))+IF(T492=-1,1,IF(T492&lt;0.5,0,2))+IF(U492&lt;50,3,IF(U492&lt;100,2,IF(U492&lt;170,1,0)))</f>
        <v>7</v>
      </c>
      <c r="AB492" t="str">
        <f t="shared" si="30"/>
        <v>bad</v>
      </c>
      <c r="AD492">
        <f>3*F492 + G492+2*H492+I492+J492+2*K492+3*L492+4*M492</f>
        <v>15</v>
      </c>
      <c r="AE492" t="str">
        <f t="shared" si="31"/>
        <v>neutral</v>
      </c>
    </row>
    <row r="493" spans="1:31" ht="14.4" customHeight="1" x14ac:dyDescent="0.3">
      <c r="A493">
        <v>492</v>
      </c>
      <c r="B493" t="s">
        <v>1207</v>
      </c>
      <c r="C493" t="s">
        <v>1208</v>
      </c>
      <c r="D493" t="s">
        <v>1208</v>
      </c>
      <c r="E493">
        <v>13</v>
      </c>
      <c r="F493">
        <v>1</v>
      </c>
      <c r="G493">
        <v>1</v>
      </c>
      <c r="H493">
        <v>1</v>
      </c>
      <c r="I493">
        <v>0</v>
      </c>
      <c r="J493">
        <v>1</v>
      </c>
      <c r="K493">
        <v>0</v>
      </c>
      <c r="L493">
        <v>1</v>
      </c>
      <c r="M493">
        <v>0</v>
      </c>
      <c r="N493">
        <v>1</v>
      </c>
      <c r="O493">
        <v>0</v>
      </c>
      <c r="P493">
        <v>0</v>
      </c>
      <c r="Q493">
        <v>-1</v>
      </c>
      <c r="R493">
        <v>-1</v>
      </c>
      <c r="S493">
        <v>-1</v>
      </c>
      <c r="T493">
        <v>-1</v>
      </c>
      <c r="U493">
        <v>1</v>
      </c>
      <c r="V493" t="s">
        <v>51</v>
      </c>
      <c r="X493" t="str">
        <f t="shared" si="28"/>
        <v>bad</v>
      </c>
      <c r="Y493">
        <f t="shared" si="29"/>
        <v>21</v>
      </c>
      <c r="AA493">
        <f>IF(N493&lt;6,2,IF(N493&lt;12,1,0))+IF(O493&lt;6,2,IF(O493&lt;12,1,0))+IF(P493=-1,1,IF(P493=0,0,2))+IF(Q493=-1,1,IF(Q493=0,0,2))+IF(R493=-1,1,IF(R493&lt;0.5,0,2))+IF(S493=-1,1,IF(S493&lt;0.5,0,2))+IF(T493=-1,1,IF(T493&lt;0.5,0,2))+IF(U493&lt;50,3,IF(U493&lt;100,2,IF(U493&lt;170,1,0)))</f>
        <v>11</v>
      </c>
      <c r="AB493" t="str">
        <f t="shared" si="30"/>
        <v>neutral</v>
      </c>
      <c r="AD493">
        <f>3*F493 + G493+2*H493+I493+J493+2*K493+3*L493+4*M493</f>
        <v>10</v>
      </c>
      <c r="AE493" t="str">
        <f t="shared" si="31"/>
        <v>bad</v>
      </c>
    </row>
    <row r="494" spans="1:31" ht="14.4" customHeight="1" x14ac:dyDescent="0.3">
      <c r="A494">
        <v>493</v>
      </c>
      <c r="B494" t="s">
        <v>1209</v>
      </c>
      <c r="C494" t="s">
        <v>1210</v>
      </c>
      <c r="D494" t="s">
        <v>1210</v>
      </c>
      <c r="E494">
        <v>16</v>
      </c>
      <c r="F494">
        <v>1</v>
      </c>
      <c r="G494">
        <v>1</v>
      </c>
      <c r="H494">
        <v>1</v>
      </c>
      <c r="I494">
        <v>1</v>
      </c>
      <c r="J494">
        <v>0</v>
      </c>
      <c r="K494">
        <v>0</v>
      </c>
      <c r="L494">
        <v>1</v>
      </c>
      <c r="M494">
        <v>1</v>
      </c>
      <c r="N494">
        <v>1</v>
      </c>
      <c r="O494">
        <v>6</v>
      </c>
      <c r="P494">
        <v>0</v>
      </c>
      <c r="Q494">
        <v>0</v>
      </c>
      <c r="R494">
        <v>-1</v>
      </c>
      <c r="S494">
        <v>-1</v>
      </c>
      <c r="T494">
        <v>-1</v>
      </c>
      <c r="U494">
        <v>7</v>
      </c>
      <c r="V494" t="s">
        <v>51</v>
      </c>
      <c r="X494" t="str">
        <f t="shared" si="28"/>
        <v>bad</v>
      </c>
      <c r="Y494">
        <f t="shared" si="29"/>
        <v>23</v>
      </c>
      <c r="AA494">
        <f>IF(N494&lt;6,2,IF(N494&lt;12,1,0))+IF(O494&lt;6,2,IF(O494&lt;12,1,0))+IF(P494=-1,1,IF(P494=0,0,2))+IF(Q494=-1,1,IF(Q494=0,0,2))+IF(R494=-1,1,IF(R494&lt;0.5,0,2))+IF(S494=-1,1,IF(S494&lt;0.5,0,2))+IF(T494=-1,1,IF(T494&lt;0.5,0,2))+IF(U494&lt;50,3,IF(U494&lt;100,2,IF(U494&lt;170,1,0)))</f>
        <v>9</v>
      </c>
      <c r="AB494" t="str">
        <f t="shared" si="30"/>
        <v>bad</v>
      </c>
      <c r="AD494">
        <f>3*F494 + G494+2*H494+I494+J494+2*K494+3*L494+4*M494</f>
        <v>14</v>
      </c>
      <c r="AE494" t="str">
        <f t="shared" si="31"/>
        <v>bad</v>
      </c>
    </row>
    <row r="495" spans="1:31" ht="14.4" customHeight="1" x14ac:dyDescent="0.3">
      <c r="A495">
        <v>494</v>
      </c>
      <c r="B495" t="s">
        <v>1211</v>
      </c>
      <c r="C495" t="s">
        <v>1212</v>
      </c>
      <c r="D495" t="s">
        <v>1212</v>
      </c>
      <c r="E495">
        <v>83</v>
      </c>
      <c r="F495">
        <v>0</v>
      </c>
      <c r="G495">
        <v>0</v>
      </c>
      <c r="H495">
        <v>1</v>
      </c>
      <c r="I495">
        <v>1</v>
      </c>
      <c r="J495">
        <v>1</v>
      </c>
      <c r="K495">
        <v>0</v>
      </c>
      <c r="L495">
        <v>0</v>
      </c>
      <c r="M495">
        <v>0</v>
      </c>
      <c r="N495">
        <v>3</v>
      </c>
      <c r="O495">
        <v>1</v>
      </c>
      <c r="P495">
        <v>0</v>
      </c>
      <c r="Q495">
        <v>0</v>
      </c>
      <c r="R495">
        <v>0.84</v>
      </c>
      <c r="S495">
        <v>0.36</v>
      </c>
      <c r="T495">
        <v>-1</v>
      </c>
      <c r="U495">
        <v>0</v>
      </c>
      <c r="V495" t="s">
        <v>244</v>
      </c>
      <c r="X495" t="str">
        <f t="shared" si="28"/>
        <v>bad</v>
      </c>
      <c r="Y495">
        <f t="shared" si="29"/>
        <v>14</v>
      </c>
      <c r="AA495">
        <f>IF(N495&lt;6,2,IF(N495&lt;12,1,0))+IF(O495&lt;6,2,IF(O495&lt;12,1,0))+IF(P495=-1,1,IF(P495=0,0,2))+IF(Q495=-1,1,IF(Q495=0,0,2))+IF(R495=-1,1,IF(R495&lt;0.5,0,2))+IF(S495=-1,1,IF(S495&lt;0.5,0,2))+IF(T495=-1,1,IF(T495&lt;0.5,0,2))+IF(U495&lt;50,3,IF(U495&lt;100,2,IF(U495&lt;170,1,0)))</f>
        <v>10</v>
      </c>
      <c r="AB495" t="str">
        <f t="shared" si="30"/>
        <v>bad</v>
      </c>
      <c r="AD495">
        <f>3*F495 + G495+2*H495+I495+J495+2*K495+3*L495+4*M495</f>
        <v>4</v>
      </c>
      <c r="AE495" t="str">
        <f t="shared" si="31"/>
        <v>bad</v>
      </c>
    </row>
    <row r="496" spans="1:31" ht="14.4" customHeight="1" x14ac:dyDescent="0.3">
      <c r="A496">
        <v>495</v>
      </c>
      <c r="B496" t="s">
        <v>1213</v>
      </c>
      <c r="C496" t="s">
        <v>1214</v>
      </c>
      <c r="D496" t="s">
        <v>1214</v>
      </c>
      <c r="E496">
        <v>109</v>
      </c>
      <c r="F496">
        <v>0</v>
      </c>
      <c r="G496">
        <v>0</v>
      </c>
      <c r="H496">
        <v>1</v>
      </c>
      <c r="I496">
        <v>1</v>
      </c>
      <c r="J496">
        <v>1</v>
      </c>
      <c r="K496">
        <v>0</v>
      </c>
      <c r="L496">
        <v>0</v>
      </c>
      <c r="M496">
        <v>1</v>
      </c>
      <c r="N496">
        <v>12</v>
      </c>
      <c r="O496">
        <v>24</v>
      </c>
      <c r="P496">
        <v>0</v>
      </c>
      <c r="Q496">
        <v>0.28999999999999998</v>
      </c>
      <c r="R496">
        <v>0.4</v>
      </c>
      <c r="S496">
        <v>1</v>
      </c>
      <c r="T496">
        <v>1</v>
      </c>
      <c r="U496">
        <v>189</v>
      </c>
      <c r="V496" t="s">
        <v>244</v>
      </c>
      <c r="X496" t="str">
        <f t="shared" si="28"/>
        <v>bad</v>
      </c>
      <c r="Y496">
        <f t="shared" si="29"/>
        <v>14</v>
      </c>
      <c r="AA496">
        <f>IF(N496&lt;6,2,IF(N496&lt;12,1,0))+IF(O496&lt;6,2,IF(O496&lt;12,1,0))+IF(P496=-1,1,IF(P496=0,0,2))+IF(Q496=-1,1,IF(Q496=0,0,2))+IF(R496=-1,1,IF(R496&lt;0.5,0,2))+IF(S496=-1,1,IF(S496&lt;0.5,0,2))+IF(T496=-1,1,IF(T496&lt;0.5,0,2))+IF(U496&lt;50,3,IF(U496&lt;100,2,IF(U496&lt;170,1,0)))</f>
        <v>6</v>
      </c>
      <c r="AB496" t="str">
        <f t="shared" si="30"/>
        <v>bad</v>
      </c>
      <c r="AD496">
        <f>3*F496 + G496+2*H496+I496+J496+2*K496+3*L496+4*M496</f>
        <v>8</v>
      </c>
      <c r="AE496" t="str">
        <f t="shared" si="31"/>
        <v>bad</v>
      </c>
    </row>
    <row r="497" spans="1:31" ht="14.4" customHeight="1" x14ac:dyDescent="0.3">
      <c r="A497">
        <v>496</v>
      </c>
      <c r="B497" t="s">
        <v>1215</v>
      </c>
      <c r="C497" t="s">
        <v>1216</v>
      </c>
      <c r="D497" t="s">
        <v>1216</v>
      </c>
      <c r="E497">
        <v>59</v>
      </c>
      <c r="F497">
        <v>1</v>
      </c>
      <c r="G497">
        <v>1</v>
      </c>
      <c r="H497">
        <v>1</v>
      </c>
      <c r="I497">
        <v>1</v>
      </c>
      <c r="J497">
        <v>1</v>
      </c>
      <c r="K497">
        <v>0</v>
      </c>
      <c r="L497">
        <v>1</v>
      </c>
      <c r="M497">
        <v>1</v>
      </c>
      <c r="N497">
        <v>21</v>
      </c>
      <c r="O497">
        <v>53</v>
      </c>
      <c r="P497">
        <v>0</v>
      </c>
      <c r="Q497">
        <v>0</v>
      </c>
      <c r="R497">
        <v>0.65</v>
      </c>
      <c r="S497">
        <v>0.93</v>
      </c>
      <c r="T497">
        <v>0.65</v>
      </c>
      <c r="U497">
        <v>430</v>
      </c>
      <c r="V497" t="s">
        <v>244</v>
      </c>
      <c r="X497" t="str">
        <f t="shared" si="28"/>
        <v>bad</v>
      </c>
      <c r="Y497">
        <f t="shared" si="29"/>
        <v>21</v>
      </c>
      <c r="AA497">
        <f>IF(N497&lt;6,2,IF(N497&lt;12,1,0))+IF(O497&lt;6,2,IF(O497&lt;12,1,0))+IF(P497=-1,1,IF(P497=0,0,2))+IF(Q497=-1,1,IF(Q497=0,0,2))+IF(R497=-1,1,IF(R497&lt;0.5,0,2))+IF(S497=-1,1,IF(S497&lt;0.5,0,2))+IF(T497=-1,1,IF(T497&lt;0.5,0,2))+IF(U497&lt;50,3,IF(U497&lt;100,2,IF(U497&lt;170,1,0)))</f>
        <v>6</v>
      </c>
      <c r="AB497" t="str">
        <f t="shared" si="30"/>
        <v>bad</v>
      </c>
      <c r="AD497">
        <f>3*F497 + G497+2*H497+I497+J497+2*K497+3*L497+4*M497</f>
        <v>15</v>
      </c>
      <c r="AE497" t="str">
        <f t="shared" si="31"/>
        <v>neutral</v>
      </c>
    </row>
    <row r="498" spans="1:31" ht="14.4" customHeight="1" x14ac:dyDescent="0.3">
      <c r="A498">
        <v>497</v>
      </c>
      <c r="B498" t="s">
        <v>1217</v>
      </c>
      <c r="C498" t="s">
        <v>1218</v>
      </c>
      <c r="D498" t="s">
        <v>1218</v>
      </c>
      <c r="E498">
        <v>121</v>
      </c>
      <c r="F498">
        <v>0</v>
      </c>
      <c r="G498">
        <v>0</v>
      </c>
      <c r="H498">
        <v>1</v>
      </c>
      <c r="I498">
        <v>0</v>
      </c>
      <c r="J498">
        <v>1</v>
      </c>
      <c r="K498">
        <v>0</v>
      </c>
      <c r="L498">
        <v>0</v>
      </c>
      <c r="M498">
        <v>0</v>
      </c>
      <c r="N498">
        <v>8</v>
      </c>
      <c r="O498">
        <v>13</v>
      </c>
      <c r="P498">
        <v>0</v>
      </c>
      <c r="Q498">
        <v>0</v>
      </c>
      <c r="R498">
        <v>-1</v>
      </c>
      <c r="S498">
        <v>1</v>
      </c>
      <c r="T498">
        <v>1</v>
      </c>
      <c r="U498">
        <v>117</v>
      </c>
      <c r="V498" t="s">
        <v>244</v>
      </c>
      <c r="X498" t="str">
        <f t="shared" si="28"/>
        <v>bad</v>
      </c>
      <c r="Y498">
        <f t="shared" si="29"/>
        <v>10</v>
      </c>
      <c r="AA498">
        <f>IF(N498&lt;6,2,IF(N498&lt;12,1,0))+IF(O498&lt;6,2,IF(O498&lt;12,1,0))+IF(P498=-1,1,IF(P498=0,0,2))+IF(Q498=-1,1,IF(Q498=0,0,2))+IF(R498=-1,1,IF(R498&lt;0.5,0,2))+IF(S498=-1,1,IF(S498&lt;0.5,0,2))+IF(T498=-1,1,IF(T498&lt;0.5,0,2))+IF(U498&lt;50,3,IF(U498&lt;100,2,IF(U498&lt;170,1,0)))</f>
        <v>7</v>
      </c>
      <c r="AB498" t="str">
        <f t="shared" si="30"/>
        <v>bad</v>
      </c>
      <c r="AD498">
        <f>3*F498 + G498+2*H498+I498+J498+2*K498+3*L498+4*M498</f>
        <v>3</v>
      </c>
      <c r="AE498" t="str">
        <f t="shared" si="31"/>
        <v>bad</v>
      </c>
    </row>
    <row r="499" spans="1:31" ht="14.4" customHeight="1" x14ac:dyDescent="0.3">
      <c r="A499">
        <v>498</v>
      </c>
      <c r="B499" t="s">
        <v>1219</v>
      </c>
      <c r="C499" t="s">
        <v>1218</v>
      </c>
      <c r="D499" t="s">
        <v>1218</v>
      </c>
      <c r="E499">
        <v>121</v>
      </c>
      <c r="F499">
        <v>0</v>
      </c>
      <c r="G499">
        <v>0</v>
      </c>
      <c r="H499">
        <v>1</v>
      </c>
      <c r="I499">
        <v>0</v>
      </c>
      <c r="J499">
        <v>1</v>
      </c>
      <c r="K499">
        <v>0</v>
      </c>
      <c r="L499">
        <v>0</v>
      </c>
      <c r="M499">
        <v>0</v>
      </c>
      <c r="N499">
        <v>13</v>
      </c>
      <c r="O499">
        <v>36</v>
      </c>
      <c r="P499">
        <v>0</v>
      </c>
      <c r="Q499">
        <v>0</v>
      </c>
      <c r="R499">
        <v>1</v>
      </c>
      <c r="S499">
        <v>1</v>
      </c>
      <c r="T499">
        <v>1</v>
      </c>
      <c r="U499">
        <v>81</v>
      </c>
      <c r="V499" t="s">
        <v>244</v>
      </c>
      <c r="X499" t="str">
        <f t="shared" si="28"/>
        <v>bad</v>
      </c>
      <c r="Y499">
        <f t="shared" si="29"/>
        <v>11</v>
      </c>
      <c r="AA499">
        <f>IF(N499&lt;6,2,IF(N499&lt;12,1,0))+IF(O499&lt;6,2,IF(O499&lt;12,1,0))+IF(P499=-1,1,IF(P499=0,0,2))+IF(Q499=-1,1,IF(Q499=0,0,2))+IF(R499=-1,1,IF(R499&lt;0.5,0,2))+IF(S499=-1,1,IF(S499&lt;0.5,0,2))+IF(T499=-1,1,IF(T499&lt;0.5,0,2))+IF(U499&lt;50,3,IF(U499&lt;100,2,IF(U499&lt;170,1,0)))</f>
        <v>8</v>
      </c>
      <c r="AB499" t="str">
        <f t="shared" si="30"/>
        <v>bad</v>
      </c>
      <c r="AD499">
        <f>3*F499 + G499+2*H499+I499+J499+2*K499+3*L499+4*M499</f>
        <v>3</v>
      </c>
      <c r="AE499" t="str">
        <f t="shared" si="31"/>
        <v>bad</v>
      </c>
    </row>
    <row r="500" spans="1:31" ht="14.4" customHeight="1" x14ac:dyDescent="0.3">
      <c r="A500">
        <v>499</v>
      </c>
      <c r="B500" t="s">
        <v>1220</v>
      </c>
      <c r="C500" t="s">
        <v>1221</v>
      </c>
      <c r="D500" t="s">
        <v>1221</v>
      </c>
      <c r="E500">
        <v>26</v>
      </c>
      <c r="F500">
        <v>2</v>
      </c>
      <c r="G500">
        <v>1</v>
      </c>
      <c r="H500">
        <v>1</v>
      </c>
      <c r="I500">
        <v>1</v>
      </c>
      <c r="J500">
        <v>1</v>
      </c>
      <c r="K500">
        <v>0</v>
      </c>
      <c r="L500">
        <v>1</v>
      </c>
      <c r="M500">
        <v>1</v>
      </c>
      <c r="N500">
        <v>1</v>
      </c>
      <c r="O500">
        <v>0</v>
      </c>
      <c r="P500">
        <v>0</v>
      </c>
      <c r="Q500">
        <v>-1</v>
      </c>
      <c r="R500">
        <v>1</v>
      </c>
      <c r="S500">
        <v>1</v>
      </c>
      <c r="T500">
        <v>1</v>
      </c>
      <c r="U500">
        <v>51</v>
      </c>
      <c r="V500" t="s">
        <v>51</v>
      </c>
      <c r="X500" t="str">
        <f t="shared" si="28"/>
        <v>good</v>
      </c>
      <c r="Y500">
        <f t="shared" si="29"/>
        <v>31</v>
      </c>
      <c r="AA500">
        <f>IF(N500&lt;6,2,IF(N500&lt;12,1,0))+IF(O500&lt;6,2,IF(O500&lt;12,1,0))+IF(P500=-1,1,IF(P500=0,0,2))+IF(Q500=-1,1,IF(Q500=0,0,2))+IF(R500=-1,1,IF(R500&lt;0.5,0,2))+IF(S500=-1,1,IF(S500&lt;0.5,0,2))+IF(T500=-1,1,IF(T500&lt;0.5,0,2))+IF(U500&lt;50,3,IF(U500&lt;100,2,IF(U500&lt;170,1,0)))</f>
        <v>13</v>
      </c>
      <c r="AB500" t="str">
        <f t="shared" si="30"/>
        <v>good</v>
      </c>
      <c r="AD500">
        <f>3*F500 + G500+2*H500+I500+J500+2*K500+3*L500+4*M500</f>
        <v>18</v>
      </c>
      <c r="AE500" t="str">
        <f t="shared" si="31"/>
        <v>good</v>
      </c>
    </row>
    <row r="501" spans="1:31" ht="14.4" customHeight="1" x14ac:dyDescent="0.3">
      <c r="A501">
        <v>500</v>
      </c>
      <c r="B501" t="s">
        <v>1222</v>
      </c>
      <c r="C501" t="s">
        <v>1223</v>
      </c>
      <c r="D501" t="s">
        <v>1223</v>
      </c>
      <c r="E501">
        <v>31</v>
      </c>
      <c r="F501">
        <v>2</v>
      </c>
      <c r="G501">
        <v>1</v>
      </c>
      <c r="H501">
        <v>1</v>
      </c>
      <c r="I501">
        <v>1</v>
      </c>
      <c r="J501">
        <v>1</v>
      </c>
      <c r="K501">
        <v>0</v>
      </c>
      <c r="L501">
        <v>1</v>
      </c>
      <c r="M501">
        <v>1</v>
      </c>
      <c r="N501">
        <v>10</v>
      </c>
      <c r="O501">
        <v>9</v>
      </c>
      <c r="P501">
        <v>0</v>
      </c>
      <c r="Q501">
        <v>0</v>
      </c>
      <c r="R501">
        <v>1</v>
      </c>
      <c r="S501">
        <v>1</v>
      </c>
      <c r="T501">
        <v>1</v>
      </c>
      <c r="U501">
        <v>52</v>
      </c>
      <c r="V501" t="s">
        <v>244</v>
      </c>
      <c r="X501" t="str">
        <f t="shared" si="28"/>
        <v>neutral</v>
      </c>
      <c r="Y501">
        <f t="shared" si="29"/>
        <v>28</v>
      </c>
      <c r="AA501">
        <f>IF(N501&lt;6,2,IF(N501&lt;12,1,0))+IF(O501&lt;6,2,IF(O501&lt;12,1,0))+IF(P501=-1,1,IF(P501=0,0,2))+IF(Q501=-1,1,IF(Q501=0,0,2))+IF(R501=-1,1,IF(R501&lt;0.5,0,2))+IF(S501=-1,1,IF(S501&lt;0.5,0,2))+IF(T501=-1,1,IF(T501&lt;0.5,0,2))+IF(U501&lt;50,3,IF(U501&lt;100,2,IF(U501&lt;170,1,0)))</f>
        <v>10</v>
      </c>
      <c r="AB501" t="str">
        <f t="shared" si="30"/>
        <v>bad</v>
      </c>
      <c r="AD501">
        <f>3*F501 + G501+2*H501+I501+J501+2*K501+3*L501+4*M501</f>
        <v>18</v>
      </c>
      <c r="AE501" t="str">
        <f t="shared" si="31"/>
        <v>good</v>
      </c>
    </row>
    <row r="502" spans="1:31" ht="14.4" customHeight="1" x14ac:dyDescent="0.3">
      <c r="A502">
        <v>501</v>
      </c>
      <c r="B502" t="s">
        <v>1224</v>
      </c>
      <c r="C502" t="s">
        <v>1225</v>
      </c>
      <c r="D502" t="s">
        <v>1225</v>
      </c>
      <c r="E502">
        <v>10</v>
      </c>
      <c r="F502">
        <v>0</v>
      </c>
      <c r="G502">
        <v>1</v>
      </c>
      <c r="H502">
        <v>1</v>
      </c>
      <c r="I502">
        <v>1</v>
      </c>
      <c r="J502">
        <v>1</v>
      </c>
      <c r="K502">
        <v>1</v>
      </c>
      <c r="L502">
        <v>1</v>
      </c>
      <c r="M502">
        <v>1</v>
      </c>
      <c r="N502">
        <v>1</v>
      </c>
      <c r="O502">
        <v>0</v>
      </c>
      <c r="P502">
        <v>0</v>
      </c>
      <c r="Q502">
        <v>-1</v>
      </c>
      <c r="R502">
        <v>-1</v>
      </c>
      <c r="S502">
        <v>-1</v>
      </c>
      <c r="T502">
        <v>-1</v>
      </c>
      <c r="U502">
        <v>3</v>
      </c>
      <c r="V502" t="s">
        <v>26</v>
      </c>
      <c r="X502" t="str">
        <f t="shared" si="28"/>
        <v>neutral</v>
      </c>
      <c r="Y502">
        <f t="shared" si="29"/>
        <v>25</v>
      </c>
      <c r="AA502">
        <f>IF(N502&lt;6,2,IF(N502&lt;12,1,0))+IF(O502&lt;6,2,IF(O502&lt;12,1,0))+IF(P502=-1,1,IF(P502=0,0,2))+IF(Q502=-1,1,IF(Q502=0,0,2))+IF(R502=-1,1,IF(R502&lt;0.5,0,2))+IF(S502=-1,1,IF(S502&lt;0.5,0,2))+IF(T502=-1,1,IF(T502&lt;0.5,0,2))+IF(U502&lt;50,3,IF(U502&lt;100,2,IF(U502&lt;170,1,0)))</f>
        <v>11</v>
      </c>
      <c r="AB502" t="str">
        <f t="shared" si="30"/>
        <v>neutral</v>
      </c>
      <c r="AD502">
        <f>3*F502 + G502+2*H502+I502+J502+2*K502+3*L502+4*M502</f>
        <v>14</v>
      </c>
      <c r="AE502" t="str">
        <f t="shared" si="31"/>
        <v>bad</v>
      </c>
    </row>
    <row r="503" spans="1:31" ht="14.4" customHeight="1" x14ac:dyDescent="0.3">
      <c r="A503">
        <v>502</v>
      </c>
      <c r="B503" t="s">
        <v>1226</v>
      </c>
      <c r="C503" t="s">
        <v>1227</v>
      </c>
      <c r="D503" t="s">
        <v>1227</v>
      </c>
      <c r="E503">
        <v>21</v>
      </c>
      <c r="F503">
        <v>2</v>
      </c>
      <c r="G503">
        <v>1</v>
      </c>
      <c r="H503">
        <v>1</v>
      </c>
      <c r="I503">
        <v>1</v>
      </c>
      <c r="J503">
        <v>1</v>
      </c>
      <c r="K503">
        <v>1</v>
      </c>
      <c r="L503">
        <v>1</v>
      </c>
      <c r="M503">
        <v>1</v>
      </c>
      <c r="N503">
        <v>1</v>
      </c>
      <c r="O503">
        <v>3</v>
      </c>
      <c r="P503">
        <v>0</v>
      </c>
      <c r="Q503">
        <v>0</v>
      </c>
      <c r="R503">
        <v>-1</v>
      </c>
      <c r="S503">
        <v>1</v>
      </c>
      <c r="T503">
        <v>1</v>
      </c>
      <c r="U503">
        <v>34</v>
      </c>
      <c r="V503" t="s">
        <v>26</v>
      </c>
      <c r="X503" t="str">
        <f t="shared" si="28"/>
        <v>good</v>
      </c>
      <c r="Y503">
        <f t="shared" si="29"/>
        <v>32</v>
      </c>
      <c r="AA503">
        <f>IF(N503&lt;6,2,IF(N503&lt;12,1,0))+IF(O503&lt;6,2,IF(O503&lt;12,1,0))+IF(P503=-1,1,IF(P503=0,0,2))+IF(Q503=-1,1,IF(Q503=0,0,2))+IF(R503=-1,1,IF(R503&lt;0.5,0,2))+IF(S503=-1,1,IF(S503&lt;0.5,0,2))+IF(T503=-1,1,IF(T503&lt;0.5,0,2))+IF(U503&lt;50,3,IF(U503&lt;100,2,IF(U503&lt;170,1,0)))</f>
        <v>12</v>
      </c>
      <c r="AB503" t="str">
        <f t="shared" si="30"/>
        <v>good</v>
      </c>
      <c r="AD503">
        <f>3*F503 + G503+2*H503+I503+J503+2*K503+3*L503+4*M503</f>
        <v>20</v>
      </c>
      <c r="AE503" t="str">
        <f t="shared" si="31"/>
        <v>good</v>
      </c>
    </row>
    <row r="504" spans="1:31" ht="14.4" customHeight="1" x14ac:dyDescent="0.3">
      <c r="A504">
        <v>503</v>
      </c>
      <c r="B504" t="s">
        <v>1228</v>
      </c>
      <c r="C504" t="s">
        <v>1229</v>
      </c>
      <c r="D504" t="s">
        <v>1229</v>
      </c>
      <c r="E504">
        <v>36</v>
      </c>
      <c r="F504">
        <v>2</v>
      </c>
      <c r="G504">
        <v>0</v>
      </c>
      <c r="H504">
        <v>1</v>
      </c>
      <c r="I504">
        <v>1</v>
      </c>
      <c r="J504">
        <v>1</v>
      </c>
      <c r="K504">
        <v>1</v>
      </c>
      <c r="L504">
        <v>1</v>
      </c>
      <c r="M504">
        <v>1</v>
      </c>
      <c r="N504">
        <v>1</v>
      </c>
      <c r="O504">
        <v>4</v>
      </c>
      <c r="P504">
        <v>0</v>
      </c>
      <c r="Q504">
        <v>0</v>
      </c>
      <c r="R504">
        <v>-1</v>
      </c>
      <c r="S504">
        <v>-1</v>
      </c>
      <c r="T504">
        <v>-1</v>
      </c>
      <c r="U504">
        <v>14</v>
      </c>
      <c r="V504" t="s">
        <v>26</v>
      </c>
      <c r="X504" t="str">
        <f t="shared" si="28"/>
        <v>good</v>
      </c>
      <c r="Y504">
        <f t="shared" si="29"/>
        <v>29</v>
      </c>
      <c r="AA504">
        <f>IF(N504&lt;6,2,IF(N504&lt;12,1,0))+IF(O504&lt;6,2,IF(O504&lt;12,1,0))+IF(P504=-1,1,IF(P504=0,0,2))+IF(Q504=-1,1,IF(Q504=0,0,2))+IF(R504=-1,1,IF(R504&lt;0.5,0,2))+IF(S504=-1,1,IF(S504&lt;0.5,0,2))+IF(T504=-1,1,IF(T504&lt;0.5,0,2))+IF(U504&lt;50,3,IF(U504&lt;100,2,IF(U504&lt;170,1,0)))</f>
        <v>10</v>
      </c>
      <c r="AB504" t="str">
        <f t="shared" si="30"/>
        <v>bad</v>
      </c>
      <c r="AD504">
        <f>3*F504 + G504+2*H504+I504+J504+2*K504+3*L504+4*M504</f>
        <v>19</v>
      </c>
      <c r="AE504" t="str">
        <f t="shared" si="31"/>
        <v>good</v>
      </c>
    </row>
    <row r="505" spans="1:31" ht="14.4" customHeight="1" x14ac:dyDescent="0.3">
      <c r="A505">
        <v>504</v>
      </c>
      <c r="B505" t="s">
        <v>1230</v>
      </c>
      <c r="C505" t="s">
        <v>1231</v>
      </c>
      <c r="D505" t="s">
        <v>1231</v>
      </c>
      <c r="E505">
        <v>17</v>
      </c>
      <c r="F505">
        <v>1</v>
      </c>
      <c r="G505">
        <v>1</v>
      </c>
      <c r="H505">
        <v>1</v>
      </c>
      <c r="I505">
        <v>1</v>
      </c>
      <c r="J505">
        <v>1</v>
      </c>
      <c r="K505">
        <v>1</v>
      </c>
      <c r="L505">
        <v>1</v>
      </c>
      <c r="M505">
        <v>1</v>
      </c>
      <c r="N505">
        <v>2</v>
      </c>
      <c r="O505">
        <v>4</v>
      </c>
      <c r="P505">
        <v>0</v>
      </c>
      <c r="Q505">
        <v>0</v>
      </c>
      <c r="R505">
        <v>1</v>
      </c>
      <c r="S505">
        <v>1</v>
      </c>
      <c r="T505">
        <v>1</v>
      </c>
      <c r="U505">
        <v>52</v>
      </c>
      <c r="V505" t="s">
        <v>26</v>
      </c>
      <c r="X505" t="str">
        <f t="shared" si="28"/>
        <v>good</v>
      </c>
      <c r="Y505">
        <f t="shared" si="29"/>
        <v>29</v>
      </c>
      <c r="AA505">
        <f>IF(N505&lt;6,2,IF(N505&lt;12,1,0))+IF(O505&lt;6,2,IF(O505&lt;12,1,0))+IF(P505=-1,1,IF(P505=0,0,2))+IF(Q505=-1,1,IF(Q505=0,0,2))+IF(R505=-1,1,IF(R505&lt;0.5,0,2))+IF(S505=-1,1,IF(S505&lt;0.5,0,2))+IF(T505=-1,1,IF(T505&lt;0.5,0,2))+IF(U505&lt;50,3,IF(U505&lt;100,2,IF(U505&lt;170,1,0)))</f>
        <v>12</v>
      </c>
      <c r="AB505" t="str">
        <f t="shared" si="30"/>
        <v>good</v>
      </c>
      <c r="AD505">
        <f>3*F505 + G505+2*H505+I505+J505+2*K505+3*L505+4*M505</f>
        <v>17</v>
      </c>
      <c r="AE505" t="str">
        <f t="shared" si="31"/>
        <v>good</v>
      </c>
    </row>
    <row r="506" spans="1:31" ht="14.4" customHeight="1" x14ac:dyDescent="0.3">
      <c r="A506">
        <v>505</v>
      </c>
      <c r="B506" t="s">
        <v>1232</v>
      </c>
      <c r="C506" t="s">
        <v>1233</v>
      </c>
      <c r="D506" t="s">
        <v>1233</v>
      </c>
      <c r="E506">
        <v>9</v>
      </c>
      <c r="F506">
        <v>0</v>
      </c>
      <c r="G506">
        <v>1</v>
      </c>
      <c r="H506">
        <v>1</v>
      </c>
      <c r="I506">
        <v>1</v>
      </c>
      <c r="J506">
        <v>1</v>
      </c>
      <c r="K506">
        <v>1</v>
      </c>
      <c r="L506">
        <v>1</v>
      </c>
      <c r="M506">
        <v>1</v>
      </c>
      <c r="N506">
        <v>2</v>
      </c>
      <c r="O506">
        <v>6</v>
      </c>
      <c r="P506">
        <v>0</v>
      </c>
      <c r="Q506">
        <v>0</v>
      </c>
      <c r="R506">
        <v>1</v>
      </c>
      <c r="S506">
        <v>1</v>
      </c>
      <c r="T506">
        <v>1</v>
      </c>
      <c r="U506">
        <v>13</v>
      </c>
      <c r="V506" t="s">
        <v>51</v>
      </c>
      <c r="X506" t="str">
        <f t="shared" si="28"/>
        <v>neutral</v>
      </c>
      <c r="Y506">
        <f t="shared" si="29"/>
        <v>26</v>
      </c>
      <c r="AA506">
        <f>IF(N506&lt;6,2,IF(N506&lt;12,1,0))+IF(O506&lt;6,2,IF(O506&lt;12,1,0))+IF(P506=-1,1,IF(P506=0,0,2))+IF(Q506=-1,1,IF(Q506=0,0,2))+IF(R506=-1,1,IF(R506&lt;0.5,0,2))+IF(S506=-1,1,IF(S506&lt;0.5,0,2))+IF(T506=-1,1,IF(T506&lt;0.5,0,2))+IF(U506&lt;50,3,IF(U506&lt;100,2,IF(U506&lt;170,1,0)))</f>
        <v>12</v>
      </c>
      <c r="AB506" t="str">
        <f t="shared" si="30"/>
        <v>good</v>
      </c>
      <c r="AD506">
        <f>3*F506 + G506+2*H506+I506+J506+2*K506+3*L506+4*M506</f>
        <v>14</v>
      </c>
      <c r="AE506" t="str">
        <f t="shared" si="31"/>
        <v>bad</v>
      </c>
    </row>
    <row r="507" spans="1:31" ht="14.4" customHeight="1" x14ac:dyDescent="0.3">
      <c r="A507">
        <v>506</v>
      </c>
      <c r="B507" t="s">
        <v>1234</v>
      </c>
      <c r="C507" t="s">
        <v>1235</v>
      </c>
      <c r="D507" t="s">
        <v>1235</v>
      </c>
      <c r="E507">
        <v>23</v>
      </c>
      <c r="F507">
        <v>2</v>
      </c>
      <c r="G507">
        <v>1</v>
      </c>
      <c r="H507">
        <v>1</v>
      </c>
      <c r="I507">
        <v>1</v>
      </c>
      <c r="J507">
        <v>1</v>
      </c>
      <c r="K507">
        <v>1</v>
      </c>
      <c r="L507">
        <v>1</v>
      </c>
      <c r="M507">
        <v>1</v>
      </c>
      <c r="N507">
        <v>1</v>
      </c>
      <c r="O507">
        <v>2</v>
      </c>
      <c r="P507">
        <v>0</v>
      </c>
      <c r="Q507">
        <v>0</v>
      </c>
      <c r="R507">
        <v>-1</v>
      </c>
      <c r="S507">
        <v>-1</v>
      </c>
      <c r="T507">
        <v>-1</v>
      </c>
      <c r="U507">
        <v>17</v>
      </c>
      <c r="V507" t="s">
        <v>26</v>
      </c>
      <c r="X507" t="str">
        <f t="shared" si="28"/>
        <v>good</v>
      </c>
      <c r="Y507">
        <f t="shared" si="29"/>
        <v>30</v>
      </c>
      <c r="AA507">
        <f>IF(N507&lt;6,2,IF(N507&lt;12,1,0))+IF(O507&lt;6,2,IF(O507&lt;12,1,0))+IF(P507=-1,1,IF(P507=0,0,2))+IF(Q507=-1,1,IF(Q507=0,0,2))+IF(R507=-1,1,IF(R507&lt;0.5,0,2))+IF(S507=-1,1,IF(S507&lt;0.5,0,2))+IF(T507=-1,1,IF(T507&lt;0.5,0,2))+IF(U507&lt;50,3,IF(U507&lt;100,2,IF(U507&lt;170,1,0)))</f>
        <v>10</v>
      </c>
      <c r="AB507" t="str">
        <f t="shared" si="30"/>
        <v>bad</v>
      </c>
      <c r="AD507">
        <f>3*F507 + G507+2*H507+I507+J507+2*K507+3*L507+4*M507</f>
        <v>20</v>
      </c>
      <c r="AE507" t="str">
        <f t="shared" si="31"/>
        <v>good</v>
      </c>
    </row>
    <row r="508" spans="1:31" ht="14.4" customHeight="1" x14ac:dyDescent="0.3">
      <c r="A508">
        <v>507</v>
      </c>
      <c r="B508" t="s">
        <v>1236</v>
      </c>
      <c r="C508" s="1" t="s">
        <v>1237</v>
      </c>
      <c r="D508" t="s">
        <v>1238</v>
      </c>
      <c r="E508">
        <v>21</v>
      </c>
      <c r="F508">
        <v>2</v>
      </c>
      <c r="G508">
        <v>1</v>
      </c>
      <c r="H508">
        <v>1</v>
      </c>
      <c r="I508">
        <v>1</v>
      </c>
      <c r="J508">
        <v>1</v>
      </c>
      <c r="K508">
        <v>1</v>
      </c>
      <c r="L508">
        <v>1</v>
      </c>
      <c r="M508">
        <v>1</v>
      </c>
      <c r="N508">
        <v>2</v>
      </c>
      <c r="O508">
        <v>2</v>
      </c>
      <c r="P508">
        <v>0</v>
      </c>
      <c r="Q508">
        <v>0</v>
      </c>
      <c r="R508">
        <v>0.75</v>
      </c>
      <c r="S508">
        <v>1</v>
      </c>
      <c r="T508">
        <v>1</v>
      </c>
      <c r="U508">
        <v>130</v>
      </c>
      <c r="V508" t="s">
        <v>51</v>
      </c>
      <c r="X508" t="str">
        <f t="shared" si="28"/>
        <v>good</v>
      </c>
      <c r="Y508">
        <f t="shared" si="29"/>
        <v>31</v>
      </c>
      <c r="AA508">
        <f>IF(N508&lt;6,2,IF(N508&lt;12,1,0))+IF(O508&lt;6,2,IF(O508&lt;12,1,0))+IF(P508=-1,1,IF(P508=0,0,2))+IF(Q508=-1,1,IF(Q508=0,0,2))+IF(R508=-1,1,IF(R508&lt;0.5,0,2))+IF(S508=-1,1,IF(S508&lt;0.5,0,2))+IF(T508=-1,1,IF(T508&lt;0.5,0,2))+IF(U508&lt;50,3,IF(U508&lt;100,2,IF(U508&lt;170,1,0)))</f>
        <v>11</v>
      </c>
      <c r="AB508" t="str">
        <f t="shared" si="30"/>
        <v>neutral</v>
      </c>
      <c r="AD508">
        <f>3*F508 + G508+2*H508+I508+J508+2*K508+3*L508+4*M508</f>
        <v>20</v>
      </c>
      <c r="AE508" t="str">
        <f t="shared" si="31"/>
        <v>good</v>
      </c>
    </row>
    <row r="509" spans="1:31" ht="14.4" customHeight="1" x14ac:dyDescent="0.3">
      <c r="A509">
        <v>508</v>
      </c>
      <c r="B509" t="s">
        <v>1239</v>
      </c>
      <c r="C509" s="1" t="s">
        <v>1240</v>
      </c>
      <c r="D509" t="s">
        <v>1241</v>
      </c>
      <c r="E509">
        <v>35</v>
      </c>
      <c r="F509">
        <v>2</v>
      </c>
      <c r="G509">
        <v>0</v>
      </c>
      <c r="H509">
        <v>1</v>
      </c>
      <c r="I509">
        <v>1</v>
      </c>
      <c r="J509">
        <v>1</v>
      </c>
      <c r="K509">
        <v>1</v>
      </c>
      <c r="L509">
        <v>1</v>
      </c>
      <c r="M509">
        <v>1</v>
      </c>
      <c r="N509">
        <v>2</v>
      </c>
      <c r="O509">
        <v>0</v>
      </c>
      <c r="P509">
        <v>0</v>
      </c>
      <c r="Q509">
        <v>-1</v>
      </c>
      <c r="R509">
        <v>-1</v>
      </c>
      <c r="S509">
        <v>-1</v>
      </c>
      <c r="T509">
        <v>-1</v>
      </c>
      <c r="U509">
        <v>14</v>
      </c>
      <c r="V509" t="s">
        <v>26</v>
      </c>
      <c r="X509" t="str">
        <f t="shared" si="28"/>
        <v>good</v>
      </c>
      <c r="Y509">
        <f t="shared" si="29"/>
        <v>30</v>
      </c>
      <c r="AA509">
        <f>IF(N509&lt;6,2,IF(N509&lt;12,1,0))+IF(O509&lt;6,2,IF(O509&lt;12,1,0))+IF(P509=-1,1,IF(P509=0,0,2))+IF(Q509=-1,1,IF(Q509=0,0,2))+IF(R509=-1,1,IF(R509&lt;0.5,0,2))+IF(S509=-1,1,IF(S509&lt;0.5,0,2))+IF(T509=-1,1,IF(T509&lt;0.5,0,2))+IF(U509&lt;50,3,IF(U509&lt;100,2,IF(U509&lt;170,1,0)))</f>
        <v>11</v>
      </c>
      <c r="AB509" t="str">
        <f t="shared" si="30"/>
        <v>neutral</v>
      </c>
      <c r="AD509">
        <f>3*F509 + G509+2*H509+I509+J509+2*K509+3*L509+4*M509</f>
        <v>19</v>
      </c>
      <c r="AE509" t="str">
        <f t="shared" si="31"/>
        <v>good</v>
      </c>
    </row>
    <row r="510" spans="1:31" ht="14.4" customHeight="1" x14ac:dyDescent="0.3">
      <c r="A510">
        <v>509</v>
      </c>
      <c r="B510" t="s">
        <v>1242</v>
      </c>
      <c r="C510" t="s">
        <v>1243</v>
      </c>
      <c r="D510" t="s">
        <v>1243</v>
      </c>
      <c r="E510">
        <v>27</v>
      </c>
      <c r="F510">
        <v>2</v>
      </c>
      <c r="G510">
        <v>1</v>
      </c>
      <c r="H510">
        <v>1</v>
      </c>
      <c r="I510">
        <v>1</v>
      </c>
      <c r="J510">
        <v>1</v>
      </c>
      <c r="K510">
        <v>1</v>
      </c>
      <c r="L510">
        <v>1</v>
      </c>
      <c r="M510">
        <v>1</v>
      </c>
      <c r="N510">
        <v>2</v>
      </c>
      <c r="O510">
        <v>1</v>
      </c>
      <c r="P510">
        <v>0</v>
      </c>
      <c r="Q510">
        <v>0</v>
      </c>
      <c r="R510">
        <v>1</v>
      </c>
      <c r="S510">
        <v>1</v>
      </c>
      <c r="T510">
        <v>1</v>
      </c>
      <c r="U510">
        <v>4</v>
      </c>
      <c r="V510" t="s">
        <v>26</v>
      </c>
      <c r="X510" t="str">
        <f t="shared" si="28"/>
        <v>good</v>
      </c>
      <c r="Y510">
        <f t="shared" si="29"/>
        <v>33</v>
      </c>
      <c r="AA510">
        <f>IF(N510&lt;6,2,IF(N510&lt;12,1,0))+IF(O510&lt;6,2,IF(O510&lt;12,1,0))+IF(P510=-1,1,IF(P510=0,0,2))+IF(Q510=-1,1,IF(Q510=0,0,2))+IF(R510=-1,1,IF(R510&lt;0.5,0,2))+IF(S510=-1,1,IF(S510&lt;0.5,0,2))+IF(T510=-1,1,IF(T510&lt;0.5,0,2))+IF(U510&lt;50,3,IF(U510&lt;100,2,IF(U510&lt;170,1,0)))</f>
        <v>13</v>
      </c>
      <c r="AB510" t="str">
        <f t="shared" si="30"/>
        <v>good</v>
      </c>
      <c r="AD510">
        <f>3*F510 + G510+2*H510+I510+J510+2*K510+3*L510+4*M510</f>
        <v>20</v>
      </c>
      <c r="AE510" t="str">
        <f t="shared" si="31"/>
        <v>good</v>
      </c>
    </row>
    <row r="511" spans="1:31" ht="14.4" customHeight="1" x14ac:dyDescent="0.3">
      <c r="A511">
        <v>510</v>
      </c>
      <c r="B511" t="s">
        <v>1244</v>
      </c>
      <c r="C511" t="s">
        <v>1245</v>
      </c>
      <c r="D511" t="s">
        <v>1245</v>
      </c>
      <c r="E511">
        <v>13</v>
      </c>
      <c r="F511">
        <v>1</v>
      </c>
      <c r="G511">
        <v>1</v>
      </c>
      <c r="H511">
        <v>1</v>
      </c>
      <c r="I511">
        <v>1</v>
      </c>
      <c r="J511">
        <v>1</v>
      </c>
      <c r="K511">
        <v>1</v>
      </c>
      <c r="L511">
        <v>1</v>
      </c>
      <c r="M511">
        <v>1</v>
      </c>
      <c r="N511">
        <v>1</v>
      </c>
      <c r="O511">
        <v>0</v>
      </c>
      <c r="P511">
        <v>0</v>
      </c>
      <c r="Q511">
        <v>-1</v>
      </c>
      <c r="R511">
        <v>-1</v>
      </c>
      <c r="S511">
        <v>-1</v>
      </c>
      <c r="T511">
        <v>-1</v>
      </c>
      <c r="U511">
        <v>14</v>
      </c>
      <c r="V511" t="s">
        <v>26</v>
      </c>
      <c r="X511" t="str">
        <f t="shared" si="28"/>
        <v>neutral</v>
      </c>
      <c r="Y511">
        <f t="shared" si="29"/>
        <v>28</v>
      </c>
      <c r="AA511">
        <f>IF(N511&lt;6,2,IF(N511&lt;12,1,0))+IF(O511&lt;6,2,IF(O511&lt;12,1,0))+IF(P511=-1,1,IF(P511=0,0,2))+IF(Q511=-1,1,IF(Q511=0,0,2))+IF(R511=-1,1,IF(R511&lt;0.5,0,2))+IF(S511=-1,1,IF(S511&lt;0.5,0,2))+IF(T511=-1,1,IF(T511&lt;0.5,0,2))+IF(U511&lt;50,3,IF(U511&lt;100,2,IF(U511&lt;170,1,0)))</f>
        <v>11</v>
      </c>
      <c r="AB511" t="str">
        <f t="shared" si="30"/>
        <v>neutral</v>
      </c>
      <c r="AD511">
        <f>3*F511 + G511+2*H511+I511+J511+2*K511+3*L511+4*M511</f>
        <v>17</v>
      </c>
      <c r="AE511" t="str">
        <f t="shared" si="31"/>
        <v>good</v>
      </c>
    </row>
    <row r="512" spans="1:31" ht="14.4" customHeight="1" x14ac:dyDescent="0.3">
      <c r="A512">
        <v>511</v>
      </c>
      <c r="B512" t="s">
        <v>1246</v>
      </c>
      <c r="C512" t="s">
        <v>1247</v>
      </c>
      <c r="D512" t="s">
        <v>1247</v>
      </c>
      <c r="E512">
        <v>20</v>
      </c>
      <c r="F512">
        <v>1</v>
      </c>
      <c r="G512">
        <v>1</v>
      </c>
      <c r="H512">
        <v>1</v>
      </c>
      <c r="I512">
        <v>1</v>
      </c>
      <c r="J512">
        <v>1</v>
      </c>
      <c r="K512">
        <v>1</v>
      </c>
      <c r="L512">
        <v>1</v>
      </c>
      <c r="M512">
        <v>1</v>
      </c>
      <c r="N512">
        <v>1</v>
      </c>
      <c r="O512">
        <v>0</v>
      </c>
      <c r="P512">
        <v>1</v>
      </c>
      <c r="Q512">
        <v>-1</v>
      </c>
      <c r="R512">
        <v>-1</v>
      </c>
      <c r="S512">
        <v>-1</v>
      </c>
      <c r="T512">
        <v>-1</v>
      </c>
      <c r="U512">
        <v>4</v>
      </c>
      <c r="V512" t="s">
        <v>26</v>
      </c>
      <c r="X512" t="str">
        <f t="shared" si="28"/>
        <v>good</v>
      </c>
      <c r="Y512">
        <f t="shared" si="29"/>
        <v>30</v>
      </c>
      <c r="AA512">
        <f>IF(N512&lt;6,2,IF(N512&lt;12,1,0))+IF(O512&lt;6,2,IF(O512&lt;12,1,0))+IF(P512=-1,1,IF(P512=0,0,2))+IF(Q512=-1,1,IF(Q512=0,0,2))+IF(R512=-1,1,IF(R512&lt;0.5,0,2))+IF(S512=-1,1,IF(S512&lt;0.5,0,2))+IF(T512=-1,1,IF(T512&lt;0.5,0,2))+IF(U512&lt;50,3,IF(U512&lt;100,2,IF(U512&lt;170,1,0)))</f>
        <v>13</v>
      </c>
      <c r="AB512" t="str">
        <f t="shared" si="30"/>
        <v>good</v>
      </c>
      <c r="AD512">
        <f>3*F512 + G512+2*H512+I512+J512+2*K512+3*L512+4*M512</f>
        <v>17</v>
      </c>
      <c r="AE512" t="str">
        <f t="shared" si="31"/>
        <v>good</v>
      </c>
    </row>
    <row r="513" spans="1:31" ht="14.4" customHeight="1" x14ac:dyDescent="0.3">
      <c r="A513">
        <v>512</v>
      </c>
      <c r="B513" t="s">
        <v>1248</v>
      </c>
      <c r="C513" s="1" t="s">
        <v>1249</v>
      </c>
      <c r="D513" t="s">
        <v>1250</v>
      </c>
      <c r="E513">
        <v>16</v>
      </c>
      <c r="F513">
        <v>1</v>
      </c>
      <c r="G513">
        <v>1</v>
      </c>
      <c r="H513">
        <v>1</v>
      </c>
      <c r="I513">
        <v>1</v>
      </c>
      <c r="J513">
        <v>1</v>
      </c>
      <c r="K513">
        <v>1</v>
      </c>
      <c r="L513">
        <v>1</v>
      </c>
      <c r="M513">
        <v>1</v>
      </c>
      <c r="N513">
        <v>2</v>
      </c>
      <c r="O513">
        <v>0</v>
      </c>
      <c r="P513">
        <v>0</v>
      </c>
      <c r="Q513">
        <v>-1</v>
      </c>
      <c r="R513">
        <v>1</v>
      </c>
      <c r="S513">
        <v>1</v>
      </c>
      <c r="T513">
        <v>1</v>
      </c>
      <c r="U513">
        <v>55</v>
      </c>
      <c r="V513" t="s">
        <v>26</v>
      </c>
      <c r="X513" t="str">
        <f t="shared" si="28"/>
        <v>good</v>
      </c>
      <c r="Y513">
        <f t="shared" si="29"/>
        <v>30</v>
      </c>
      <c r="AA513">
        <f>IF(N513&lt;6,2,IF(N513&lt;12,1,0))+IF(O513&lt;6,2,IF(O513&lt;12,1,0))+IF(P513=-1,1,IF(P513=0,0,2))+IF(Q513=-1,1,IF(Q513=0,0,2))+IF(R513=-1,1,IF(R513&lt;0.5,0,2))+IF(S513=-1,1,IF(S513&lt;0.5,0,2))+IF(T513=-1,1,IF(T513&lt;0.5,0,2))+IF(U513&lt;50,3,IF(U513&lt;100,2,IF(U513&lt;170,1,0)))</f>
        <v>13</v>
      </c>
      <c r="AB513" t="str">
        <f t="shared" si="30"/>
        <v>good</v>
      </c>
      <c r="AD513">
        <f>3*F513 + G513+2*H513+I513+J513+2*K513+3*L513+4*M513</f>
        <v>17</v>
      </c>
      <c r="AE513" t="str">
        <f t="shared" si="31"/>
        <v>good</v>
      </c>
    </row>
    <row r="514" spans="1:31" ht="14.4" customHeight="1" x14ac:dyDescent="0.3">
      <c r="A514">
        <v>513</v>
      </c>
      <c r="B514" t="s">
        <v>1251</v>
      </c>
      <c r="C514" t="s">
        <v>1252</v>
      </c>
      <c r="D514" t="s">
        <v>1252</v>
      </c>
      <c r="E514">
        <v>23</v>
      </c>
      <c r="F514">
        <v>2</v>
      </c>
      <c r="G514">
        <v>1</v>
      </c>
      <c r="H514">
        <v>1</v>
      </c>
      <c r="I514">
        <v>1</v>
      </c>
      <c r="J514">
        <v>1</v>
      </c>
      <c r="K514">
        <v>1</v>
      </c>
      <c r="L514">
        <v>1</v>
      </c>
      <c r="M514">
        <v>1</v>
      </c>
      <c r="N514">
        <v>2</v>
      </c>
      <c r="O514">
        <v>0</v>
      </c>
      <c r="P514">
        <v>0</v>
      </c>
      <c r="Q514">
        <v>-1</v>
      </c>
      <c r="R514">
        <v>1</v>
      </c>
      <c r="S514">
        <v>1</v>
      </c>
      <c r="T514">
        <v>1</v>
      </c>
      <c r="U514">
        <v>42</v>
      </c>
      <c r="V514" t="s">
        <v>26</v>
      </c>
      <c r="X514" t="str">
        <f t="shared" si="28"/>
        <v>good</v>
      </c>
      <c r="Y514">
        <f t="shared" si="29"/>
        <v>34</v>
      </c>
      <c r="AA514">
        <f>IF(N514&lt;6,2,IF(N514&lt;12,1,0))+IF(O514&lt;6,2,IF(O514&lt;12,1,0))+IF(P514=-1,1,IF(P514=0,0,2))+IF(Q514=-1,1,IF(Q514=0,0,2))+IF(R514=-1,1,IF(R514&lt;0.5,0,2))+IF(S514=-1,1,IF(S514&lt;0.5,0,2))+IF(T514=-1,1,IF(T514&lt;0.5,0,2))+IF(U514&lt;50,3,IF(U514&lt;100,2,IF(U514&lt;170,1,0)))</f>
        <v>14</v>
      </c>
      <c r="AB514" t="str">
        <f t="shared" si="30"/>
        <v>good</v>
      </c>
      <c r="AD514">
        <f>3*F514 + G514+2*H514+I514+J514+2*K514+3*L514+4*M514</f>
        <v>20</v>
      </c>
      <c r="AE514" t="str">
        <f t="shared" si="31"/>
        <v>good</v>
      </c>
    </row>
    <row r="515" spans="1:31" ht="14.4" customHeight="1" x14ac:dyDescent="0.3">
      <c r="A515">
        <v>514</v>
      </c>
      <c r="B515" t="s">
        <v>1253</v>
      </c>
      <c r="C515" t="s">
        <v>1245</v>
      </c>
      <c r="D515" t="s">
        <v>1245</v>
      </c>
      <c r="E515">
        <v>13</v>
      </c>
      <c r="F515">
        <v>1</v>
      </c>
      <c r="G515">
        <v>1</v>
      </c>
      <c r="H515">
        <v>1</v>
      </c>
      <c r="I515">
        <v>1</v>
      </c>
      <c r="J515">
        <v>1</v>
      </c>
      <c r="K515">
        <v>1</v>
      </c>
      <c r="L515">
        <v>1</v>
      </c>
      <c r="M515">
        <v>1</v>
      </c>
      <c r="N515">
        <v>1</v>
      </c>
      <c r="O515">
        <v>0</v>
      </c>
      <c r="P515">
        <v>0</v>
      </c>
      <c r="Q515">
        <v>-1</v>
      </c>
      <c r="R515">
        <v>-1</v>
      </c>
      <c r="S515">
        <v>-1</v>
      </c>
      <c r="T515">
        <v>-1</v>
      </c>
      <c r="U515">
        <v>2</v>
      </c>
      <c r="V515" t="s">
        <v>26</v>
      </c>
      <c r="X515" t="str">
        <f t="shared" ref="X515:X578" si="32">IF(Y515&lt;24,"bad",IF(Y515&lt;29,"neutral","good"))</f>
        <v>neutral</v>
      </c>
      <c r="Y515">
        <f t="shared" ref="Y515:Y578" si="33">SUM(AA515,AD515)</f>
        <v>28</v>
      </c>
      <c r="AA515">
        <f>IF(N515&lt;6,2,IF(N515&lt;12,1,0))+IF(O515&lt;6,2,IF(O515&lt;12,1,0))+IF(P515=-1,1,IF(P515=0,0,2))+IF(Q515=-1,1,IF(Q515=0,0,2))+IF(R515=-1,1,IF(R515&lt;0.5,0,2))+IF(S515=-1,1,IF(S515&lt;0.5,0,2))+IF(T515=-1,1,IF(T515&lt;0.5,0,2))+IF(U515&lt;50,3,IF(U515&lt;100,2,IF(U515&lt;170,1,0)))</f>
        <v>11</v>
      </c>
      <c r="AB515" t="str">
        <f t="shared" ref="AB515:AB578" si="34">IF(AA515&lt;11,"bad",IF(AA515&lt;12,"neutral","good"))</f>
        <v>neutral</v>
      </c>
      <c r="AD515">
        <f>3*F515 + G515+2*H515+I515+J515+2*K515+3*L515+4*M515</f>
        <v>17</v>
      </c>
      <c r="AE515" t="str">
        <f t="shared" ref="AE515:AE578" si="35">IF(AD515&lt;15,"bad",IF(AD515&lt;17,"neutral","good"))</f>
        <v>good</v>
      </c>
    </row>
    <row r="516" spans="1:31" ht="14.4" customHeight="1" x14ac:dyDescent="0.3">
      <c r="A516">
        <v>515</v>
      </c>
      <c r="B516" t="s">
        <v>1254</v>
      </c>
      <c r="C516" t="s">
        <v>1255</v>
      </c>
      <c r="D516" t="s">
        <v>1255</v>
      </c>
      <c r="E516">
        <v>21</v>
      </c>
      <c r="F516">
        <v>2</v>
      </c>
      <c r="G516">
        <v>1</v>
      </c>
      <c r="H516">
        <v>1</v>
      </c>
      <c r="I516">
        <v>1</v>
      </c>
      <c r="J516">
        <v>1</v>
      </c>
      <c r="K516">
        <v>1</v>
      </c>
      <c r="L516">
        <v>1</v>
      </c>
      <c r="M516">
        <v>1</v>
      </c>
      <c r="N516">
        <v>2</v>
      </c>
      <c r="O516">
        <v>6</v>
      </c>
      <c r="P516">
        <v>0</v>
      </c>
      <c r="Q516">
        <v>0</v>
      </c>
      <c r="R516">
        <v>1</v>
      </c>
      <c r="S516">
        <v>1</v>
      </c>
      <c r="T516">
        <v>1</v>
      </c>
      <c r="U516">
        <v>62</v>
      </c>
      <c r="V516" t="s">
        <v>26</v>
      </c>
      <c r="X516" t="str">
        <f t="shared" si="32"/>
        <v>good</v>
      </c>
      <c r="Y516">
        <f t="shared" si="33"/>
        <v>31</v>
      </c>
      <c r="AA516">
        <f>IF(N516&lt;6,2,IF(N516&lt;12,1,0))+IF(O516&lt;6,2,IF(O516&lt;12,1,0))+IF(P516=-1,1,IF(P516=0,0,2))+IF(Q516=-1,1,IF(Q516=0,0,2))+IF(R516=-1,1,IF(R516&lt;0.5,0,2))+IF(S516=-1,1,IF(S516&lt;0.5,0,2))+IF(T516=-1,1,IF(T516&lt;0.5,0,2))+IF(U516&lt;50,3,IF(U516&lt;100,2,IF(U516&lt;170,1,0)))</f>
        <v>11</v>
      </c>
      <c r="AB516" t="str">
        <f t="shared" si="34"/>
        <v>neutral</v>
      </c>
      <c r="AD516">
        <f>3*F516 + G516+2*H516+I516+J516+2*K516+3*L516+4*M516</f>
        <v>20</v>
      </c>
      <c r="AE516" t="str">
        <f t="shared" si="35"/>
        <v>good</v>
      </c>
    </row>
    <row r="517" spans="1:31" ht="14.4" customHeight="1" x14ac:dyDescent="0.3">
      <c r="A517">
        <v>516</v>
      </c>
      <c r="B517" t="s">
        <v>1256</v>
      </c>
      <c r="C517" t="s">
        <v>1257</v>
      </c>
      <c r="D517" t="s">
        <v>1257</v>
      </c>
      <c r="E517">
        <v>36</v>
      </c>
      <c r="F517">
        <v>2</v>
      </c>
      <c r="G517">
        <v>0</v>
      </c>
      <c r="H517">
        <v>1</v>
      </c>
      <c r="I517">
        <v>1</v>
      </c>
      <c r="J517">
        <v>1</v>
      </c>
      <c r="K517">
        <v>1</v>
      </c>
      <c r="L517">
        <v>1</v>
      </c>
      <c r="M517">
        <v>1</v>
      </c>
      <c r="N517">
        <v>2</v>
      </c>
      <c r="O517">
        <v>2</v>
      </c>
      <c r="P517">
        <v>0</v>
      </c>
      <c r="Q517">
        <v>0</v>
      </c>
      <c r="R517">
        <v>1</v>
      </c>
      <c r="S517">
        <v>1</v>
      </c>
      <c r="T517">
        <v>1</v>
      </c>
      <c r="U517">
        <v>52</v>
      </c>
      <c r="V517" t="s">
        <v>26</v>
      </c>
      <c r="X517" t="str">
        <f t="shared" si="32"/>
        <v>good</v>
      </c>
      <c r="Y517">
        <f t="shared" si="33"/>
        <v>31</v>
      </c>
      <c r="AA517">
        <f>IF(N517&lt;6,2,IF(N517&lt;12,1,0))+IF(O517&lt;6,2,IF(O517&lt;12,1,0))+IF(P517=-1,1,IF(P517=0,0,2))+IF(Q517=-1,1,IF(Q517=0,0,2))+IF(R517=-1,1,IF(R517&lt;0.5,0,2))+IF(S517=-1,1,IF(S517&lt;0.5,0,2))+IF(T517=-1,1,IF(T517&lt;0.5,0,2))+IF(U517&lt;50,3,IF(U517&lt;100,2,IF(U517&lt;170,1,0)))</f>
        <v>12</v>
      </c>
      <c r="AB517" t="str">
        <f t="shared" si="34"/>
        <v>good</v>
      </c>
      <c r="AD517">
        <f>3*F517 + G517+2*H517+I517+J517+2*K517+3*L517+4*M517</f>
        <v>19</v>
      </c>
      <c r="AE517" t="str">
        <f t="shared" si="35"/>
        <v>good</v>
      </c>
    </row>
    <row r="518" spans="1:31" ht="14.4" customHeight="1" x14ac:dyDescent="0.3">
      <c r="A518">
        <v>517</v>
      </c>
      <c r="B518" t="s">
        <v>1258</v>
      </c>
      <c r="C518" s="1" t="s">
        <v>1259</v>
      </c>
      <c r="D518" t="s">
        <v>1260</v>
      </c>
      <c r="E518">
        <v>13</v>
      </c>
      <c r="F518">
        <v>1</v>
      </c>
      <c r="G518">
        <v>1</v>
      </c>
      <c r="H518">
        <v>1</v>
      </c>
      <c r="I518">
        <v>1</v>
      </c>
      <c r="J518">
        <v>1</v>
      </c>
      <c r="K518">
        <v>1</v>
      </c>
      <c r="L518">
        <v>1</v>
      </c>
      <c r="M518">
        <v>1</v>
      </c>
      <c r="N518">
        <v>2</v>
      </c>
      <c r="O518">
        <v>1</v>
      </c>
      <c r="P518">
        <v>0</v>
      </c>
      <c r="Q518">
        <v>0</v>
      </c>
      <c r="R518">
        <v>-1</v>
      </c>
      <c r="S518">
        <v>-1</v>
      </c>
      <c r="T518">
        <v>-1</v>
      </c>
      <c r="U518">
        <v>22</v>
      </c>
      <c r="V518" t="s">
        <v>26</v>
      </c>
      <c r="X518" t="str">
        <f t="shared" si="32"/>
        <v>neutral</v>
      </c>
      <c r="Y518">
        <f t="shared" si="33"/>
        <v>27</v>
      </c>
      <c r="AA518">
        <f>IF(N518&lt;6,2,IF(N518&lt;12,1,0))+IF(O518&lt;6,2,IF(O518&lt;12,1,0))+IF(P518=-1,1,IF(P518=0,0,2))+IF(Q518=-1,1,IF(Q518=0,0,2))+IF(R518=-1,1,IF(R518&lt;0.5,0,2))+IF(S518=-1,1,IF(S518&lt;0.5,0,2))+IF(T518=-1,1,IF(T518&lt;0.5,0,2))+IF(U518&lt;50,3,IF(U518&lt;100,2,IF(U518&lt;170,1,0)))</f>
        <v>10</v>
      </c>
      <c r="AB518" t="str">
        <f t="shared" si="34"/>
        <v>bad</v>
      </c>
      <c r="AD518">
        <f>3*F518 + G518+2*H518+I518+J518+2*K518+3*L518+4*M518</f>
        <v>17</v>
      </c>
      <c r="AE518" t="str">
        <f t="shared" si="35"/>
        <v>good</v>
      </c>
    </row>
    <row r="519" spans="1:31" ht="14.4" customHeight="1" x14ac:dyDescent="0.3">
      <c r="A519">
        <v>518</v>
      </c>
      <c r="B519" t="s">
        <v>1261</v>
      </c>
      <c r="C519" t="s">
        <v>1262</v>
      </c>
      <c r="D519" t="s">
        <v>1262</v>
      </c>
      <c r="E519">
        <v>41</v>
      </c>
      <c r="F519">
        <v>2</v>
      </c>
      <c r="G519">
        <v>0</v>
      </c>
      <c r="H519">
        <v>1</v>
      </c>
      <c r="I519">
        <v>1</v>
      </c>
      <c r="J519">
        <v>1</v>
      </c>
      <c r="K519">
        <v>1</v>
      </c>
      <c r="L519">
        <v>1</v>
      </c>
      <c r="M519">
        <v>1</v>
      </c>
      <c r="N519">
        <v>1</v>
      </c>
      <c r="O519">
        <v>2</v>
      </c>
      <c r="P519">
        <v>0</v>
      </c>
      <c r="Q519">
        <v>0</v>
      </c>
      <c r="R519">
        <v>1</v>
      </c>
      <c r="S519">
        <v>-1</v>
      </c>
      <c r="T519">
        <v>-1</v>
      </c>
      <c r="U519">
        <v>7</v>
      </c>
      <c r="V519" t="s">
        <v>26</v>
      </c>
      <c r="X519" t="str">
        <f t="shared" si="32"/>
        <v>good</v>
      </c>
      <c r="Y519">
        <f t="shared" si="33"/>
        <v>30</v>
      </c>
      <c r="AA519">
        <f>IF(N519&lt;6,2,IF(N519&lt;12,1,0))+IF(O519&lt;6,2,IF(O519&lt;12,1,0))+IF(P519=-1,1,IF(P519=0,0,2))+IF(Q519=-1,1,IF(Q519=0,0,2))+IF(R519=-1,1,IF(R519&lt;0.5,0,2))+IF(S519=-1,1,IF(S519&lt;0.5,0,2))+IF(T519=-1,1,IF(T519&lt;0.5,0,2))+IF(U519&lt;50,3,IF(U519&lt;100,2,IF(U519&lt;170,1,0)))</f>
        <v>11</v>
      </c>
      <c r="AB519" t="str">
        <f t="shared" si="34"/>
        <v>neutral</v>
      </c>
      <c r="AD519">
        <f>3*F519 + G519+2*H519+I519+J519+2*K519+3*L519+4*M519</f>
        <v>19</v>
      </c>
      <c r="AE519" t="str">
        <f t="shared" si="35"/>
        <v>good</v>
      </c>
    </row>
    <row r="520" spans="1:31" ht="14.4" customHeight="1" x14ac:dyDescent="0.3">
      <c r="A520">
        <v>519</v>
      </c>
      <c r="B520" t="s">
        <v>1263</v>
      </c>
      <c r="C520" t="s">
        <v>1245</v>
      </c>
      <c r="D520" t="s">
        <v>1245</v>
      </c>
      <c r="E520">
        <v>13</v>
      </c>
      <c r="F520">
        <v>1</v>
      </c>
      <c r="G520">
        <v>1</v>
      </c>
      <c r="H520">
        <v>1</v>
      </c>
      <c r="I520">
        <v>1</v>
      </c>
      <c r="J520">
        <v>1</v>
      </c>
      <c r="K520">
        <v>1</v>
      </c>
      <c r="L520">
        <v>1</v>
      </c>
      <c r="M520">
        <v>1</v>
      </c>
      <c r="N520">
        <v>1</v>
      </c>
      <c r="O520">
        <v>0</v>
      </c>
      <c r="P520">
        <v>0</v>
      </c>
      <c r="Q520">
        <v>-1</v>
      </c>
      <c r="R520">
        <v>-1</v>
      </c>
      <c r="S520">
        <v>-1</v>
      </c>
      <c r="T520">
        <v>-1</v>
      </c>
      <c r="U520">
        <v>4</v>
      </c>
      <c r="V520" t="s">
        <v>26</v>
      </c>
      <c r="X520" t="str">
        <f t="shared" si="32"/>
        <v>neutral</v>
      </c>
      <c r="Y520">
        <f t="shared" si="33"/>
        <v>28</v>
      </c>
      <c r="AA520">
        <f>IF(N520&lt;6,2,IF(N520&lt;12,1,0))+IF(O520&lt;6,2,IF(O520&lt;12,1,0))+IF(P520=-1,1,IF(P520=0,0,2))+IF(Q520=-1,1,IF(Q520=0,0,2))+IF(R520=-1,1,IF(R520&lt;0.5,0,2))+IF(S520=-1,1,IF(S520&lt;0.5,0,2))+IF(T520=-1,1,IF(T520&lt;0.5,0,2))+IF(U520&lt;50,3,IF(U520&lt;100,2,IF(U520&lt;170,1,0)))</f>
        <v>11</v>
      </c>
      <c r="AB520" t="str">
        <f t="shared" si="34"/>
        <v>neutral</v>
      </c>
      <c r="AD520">
        <f>3*F520 + G520+2*H520+I520+J520+2*K520+3*L520+4*M520</f>
        <v>17</v>
      </c>
      <c r="AE520" t="str">
        <f t="shared" si="35"/>
        <v>good</v>
      </c>
    </row>
    <row r="521" spans="1:31" ht="14.4" customHeight="1" x14ac:dyDescent="0.3">
      <c r="A521">
        <v>520</v>
      </c>
      <c r="B521" t="s">
        <v>1264</v>
      </c>
      <c r="C521" t="s">
        <v>1265</v>
      </c>
      <c r="D521" t="s">
        <v>1265</v>
      </c>
      <c r="E521">
        <v>14</v>
      </c>
      <c r="F521">
        <v>1</v>
      </c>
      <c r="G521">
        <v>1</v>
      </c>
      <c r="H521">
        <v>1</v>
      </c>
      <c r="I521">
        <v>1</v>
      </c>
      <c r="J521">
        <v>1</v>
      </c>
      <c r="K521">
        <v>1</v>
      </c>
      <c r="L521">
        <v>1</v>
      </c>
      <c r="M521">
        <v>1</v>
      </c>
      <c r="N521">
        <v>1</v>
      </c>
      <c r="O521">
        <v>1</v>
      </c>
      <c r="P521">
        <v>0</v>
      </c>
      <c r="Q521">
        <v>0</v>
      </c>
      <c r="R521">
        <v>-1</v>
      </c>
      <c r="S521">
        <v>-1</v>
      </c>
      <c r="T521">
        <v>-1</v>
      </c>
      <c r="U521">
        <v>1</v>
      </c>
      <c r="V521" t="s">
        <v>26</v>
      </c>
      <c r="X521" t="str">
        <f t="shared" si="32"/>
        <v>neutral</v>
      </c>
      <c r="Y521">
        <f t="shared" si="33"/>
        <v>27</v>
      </c>
      <c r="AA521">
        <f>IF(N521&lt;6,2,IF(N521&lt;12,1,0))+IF(O521&lt;6,2,IF(O521&lt;12,1,0))+IF(P521=-1,1,IF(P521=0,0,2))+IF(Q521=-1,1,IF(Q521=0,0,2))+IF(R521=-1,1,IF(R521&lt;0.5,0,2))+IF(S521=-1,1,IF(S521&lt;0.5,0,2))+IF(T521=-1,1,IF(T521&lt;0.5,0,2))+IF(U521&lt;50,3,IF(U521&lt;100,2,IF(U521&lt;170,1,0)))</f>
        <v>10</v>
      </c>
      <c r="AB521" t="str">
        <f t="shared" si="34"/>
        <v>bad</v>
      </c>
      <c r="AD521">
        <f>3*F521 + G521+2*H521+I521+J521+2*K521+3*L521+4*M521</f>
        <v>17</v>
      </c>
      <c r="AE521" t="str">
        <f t="shared" si="35"/>
        <v>good</v>
      </c>
    </row>
    <row r="522" spans="1:31" ht="14.4" customHeight="1" x14ac:dyDescent="0.3">
      <c r="A522">
        <v>521</v>
      </c>
      <c r="B522" t="s">
        <v>1266</v>
      </c>
      <c r="C522" t="s">
        <v>1245</v>
      </c>
      <c r="D522" t="s">
        <v>1245</v>
      </c>
      <c r="E522">
        <v>13</v>
      </c>
      <c r="F522">
        <v>1</v>
      </c>
      <c r="G522">
        <v>1</v>
      </c>
      <c r="H522">
        <v>1</v>
      </c>
      <c r="I522">
        <v>1</v>
      </c>
      <c r="J522">
        <v>1</v>
      </c>
      <c r="K522">
        <v>1</v>
      </c>
      <c r="L522">
        <v>1</v>
      </c>
      <c r="M522">
        <v>1</v>
      </c>
      <c r="N522">
        <v>1</v>
      </c>
      <c r="O522">
        <v>0</v>
      </c>
      <c r="P522">
        <v>0</v>
      </c>
      <c r="Q522">
        <v>-1</v>
      </c>
      <c r="R522">
        <v>-1</v>
      </c>
      <c r="S522">
        <v>-1</v>
      </c>
      <c r="T522">
        <v>-1</v>
      </c>
      <c r="U522">
        <v>4</v>
      </c>
      <c r="V522" t="s">
        <v>26</v>
      </c>
      <c r="X522" t="str">
        <f t="shared" si="32"/>
        <v>neutral</v>
      </c>
      <c r="Y522">
        <f t="shared" si="33"/>
        <v>28</v>
      </c>
      <c r="AA522">
        <f>IF(N522&lt;6,2,IF(N522&lt;12,1,0))+IF(O522&lt;6,2,IF(O522&lt;12,1,0))+IF(P522=-1,1,IF(P522=0,0,2))+IF(Q522=-1,1,IF(Q522=0,0,2))+IF(R522=-1,1,IF(R522&lt;0.5,0,2))+IF(S522=-1,1,IF(S522&lt;0.5,0,2))+IF(T522=-1,1,IF(T522&lt;0.5,0,2))+IF(U522&lt;50,3,IF(U522&lt;100,2,IF(U522&lt;170,1,0)))</f>
        <v>11</v>
      </c>
      <c r="AB522" t="str">
        <f t="shared" si="34"/>
        <v>neutral</v>
      </c>
      <c r="AD522">
        <f>3*F522 + G522+2*H522+I522+J522+2*K522+3*L522+4*M522</f>
        <v>17</v>
      </c>
      <c r="AE522" t="str">
        <f t="shared" si="35"/>
        <v>good</v>
      </c>
    </row>
    <row r="523" spans="1:31" ht="14.4" customHeight="1" x14ac:dyDescent="0.3">
      <c r="A523">
        <v>522</v>
      </c>
      <c r="B523" t="s">
        <v>1267</v>
      </c>
      <c r="C523" t="s">
        <v>1268</v>
      </c>
      <c r="D523" t="s">
        <v>1268</v>
      </c>
      <c r="E523">
        <v>36</v>
      </c>
      <c r="F523">
        <v>2</v>
      </c>
      <c r="G523">
        <v>1</v>
      </c>
      <c r="H523">
        <v>1</v>
      </c>
      <c r="I523">
        <v>1</v>
      </c>
      <c r="J523">
        <v>1</v>
      </c>
      <c r="K523">
        <v>1</v>
      </c>
      <c r="L523">
        <v>1</v>
      </c>
      <c r="M523">
        <v>1</v>
      </c>
      <c r="N523">
        <v>1</v>
      </c>
      <c r="O523">
        <v>2</v>
      </c>
      <c r="P523">
        <v>0</v>
      </c>
      <c r="Q523">
        <v>0</v>
      </c>
      <c r="R523">
        <v>1</v>
      </c>
      <c r="S523">
        <v>1</v>
      </c>
      <c r="T523">
        <v>1</v>
      </c>
      <c r="U523">
        <v>6</v>
      </c>
      <c r="V523" t="s">
        <v>26</v>
      </c>
      <c r="X523" t="str">
        <f t="shared" si="32"/>
        <v>good</v>
      </c>
      <c r="Y523">
        <f t="shared" si="33"/>
        <v>33</v>
      </c>
      <c r="AA523">
        <f>IF(N523&lt;6,2,IF(N523&lt;12,1,0))+IF(O523&lt;6,2,IF(O523&lt;12,1,0))+IF(P523=-1,1,IF(P523=0,0,2))+IF(Q523=-1,1,IF(Q523=0,0,2))+IF(R523=-1,1,IF(R523&lt;0.5,0,2))+IF(S523=-1,1,IF(S523&lt;0.5,0,2))+IF(T523=-1,1,IF(T523&lt;0.5,0,2))+IF(U523&lt;50,3,IF(U523&lt;100,2,IF(U523&lt;170,1,0)))</f>
        <v>13</v>
      </c>
      <c r="AB523" t="str">
        <f t="shared" si="34"/>
        <v>good</v>
      </c>
      <c r="AD523">
        <f>3*F523 + G523+2*H523+I523+J523+2*K523+3*L523+4*M523</f>
        <v>20</v>
      </c>
      <c r="AE523" t="str">
        <f t="shared" si="35"/>
        <v>good</v>
      </c>
    </row>
    <row r="524" spans="1:31" ht="14.4" customHeight="1" x14ac:dyDescent="0.3">
      <c r="A524">
        <v>523</v>
      </c>
      <c r="B524" t="s">
        <v>1269</v>
      </c>
      <c r="C524" t="s">
        <v>1270</v>
      </c>
      <c r="D524" t="s">
        <v>1270</v>
      </c>
      <c r="E524">
        <v>21</v>
      </c>
      <c r="F524">
        <v>2</v>
      </c>
      <c r="G524">
        <v>1</v>
      </c>
      <c r="H524">
        <v>1</v>
      </c>
      <c r="I524">
        <v>1</v>
      </c>
      <c r="J524">
        <v>1</v>
      </c>
      <c r="K524">
        <v>1</v>
      </c>
      <c r="L524">
        <v>1</v>
      </c>
      <c r="M524">
        <v>1</v>
      </c>
      <c r="N524">
        <v>1</v>
      </c>
      <c r="O524">
        <v>2</v>
      </c>
      <c r="P524">
        <v>0</v>
      </c>
      <c r="Q524">
        <v>0</v>
      </c>
      <c r="R524">
        <v>-1</v>
      </c>
      <c r="S524">
        <v>-1</v>
      </c>
      <c r="T524">
        <v>-1</v>
      </c>
      <c r="U524">
        <v>2</v>
      </c>
      <c r="V524" t="s">
        <v>26</v>
      </c>
      <c r="X524" t="str">
        <f t="shared" si="32"/>
        <v>good</v>
      </c>
      <c r="Y524">
        <f t="shared" si="33"/>
        <v>30</v>
      </c>
      <c r="AA524">
        <f>IF(N524&lt;6,2,IF(N524&lt;12,1,0))+IF(O524&lt;6,2,IF(O524&lt;12,1,0))+IF(P524=-1,1,IF(P524=0,0,2))+IF(Q524=-1,1,IF(Q524=0,0,2))+IF(R524=-1,1,IF(R524&lt;0.5,0,2))+IF(S524=-1,1,IF(S524&lt;0.5,0,2))+IF(T524=-1,1,IF(T524&lt;0.5,0,2))+IF(U524&lt;50,3,IF(U524&lt;100,2,IF(U524&lt;170,1,0)))</f>
        <v>10</v>
      </c>
      <c r="AB524" t="str">
        <f t="shared" si="34"/>
        <v>bad</v>
      </c>
      <c r="AD524">
        <f>3*F524 + G524+2*H524+I524+J524+2*K524+3*L524+4*M524</f>
        <v>20</v>
      </c>
      <c r="AE524" t="str">
        <f t="shared" si="35"/>
        <v>good</v>
      </c>
    </row>
    <row r="525" spans="1:31" ht="14.4" customHeight="1" x14ac:dyDescent="0.3">
      <c r="A525">
        <v>524</v>
      </c>
      <c r="B525" t="s">
        <v>1271</v>
      </c>
      <c r="C525" s="1" t="s">
        <v>1272</v>
      </c>
      <c r="D525" t="s">
        <v>1273</v>
      </c>
      <c r="E525">
        <v>17</v>
      </c>
      <c r="F525">
        <v>1</v>
      </c>
      <c r="G525">
        <v>1</v>
      </c>
      <c r="H525">
        <v>1</v>
      </c>
      <c r="I525">
        <v>1</v>
      </c>
      <c r="J525">
        <v>1</v>
      </c>
      <c r="K525">
        <v>1</v>
      </c>
      <c r="L525">
        <v>1</v>
      </c>
      <c r="M525">
        <v>1</v>
      </c>
      <c r="N525">
        <v>1</v>
      </c>
      <c r="O525">
        <v>3</v>
      </c>
      <c r="P525">
        <v>0</v>
      </c>
      <c r="Q525">
        <v>0</v>
      </c>
      <c r="R525">
        <v>-1</v>
      </c>
      <c r="S525">
        <v>-1</v>
      </c>
      <c r="T525">
        <v>-1</v>
      </c>
      <c r="U525">
        <v>4</v>
      </c>
      <c r="V525" t="s">
        <v>26</v>
      </c>
      <c r="X525" t="str">
        <f t="shared" si="32"/>
        <v>neutral</v>
      </c>
      <c r="Y525">
        <f t="shared" si="33"/>
        <v>27</v>
      </c>
      <c r="AA525">
        <f>IF(N525&lt;6,2,IF(N525&lt;12,1,0))+IF(O525&lt;6,2,IF(O525&lt;12,1,0))+IF(P525=-1,1,IF(P525=0,0,2))+IF(Q525=-1,1,IF(Q525=0,0,2))+IF(R525=-1,1,IF(R525&lt;0.5,0,2))+IF(S525=-1,1,IF(S525&lt;0.5,0,2))+IF(T525=-1,1,IF(T525&lt;0.5,0,2))+IF(U525&lt;50,3,IF(U525&lt;100,2,IF(U525&lt;170,1,0)))</f>
        <v>10</v>
      </c>
      <c r="AB525" t="str">
        <f t="shared" si="34"/>
        <v>bad</v>
      </c>
      <c r="AD525">
        <f>3*F525 + G525+2*H525+I525+J525+2*K525+3*L525+4*M525</f>
        <v>17</v>
      </c>
      <c r="AE525" t="str">
        <f t="shared" si="35"/>
        <v>good</v>
      </c>
    </row>
    <row r="526" spans="1:31" ht="14.4" customHeight="1" x14ac:dyDescent="0.3">
      <c r="A526">
        <v>525</v>
      </c>
      <c r="B526" t="s">
        <v>1274</v>
      </c>
      <c r="C526" t="s">
        <v>1275</v>
      </c>
      <c r="D526" t="s">
        <v>1275</v>
      </c>
      <c r="E526">
        <v>15</v>
      </c>
      <c r="F526">
        <v>1</v>
      </c>
      <c r="G526">
        <v>1</v>
      </c>
      <c r="H526">
        <v>1</v>
      </c>
      <c r="I526">
        <v>1</v>
      </c>
      <c r="J526">
        <v>1</v>
      </c>
      <c r="K526">
        <v>1</v>
      </c>
      <c r="L526">
        <v>1</v>
      </c>
      <c r="M526">
        <v>0</v>
      </c>
      <c r="N526">
        <v>1</v>
      </c>
      <c r="O526">
        <v>0</v>
      </c>
      <c r="P526">
        <v>0</v>
      </c>
      <c r="Q526">
        <v>-1</v>
      </c>
      <c r="R526">
        <v>-1</v>
      </c>
      <c r="S526">
        <v>-1</v>
      </c>
      <c r="T526">
        <v>-1</v>
      </c>
      <c r="U526">
        <v>1</v>
      </c>
      <c r="V526" t="s">
        <v>244</v>
      </c>
      <c r="X526" t="str">
        <f t="shared" si="32"/>
        <v>neutral</v>
      </c>
      <c r="Y526">
        <f t="shared" si="33"/>
        <v>24</v>
      </c>
      <c r="AA526">
        <f>IF(N526&lt;6,2,IF(N526&lt;12,1,0))+IF(O526&lt;6,2,IF(O526&lt;12,1,0))+IF(P526=-1,1,IF(P526=0,0,2))+IF(Q526=-1,1,IF(Q526=0,0,2))+IF(R526=-1,1,IF(R526&lt;0.5,0,2))+IF(S526=-1,1,IF(S526&lt;0.5,0,2))+IF(T526=-1,1,IF(T526&lt;0.5,0,2))+IF(U526&lt;50,3,IF(U526&lt;100,2,IF(U526&lt;170,1,0)))</f>
        <v>11</v>
      </c>
      <c r="AB526" t="str">
        <f t="shared" si="34"/>
        <v>neutral</v>
      </c>
      <c r="AD526">
        <f>3*F526 + G526+2*H526+I526+J526+2*K526+3*L526+4*M526</f>
        <v>13</v>
      </c>
      <c r="AE526" t="str">
        <f t="shared" si="35"/>
        <v>bad</v>
      </c>
    </row>
    <row r="527" spans="1:31" ht="14.4" customHeight="1" x14ac:dyDescent="0.3">
      <c r="A527">
        <v>526</v>
      </c>
      <c r="B527" t="s">
        <v>1276</v>
      </c>
      <c r="C527" t="s">
        <v>1277</v>
      </c>
      <c r="D527" t="s">
        <v>1277</v>
      </c>
      <c r="E527">
        <v>14</v>
      </c>
      <c r="F527">
        <v>1</v>
      </c>
      <c r="G527">
        <v>1</v>
      </c>
      <c r="H527">
        <v>1</v>
      </c>
      <c r="I527">
        <v>1</v>
      </c>
      <c r="J527">
        <v>1</v>
      </c>
      <c r="K527">
        <v>1</v>
      </c>
      <c r="L527">
        <v>1</v>
      </c>
      <c r="M527">
        <v>1</v>
      </c>
      <c r="N527">
        <v>2</v>
      </c>
      <c r="O527">
        <v>4</v>
      </c>
      <c r="P527">
        <v>0</v>
      </c>
      <c r="Q527">
        <v>0</v>
      </c>
      <c r="R527">
        <v>-1</v>
      </c>
      <c r="S527">
        <v>-1</v>
      </c>
      <c r="T527">
        <v>-1</v>
      </c>
      <c r="U527">
        <v>4</v>
      </c>
      <c r="V527" t="s">
        <v>26</v>
      </c>
      <c r="X527" t="str">
        <f t="shared" si="32"/>
        <v>neutral</v>
      </c>
      <c r="Y527">
        <f t="shared" si="33"/>
        <v>27</v>
      </c>
      <c r="AA527">
        <f>IF(N527&lt;6,2,IF(N527&lt;12,1,0))+IF(O527&lt;6,2,IF(O527&lt;12,1,0))+IF(P527=-1,1,IF(P527=0,0,2))+IF(Q527=-1,1,IF(Q527=0,0,2))+IF(R527=-1,1,IF(R527&lt;0.5,0,2))+IF(S527=-1,1,IF(S527&lt;0.5,0,2))+IF(T527=-1,1,IF(T527&lt;0.5,0,2))+IF(U527&lt;50,3,IF(U527&lt;100,2,IF(U527&lt;170,1,0)))</f>
        <v>10</v>
      </c>
      <c r="AB527" t="str">
        <f t="shared" si="34"/>
        <v>bad</v>
      </c>
      <c r="AD527">
        <f>3*F527 + G527+2*H527+I527+J527+2*K527+3*L527+4*M527</f>
        <v>17</v>
      </c>
      <c r="AE527" t="str">
        <f t="shared" si="35"/>
        <v>good</v>
      </c>
    </row>
    <row r="528" spans="1:31" ht="14.4" customHeight="1" x14ac:dyDescent="0.3">
      <c r="A528">
        <v>527</v>
      </c>
      <c r="B528" t="s">
        <v>1278</v>
      </c>
      <c r="C528" t="s">
        <v>1279</v>
      </c>
      <c r="D528" t="s">
        <v>1279</v>
      </c>
      <c r="E528">
        <v>12</v>
      </c>
      <c r="F528">
        <v>1</v>
      </c>
      <c r="G528">
        <v>1</v>
      </c>
      <c r="H528">
        <v>1</v>
      </c>
      <c r="I528">
        <v>1</v>
      </c>
      <c r="J528">
        <v>1</v>
      </c>
      <c r="K528">
        <v>0</v>
      </c>
      <c r="L528">
        <v>1</v>
      </c>
      <c r="M528">
        <v>0</v>
      </c>
      <c r="N528">
        <v>2</v>
      </c>
      <c r="O528">
        <v>0</v>
      </c>
      <c r="P528">
        <v>0</v>
      </c>
      <c r="Q528">
        <v>-1</v>
      </c>
      <c r="R528">
        <v>-1</v>
      </c>
      <c r="S528">
        <v>-1</v>
      </c>
      <c r="T528">
        <v>-1</v>
      </c>
      <c r="U528">
        <v>2</v>
      </c>
      <c r="V528" t="s">
        <v>244</v>
      </c>
      <c r="X528" t="str">
        <f t="shared" si="32"/>
        <v>bad</v>
      </c>
      <c r="Y528">
        <f t="shared" si="33"/>
        <v>22</v>
      </c>
      <c r="AA528">
        <f>IF(N528&lt;6,2,IF(N528&lt;12,1,0))+IF(O528&lt;6,2,IF(O528&lt;12,1,0))+IF(P528=-1,1,IF(P528=0,0,2))+IF(Q528=-1,1,IF(Q528=0,0,2))+IF(R528=-1,1,IF(R528&lt;0.5,0,2))+IF(S528=-1,1,IF(S528&lt;0.5,0,2))+IF(T528=-1,1,IF(T528&lt;0.5,0,2))+IF(U528&lt;50,3,IF(U528&lt;100,2,IF(U528&lt;170,1,0)))</f>
        <v>11</v>
      </c>
      <c r="AB528" t="str">
        <f t="shared" si="34"/>
        <v>neutral</v>
      </c>
      <c r="AD528">
        <f>3*F528 + G528+2*H528+I528+J528+2*K528+3*L528+4*M528</f>
        <v>11</v>
      </c>
      <c r="AE528" t="str">
        <f t="shared" si="35"/>
        <v>bad</v>
      </c>
    </row>
    <row r="529" spans="1:31" ht="14.4" customHeight="1" x14ac:dyDescent="0.3">
      <c r="A529">
        <v>528</v>
      </c>
      <c r="B529" t="s">
        <v>1280</v>
      </c>
      <c r="C529" t="s">
        <v>1281</v>
      </c>
      <c r="D529" t="s">
        <v>1281</v>
      </c>
      <c r="E529">
        <v>18</v>
      </c>
      <c r="F529">
        <v>1</v>
      </c>
      <c r="G529">
        <v>1</v>
      </c>
      <c r="H529">
        <v>1</v>
      </c>
      <c r="I529">
        <v>1</v>
      </c>
      <c r="J529">
        <v>1</v>
      </c>
      <c r="K529">
        <v>1</v>
      </c>
      <c r="L529">
        <v>1</v>
      </c>
      <c r="M529">
        <v>1</v>
      </c>
      <c r="N529">
        <v>5</v>
      </c>
      <c r="O529">
        <v>2</v>
      </c>
      <c r="P529">
        <v>0</v>
      </c>
      <c r="Q529">
        <v>0</v>
      </c>
      <c r="R529">
        <v>0.77</v>
      </c>
      <c r="S529">
        <v>1</v>
      </c>
      <c r="T529">
        <v>1</v>
      </c>
      <c r="U529">
        <v>163</v>
      </c>
      <c r="V529" t="s">
        <v>244</v>
      </c>
      <c r="X529" t="str">
        <f t="shared" si="32"/>
        <v>neutral</v>
      </c>
      <c r="Y529">
        <f t="shared" si="33"/>
        <v>28</v>
      </c>
      <c r="AA529">
        <f>IF(N529&lt;6,2,IF(N529&lt;12,1,0))+IF(O529&lt;6,2,IF(O529&lt;12,1,0))+IF(P529=-1,1,IF(P529=0,0,2))+IF(Q529=-1,1,IF(Q529=0,0,2))+IF(R529=-1,1,IF(R529&lt;0.5,0,2))+IF(S529=-1,1,IF(S529&lt;0.5,0,2))+IF(T529=-1,1,IF(T529&lt;0.5,0,2))+IF(U529&lt;50,3,IF(U529&lt;100,2,IF(U529&lt;170,1,0)))</f>
        <v>11</v>
      </c>
      <c r="AB529" t="str">
        <f t="shared" si="34"/>
        <v>neutral</v>
      </c>
      <c r="AD529">
        <f>3*F529 + G529+2*H529+I529+J529+2*K529+3*L529+4*M529</f>
        <v>17</v>
      </c>
      <c r="AE529" t="str">
        <f t="shared" si="35"/>
        <v>good</v>
      </c>
    </row>
    <row r="530" spans="1:31" ht="14.4" customHeight="1" x14ac:dyDescent="0.3">
      <c r="A530">
        <v>529</v>
      </c>
      <c r="B530" t="s">
        <v>1282</v>
      </c>
      <c r="C530" t="s">
        <v>1283</v>
      </c>
      <c r="D530" t="s">
        <v>1283</v>
      </c>
      <c r="E530">
        <v>34</v>
      </c>
      <c r="F530">
        <v>2</v>
      </c>
      <c r="G530">
        <v>1</v>
      </c>
      <c r="H530">
        <v>1</v>
      </c>
      <c r="I530">
        <v>1</v>
      </c>
      <c r="J530">
        <v>1</v>
      </c>
      <c r="K530">
        <v>1</v>
      </c>
      <c r="L530">
        <v>1</v>
      </c>
      <c r="M530">
        <v>1</v>
      </c>
      <c r="N530">
        <v>1</v>
      </c>
      <c r="O530">
        <v>7</v>
      </c>
      <c r="P530">
        <v>0</v>
      </c>
      <c r="Q530">
        <v>0</v>
      </c>
      <c r="R530">
        <v>1</v>
      </c>
      <c r="S530">
        <v>1</v>
      </c>
      <c r="T530">
        <v>1</v>
      </c>
      <c r="U530">
        <v>83</v>
      </c>
      <c r="V530" t="s">
        <v>26</v>
      </c>
      <c r="X530" t="str">
        <f t="shared" si="32"/>
        <v>good</v>
      </c>
      <c r="Y530">
        <f t="shared" si="33"/>
        <v>31</v>
      </c>
      <c r="AA530">
        <f>IF(N530&lt;6,2,IF(N530&lt;12,1,0))+IF(O530&lt;6,2,IF(O530&lt;12,1,0))+IF(P530=-1,1,IF(P530=0,0,2))+IF(Q530=-1,1,IF(Q530=0,0,2))+IF(R530=-1,1,IF(R530&lt;0.5,0,2))+IF(S530=-1,1,IF(S530&lt;0.5,0,2))+IF(T530=-1,1,IF(T530&lt;0.5,0,2))+IF(U530&lt;50,3,IF(U530&lt;100,2,IF(U530&lt;170,1,0)))</f>
        <v>11</v>
      </c>
      <c r="AB530" t="str">
        <f t="shared" si="34"/>
        <v>neutral</v>
      </c>
      <c r="AD530">
        <f>3*F530 + G530+2*H530+I530+J530+2*K530+3*L530+4*M530</f>
        <v>20</v>
      </c>
      <c r="AE530" t="str">
        <f t="shared" si="35"/>
        <v>good</v>
      </c>
    </row>
    <row r="531" spans="1:31" ht="14.4" customHeight="1" x14ac:dyDescent="0.3">
      <c r="A531">
        <v>530</v>
      </c>
      <c r="B531" t="s">
        <v>1284</v>
      </c>
      <c r="C531" t="s">
        <v>1285</v>
      </c>
      <c r="D531" t="s">
        <v>1285</v>
      </c>
      <c r="E531">
        <v>35</v>
      </c>
      <c r="F531">
        <v>2</v>
      </c>
      <c r="G531">
        <v>1</v>
      </c>
      <c r="H531">
        <v>1</v>
      </c>
      <c r="I531">
        <v>1</v>
      </c>
      <c r="J531">
        <v>1</v>
      </c>
      <c r="K531">
        <v>1</v>
      </c>
      <c r="L531">
        <v>1</v>
      </c>
      <c r="M531">
        <v>1</v>
      </c>
      <c r="N531">
        <v>2</v>
      </c>
      <c r="O531">
        <v>2</v>
      </c>
      <c r="P531">
        <v>0</v>
      </c>
      <c r="Q531">
        <v>0</v>
      </c>
      <c r="R531">
        <v>1</v>
      </c>
      <c r="S531">
        <v>0.79</v>
      </c>
      <c r="T531">
        <v>1</v>
      </c>
      <c r="U531">
        <v>79</v>
      </c>
      <c r="V531" t="s">
        <v>26</v>
      </c>
      <c r="X531" t="str">
        <f t="shared" si="32"/>
        <v>good</v>
      </c>
      <c r="Y531">
        <f t="shared" si="33"/>
        <v>32</v>
      </c>
      <c r="AA531">
        <f>IF(N531&lt;6,2,IF(N531&lt;12,1,0))+IF(O531&lt;6,2,IF(O531&lt;12,1,0))+IF(P531=-1,1,IF(P531=0,0,2))+IF(Q531=-1,1,IF(Q531=0,0,2))+IF(R531=-1,1,IF(R531&lt;0.5,0,2))+IF(S531=-1,1,IF(S531&lt;0.5,0,2))+IF(T531=-1,1,IF(T531&lt;0.5,0,2))+IF(U531&lt;50,3,IF(U531&lt;100,2,IF(U531&lt;170,1,0)))</f>
        <v>12</v>
      </c>
      <c r="AB531" t="str">
        <f t="shared" si="34"/>
        <v>good</v>
      </c>
      <c r="AD531">
        <f>3*F531 + G531+2*H531+I531+J531+2*K531+3*L531+4*M531</f>
        <v>20</v>
      </c>
      <c r="AE531" t="str">
        <f t="shared" si="35"/>
        <v>good</v>
      </c>
    </row>
    <row r="532" spans="1:31" ht="14.4" customHeight="1" x14ac:dyDescent="0.3">
      <c r="A532">
        <v>531</v>
      </c>
      <c r="B532" t="s">
        <v>1286</v>
      </c>
      <c r="C532" t="s">
        <v>1287</v>
      </c>
      <c r="D532" t="s">
        <v>1287</v>
      </c>
      <c r="E532">
        <v>31</v>
      </c>
      <c r="F532">
        <v>2</v>
      </c>
      <c r="G532">
        <v>1</v>
      </c>
      <c r="H532">
        <v>1</v>
      </c>
      <c r="I532">
        <v>1</v>
      </c>
      <c r="J532">
        <v>1</v>
      </c>
      <c r="K532">
        <v>1</v>
      </c>
      <c r="L532">
        <v>1</v>
      </c>
      <c r="M532">
        <v>1</v>
      </c>
      <c r="N532">
        <v>2</v>
      </c>
      <c r="O532">
        <v>2</v>
      </c>
      <c r="P532">
        <v>0</v>
      </c>
      <c r="Q532">
        <v>0</v>
      </c>
      <c r="R532">
        <v>1</v>
      </c>
      <c r="S532">
        <v>1</v>
      </c>
      <c r="T532">
        <v>1</v>
      </c>
      <c r="U532">
        <v>35</v>
      </c>
      <c r="V532" t="s">
        <v>26</v>
      </c>
      <c r="X532" t="str">
        <f t="shared" si="32"/>
        <v>good</v>
      </c>
      <c r="Y532">
        <f t="shared" si="33"/>
        <v>33</v>
      </c>
      <c r="AA532">
        <f>IF(N532&lt;6,2,IF(N532&lt;12,1,0))+IF(O532&lt;6,2,IF(O532&lt;12,1,0))+IF(P532=-1,1,IF(P532=0,0,2))+IF(Q532=-1,1,IF(Q532=0,0,2))+IF(R532=-1,1,IF(R532&lt;0.5,0,2))+IF(S532=-1,1,IF(S532&lt;0.5,0,2))+IF(T532=-1,1,IF(T532&lt;0.5,0,2))+IF(U532&lt;50,3,IF(U532&lt;100,2,IF(U532&lt;170,1,0)))</f>
        <v>13</v>
      </c>
      <c r="AB532" t="str">
        <f t="shared" si="34"/>
        <v>good</v>
      </c>
      <c r="AD532">
        <f>3*F532 + G532+2*H532+I532+J532+2*K532+3*L532+4*M532</f>
        <v>20</v>
      </c>
      <c r="AE532" t="str">
        <f t="shared" si="35"/>
        <v>good</v>
      </c>
    </row>
    <row r="533" spans="1:31" ht="14.4" customHeight="1" x14ac:dyDescent="0.3">
      <c r="A533">
        <v>532</v>
      </c>
      <c r="B533" t="s">
        <v>1288</v>
      </c>
      <c r="C533" t="s">
        <v>1289</v>
      </c>
      <c r="D533" t="s">
        <v>1289</v>
      </c>
      <c r="E533">
        <v>30</v>
      </c>
      <c r="F533">
        <v>2</v>
      </c>
      <c r="G533">
        <v>1</v>
      </c>
      <c r="H533">
        <v>1</v>
      </c>
      <c r="I533">
        <v>1</v>
      </c>
      <c r="J533">
        <v>1</v>
      </c>
      <c r="K533">
        <v>0</v>
      </c>
      <c r="L533">
        <v>1</v>
      </c>
      <c r="M533">
        <v>1</v>
      </c>
      <c r="N533">
        <v>1</v>
      </c>
      <c r="O533">
        <v>1</v>
      </c>
      <c r="P533">
        <v>0</v>
      </c>
      <c r="Q533">
        <v>0</v>
      </c>
      <c r="R533">
        <v>1</v>
      </c>
      <c r="S533">
        <v>1</v>
      </c>
      <c r="T533">
        <v>1</v>
      </c>
      <c r="U533">
        <v>1</v>
      </c>
      <c r="V533" t="s">
        <v>26</v>
      </c>
      <c r="X533" t="str">
        <f t="shared" si="32"/>
        <v>good</v>
      </c>
      <c r="Y533">
        <f t="shared" si="33"/>
        <v>31</v>
      </c>
      <c r="AA533">
        <f>IF(N533&lt;6,2,IF(N533&lt;12,1,0))+IF(O533&lt;6,2,IF(O533&lt;12,1,0))+IF(P533=-1,1,IF(P533=0,0,2))+IF(Q533=-1,1,IF(Q533=0,0,2))+IF(R533=-1,1,IF(R533&lt;0.5,0,2))+IF(S533=-1,1,IF(S533&lt;0.5,0,2))+IF(T533=-1,1,IF(T533&lt;0.5,0,2))+IF(U533&lt;50,3,IF(U533&lt;100,2,IF(U533&lt;170,1,0)))</f>
        <v>13</v>
      </c>
      <c r="AB533" t="str">
        <f t="shared" si="34"/>
        <v>good</v>
      </c>
      <c r="AD533">
        <f>3*F533 + G533+2*H533+I533+J533+2*K533+3*L533+4*M533</f>
        <v>18</v>
      </c>
      <c r="AE533" t="str">
        <f t="shared" si="35"/>
        <v>good</v>
      </c>
    </row>
    <row r="534" spans="1:31" ht="14.4" customHeight="1" x14ac:dyDescent="0.3">
      <c r="A534">
        <v>533</v>
      </c>
      <c r="B534" t="s">
        <v>1290</v>
      </c>
      <c r="C534" t="s">
        <v>1245</v>
      </c>
      <c r="D534" t="s">
        <v>1245</v>
      </c>
      <c r="E534">
        <v>13</v>
      </c>
      <c r="F534">
        <v>1</v>
      </c>
      <c r="G534">
        <v>1</v>
      </c>
      <c r="H534">
        <v>1</v>
      </c>
      <c r="I534">
        <v>1</v>
      </c>
      <c r="J534">
        <v>1</v>
      </c>
      <c r="K534">
        <v>1</v>
      </c>
      <c r="L534">
        <v>1</v>
      </c>
      <c r="M534">
        <v>1</v>
      </c>
      <c r="N534">
        <v>1</v>
      </c>
      <c r="O534">
        <v>0</v>
      </c>
      <c r="P534">
        <v>0</v>
      </c>
      <c r="Q534">
        <v>-1</v>
      </c>
      <c r="R534">
        <v>-1</v>
      </c>
      <c r="S534">
        <v>-1</v>
      </c>
      <c r="T534">
        <v>-1</v>
      </c>
      <c r="U534">
        <v>1</v>
      </c>
      <c r="V534" t="s">
        <v>26</v>
      </c>
      <c r="X534" t="str">
        <f t="shared" si="32"/>
        <v>neutral</v>
      </c>
      <c r="Y534">
        <f t="shared" si="33"/>
        <v>28</v>
      </c>
      <c r="AA534">
        <f>IF(N534&lt;6,2,IF(N534&lt;12,1,0))+IF(O534&lt;6,2,IF(O534&lt;12,1,0))+IF(P534=-1,1,IF(P534=0,0,2))+IF(Q534=-1,1,IF(Q534=0,0,2))+IF(R534=-1,1,IF(R534&lt;0.5,0,2))+IF(S534=-1,1,IF(S534&lt;0.5,0,2))+IF(T534=-1,1,IF(T534&lt;0.5,0,2))+IF(U534&lt;50,3,IF(U534&lt;100,2,IF(U534&lt;170,1,0)))</f>
        <v>11</v>
      </c>
      <c r="AB534" t="str">
        <f t="shared" si="34"/>
        <v>neutral</v>
      </c>
      <c r="AD534">
        <f>3*F534 + G534+2*H534+I534+J534+2*K534+3*L534+4*M534</f>
        <v>17</v>
      </c>
      <c r="AE534" t="str">
        <f t="shared" si="35"/>
        <v>good</v>
      </c>
    </row>
    <row r="535" spans="1:31" ht="14.4" customHeight="1" x14ac:dyDescent="0.3">
      <c r="A535">
        <v>534</v>
      </c>
      <c r="B535" t="s">
        <v>1291</v>
      </c>
      <c r="C535" t="s">
        <v>1292</v>
      </c>
      <c r="D535" t="s">
        <v>1292</v>
      </c>
      <c r="E535">
        <v>10</v>
      </c>
      <c r="F535">
        <v>0</v>
      </c>
      <c r="G535">
        <v>1</v>
      </c>
      <c r="H535">
        <v>1</v>
      </c>
      <c r="I535">
        <v>1</v>
      </c>
      <c r="J535">
        <v>1</v>
      </c>
      <c r="K535">
        <v>1</v>
      </c>
      <c r="L535">
        <v>1</v>
      </c>
      <c r="M535">
        <v>1</v>
      </c>
      <c r="N535">
        <v>1</v>
      </c>
      <c r="O535">
        <v>1</v>
      </c>
      <c r="P535">
        <v>0</v>
      </c>
      <c r="Q535">
        <v>0</v>
      </c>
      <c r="R535">
        <v>1</v>
      </c>
      <c r="S535">
        <v>1</v>
      </c>
      <c r="T535">
        <v>1</v>
      </c>
      <c r="U535">
        <v>1</v>
      </c>
      <c r="V535" t="s">
        <v>51</v>
      </c>
      <c r="X535" t="str">
        <f t="shared" si="32"/>
        <v>neutral</v>
      </c>
      <c r="Y535">
        <f t="shared" si="33"/>
        <v>27</v>
      </c>
      <c r="AA535">
        <f>IF(N535&lt;6,2,IF(N535&lt;12,1,0))+IF(O535&lt;6,2,IF(O535&lt;12,1,0))+IF(P535=-1,1,IF(P535=0,0,2))+IF(Q535=-1,1,IF(Q535=0,0,2))+IF(R535=-1,1,IF(R535&lt;0.5,0,2))+IF(S535=-1,1,IF(S535&lt;0.5,0,2))+IF(T535=-1,1,IF(T535&lt;0.5,0,2))+IF(U535&lt;50,3,IF(U535&lt;100,2,IF(U535&lt;170,1,0)))</f>
        <v>13</v>
      </c>
      <c r="AB535" t="str">
        <f t="shared" si="34"/>
        <v>good</v>
      </c>
      <c r="AD535">
        <f>3*F535 + G535+2*H535+I535+J535+2*K535+3*L535+4*M535</f>
        <v>14</v>
      </c>
      <c r="AE535" t="str">
        <f t="shared" si="35"/>
        <v>bad</v>
      </c>
    </row>
    <row r="536" spans="1:31" ht="14.4" customHeight="1" x14ac:dyDescent="0.3">
      <c r="A536">
        <v>535</v>
      </c>
      <c r="B536" t="s">
        <v>1293</v>
      </c>
      <c r="C536" s="1" t="s">
        <v>1294</v>
      </c>
      <c r="D536" t="s">
        <v>1295</v>
      </c>
      <c r="E536">
        <v>26</v>
      </c>
      <c r="F536">
        <v>2</v>
      </c>
      <c r="G536">
        <v>0</v>
      </c>
      <c r="H536">
        <v>1</v>
      </c>
      <c r="I536">
        <v>1</v>
      </c>
      <c r="J536">
        <v>1</v>
      </c>
      <c r="K536">
        <v>1</v>
      </c>
      <c r="L536">
        <v>1</v>
      </c>
      <c r="M536">
        <v>1</v>
      </c>
      <c r="N536">
        <v>1</v>
      </c>
      <c r="O536">
        <v>4</v>
      </c>
      <c r="P536">
        <v>0</v>
      </c>
      <c r="Q536">
        <v>0</v>
      </c>
      <c r="R536">
        <v>1</v>
      </c>
      <c r="S536">
        <v>-1</v>
      </c>
      <c r="T536">
        <v>-1</v>
      </c>
      <c r="U536">
        <v>5</v>
      </c>
      <c r="V536" t="s">
        <v>26</v>
      </c>
      <c r="X536" t="str">
        <f t="shared" si="32"/>
        <v>good</v>
      </c>
      <c r="Y536">
        <f t="shared" si="33"/>
        <v>30</v>
      </c>
      <c r="AA536">
        <f>IF(N536&lt;6,2,IF(N536&lt;12,1,0))+IF(O536&lt;6,2,IF(O536&lt;12,1,0))+IF(P536=-1,1,IF(P536=0,0,2))+IF(Q536=-1,1,IF(Q536=0,0,2))+IF(R536=-1,1,IF(R536&lt;0.5,0,2))+IF(S536=-1,1,IF(S536&lt;0.5,0,2))+IF(T536=-1,1,IF(T536&lt;0.5,0,2))+IF(U536&lt;50,3,IF(U536&lt;100,2,IF(U536&lt;170,1,0)))</f>
        <v>11</v>
      </c>
      <c r="AB536" t="str">
        <f t="shared" si="34"/>
        <v>neutral</v>
      </c>
      <c r="AD536">
        <f>3*F536 + G536+2*H536+I536+J536+2*K536+3*L536+4*M536</f>
        <v>19</v>
      </c>
      <c r="AE536" t="str">
        <f t="shared" si="35"/>
        <v>good</v>
      </c>
    </row>
    <row r="537" spans="1:31" ht="14.4" customHeight="1" x14ac:dyDescent="0.3">
      <c r="A537">
        <v>536</v>
      </c>
      <c r="B537" t="s">
        <v>1296</v>
      </c>
      <c r="C537" t="s">
        <v>1297</v>
      </c>
      <c r="D537" t="s">
        <v>1297</v>
      </c>
      <c r="E537">
        <v>25</v>
      </c>
      <c r="F537">
        <v>2</v>
      </c>
      <c r="G537">
        <v>1</v>
      </c>
      <c r="H537">
        <v>1</v>
      </c>
      <c r="I537">
        <v>1</v>
      </c>
      <c r="J537">
        <v>1</v>
      </c>
      <c r="K537">
        <v>1</v>
      </c>
      <c r="L537">
        <v>1</v>
      </c>
      <c r="M537">
        <v>1</v>
      </c>
      <c r="N537">
        <v>3</v>
      </c>
      <c r="O537">
        <v>5</v>
      </c>
      <c r="P537">
        <v>0</v>
      </c>
      <c r="Q537">
        <v>0</v>
      </c>
      <c r="R537">
        <v>1</v>
      </c>
      <c r="S537">
        <v>1</v>
      </c>
      <c r="T537">
        <v>1</v>
      </c>
      <c r="U537">
        <v>84</v>
      </c>
      <c r="V537" t="s">
        <v>26</v>
      </c>
      <c r="X537" t="str">
        <f t="shared" si="32"/>
        <v>good</v>
      </c>
      <c r="Y537">
        <f t="shared" si="33"/>
        <v>32</v>
      </c>
      <c r="AA537">
        <f>IF(N537&lt;6,2,IF(N537&lt;12,1,0))+IF(O537&lt;6,2,IF(O537&lt;12,1,0))+IF(P537=-1,1,IF(P537=0,0,2))+IF(Q537=-1,1,IF(Q537=0,0,2))+IF(R537=-1,1,IF(R537&lt;0.5,0,2))+IF(S537=-1,1,IF(S537&lt;0.5,0,2))+IF(T537=-1,1,IF(T537&lt;0.5,0,2))+IF(U537&lt;50,3,IF(U537&lt;100,2,IF(U537&lt;170,1,0)))</f>
        <v>12</v>
      </c>
      <c r="AB537" t="str">
        <f t="shared" si="34"/>
        <v>good</v>
      </c>
      <c r="AD537">
        <f>3*F537 + G537+2*H537+I537+J537+2*K537+3*L537+4*M537</f>
        <v>20</v>
      </c>
      <c r="AE537" t="str">
        <f t="shared" si="35"/>
        <v>good</v>
      </c>
    </row>
    <row r="538" spans="1:31" ht="14.4" customHeight="1" x14ac:dyDescent="0.3">
      <c r="A538">
        <v>537</v>
      </c>
      <c r="B538" t="s">
        <v>1298</v>
      </c>
      <c r="C538" s="1" t="s">
        <v>1299</v>
      </c>
      <c r="D538" t="s">
        <v>1300</v>
      </c>
      <c r="E538">
        <v>31</v>
      </c>
      <c r="F538">
        <v>2</v>
      </c>
      <c r="G538">
        <v>1</v>
      </c>
      <c r="H538">
        <v>1</v>
      </c>
      <c r="I538">
        <v>1</v>
      </c>
      <c r="J538">
        <v>1</v>
      </c>
      <c r="K538">
        <v>0</v>
      </c>
      <c r="L538">
        <v>1</v>
      </c>
      <c r="M538">
        <v>1</v>
      </c>
      <c r="N538">
        <v>1</v>
      </c>
      <c r="O538">
        <v>0</v>
      </c>
      <c r="P538">
        <v>0</v>
      </c>
      <c r="Q538">
        <v>-1</v>
      </c>
      <c r="R538">
        <v>-1</v>
      </c>
      <c r="S538">
        <v>-1</v>
      </c>
      <c r="T538">
        <v>-1</v>
      </c>
      <c r="U538">
        <v>1</v>
      </c>
      <c r="V538" t="s">
        <v>26</v>
      </c>
      <c r="X538" t="str">
        <f t="shared" si="32"/>
        <v>good</v>
      </c>
      <c r="Y538">
        <f t="shared" si="33"/>
        <v>29</v>
      </c>
      <c r="AA538">
        <f>IF(N538&lt;6,2,IF(N538&lt;12,1,0))+IF(O538&lt;6,2,IF(O538&lt;12,1,0))+IF(P538=-1,1,IF(P538=0,0,2))+IF(Q538=-1,1,IF(Q538=0,0,2))+IF(R538=-1,1,IF(R538&lt;0.5,0,2))+IF(S538=-1,1,IF(S538&lt;0.5,0,2))+IF(T538=-1,1,IF(T538&lt;0.5,0,2))+IF(U538&lt;50,3,IF(U538&lt;100,2,IF(U538&lt;170,1,0)))</f>
        <v>11</v>
      </c>
      <c r="AB538" t="str">
        <f t="shared" si="34"/>
        <v>neutral</v>
      </c>
      <c r="AD538">
        <f>3*F538 + G538+2*H538+I538+J538+2*K538+3*L538+4*M538</f>
        <v>18</v>
      </c>
      <c r="AE538" t="str">
        <f t="shared" si="35"/>
        <v>good</v>
      </c>
    </row>
    <row r="539" spans="1:31" ht="14.4" customHeight="1" x14ac:dyDescent="0.3">
      <c r="A539">
        <v>538</v>
      </c>
      <c r="B539" t="s">
        <v>1301</v>
      </c>
      <c r="C539" s="1" t="s">
        <v>1302</v>
      </c>
      <c r="D539" t="s">
        <v>1303</v>
      </c>
      <c r="E539">
        <v>36</v>
      </c>
      <c r="F539">
        <v>2</v>
      </c>
      <c r="G539">
        <v>1</v>
      </c>
      <c r="H539">
        <v>1</v>
      </c>
      <c r="I539">
        <v>1</v>
      </c>
      <c r="J539">
        <v>1</v>
      </c>
      <c r="K539">
        <v>1</v>
      </c>
      <c r="L539">
        <v>1</v>
      </c>
      <c r="M539">
        <v>1</v>
      </c>
      <c r="N539">
        <v>1</v>
      </c>
      <c r="O539">
        <v>4</v>
      </c>
      <c r="P539">
        <v>0</v>
      </c>
      <c r="Q539">
        <v>0</v>
      </c>
      <c r="R539">
        <v>-1</v>
      </c>
      <c r="S539">
        <v>-1</v>
      </c>
      <c r="T539">
        <v>-1</v>
      </c>
      <c r="U539">
        <v>20</v>
      </c>
      <c r="V539" t="s">
        <v>26</v>
      </c>
      <c r="X539" t="str">
        <f t="shared" si="32"/>
        <v>good</v>
      </c>
      <c r="Y539">
        <f t="shared" si="33"/>
        <v>30</v>
      </c>
      <c r="AA539">
        <f>IF(N539&lt;6,2,IF(N539&lt;12,1,0))+IF(O539&lt;6,2,IF(O539&lt;12,1,0))+IF(P539=-1,1,IF(P539=0,0,2))+IF(Q539=-1,1,IF(Q539=0,0,2))+IF(R539=-1,1,IF(R539&lt;0.5,0,2))+IF(S539=-1,1,IF(S539&lt;0.5,0,2))+IF(T539=-1,1,IF(T539&lt;0.5,0,2))+IF(U539&lt;50,3,IF(U539&lt;100,2,IF(U539&lt;170,1,0)))</f>
        <v>10</v>
      </c>
      <c r="AB539" t="str">
        <f t="shared" si="34"/>
        <v>bad</v>
      </c>
      <c r="AD539">
        <f>3*F539 + G539+2*H539+I539+J539+2*K539+3*L539+4*M539</f>
        <v>20</v>
      </c>
      <c r="AE539" t="str">
        <f t="shared" si="35"/>
        <v>good</v>
      </c>
    </row>
    <row r="540" spans="1:31" ht="14.4" customHeight="1" x14ac:dyDescent="0.3">
      <c r="A540">
        <v>539</v>
      </c>
      <c r="B540" t="s">
        <v>1304</v>
      </c>
      <c r="C540" s="1" t="s">
        <v>1305</v>
      </c>
      <c r="D540" t="s">
        <v>1306</v>
      </c>
      <c r="E540">
        <v>18</v>
      </c>
      <c r="F540">
        <v>1</v>
      </c>
      <c r="G540">
        <v>1</v>
      </c>
      <c r="H540">
        <v>1</v>
      </c>
      <c r="I540">
        <v>1</v>
      </c>
      <c r="J540">
        <v>1</v>
      </c>
      <c r="K540">
        <v>1</v>
      </c>
      <c r="L540">
        <v>1</v>
      </c>
      <c r="M540">
        <v>1</v>
      </c>
      <c r="N540">
        <v>2</v>
      </c>
      <c r="O540">
        <v>2</v>
      </c>
      <c r="P540">
        <v>0</v>
      </c>
      <c r="Q540">
        <v>0</v>
      </c>
      <c r="R540">
        <v>0.28999999999999998</v>
      </c>
      <c r="S540">
        <v>1</v>
      </c>
      <c r="T540">
        <v>1</v>
      </c>
      <c r="U540">
        <v>11</v>
      </c>
      <c r="V540" t="s">
        <v>26</v>
      </c>
      <c r="X540" t="str">
        <f t="shared" si="32"/>
        <v>neutral</v>
      </c>
      <c r="Y540">
        <f t="shared" si="33"/>
        <v>28</v>
      </c>
      <c r="AA540">
        <f>IF(N540&lt;6,2,IF(N540&lt;12,1,0))+IF(O540&lt;6,2,IF(O540&lt;12,1,0))+IF(P540=-1,1,IF(P540=0,0,2))+IF(Q540=-1,1,IF(Q540=0,0,2))+IF(R540=-1,1,IF(R540&lt;0.5,0,2))+IF(S540=-1,1,IF(S540&lt;0.5,0,2))+IF(T540=-1,1,IF(T540&lt;0.5,0,2))+IF(U540&lt;50,3,IF(U540&lt;100,2,IF(U540&lt;170,1,0)))</f>
        <v>11</v>
      </c>
      <c r="AB540" t="str">
        <f t="shared" si="34"/>
        <v>neutral</v>
      </c>
      <c r="AD540">
        <f>3*F540 + G540+2*H540+I540+J540+2*K540+3*L540+4*M540</f>
        <v>17</v>
      </c>
      <c r="AE540" t="str">
        <f t="shared" si="35"/>
        <v>good</v>
      </c>
    </row>
    <row r="541" spans="1:31" ht="14.4" customHeight="1" x14ac:dyDescent="0.3">
      <c r="A541">
        <v>540</v>
      </c>
      <c r="B541" t="s">
        <v>1307</v>
      </c>
      <c r="C541" t="s">
        <v>1308</v>
      </c>
      <c r="D541" t="s">
        <v>1308</v>
      </c>
      <c r="E541">
        <v>19</v>
      </c>
      <c r="F541">
        <v>1</v>
      </c>
      <c r="G541">
        <v>1</v>
      </c>
      <c r="H541">
        <v>1</v>
      </c>
      <c r="I541">
        <v>1</v>
      </c>
      <c r="J541">
        <v>1</v>
      </c>
      <c r="K541">
        <v>1</v>
      </c>
      <c r="L541">
        <v>1</v>
      </c>
      <c r="M541">
        <v>1</v>
      </c>
      <c r="N541">
        <v>1</v>
      </c>
      <c r="O541">
        <v>1</v>
      </c>
      <c r="P541">
        <v>0</v>
      </c>
      <c r="Q541">
        <v>0</v>
      </c>
      <c r="R541">
        <v>-1</v>
      </c>
      <c r="S541">
        <v>-1</v>
      </c>
      <c r="T541">
        <v>-1</v>
      </c>
      <c r="U541">
        <v>4</v>
      </c>
      <c r="V541" t="s">
        <v>26</v>
      </c>
      <c r="X541" t="str">
        <f t="shared" si="32"/>
        <v>neutral</v>
      </c>
      <c r="Y541">
        <f t="shared" si="33"/>
        <v>27</v>
      </c>
      <c r="AA541">
        <f>IF(N541&lt;6,2,IF(N541&lt;12,1,0))+IF(O541&lt;6,2,IF(O541&lt;12,1,0))+IF(P541=-1,1,IF(P541=0,0,2))+IF(Q541=-1,1,IF(Q541=0,0,2))+IF(R541=-1,1,IF(R541&lt;0.5,0,2))+IF(S541=-1,1,IF(S541&lt;0.5,0,2))+IF(T541=-1,1,IF(T541&lt;0.5,0,2))+IF(U541&lt;50,3,IF(U541&lt;100,2,IF(U541&lt;170,1,0)))</f>
        <v>10</v>
      </c>
      <c r="AB541" t="str">
        <f t="shared" si="34"/>
        <v>bad</v>
      </c>
      <c r="AD541">
        <f>3*F541 + G541+2*H541+I541+J541+2*K541+3*L541+4*M541</f>
        <v>17</v>
      </c>
      <c r="AE541" t="str">
        <f t="shared" si="35"/>
        <v>good</v>
      </c>
    </row>
    <row r="542" spans="1:31" ht="14.4" customHeight="1" x14ac:dyDescent="0.3">
      <c r="A542">
        <v>541</v>
      </c>
      <c r="B542" t="s">
        <v>1309</v>
      </c>
      <c r="C542" t="s">
        <v>1310</v>
      </c>
      <c r="D542" t="s">
        <v>1310</v>
      </c>
      <c r="E542">
        <v>38</v>
      </c>
      <c r="F542">
        <v>2</v>
      </c>
      <c r="G542">
        <v>1</v>
      </c>
      <c r="H542">
        <v>1</v>
      </c>
      <c r="I542">
        <v>1</v>
      </c>
      <c r="J542">
        <v>0</v>
      </c>
      <c r="K542">
        <v>1</v>
      </c>
      <c r="L542">
        <v>1</v>
      </c>
      <c r="M542">
        <v>1</v>
      </c>
      <c r="N542">
        <v>1</v>
      </c>
      <c r="O542">
        <v>1</v>
      </c>
      <c r="P542">
        <v>0</v>
      </c>
      <c r="Q542">
        <v>0</v>
      </c>
      <c r="R542">
        <v>-1</v>
      </c>
      <c r="S542">
        <v>1</v>
      </c>
      <c r="T542">
        <v>-1</v>
      </c>
      <c r="U542">
        <v>4</v>
      </c>
      <c r="V542" t="s">
        <v>26</v>
      </c>
      <c r="X542" t="str">
        <f t="shared" si="32"/>
        <v>good</v>
      </c>
      <c r="Y542">
        <f t="shared" si="33"/>
        <v>30</v>
      </c>
      <c r="AA542">
        <f>IF(N542&lt;6,2,IF(N542&lt;12,1,0))+IF(O542&lt;6,2,IF(O542&lt;12,1,0))+IF(P542=-1,1,IF(P542=0,0,2))+IF(Q542=-1,1,IF(Q542=0,0,2))+IF(R542=-1,1,IF(R542&lt;0.5,0,2))+IF(S542=-1,1,IF(S542&lt;0.5,0,2))+IF(T542=-1,1,IF(T542&lt;0.5,0,2))+IF(U542&lt;50,3,IF(U542&lt;100,2,IF(U542&lt;170,1,0)))</f>
        <v>11</v>
      </c>
      <c r="AB542" t="str">
        <f t="shared" si="34"/>
        <v>neutral</v>
      </c>
      <c r="AD542">
        <f>3*F542 + G542+2*H542+I542+J542+2*K542+3*L542+4*M542</f>
        <v>19</v>
      </c>
      <c r="AE542" t="str">
        <f t="shared" si="35"/>
        <v>good</v>
      </c>
    </row>
    <row r="543" spans="1:31" ht="14.4" customHeight="1" x14ac:dyDescent="0.3">
      <c r="A543">
        <v>542</v>
      </c>
      <c r="B543" t="s">
        <v>1311</v>
      </c>
      <c r="C543" t="s">
        <v>1245</v>
      </c>
      <c r="D543" t="s">
        <v>1245</v>
      </c>
      <c r="E543">
        <v>13</v>
      </c>
      <c r="F543">
        <v>1</v>
      </c>
      <c r="G543">
        <v>1</v>
      </c>
      <c r="H543">
        <v>1</v>
      </c>
      <c r="I543">
        <v>1</v>
      </c>
      <c r="J543">
        <v>1</v>
      </c>
      <c r="K543">
        <v>1</v>
      </c>
      <c r="L543">
        <v>1</v>
      </c>
      <c r="M543">
        <v>1</v>
      </c>
      <c r="N543">
        <v>1</v>
      </c>
      <c r="O543">
        <v>0</v>
      </c>
      <c r="P543">
        <v>0</v>
      </c>
      <c r="Q543">
        <v>-1</v>
      </c>
      <c r="R543">
        <v>-1</v>
      </c>
      <c r="S543">
        <v>-1</v>
      </c>
      <c r="T543">
        <v>-1</v>
      </c>
      <c r="U543">
        <v>12</v>
      </c>
      <c r="V543" t="s">
        <v>26</v>
      </c>
      <c r="X543" t="str">
        <f t="shared" si="32"/>
        <v>neutral</v>
      </c>
      <c r="Y543">
        <f t="shared" si="33"/>
        <v>28</v>
      </c>
      <c r="AA543">
        <f>IF(N543&lt;6,2,IF(N543&lt;12,1,0))+IF(O543&lt;6,2,IF(O543&lt;12,1,0))+IF(P543=-1,1,IF(P543=0,0,2))+IF(Q543=-1,1,IF(Q543=0,0,2))+IF(R543=-1,1,IF(R543&lt;0.5,0,2))+IF(S543=-1,1,IF(S543&lt;0.5,0,2))+IF(T543=-1,1,IF(T543&lt;0.5,0,2))+IF(U543&lt;50,3,IF(U543&lt;100,2,IF(U543&lt;170,1,0)))</f>
        <v>11</v>
      </c>
      <c r="AB543" t="str">
        <f t="shared" si="34"/>
        <v>neutral</v>
      </c>
      <c r="AD543">
        <f>3*F543 + G543+2*H543+I543+J543+2*K543+3*L543+4*M543</f>
        <v>17</v>
      </c>
      <c r="AE543" t="str">
        <f t="shared" si="35"/>
        <v>good</v>
      </c>
    </row>
    <row r="544" spans="1:31" ht="14.4" customHeight="1" x14ac:dyDescent="0.3">
      <c r="A544">
        <v>543</v>
      </c>
      <c r="B544" t="s">
        <v>1312</v>
      </c>
      <c r="C544" t="s">
        <v>1313</v>
      </c>
      <c r="D544" t="s">
        <v>1313</v>
      </c>
      <c r="E544">
        <v>17</v>
      </c>
      <c r="F544">
        <v>1</v>
      </c>
      <c r="G544">
        <v>1</v>
      </c>
      <c r="H544">
        <v>1</v>
      </c>
      <c r="I544">
        <v>1</v>
      </c>
      <c r="J544">
        <v>1</v>
      </c>
      <c r="K544">
        <v>1</v>
      </c>
      <c r="L544">
        <v>1</v>
      </c>
      <c r="M544">
        <v>1</v>
      </c>
      <c r="N544">
        <v>1</v>
      </c>
      <c r="O544">
        <v>3</v>
      </c>
      <c r="P544">
        <v>0</v>
      </c>
      <c r="Q544">
        <v>0</v>
      </c>
      <c r="R544">
        <v>-1</v>
      </c>
      <c r="S544">
        <v>-1</v>
      </c>
      <c r="T544">
        <v>-1</v>
      </c>
      <c r="U544">
        <v>0</v>
      </c>
      <c r="V544" t="s">
        <v>26</v>
      </c>
      <c r="X544" t="str">
        <f t="shared" si="32"/>
        <v>neutral</v>
      </c>
      <c r="Y544">
        <f t="shared" si="33"/>
        <v>27</v>
      </c>
      <c r="AA544">
        <f>IF(N544&lt;6,2,IF(N544&lt;12,1,0))+IF(O544&lt;6,2,IF(O544&lt;12,1,0))+IF(P544=-1,1,IF(P544=0,0,2))+IF(Q544=-1,1,IF(Q544=0,0,2))+IF(R544=-1,1,IF(R544&lt;0.5,0,2))+IF(S544=-1,1,IF(S544&lt;0.5,0,2))+IF(T544=-1,1,IF(T544&lt;0.5,0,2))+IF(U544&lt;50,3,IF(U544&lt;100,2,IF(U544&lt;170,1,0)))</f>
        <v>10</v>
      </c>
      <c r="AB544" t="str">
        <f t="shared" si="34"/>
        <v>bad</v>
      </c>
      <c r="AD544">
        <f>3*F544 + G544+2*H544+I544+J544+2*K544+3*L544+4*M544</f>
        <v>17</v>
      </c>
      <c r="AE544" t="str">
        <f t="shared" si="35"/>
        <v>good</v>
      </c>
    </row>
    <row r="545" spans="1:31" ht="14.4" customHeight="1" x14ac:dyDescent="0.3">
      <c r="A545">
        <v>544</v>
      </c>
      <c r="B545" t="s">
        <v>1314</v>
      </c>
      <c r="C545" t="s">
        <v>1315</v>
      </c>
      <c r="D545" t="s">
        <v>1315</v>
      </c>
      <c r="E545">
        <v>17</v>
      </c>
      <c r="F545">
        <v>1</v>
      </c>
      <c r="G545">
        <v>1</v>
      </c>
      <c r="H545">
        <v>1</v>
      </c>
      <c r="I545">
        <v>1</v>
      </c>
      <c r="J545">
        <v>1</v>
      </c>
      <c r="K545">
        <v>1</v>
      </c>
      <c r="L545">
        <v>1</v>
      </c>
      <c r="M545">
        <v>1</v>
      </c>
      <c r="N545">
        <v>1</v>
      </c>
      <c r="O545">
        <v>1</v>
      </c>
      <c r="P545">
        <v>1</v>
      </c>
      <c r="Q545">
        <v>0</v>
      </c>
      <c r="R545">
        <v>-1</v>
      </c>
      <c r="S545">
        <v>-1</v>
      </c>
      <c r="T545">
        <v>-1</v>
      </c>
      <c r="U545">
        <v>2</v>
      </c>
      <c r="V545" t="s">
        <v>26</v>
      </c>
      <c r="X545" t="str">
        <f t="shared" si="32"/>
        <v>good</v>
      </c>
      <c r="Y545">
        <f t="shared" si="33"/>
        <v>29</v>
      </c>
      <c r="AA545">
        <f>IF(N545&lt;6,2,IF(N545&lt;12,1,0))+IF(O545&lt;6,2,IF(O545&lt;12,1,0))+IF(P545=-1,1,IF(P545=0,0,2))+IF(Q545=-1,1,IF(Q545=0,0,2))+IF(R545=-1,1,IF(R545&lt;0.5,0,2))+IF(S545=-1,1,IF(S545&lt;0.5,0,2))+IF(T545=-1,1,IF(T545&lt;0.5,0,2))+IF(U545&lt;50,3,IF(U545&lt;100,2,IF(U545&lt;170,1,0)))</f>
        <v>12</v>
      </c>
      <c r="AB545" t="str">
        <f t="shared" si="34"/>
        <v>good</v>
      </c>
      <c r="AD545">
        <f>3*F545 + G545+2*H545+I545+J545+2*K545+3*L545+4*M545</f>
        <v>17</v>
      </c>
      <c r="AE545" t="str">
        <f t="shared" si="35"/>
        <v>good</v>
      </c>
    </row>
    <row r="546" spans="1:31" ht="14.4" customHeight="1" x14ac:dyDescent="0.3">
      <c r="A546">
        <v>545</v>
      </c>
      <c r="B546" t="s">
        <v>1316</v>
      </c>
      <c r="C546" t="s">
        <v>1317</v>
      </c>
      <c r="D546" t="s">
        <v>1317</v>
      </c>
      <c r="E546">
        <v>18</v>
      </c>
      <c r="F546">
        <v>1</v>
      </c>
      <c r="G546">
        <v>1</v>
      </c>
      <c r="H546">
        <v>1</v>
      </c>
      <c r="I546">
        <v>1</v>
      </c>
      <c r="J546">
        <v>1</v>
      </c>
      <c r="K546">
        <v>1</v>
      </c>
      <c r="L546">
        <v>1</v>
      </c>
      <c r="M546">
        <v>1</v>
      </c>
      <c r="N546">
        <v>1</v>
      </c>
      <c r="O546">
        <v>1</v>
      </c>
      <c r="P546">
        <v>0</v>
      </c>
      <c r="Q546">
        <v>0</v>
      </c>
      <c r="R546">
        <v>-1</v>
      </c>
      <c r="S546">
        <v>-1</v>
      </c>
      <c r="T546">
        <v>-1</v>
      </c>
      <c r="U546">
        <v>2</v>
      </c>
      <c r="V546" t="s">
        <v>26</v>
      </c>
      <c r="X546" t="str">
        <f t="shared" si="32"/>
        <v>neutral</v>
      </c>
      <c r="Y546">
        <f t="shared" si="33"/>
        <v>27</v>
      </c>
      <c r="AA546">
        <f>IF(N546&lt;6,2,IF(N546&lt;12,1,0))+IF(O546&lt;6,2,IF(O546&lt;12,1,0))+IF(P546=-1,1,IF(P546=0,0,2))+IF(Q546=-1,1,IF(Q546=0,0,2))+IF(R546=-1,1,IF(R546&lt;0.5,0,2))+IF(S546=-1,1,IF(S546&lt;0.5,0,2))+IF(T546=-1,1,IF(T546&lt;0.5,0,2))+IF(U546&lt;50,3,IF(U546&lt;100,2,IF(U546&lt;170,1,0)))</f>
        <v>10</v>
      </c>
      <c r="AB546" t="str">
        <f t="shared" si="34"/>
        <v>bad</v>
      </c>
      <c r="AD546">
        <f>3*F546 + G546+2*H546+I546+J546+2*K546+3*L546+4*M546</f>
        <v>17</v>
      </c>
      <c r="AE546" t="str">
        <f t="shared" si="35"/>
        <v>good</v>
      </c>
    </row>
    <row r="547" spans="1:31" ht="14.4" customHeight="1" x14ac:dyDescent="0.3">
      <c r="A547">
        <v>546</v>
      </c>
      <c r="B547" t="s">
        <v>1318</v>
      </c>
      <c r="C547" t="s">
        <v>1319</v>
      </c>
      <c r="D547" t="s">
        <v>1319</v>
      </c>
      <c r="E547">
        <v>16</v>
      </c>
      <c r="F547">
        <v>1</v>
      </c>
      <c r="G547">
        <v>1</v>
      </c>
      <c r="H547">
        <v>1</v>
      </c>
      <c r="I547">
        <v>1</v>
      </c>
      <c r="J547">
        <v>1</v>
      </c>
      <c r="K547">
        <v>1</v>
      </c>
      <c r="L547">
        <v>1</v>
      </c>
      <c r="M547">
        <v>1</v>
      </c>
      <c r="N547">
        <v>1</v>
      </c>
      <c r="O547">
        <v>1</v>
      </c>
      <c r="P547">
        <v>0</v>
      </c>
      <c r="Q547">
        <v>0</v>
      </c>
      <c r="R547">
        <v>1</v>
      </c>
      <c r="S547">
        <v>1</v>
      </c>
      <c r="T547">
        <v>1</v>
      </c>
      <c r="U547">
        <v>1</v>
      </c>
      <c r="V547" t="s">
        <v>26</v>
      </c>
      <c r="X547" t="str">
        <f t="shared" si="32"/>
        <v>good</v>
      </c>
      <c r="Y547">
        <f t="shared" si="33"/>
        <v>30</v>
      </c>
      <c r="AA547">
        <f>IF(N547&lt;6,2,IF(N547&lt;12,1,0))+IF(O547&lt;6,2,IF(O547&lt;12,1,0))+IF(P547=-1,1,IF(P547=0,0,2))+IF(Q547=-1,1,IF(Q547=0,0,2))+IF(R547=-1,1,IF(R547&lt;0.5,0,2))+IF(S547=-1,1,IF(S547&lt;0.5,0,2))+IF(T547=-1,1,IF(T547&lt;0.5,0,2))+IF(U547&lt;50,3,IF(U547&lt;100,2,IF(U547&lt;170,1,0)))</f>
        <v>13</v>
      </c>
      <c r="AB547" t="str">
        <f t="shared" si="34"/>
        <v>good</v>
      </c>
      <c r="AD547">
        <f>3*F547 + G547+2*H547+I547+J547+2*K547+3*L547+4*M547</f>
        <v>17</v>
      </c>
      <c r="AE547" t="str">
        <f t="shared" si="35"/>
        <v>good</v>
      </c>
    </row>
    <row r="548" spans="1:31" ht="14.4" customHeight="1" x14ac:dyDescent="0.3">
      <c r="A548">
        <v>547</v>
      </c>
      <c r="B548" t="s">
        <v>1320</v>
      </c>
      <c r="C548" t="s">
        <v>1321</v>
      </c>
      <c r="D548" t="s">
        <v>1321</v>
      </c>
      <c r="E548">
        <v>33</v>
      </c>
      <c r="F548">
        <v>2</v>
      </c>
      <c r="G548">
        <v>1</v>
      </c>
      <c r="H548">
        <v>1</v>
      </c>
      <c r="I548">
        <v>1</v>
      </c>
      <c r="J548">
        <v>1</v>
      </c>
      <c r="K548">
        <v>1</v>
      </c>
      <c r="L548">
        <v>1</v>
      </c>
      <c r="M548">
        <v>1</v>
      </c>
      <c r="N548">
        <v>1</v>
      </c>
      <c r="O548">
        <v>7</v>
      </c>
      <c r="P548">
        <v>0</v>
      </c>
      <c r="Q548">
        <v>0</v>
      </c>
      <c r="R548">
        <v>1</v>
      </c>
      <c r="S548">
        <v>1</v>
      </c>
      <c r="T548">
        <v>1</v>
      </c>
      <c r="U548">
        <v>21</v>
      </c>
      <c r="V548" t="s">
        <v>26</v>
      </c>
      <c r="X548" t="str">
        <f t="shared" si="32"/>
        <v>good</v>
      </c>
      <c r="Y548">
        <f t="shared" si="33"/>
        <v>32</v>
      </c>
      <c r="AA548">
        <f>IF(N548&lt;6,2,IF(N548&lt;12,1,0))+IF(O548&lt;6,2,IF(O548&lt;12,1,0))+IF(P548=-1,1,IF(P548=0,0,2))+IF(Q548=-1,1,IF(Q548=0,0,2))+IF(R548=-1,1,IF(R548&lt;0.5,0,2))+IF(S548=-1,1,IF(S548&lt;0.5,0,2))+IF(T548=-1,1,IF(T548&lt;0.5,0,2))+IF(U548&lt;50,3,IF(U548&lt;100,2,IF(U548&lt;170,1,0)))</f>
        <v>12</v>
      </c>
      <c r="AB548" t="str">
        <f t="shared" si="34"/>
        <v>good</v>
      </c>
      <c r="AD548">
        <f>3*F548 + G548+2*H548+I548+J548+2*K548+3*L548+4*M548</f>
        <v>20</v>
      </c>
      <c r="AE548" t="str">
        <f t="shared" si="35"/>
        <v>good</v>
      </c>
    </row>
    <row r="549" spans="1:31" ht="14.4" customHeight="1" x14ac:dyDescent="0.3">
      <c r="A549">
        <v>548</v>
      </c>
      <c r="B549" t="s">
        <v>1322</v>
      </c>
      <c r="C549" t="s">
        <v>1323</v>
      </c>
      <c r="D549" t="s">
        <v>1323</v>
      </c>
      <c r="E549">
        <v>32</v>
      </c>
      <c r="F549">
        <v>2</v>
      </c>
      <c r="G549">
        <v>1</v>
      </c>
      <c r="H549">
        <v>1</v>
      </c>
      <c r="I549">
        <v>1</v>
      </c>
      <c r="J549">
        <v>1</v>
      </c>
      <c r="K549">
        <v>0</v>
      </c>
      <c r="L549">
        <v>1</v>
      </c>
      <c r="M549">
        <v>1</v>
      </c>
      <c r="N549">
        <v>1</v>
      </c>
      <c r="O549">
        <v>2</v>
      </c>
      <c r="P549">
        <v>0</v>
      </c>
      <c r="Q549">
        <v>0</v>
      </c>
      <c r="R549">
        <v>0.67</v>
      </c>
      <c r="S549">
        <v>1</v>
      </c>
      <c r="T549">
        <v>0.67</v>
      </c>
      <c r="U549">
        <v>76</v>
      </c>
      <c r="V549" t="s">
        <v>26</v>
      </c>
      <c r="X549" t="str">
        <f t="shared" si="32"/>
        <v>good</v>
      </c>
      <c r="Y549">
        <f t="shared" si="33"/>
        <v>30</v>
      </c>
      <c r="AA549">
        <f>IF(N549&lt;6,2,IF(N549&lt;12,1,0))+IF(O549&lt;6,2,IF(O549&lt;12,1,0))+IF(P549=-1,1,IF(P549=0,0,2))+IF(Q549=-1,1,IF(Q549=0,0,2))+IF(R549=-1,1,IF(R549&lt;0.5,0,2))+IF(S549=-1,1,IF(S549&lt;0.5,0,2))+IF(T549=-1,1,IF(T549&lt;0.5,0,2))+IF(U549&lt;50,3,IF(U549&lt;100,2,IF(U549&lt;170,1,0)))</f>
        <v>12</v>
      </c>
      <c r="AB549" t="str">
        <f t="shared" si="34"/>
        <v>good</v>
      </c>
      <c r="AD549">
        <f>3*F549 + G549+2*H549+I549+J549+2*K549+3*L549+4*M549</f>
        <v>18</v>
      </c>
      <c r="AE549" t="str">
        <f t="shared" si="35"/>
        <v>good</v>
      </c>
    </row>
    <row r="550" spans="1:31" ht="14.4" customHeight="1" x14ac:dyDescent="0.3">
      <c r="A550">
        <v>549</v>
      </c>
      <c r="B550" t="s">
        <v>1324</v>
      </c>
      <c r="C550" t="s">
        <v>1325</v>
      </c>
      <c r="D550" t="s">
        <v>1325</v>
      </c>
      <c r="E550">
        <v>21</v>
      </c>
      <c r="F550">
        <v>2</v>
      </c>
      <c r="G550">
        <v>1</v>
      </c>
      <c r="H550">
        <v>1</v>
      </c>
      <c r="I550">
        <v>1</v>
      </c>
      <c r="J550">
        <v>1</v>
      </c>
      <c r="K550">
        <v>1</v>
      </c>
      <c r="L550">
        <v>1</v>
      </c>
      <c r="M550">
        <v>0</v>
      </c>
      <c r="N550">
        <v>1</v>
      </c>
      <c r="O550">
        <v>2</v>
      </c>
      <c r="P550">
        <v>0</v>
      </c>
      <c r="Q550">
        <v>0</v>
      </c>
      <c r="R550">
        <v>1</v>
      </c>
      <c r="S550">
        <v>1</v>
      </c>
      <c r="T550">
        <v>1</v>
      </c>
      <c r="U550">
        <v>7</v>
      </c>
      <c r="V550" t="s">
        <v>51</v>
      </c>
      <c r="X550" t="str">
        <f t="shared" si="32"/>
        <v>good</v>
      </c>
      <c r="Y550">
        <f t="shared" si="33"/>
        <v>29</v>
      </c>
      <c r="AA550">
        <f>IF(N550&lt;6,2,IF(N550&lt;12,1,0))+IF(O550&lt;6,2,IF(O550&lt;12,1,0))+IF(P550=-1,1,IF(P550=0,0,2))+IF(Q550=-1,1,IF(Q550=0,0,2))+IF(R550=-1,1,IF(R550&lt;0.5,0,2))+IF(S550=-1,1,IF(S550&lt;0.5,0,2))+IF(T550=-1,1,IF(T550&lt;0.5,0,2))+IF(U550&lt;50,3,IF(U550&lt;100,2,IF(U550&lt;170,1,0)))</f>
        <v>13</v>
      </c>
      <c r="AB550" t="str">
        <f t="shared" si="34"/>
        <v>good</v>
      </c>
      <c r="AD550">
        <f>3*F550 + G550+2*H550+I550+J550+2*K550+3*L550+4*M550</f>
        <v>16</v>
      </c>
      <c r="AE550" t="str">
        <f t="shared" si="35"/>
        <v>neutral</v>
      </c>
    </row>
    <row r="551" spans="1:31" ht="14.4" customHeight="1" x14ac:dyDescent="0.3">
      <c r="A551">
        <v>550</v>
      </c>
      <c r="B551" t="s">
        <v>1326</v>
      </c>
      <c r="C551" t="s">
        <v>1327</v>
      </c>
      <c r="D551" t="s">
        <v>1327</v>
      </c>
      <c r="E551">
        <v>54</v>
      </c>
      <c r="F551">
        <v>1</v>
      </c>
      <c r="G551">
        <v>1</v>
      </c>
      <c r="H551">
        <v>1</v>
      </c>
      <c r="I551">
        <v>0</v>
      </c>
      <c r="J551">
        <v>1</v>
      </c>
      <c r="K551">
        <v>0</v>
      </c>
      <c r="L551">
        <v>1</v>
      </c>
      <c r="M551">
        <v>0</v>
      </c>
      <c r="N551">
        <v>1</v>
      </c>
      <c r="O551">
        <v>1</v>
      </c>
      <c r="P551">
        <v>0</v>
      </c>
      <c r="Q551">
        <v>0</v>
      </c>
      <c r="R551">
        <v>-1</v>
      </c>
      <c r="S551">
        <v>-1</v>
      </c>
      <c r="T551">
        <v>-1</v>
      </c>
      <c r="U551">
        <v>1</v>
      </c>
      <c r="V551" t="s">
        <v>51</v>
      </c>
      <c r="X551" t="str">
        <f t="shared" si="32"/>
        <v>bad</v>
      </c>
      <c r="Y551">
        <f t="shared" si="33"/>
        <v>20</v>
      </c>
      <c r="AA551">
        <f>IF(N551&lt;6,2,IF(N551&lt;12,1,0))+IF(O551&lt;6,2,IF(O551&lt;12,1,0))+IF(P551=-1,1,IF(P551=0,0,2))+IF(Q551=-1,1,IF(Q551=0,0,2))+IF(R551=-1,1,IF(R551&lt;0.5,0,2))+IF(S551=-1,1,IF(S551&lt;0.5,0,2))+IF(T551=-1,1,IF(T551&lt;0.5,0,2))+IF(U551&lt;50,3,IF(U551&lt;100,2,IF(U551&lt;170,1,0)))</f>
        <v>10</v>
      </c>
      <c r="AB551" t="str">
        <f t="shared" si="34"/>
        <v>bad</v>
      </c>
      <c r="AD551">
        <f>3*F551 + G551+2*H551+I551+J551+2*K551+3*L551+4*M551</f>
        <v>10</v>
      </c>
      <c r="AE551" t="str">
        <f t="shared" si="35"/>
        <v>bad</v>
      </c>
    </row>
    <row r="552" spans="1:31" ht="14.4" customHeight="1" x14ac:dyDescent="0.3">
      <c r="A552">
        <v>551</v>
      </c>
      <c r="B552" t="s">
        <v>1328</v>
      </c>
      <c r="C552" s="1" t="s">
        <v>1329</v>
      </c>
      <c r="D552" t="s">
        <v>1330</v>
      </c>
      <c r="E552">
        <v>23</v>
      </c>
      <c r="F552">
        <v>2</v>
      </c>
      <c r="G552">
        <v>1</v>
      </c>
      <c r="H552">
        <v>1</v>
      </c>
      <c r="I552">
        <v>1</v>
      </c>
      <c r="J552">
        <v>1</v>
      </c>
      <c r="K552">
        <v>1</v>
      </c>
      <c r="L552">
        <v>1</v>
      </c>
      <c r="M552">
        <v>1</v>
      </c>
      <c r="N552">
        <v>1</v>
      </c>
      <c r="O552">
        <v>2</v>
      </c>
      <c r="P552">
        <v>0</v>
      </c>
      <c r="Q552">
        <v>0</v>
      </c>
      <c r="R552">
        <v>1</v>
      </c>
      <c r="S552">
        <v>1</v>
      </c>
      <c r="T552">
        <v>1</v>
      </c>
      <c r="U552">
        <v>20</v>
      </c>
      <c r="V552" t="s">
        <v>26</v>
      </c>
      <c r="X552" t="str">
        <f t="shared" si="32"/>
        <v>good</v>
      </c>
      <c r="Y552">
        <f t="shared" si="33"/>
        <v>33</v>
      </c>
      <c r="AA552">
        <f>IF(N552&lt;6,2,IF(N552&lt;12,1,0))+IF(O552&lt;6,2,IF(O552&lt;12,1,0))+IF(P552=-1,1,IF(P552=0,0,2))+IF(Q552=-1,1,IF(Q552=0,0,2))+IF(R552=-1,1,IF(R552&lt;0.5,0,2))+IF(S552=-1,1,IF(S552&lt;0.5,0,2))+IF(T552=-1,1,IF(T552&lt;0.5,0,2))+IF(U552&lt;50,3,IF(U552&lt;100,2,IF(U552&lt;170,1,0)))</f>
        <v>13</v>
      </c>
      <c r="AB552" t="str">
        <f t="shared" si="34"/>
        <v>good</v>
      </c>
      <c r="AD552">
        <f>3*F552 + G552+2*H552+I552+J552+2*K552+3*L552+4*M552</f>
        <v>20</v>
      </c>
      <c r="AE552" t="str">
        <f t="shared" si="35"/>
        <v>good</v>
      </c>
    </row>
    <row r="553" spans="1:31" ht="14.4" customHeight="1" x14ac:dyDescent="0.3">
      <c r="A553">
        <v>552</v>
      </c>
      <c r="B553" t="s">
        <v>1331</v>
      </c>
      <c r="C553" t="s">
        <v>1332</v>
      </c>
      <c r="D553" t="s">
        <v>1332</v>
      </c>
      <c r="E553">
        <v>10</v>
      </c>
      <c r="F553">
        <v>0</v>
      </c>
      <c r="G553">
        <v>1</v>
      </c>
      <c r="H553">
        <v>1</v>
      </c>
      <c r="I553">
        <v>1</v>
      </c>
      <c r="J553">
        <v>1</v>
      </c>
      <c r="K553">
        <v>1</v>
      </c>
      <c r="L553">
        <v>1</v>
      </c>
      <c r="M553">
        <v>0</v>
      </c>
      <c r="N553">
        <v>1</v>
      </c>
      <c r="O553">
        <v>0</v>
      </c>
      <c r="P553">
        <v>0</v>
      </c>
      <c r="Q553">
        <v>-1</v>
      </c>
      <c r="R553">
        <v>-1</v>
      </c>
      <c r="S553">
        <v>-1</v>
      </c>
      <c r="T553">
        <v>-1</v>
      </c>
      <c r="U553">
        <v>1</v>
      </c>
      <c r="V553" t="s">
        <v>244</v>
      </c>
      <c r="X553" t="str">
        <f t="shared" si="32"/>
        <v>bad</v>
      </c>
      <c r="Y553">
        <f t="shared" si="33"/>
        <v>21</v>
      </c>
      <c r="AA553">
        <f>IF(N553&lt;6,2,IF(N553&lt;12,1,0))+IF(O553&lt;6,2,IF(O553&lt;12,1,0))+IF(P553=-1,1,IF(P553=0,0,2))+IF(Q553=-1,1,IF(Q553=0,0,2))+IF(R553=-1,1,IF(R553&lt;0.5,0,2))+IF(S553=-1,1,IF(S553&lt;0.5,0,2))+IF(T553=-1,1,IF(T553&lt;0.5,0,2))+IF(U553&lt;50,3,IF(U553&lt;100,2,IF(U553&lt;170,1,0)))</f>
        <v>11</v>
      </c>
      <c r="AB553" t="str">
        <f t="shared" si="34"/>
        <v>neutral</v>
      </c>
      <c r="AD553">
        <f>3*F553 + G553+2*H553+I553+J553+2*K553+3*L553+4*M553</f>
        <v>10</v>
      </c>
      <c r="AE553" t="str">
        <f t="shared" si="35"/>
        <v>bad</v>
      </c>
    </row>
    <row r="554" spans="1:31" ht="14.4" customHeight="1" x14ac:dyDescent="0.3">
      <c r="A554">
        <v>553</v>
      </c>
      <c r="B554" t="s">
        <v>1333</v>
      </c>
      <c r="C554" s="1" t="s">
        <v>1334</v>
      </c>
      <c r="D554" t="s">
        <v>1335</v>
      </c>
      <c r="E554">
        <v>14</v>
      </c>
      <c r="F554">
        <v>1</v>
      </c>
      <c r="G554">
        <v>1</v>
      </c>
      <c r="H554">
        <v>1</v>
      </c>
      <c r="I554">
        <v>1</v>
      </c>
      <c r="J554">
        <v>1</v>
      </c>
      <c r="K554">
        <v>1</v>
      </c>
      <c r="L554">
        <v>1</v>
      </c>
      <c r="M554">
        <v>1</v>
      </c>
      <c r="N554">
        <v>1</v>
      </c>
      <c r="O554">
        <v>2</v>
      </c>
      <c r="P554">
        <v>0</v>
      </c>
      <c r="Q554">
        <v>0</v>
      </c>
      <c r="R554">
        <v>-1</v>
      </c>
      <c r="S554">
        <v>-1</v>
      </c>
      <c r="T554">
        <v>-1</v>
      </c>
      <c r="U554">
        <v>1</v>
      </c>
      <c r="V554" t="s">
        <v>26</v>
      </c>
      <c r="X554" t="str">
        <f t="shared" si="32"/>
        <v>neutral</v>
      </c>
      <c r="Y554">
        <f t="shared" si="33"/>
        <v>27</v>
      </c>
      <c r="AA554">
        <f>IF(N554&lt;6,2,IF(N554&lt;12,1,0))+IF(O554&lt;6,2,IF(O554&lt;12,1,0))+IF(P554=-1,1,IF(P554=0,0,2))+IF(Q554=-1,1,IF(Q554=0,0,2))+IF(R554=-1,1,IF(R554&lt;0.5,0,2))+IF(S554=-1,1,IF(S554&lt;0.5,0,2))+IF(T554=-1,1,IF(T554&lt;0.5,0,2))+IF(U554&lt;50,3,IF(U554&lt;100,2,IF(U554&lt;170,1,0)))</f>
        <v>10</v>
      </c>
      <c r="AB554" t="str">
        <f t="shared" si="34"/>
        <v>bad</v>
      </c>
      <c r="AD554">
        <f>3*F554 + G554+2*H554+I554+J554+2*K554+3*L554+4*M554</f>
        <v>17</v>
      </c>
      <c r="AE554" t="str">
        <f t="shared" si="35"/>
        <v>good</v>
      </c>
    </row>
    <row r="555" spans="1:31" ht="14.4" customHeight="1" x14ac:dyDescent="0.3">
      <c r="A555">
        <v>554</v>
      </c>
      <c r="B555" t="s">
        <v>1336</v>
      </c>
      <c r="C555" t="s">
        <v>1337</v>
      </c>
      <c r="D555" t="s">
        <v>1337</v>
      </c>
      <c r="E555">
        <v>12</v>
      </c>
      <c r="F555">
        <v>1</v>
      </c>
      <c r="G555">
        <v>1</v>
      </c>
      <c r="H555">
        <v>1</v>
      </c>
      <c r="I555">
        <v>1</v>
      </c>
      <c r="J555">
        <v>1</v>
      </c>
      <c r="K555">
        <v>0</v>
      </c>
      <c r="L555">
        <v>1</v>
      </c>
      <c r="M555">
        <v>1</v>
      </c>
      <c r="N555">
        <v>1</v>
      </c>
      <c r="O555">
        <v>2</v>
      </c>
      <c r="P555">
        <v>0</v>
      </c>
      <c r="Q555">
        <v>0</v>
      </c>
      <c r="R555">
        <v>-1</v>
      </c>
      <c r="S555">
        <v>-1</v>
      </c>
      <c r="T555">
        <v>-1</v>
      </c>
      <c r="U555">
        <v>1</v>
      </c>
      <c r="V555" t="s">
        <v>26</v>
      </c>
      <c r="X555" t="str">
        <f t="shared" si="32"/>
        <v>neutral</v>
      </c>
      <c r="Y555">
        <f t="shared" si="33"/>
        <v>25</v>
      </c>
      <c r="AA555">
        <f>IF(N555&lt;6,2,IF(N555&lt;12,1,0))+IF(O555&lt;6,2,IF(O555&lt;12,1,0))+IF(P555=-1,1,IF(P555=0,0,2))+IF(Q555=-1,1,IF(Q555=0,0,2))+IF(R555=-1,1,IF(R555&lt;0.5,0,2))+IF(S555=-1,1,IF(S555&lt;0.5,0,2))+IF(T555=-1,1,IF(T555&lt;0.5,0,2))+IF(U555&lt;50,3,IF(U555&lt;100,2,IF(U555&lt;170,1,0)))</f>
        <v>10</v>
      </c>
      <c r="AB555" t="str">
        <f t="shared" si="34"/>
        <v>bad</v>
      </c>
      <c r="AD555">
        <f>3*F555 + G555+2*H555+I555+J555+2*K555+3*L555+4*M555</f>
        <v>15</v>
      </c>
      <c r="AE555" t="str">
        <f t="shared" si="35"/>
        <v>neutral</v>
      </c>
    </row>
    <row r="556" spans="1:31" ht="14.4" customHeight="1" x14ac:dyDescent="0.3">
      <c r="A556">
        <v>555</v>
      </c>
      <c r="B556" t="s">
        <v>1338</v>
      </c>
      <c r="C556" t="s">
        <v>1339</v>
      </c>
      <c r="D556" t="s">
        <v>1339</v>
      </c>
      <c r="E556">
        <v>21</v>
      </c>
      <c r="F556">
        <v>2</v>
      </c>
      <c r="G556">
        <v>1</v>
      </c>
      <c r="H556">
        <v>1</v>
      </c>
      <c r="I556">
        <v>1</v>
      </c>
      <c r="J556">
        <v>1</v>
      </c>
      <c r="K556">
        <v>1</v>
      </c>
      <c r="L556">
        <v>1</v>
      </c>
      <c r="M556">
        <v>1</v>
      </c>
      <c r="N556">
        <v>1</v>
      </c>
      <c r="O556">
        <v>5</v>
      </c>
      <c r="P556">
        <v>0</v>
      </c>
      <c r="Q556">
        <v>0</v>
      </c>
      <c r="R556">
        <v>-1</v>
      </c>
      <c r="S556">
        <v>-1</v>
      </c>
      <c r="T556">
        <v>-1</v>
      </c>
      <c r="U556">
        <v>11</v>
      </c>
      <c r="V556" t="s">
        <v>26</v>
      </c>
      <c r="X556" t="str">
        <f t="shared" si="32"/>
        <v>good</v>
      </c>
      <c r="Y556">
        <f t="shared" si="33"/>
        <v>30</v>
      </c>
      <c r="AA556">
        <f>IF(N556&lt;6,2,IF(N556&lt;12,1,0))+IF(O556&lt;6,2,IF(O556&lt;12,1,0))+IF(P556=-1,1,IF(P556=0,0,2))+IF(Q556=-1,1,IF(Q556=0,0,2))+IF(R556=-1,1,IF(R556&lt;0.5,0,2))+IF(S556=-1,1,IF(S556&lt;0.5,0,2))+IF(T556=-1,1,IF(T556&lt;0.5,0,2))+IF(U556&lt;50,3,IF(U556&lt;100,2,IF(U556&lt;170,1,0)))</f>
        <v>10</v>
      </c>
      <c r="AB556" t="str">
        <f t="shared" si="34"/>
        <v>bad</v>
      </c>
      <c r="AD556">
        <f>3*F556 + G556+2*H556+I556+J556+2*K556+3*L556+4*M556</f>
        <v>20</v>
      </c>
      <c r="AE556" t="str">
        <f t="shared" si="35"/>
        <v>good</v>
      </c>
    </row>
    <row r="557" spans="1:31" ht="14.4" customHeight="1" x14ac:dyDescent="0.3">
      <c r="A557">
        <v>556</v>
      </c>
      <c r="B557" t="s">
        <v>1340</v>
      </c>
      <c r="C557" t="s">
        <v>1341</v>
      </c>
      <c r="D557" t="s">
        <v>1341</v>
      </c>
      <c r="E557">
        <v>22</v>
      </c>
      <c r="F557">
        <v>2</v>
      </c>
      <c r="G557">
        <v>1</v>
      </c>
      <c r="H557">
        <v>1</v>
      </c>
      <c r="I557">
        <v>1</v>
      </c>
      <c r="J557">
        <v>1</v>
      </c>
      <c r="K557">
        <v>1</v>
      </c>
      <c r="L557">
        <v>1</v>
      </c>
      <c r="M557">
        <v>1</v>
      </c>
      <c r="N557">
        <v>1</v>
      </c>
      <c r="O557">
        <v>1</v>
      </c>
      <c r="P557">
        <v>0</v>
      </c>
      <c r="Q557">
        <v>0</v>
      </c>
      <c r="R557">
        <v>-1</v>
      </c>
      <c r="S557">
        <v>-1</v>
      </c>
      <c r="T557">
        <v>-1</v>
      </c>
      <c r="U557">
        <v>4</v>
      </c>
      <c r="V557" t="s">
        <v>26</v>
      </c>
      <c r="X557" t="str">
        <f t="shared" si="32"/>
        <v>good</v>
      </c>
      <c r="Y557">
        <f t="shared" si="33"/>
        <v>30</v>
      </c>
      <c r="AA557">
        <f>IF(N557&lt;6,2,IF(N557&lt;12,1,0))+IF(O557&lt;6,2,IF(O557&lt;12,1,0))+IF(P557=-1,1,IF(P557=0,0,2))+IF(Q557=-1,1,IF(Q557=0,0,2))+IF(R557=-1,1,IF(R557&lt;0.5,0,2))+IF(S557=-1,1,IF(S557&lt;0.5,0,2))+IF(T557=-1,1,IF(T557&lt;0.5,0,2))+IF(U557&lt;50,3,IF(U557&lt;100,2,IF(U557&lt;170,1,0)))</f>
        <v>10</v>
      </c>
      <c r="AB557" t="str">
        <f t="shared" si="34"/>
        <v>bad</v>
      </c>
      <c r="AD557">
        <f>3*F557 + G557+2*H557+I557+J557+2*K557+3*L557+4*M557</f>
        <v>20</v>
      </c>
      <c r="AE557" t="str">
        <f t="shared" si="35"/>
        <v>good</v>
      </c>
    </row>
    <row r="558" spans="1:31" ht="14.4" customHeight="1" x14ac:dyDescent="0.3">
      <c r="A558">
        <v>557</v>
      </c>
      <c r="B558" t="s">
        <v>1342</v>
      </c>
      <c r="C558" t="s">
        <v>1343</v>
      </c>
      <c r="D558" t="s">
        <v>1343</v>
      </c>
      <c r="E558">
        <v>19</v>
      </c>
      <c r="F558">
        <v>1</v>
      </c>
      <c r="G558">
        <v>1</v>
      </c>
      <c r="H558">
        <v>1</v>
      </c>
      <c r="I558">
        <v>1</v>
      </c>
      <c r="J558">
        <v>1</v>
      </c>
      <c r="K558">
        <v>1</v>
      </c>
      <c r="L558">
        <v>1</v>
      </c>
      <c r="M558">
        <v>1</v>
      </c>
      <c r="N558">
        <v>21</v>
      </c>
      <c r="O558">
        <v>11</v>
      </c>
      <c r="P558">
        <v>0</v>
      </c>
      <c r="Q558">
        <v>0</v>
      </c>
      <c r="R558">
        <v>0.55000000000000004</v>
      </c>
      <c r="S558">
        <v>0.7</v>
      </c>
      <c r="T558">
        <v>0.53</v>
      </c>
      <c r="U558">
        <v>7029</v>
      </c>
      <c r="V558" t="s">
        <v>244</v>
      </c>
      <c r="X558" t="str">
        <f t="shared" si="32"/>
        <v>neutral</v>
      </c>
      <c r="Y558">
        <f t="shared" si="33"/>
        <v>24</v>
      </c>
      <c r="AA558">
        <f>IF(N558&lt;6,2,IF(N558&lt;12,1,0))+IF(O558&lt;6,2,IF(O558&lt;12,1,0))+IF(P558=-1,1,IF(P558=0,0,2))+IF(Q558=-1,1,IF(Q558=0,0,2))+IF(R558=-1,1,IF(R558&lt;0.5,0,2))+IF(S558=-1,1,IF(S558&lt;0.5,0,2))+IF(T558=-1,1,IF(T558&lt;0.5,0,2))+IF(U558&lt;50,3,IF(U558&lt;100,2,IF(U558&lt;170,1,0)))</f>
        <v>7</v>
      </c>
      <c r="AB558" t="str">
        <f t="shared" si="34"/>
        <v>bad</v>
      </c>
      <c r="AD558">
        <f>3*F558 + G558+2*H558+I558+J558+2*K558+3*L558+4*M558</f>
        <v>17</v>
      </c>
      <c r="AE558" t="str">
        <f t="shared" si="35"/>
        <v>good</v>
      </c>
    </row>
    <row r="559" spans="1:31" ht="14.4" customHeight="1" x14ac:dyDescent="0.3">
      <c r="A559">
        <v>558</v>
      </c>
      <c r="B559" t="s">
        <v>1344</v>
      </c>
      <c r="C559" t="s">
        <v>1345</v>
      </c>
      <c r="D559" t="s">
        <v>1345</v>
      </c>
      <c r="E559">
        <v>22</v>
      </c>
      <c r="F559">
        <v>2</v>
      </c>
      <c r="G559">
        <v>1</v>
      </c>
      <c r="H559">
        <v>1</v>
      </c>
      <c r="I559">
        <v>1</v>
      </c>
      <c r="J559">
        <v>1</v>
      </c>
      <c r="K559">
        <v>1</v>
      </c>
      <c r="L559">
        <v>1</v>
      </c>
      <c r="M559">
        <v>1</v>
      </c>
      <c r="N559">
        <v>1</v>
      </c>
      <c r="O559">
        <v>0</v>
      </c>
      <c r="P559">
        <v>0</v>
      </c>
      <c r="Q559">
        <v>-1</v>
      </c>
      <c r="R559">
        <v>-1</v>
      </c>
      <c r="S559">
        <v>-1</v>
      </c>
      <c r="T559">
        <v>-1</v>
      </c>
      <c r="U559">
        <v>7</v>
      </c>
      <c r="V559" t="s">
        <v>26</v>
      </c>
      <c r="X559" t="str">
        <f t="shared" si="32"/>
        <v>good</v>
      </c>
      <c r="Y559">
        <f t="shared" si="33"/>
        <v>31</v>
      </c>
      <c r="AA559">
        <f>IF(N559&lt;6,2,IF(N559&lt;12,1,0))+IF(O559&lt;6,2,IF(O559&lt;12,1,0))+IF(P559=-1,1,IF(P559=0,0,2))+IF(Q559=-1,1,IF(Q559=0,0,2))+IF(R559=-1,1,IF(R559&lt;0.5,0,2))+IF(S559=-1,1,IF(S559&lt;0.5,0,2))+IF(T559=-1,1,IF(T559&lt;0.5,0,2))+IF(U559&lt;50,3,IF(U559&lt;100,2,IF(U559&lt;170,1,0)))</f>
        <v>11</v>
      </c>
      <c r="AB559" t="str">
        <f t="shared" si="34"/>
        <v>neutral</v>
      </c>
      <c r="AD559">
        <f>3*F559 + G559+2*H559+I559+J559+2*K559+3*L559+4*M559</f>
        <v>20</v>
      </c>
      <c r="AE559" t="str">
        <f t="shared" si="35"/>
        <v>good</v>
      </c>
    </row>
    <row r="560" spans="1:31" ht="14.4" customHeight="1" x14ac:dyDescent="0.3">
      <c r="A560">
        <v>559</v>
      </c>
      <c r="B560" t="s">
        <v>1346</v>
      </c>
      <c r="C560" s="1" t="s">
        <v>1347</v>
      </c>
      <c r="D560" t="s">
        <v>1348</v>
      </c>
      <c r="E560">
        <v>23</v>
      </c>
      <c r="F560">
        <v>2</v>
      </c>
      <c r="G560">
        <v>1</v>
      </c>
      <c r="H560">
        <v>1</v>
      </c>
      <c r="I560">
        <v>1</v>
      </c>
      <c r="J560">
        <v>1</v>
      </c>
      <c r="K560">
        <v>1</v>
      </c>
      <c r="L560">
        <v>1</v>
      </c>
      <c r="M560">
        <v>1</v>
      </c>
      <c r="N560">
        <v>38</v>
      </c>
      <c r="O560">
        <v>2</v>
      </c>
      <c r="P560">
        <v>0</v>
      </c>
      <c r="Q560">
        <v>0</v>
      </c>
      <c r="R560">
        <v>0.17</v>
      </c>
      <c r="S560">
        <v>0.11</v>
      </c>
      <c r="T560">
        <v>0.16</v>
      </c>
      <c r="U560">
        <v>108</v>
      </c>
      <c r="V560" t="s">
        <v>244</v>
      </c>
      <c r="X560" t="str">
        <f t="shared" si="32"/>
        <v>bad</v>
      </c>
      <c r="Y560">
        <f t="shared" si="33"/>
        <v>23</v>
      </c>
      <c r="AA560">
        <f>IF(N560&lt;6,2,IF(N560&lt;12,1,0))+IF(O560&lt;6,2,IF(O560&lt;12,1,0))+IF(P560=-1,1,IF(P560=0,0,2))+IF(Q560=-1,1,IF(Q560=0,0,2))+IF(R560=-1,1,IF(R560&lt;0.5,0,2))+IF(S560=-1,1,IF(S560&lt;0.5,0,2))+IF(T560=-1,1,IF(T560&lt;0.5,0,2))+IF(U560&lt;50,3,IF(U560&lt;100,2,IF(U560&lt;170,1,0)))</f>
        <v>3</v>
      </c>
      <c r="AB560" t="str">
        <f t="shared" si="34"/>
        <v>bad</v>
      </c>
      <c r="AD560">
        <f>3*F560 + G560+2*H560+I560+J560+2*K560+3*L560+4*M560</f>
        <v>20</v>
      </c>
      <c r="AE560" t="str">
        <f t="shared" si="35"/>
        <v>good</v>
      </c>
    </row>
    <row r="561" spans="1:31" ht="14.4" customHeight="1" x14ac:dyDescent="0.3">
      <c r="A561">
        <v>560</v>
      </c>
      <c r="B561" t="s">
        <v>1349</v>
      </c>
      <c r="C561" t="s">
        <v>1350</v>
      </c>
      <c r="D561" t="s">
        <v>1350</v>
      </c>
      <c r="E561">
        <v>39</v>
      </c>
      <c r="F561">
        <v>2</v>
      </c>
      <c r="G561">
        <v>1</v>
      </c>
      <c r="H561">
        <v>1</v>
      </c>
      <c r="I561">
        <v>1</v>
      </c>
      <c r="J561">
        <v>1</v>
      </c>
      <c r="K561">
        <v>1</v>
      </c>
      <c r="L561">
        <v>1</v>
      </c>
      <c r="M561">
        <v>1</v>
      </c>
      <c r="N561">
        <v>1</v>
      </c>
      <c r="O561">
        <v>0</v>
      </c>
      <c r="P561">
        <v>0</v>
      </c>
      <c r="Q561">
        <v>-1</v>
      </c>
      <c r="R561">
        <v>-1</v>
      </c>
      <c r="S561">
        <v>-1</v>
      </c>
      <c r="T561">
        <v>-1</v>
      </c>
      <c r="U561">
        <v>1</v>
      </c>
      <c r="V561" t="s">
        <v>26</v>
      </c>
      <c r="X561" t="str">
        <f t="shared" si="32"/>
        <v>good</v>
      </c>
      <c r="Y561">
        <f t="shared" si="33"/>
        <v>31</v>
      </c>
      <c r="AA561">
        <f>IF(N561&lt;6,2,IF(N561&lt;12,1,0))+IF(O561&lt;6,2,IF(O561&lt;12,1,0))+IF(P561=-1,1,IF(P561=0,0,2))+IF(Q561=-1,1,IF(Q561=0,0,2))+IF(R561=-1,1,IF(R561&lt;0.5,0,2))+IF(S561=-1,1,IF(S561&lt;0.5,0,2))+IF(T561=-1,1,IF(T561&lt;0.5,0,2))+IF(U561&lt;50,3,IF(U561&lt;100,2,IF(U561&lt;170,1,0)))</f>
        <v>11</v>
      </c>
      <c r="AB561" t="str">
        <f t="shared" si="34"/>
        <v>neutral</v>
      </c>
      <c r="AD561">
        <f>3*F561 + G561+2*H561+I561+J561+2*K561+3*L561+4*M561</f>
        <v>20</v>
      </c>
      <c r="AE561" t="str">
        <f t="shared" si="35"/>
        <v>good</v>
      </c>
    </row>
    <row r="562" spans="1:31" ht="14.4" customHeight="1" x14ac:dyDescent="0.3">
      <c r="A562">
        <v>561</v>
      </c>
      <c r="B562" t="s">
        <v>1351</v>
      </c>
      <c r="C562" t="s">
        <v>1352</v>
      </c>
      <c r="D562" t="s">
        <v>1352</v>
      </c>
      <c r="E562">
        <v>46</v>
      </c>
      <c r="F562">
        <v>2</v>
      </c>
      <c r="G562">
        <v>1</v>
      </c>
      <c r="H562">
        <v>1</v>
      </c>
      <c r="I562">
        <v>1</v>
      </c>
      <c r="J562">
        <v>0</v>
      </c>
      <c r="K562">
        <v>1</v>
      </c>
      <c r="L562">
        <v>1</v>
      </c>
      <c r="M562">
        <v>1</v>
      </c>
      <c r="N562">
        <v>2</v>
      </c>
      <c r="O562">
        <v>5</v>
      </c>
      <c r="P562">
        <v>0</v>
      </c>
      <c r="Q562">
        <v>0</v>
      </c>
      <c r="R562">
        <v>0.27</v>
      </c>
      <c r="S562">
        <v>0.42</v>
      </c>
      <c r="T562">
        <v>0.27</v>
      </c>
      <c r="U562">
        <v>39</v>
      </c>
      <c r="V562" t="s">
        <v>26</v>
      </c>
      <c r="X562" t="str">
        <f t="shared" si="32"/>
        <v>neutral</v>
      </c>
      <c r="Y562">
        <f t="shared" si="33"/>
        <v>26</v>
      </c>
      <c r="AA562">
        <f>IF(N562&lt;6,2,IF(N562&lt;12,1,0))+IF(O562&lt;6,2,IF(O562&lt;12,1,0))+IF(P562=-1,1,IF(P562=0,0,2))+IF(Q562=-1,1,IF(Q562=0,0,2))+IF(R562=-1,1,IF(R562&lt;0.5,0,2))+IF(S562=-1,1,IF(S562&lt;0.5,0,2))+IF(T562=-1,1,IF(T562&lt;0.5,0,2))+IF(U562&lt;50,3,IF(U562&lt;100,2,IF(U562&lt;170,1,0)))</f>
        <v>7</v>
      </c>
      <c r="AB562" t="str">
        <f t="shared" si="34"/>
        <v>bad</v>
      </c>
      <c r="AD562">
        <f>3*F562 + G562+2*H562+I562+J562+2*K562+3*L562+4*M562</f>
        <v>19</v>
      </c>
      <c r="AE562" t="str">
        <f t="shared" si="35"/>
        <v>good</v>
      </c>
    </row>
    <row r="563" spans="1:31" ht="14.4" customHeight="1" x14ac:dyDescent="0.3">
      <c r="A563">
        <v>562</v>
      </c>
      <c r="B563" t="s">
        <v>1353</v>
      </c>
      <c r="C563" t="s">
        <v>1354</v>
      </c>
      <c r="D563" t="s">
        <v>1354</v>
      </c>
      <c r="E563">
        <v>14</v>
      </c>
      <c r="F563">
        <v>1</v>
      </c>
      <c r="G563">
        <v>1</v>
      </c>
      <c r="H563">
        <v>1</v>
      </c>
      <c r="I563">
        <v>1</v>
      </c>
      <c r="J563">
        <v>1</v>
      </c>
      <c r="K563">
        <v>1</v>
      </c>
      <c r="L563">
        <v>1</v>
      </c>
      <c r="M563">
        <v>0</v>
      </c>
      <c r="N563">
        <v>1</v>
      </c>
      <c r="O563">
        <v>1</v>
      </c>
      <c r="P563">
        <v>0</v>
      </c>
      <c r="Q563">
        <v>0</v>
      </c>
      <c r="R563">
        <v>1</v>
      </c>
      <c r="S563">
        <v>-1</v>
      </c>
      <c r="T563">
        <v>1</v>
      </c>
      <c r="U563">
        <v>6</v>
      </c>
      <c r="V563" t="s">
        <v>51</v>
      </c>
      <c r="X563" t="str">
        <f t="shared" si="32"/>
        <v>neutral</v>
      </c>
      <c r="Y563">
        <f t="shared" si="33"/>
        <v>25</v>
      </c>
      <c r="AA563">
        <f>IF(N563&lt;6,2,IF(N563&lt;12,1,0))+IF(O563&lt;6,2,IF(O563&lt;12,1,0))+IF(P563=-1,1,IF(P563=0,0,2))+IF(Q563=-1,1,IF(Q563=0,0,2))+IF(R563=-1,1,IF(R563&lt;0.5,0,2))+IF(S563=-1,1,IF(S563&lt;0.5,0,2))+IF(T563=-1,1,IF(T563&lt;0.5,0,2))+IF(U563&lt;50,3,IF(U563&lt;100,2,IF(U563&lt;170,1,0)))</f>
        <v>12</v>
      </c>
      <c r="AB563" t="str">
        <f t="shared" si="34"/>
        <v>good</v>
      </c>
      <c r="AD563">
        <f>3*F563 + G563+2*H563+I563+J563+2*K563+3*L563+4*M563</f>
        <v>13</v>
      </c>
      <c r="AE563" t="str">
        <f t="shared" si="35"/>
        <v>bad</v>
      </c>
    </row>
    <row r="564" spans="1:31" ht="14.4" customHeight="1" x14ac:dyDescent="0.3">
      <c r="A564">
        <v>563</v>
      </c>
      <c r="B564" t="s">
        <v>1355</v>
      </c>
      <c r="C564" t="s">
        <v>1356</v>
      </c>
      <c r="D564" t="s">
        <v>1356</v>
      </c>
      <c r="E564">
        <v>27</v>
      </c>
      <c r="F564">
        <v>2</v>
      </c>
      <c r="G564">
        <v>1</v>
      </c>
      <c r="H564">
        <v>1</v>
      </c>
      <c r="I564">
        <v>1</v>
      </c>
      <c r="J564">
        <v>0</v>
      </c>
      <c r="K564">
        <v>1</v>
      </c>
      <c r="L564">
        <v>1</v>
      </c>
      <c r="M564">
        <v>1</v>
      </c>
      <c r="N564">
        <v>2</v>
      </c>
      <c r="O564">
        <v>8</v>
      </c>
      <c r="P564">
        <v>0</v>
      </c>
      <c r="Q564">
        <v>0</v>
      </c>
      <c r="R564">
        <v>-1</v>
      </c>
      <c r="S564">
        <v>-1</v>
      </c>
      <c r="T564">
        <v>-1</v>
      </c>
      <c r="U564">
        <v>53</v>
      </c>
      <c r="V564" t="s">
        <v>26</v>
      </c>
      <c r="X564" t="str">
        <f t="shared" si="32"/>
        <v>neutral</v>
      </c>
      <c r="Y564">
        <f t="shared" si="33"/>
        <v>27</v>
      </c>
      <c r="AA564">
        <f>IF(N564&lt;6,2,IF(N564&lt;12,1,0))+IF(O564&lt;6,2,IF(O564&lt;12,1,0))+IF(P564=-1,1,IF(P564=0,0,2))+IF(Q564=-1,1,IF(Q564=0,0,2))+IF(R564=-1,1,IF(R564&lt;0.5,0,2))+IF(S564=-1,1,IF(S564&lt;0.5,0,2))+IF(T564=-1,1,IF(T564&lt;0.5,0,2))+IF(U564&lt;50,3,IF(U564&lt;100,2,IF(U564&lt;170,1,0)))</f>
        <v>8</v>
      </c>
      <c r="AB564" t="str">
        <f t="shared" si="34"/>
        <v>bad</v>
      </c>
      <c r="AD564">
        <f>3*F564 + G564+2*H564+I564+J564+2*K564+3*L564+4*M564</f>
        <v>19</v>
      </c>
      <c r="AE564" t="str">
        <f t="shared" si="35"/>
        <v>good</v>
      </c>
    </row>
    <row r="565" spans="1:31" ht="14.4" customHeight="1" x14ac:dyDescent="0.3">
      <c r="A565">
        <v>564</v>
      </c>
      <c r="B565" t="s">
        <v>1357</v>
      </c>
      <c r="C565" t="s">
        <v>1358</v>
      </c>
      <c r="D565" t="s">
        <v>1358</v>
      </c>
      <c r="E565">
        <v>43</v>
      </c>
      <c r="F565">
        <v>2</v>
      </c>
      <c r="G565">
        <v>1</v>
      </c>
      <c r="H565">
        <v>1</v>
      </c>
      <c r="I565">
        <v>1</v>
      </c>
      <c r="J565">
        <v>1</v>
      </c>
      <c r="K565">
        <v>1</v>
      </c>
      <c r="L565">
        <v>1</v>
      </c>
      <c r="M565">
        <v>1</v>
      </c>
      <c r="N565">
        <v>1</v>
      </c>
      <c r="O565">
        <v>0</v>
      </c>
      <c r="P565">
        <v>0</v>
      </c>
      <c r="Q565">
        <v>-1</v>
      </c>
      <c r="R565">
        <v>-1</v>
      </c>
      <c r="S565">
        <v>-1</v>
      </c>
      <c r="T565">
        <v>-1</v>
      </c>
      <c r="U565">
        <v>1</v>
      </c>
      <c r="V565" t="s">
        <v>26</v>
      </c>
      <c r="X565" t="str">
        <f t="shared" si="32"/>
        <v>good</v>
      </c>
      <c r="Y565">
        <f t="shared" si="33"/>
        <v>31</v>
      </c>
      <c r="AA565">
        <f>IF(N565&lt;6,2,IF(N565&lt;12,1,0))+IF(O565&lt;6,2,IF(O565&lt;12,1,0))+IF(P565=-1,1,IF(P565=0,0,2))+IF(Q565=-1,1,IF(Q565=0,0,2))+IF(R565=-1,1,IF(R565&lt;0.5,0,2))+IF(S565=-1,1,IF(S565&lt;0.5,0,2))+IF(T565=-1,1,IF(T565&lt;0.5,0,2))+IF(U565&lt;50,3,IF(U565&lt;100,2,IF(U565&lt;170,1,0)))</f>
        <v>11</v>
      </c>
      <c r="AB565" t="str">
        <f t="shared" si="34"/>
        <v>neutral</v>
      </c>
      <c r="AD565">
        <f>3*F565 + G565+2*H565+I565+J565+2*K565+3*L565+4*M565</f>
        <v>20</v>
      </c>
      <c r="AE565" t="str">
        <f t="shared" si="35"/>
        <v>good</v>
      </c>
    </row>
    <row r="566" spans="1:31" ht="14.4" customHeight="1" x14ac:dyDescent="0.3">
      <c r="A566">
        <v>565</v>
      </c>
      <c r="B566" t="s">
        <v>1359</v>
      </c>
      <c r="C566" t="s">
        <v>1360</v>
      </c>
      <c r="D566" t="s">
        <v>1360</v>
      </c>
      <c r="E566">
        <v>36</v>
      </c>
      <c r="F566">
        <v>2</v>
      </c>
      <c r="G566">
        <v>1</v>
      </c>
      <c r="H566">
        <v>1</v>
      </c>
      <c r="I566">
        <v>1</v>
      </c>
      <c r="J566">
        <v>1</v>
      </c>
      <c r="K566">
        <v>1</v>
      </c>
      <c r="L566">
        <v>1</v>
      </c>
      <c r="M566">
        <v>1</v>
      </c>
      <c r="N566">
        <v>2</v>
      </c>
      <c r="O566">
        <v>10</v>
      </c>
      <c r="P566">
        <v>0</v>
      </c>
      <c r="Q566">
        <v>0</v>
      </c>
      <c r="R566">
        <v>1</v>
      </c>
      <c r="S566">
        <v>1</v>
      </c>
      <c r="T566">
        <v>1</v>
      </c>
      <c r="U566">
        <v>92</v>
      </c>
      <c r="V566" t="s">
        <v>26</v>
      </c>
      <c r="X566" t="str">
        <f t="shared" si="32"/>
        <v>good</v>
      </c>
      <c r="Y566">
        <f t="shared" si="33"/>
        <v>31</v>
      </c>
      <c r="AA566">
        <f>IF(N566&lt;6,2,IF(N566&lt;12,1,0))+IF(O566&lt;6,2,IF(O566&lt;12,1,0))+IF(P566=-1,1,IF(P566=0,0,2))+IF(Q566=-1,1,IF(Q566=0,0,2))+IF(R566=-1,1,IF(R566&lt;0.5,0,2))+IF(S566=-1,1,IF(S566&lt;0.5,0,2))+IF(T566=-1,1,IF(T566&lt;0.5,0,2))+IF(U566&lt;50,3,IF(U566&lt;100,2,IF(U566&lt;170,1,0)))</f>
        <v>11</v>
      </c>
      <c r="AB566" t="str">
        <f t="shared" si="34"/>
        <v>neutral</v>
      </c>
      <c r="AD566">
        <f>3*F566 + G566+2*H566+I566+J566+2*K566+3*L566+4*M566</f>
        <v>20</v>
      </c>
      <c r="AE566" t="str">
        <f t="shared" si="35"/>
        <v>good</v>
      </c>
    </row>
    <row r="567" spans="1:31" ht="14.4" customHeight="1" x14ac:dyDescent="0.3">
      <c r="A567">
        <v>566</v>
      </c>
      <c r="B567" t="s">
        <v>1361</v>
      </c>
      <c r="C567" t="s">
        <v>1362</v>
      </c>
      <c r="D567" t="s">
        <v>1362</v>
      </c>
      <c r="E567">
        <v>11</v>
      </c>
      <c r="F567">
        <v>1</v>
      </c>
      <c r="G567">
        <v>1</v>
      </c>
      <c r="H567">
        <v>1</v>
      </c>
      <c r="I567">
        <v>1</v>
      </c>
      <c r="J567">
        <v>1</v>
      </c>
      <c r="K567">
        <v>1</v>
      </c>
      <c r="L567">
        <v>1</v>
      </c>
      <c r="M567">
        <v>0</v>
      </c>
      <c r="N567">
        <v>1</v>
      </c>
      <c r="O567">
        <v>1</v>
      </c>
      <c r="P567">
        <v>0</v>
      </c>
      <c r="Q567">
        <v>0</v>
      </c>
      <c r="R567">
        <v>-1</v>
      </c>
      <c r="S567">
        <v>-1</v>
      </c>
      <c r="T567">
        <v>-1</v>
      </c>
      <c r="U567">
        <v>3</v>
      </c>
      <c r="V567" t="s">
        <v>51</v>
      </c>
      <c r="X567" t="str">
        <f t="shared" si="32"/>
        <v>bad</v>
      </c>
      <c r="Y567">
        <f t="shared" si="33"/>
        <v>23</v>
      </c>
      <c r="AA567">
        <f>IF(N567&lt;6,2,IF(N567&lt;12,1,0))+IF(O567&lt;6,2,IF(O567&lt;12,1,0))+IF(P567=-1,1,IF(P567=0,0,2))+IF(Q567=-1,1,IF(Q567=0,0,2))+IF(R567=-1,1,IF(R567&lt;0.5,0,2))+IF(S567=-1,1,IF(S567&lt;0.5,0,2))+IF(T567=-1,1,IF(T567&lt;0.5,0,2))+IF(U567&lt;50,3,IF(U567&lt;100,2,IF(U567&lt;170,1,0)))</f>
        <v>10</v>
      </c>
      <c r="AB567" t="str">
        <f t="shared" si="34"/>
        <v>bad</v>
      </c>
      <c r="AD567">
        <f>3*F567 + G567+2*H567+I567+J567+2*K567+3*L567+4*M567</f>
        <v>13</v>
      </c>
      <c r="AE567" t="str">
        <f t="shared" si="35"/>
        <v>bad</v>
      </c>
    </row>
    <row r="568" spans="1:31" ht="14.4" customHeight="1" x14ac:dyDescent="0.3">
      <c r="A568">
        <v>567</v>
      </c>
      <c r="B568" t="s">
        <v>1363</v>
      </c>
      <c r="C568" t="s">
        <v>1245</v>
      </c>
      <c r="D568" t="s">
        <v>1245</v>
      </c>
      <c r="E568">
        <v>13</v>
      </c>
      <c r="F568">
        <v>1</v>
      </c>
      <c r="G568">
        <v>1</v>
      </c>
      <c r="H568">
        <v>1</v>
      </c>
      <c r="I568">
        <v>1</v>
      </c>
      <c r="J568">
        <v>1</v>
      </c>
      <c r="K568">
        <v>1</v>
      </c>
      <c r="L568">
        <v>1</v>
      </c>
      <c r="M568">
        <v>1</v>
      </c>
      <c r="N568">
        <v>1</v>
      </c>
      <c r="O568">
        <v>0</v>
      </c>
      <c r="P568">
        <v>0</v>
      </c>
      <c r="Q568">
        <v>-1</v>
      </c>
      <c r="R568">
        <v>-1</v>
      </c>
      <c r="S568">
        <v>-1</v>
      </c>
      <c r="T568">
        <v>-1</v>
      </c>
      <c r="U568">
        <v>6</v>
      </c>
      <c r="V568" t="s">
        <v>26</v>
      </c>
      <c r="X568" t="str">
        <f t="shared" si="32"/>
        <v>neutral</v>
      </c>
      <c r="Y568">
        <f t="shared" si="33"/>
        <v>28</v>
      </c>
      <c r="AA568">
        <f>IF(N568&lt;6,2,IF(N568&lt;12,1,0))+IF(O568&lt;6,2,IF(O568&lt;12,1,0))+IF(P568=-1,1,IF(P568=0,0,2))+IF(Q568=-1,1,IF(Q568=0,0,2))+IF(R568=-1,1,IF(R568&lt;0.5,0,2))+IF(S568=-1,1,IF(S568&lt;0.5,0,2))+IF(T568=-1,1,IF(T568&lt;0.5,0,2))+IF(U568&lt;50,3,IF(U568&lt;100,2,IF(U568&lt;170,1,0)))</f>
        <v>11</v>
      </c>
      <c r="AB568" t="str">
        <f t="shared" si="34"/>
        <v>neutral</v>
      </c>
      <c r="AD568">
        <f>3*F568 + G568+2*H568+I568+J568+2*K568+3*L568+4*M568</f>
        <v>17</v>
      </c>
      <c r="AE568" t="str">
        <f t="shared" si="35"/>
        <v>good</v>
      </c>
    </row>
    <row r="569" spans="1:31" ht="14.4" customHeight="1" x14ac:dyDescent="0.3">
      <c r="A569">
        <v>568</v>
      </c>
      <c r="B569" t="s">
        <v>1364</v>
      </c>
      <c r="C569" t="s">
        <v>1365</v>
      </c>
      <c r="D569" t="s">
        <v>1365</v>
      </c>
      <c r="E569">
        <v>15</v>
      </c>
      <c r="F569">
        <v>1</v>
      </c>
      <c r="G569">
        <v>1</v>
      </c>
      <c r="H569">
        <v>1</v>
      </c>
      <c r="I569">
        <v>1</v>
      </c>
      <c r="J569">
        <v>1</v>
      </c>
      <c r="K569">
        <v>1</v>
      </c>
      <c r="L569">
        <v>1</v>
      </c>
      <c r="M569">
        <v>1</v>
      </c>
      <c r="N569">
        <v>2</v>
      </c>
      <c r="O569">
        <v>3</v>
      </c>
      <c r="P569">
        <v>0</v>
      </c>
      <c r="Q569">
        <v>0</v>
      </c>
      <c r="R569">
        <v>1</v>
      </c>
      <c r="S569">
        <v>-1</v>
      </c>
      <c r="T569">
        <v>1</v>
      </c>
      <c r="U569">
        <v>22</v>
      </c>
      <c r="V569" t="s">
        <v>26</v>
      </c>
      <c r="X569" t="str">
        <f t="shared" si="32"/>
        <v>good</v>
      </c>
      <c r="Y569">
        <f t="shared" si="33"/>
        <v>29</v>
      </c>
      <c r="AA569">
        <f>IF(N569&lt;6,2,IF(N569&lt;12,1,0))+IF(O569&lt;6,2,IF(O569&lt;12,1,0))+IF(P569=-1,1,IF(P569=0,0,2))+IF(Q569=-1,1,IF(Q569=0,0,2))+IF(R569=-1,1,IF(R569&lt;0.5,0,2))+IF(S569=-1,1,IF(S569&lt;0.5,0,2))+IF(T569=-1,1,IF(T569&lt;0.5,0,2))+IF(U569&lt;50,3,IF(U569&lt;100,2,IF(U569&lt;170,1,0)))</f>
        <v>12</v>
      </c>
      <c r="AB569" t="str">
        <f t="shared" si="34"/>
        <v>good</v>
      </c>
      <c r="AD569">
        <f>3*F569 + G569+2*H569+I569+J569+2*K569+3*L569+4*M569</f>
        <v>17</v>
      </c>
      <c r="AE569" t="str">
        <f t="shared" si="35"/>
        <v>good</v>
      </c>
    </row>
    <row r="570" spans="1:31" ht="14.4" customHeight="1" x14ac:dyDescent="0.3">
      <c r="A570">
        <v>569</v>
      </c>
      <c r="B570" t="s">
        <v>1366</v>
      </c>
      <c r="C570" t="s">
        <v>1354</v>
      </c>
      <c r="D570" t="s">
        <v>1354</v>
      </c>
      <c r="E570">
        <v>14</v>
      </c>
      <c r="F570">
        <v>1</v>
      </c>
      <c r="G570">
        <v>1</v>
      </c>
      <c r="H570">
        <v>1</v>
      </c>
      <c r="I570">
        <v>1</v>
      </c>
      <c r="J570">
        <v>1</v>
      </c>
      <c r="K570">
        <v>1</v>
      </c>
      <c r="L570">
        <v>1</v>
      </c>
      <c r="M570">
        <v>0</v>
      </c>
      <c r="N570">
        <v>2</v>
      </c>
      <c r="O570">
        <v>6</v>
      </c>
      <c r="P570">
        <v>0</v>
      </c>
      <c r="Q570">
        <v>0</v>
      </c>
      <c r="R570">
        <v>-1</v>
      </c>
      <c r="S570">
        <v>1</v>
      </c>
      <c r="T570">
        <v>-1</v>
      </c>
      <c r="U570">
        <v>101</v>
      </c>
      <c r="V570" t="s">
        <v>244</v>
      </c>
      <c r="X570" t="str">
        <f t="shared" si="32"/>
        <v>bad</v>
      </c>
      <c r="Y570">
        <f t="shared" si="33"/>
        <v>21</v>
      </c>
      <c r="AA570">
        <f>IF(N570&lt;6,2,IF(N570&lt;12,1,0))+IF(O570&lt;6,2,IF(O570&lt;12,1,0))+IF(P570=-1,1,IF(P570=0,0,2))+IF(Q570=-1,1,IF(Q570=0,0,2))+IF(R570=-1,1,IF(R570&lt;0.5,0,2))+IF(S570=-1,1,IF(S570&lt;0.5,0,2))+IF(T570=-1,1,IF(T570&lt;0.5,0,2))+IF(U570&lt;50,3,IF(U570&lt;100,2,IF(U570&lt;170,1,0)))</f>
        <v>8</v>
      </c>
      <c r="AB570" t="str">
        <f t="shared" si="34"/>
        <v>bad</v>
      </c>
      <c r="AD570">
        <f>3*F570 + G570+2*H570+I570+J570+2*K570+3*L570+4*M570</f>
        <v>13</v>
      </c>
      <c r="AE570" t="str">
        <f t="shared" si="35"/>
        <v>bad</v>
      </c>
    </row>
    <row r="571" spans="1:31" ht="14.4" customHeight="1" x14ac:dyDescent="0.3">
      <c r="A571">
        <v>570</v>
      </c>
      <c r="B571" t="s">
        <v>1367</v>
      </c>
      <c r="C571" t="s">
        <v>1245</v>
      </c>
      <c r="D571" t="s">
        <v>1245</v>
      </c>
      <c r="E571">
        <v>13</v>
      </c>
      <c r="F571">
        <v>1</v>
      </c>
      <c r="G571">
        <v>1</v>
      </c>
      <c r="H571">
        <v>1</v>
      </c>
      <c r="I571">
        <v>1</v>
      </c>
      <c r="J571">
        <v>1</v>
      </c>
      <c r="K571">
        <v>1</v>
      </c>
      <c r="L571">
        <v>1</v>
      </c>
      <c r="M571">
        <v>1</v>
      </c>
      <c r="N571">
        <v>1</v>
      </c>
      <c r="O571">
        <v>0</v>
      </c>
      <c r="P571">
        <v>0</v>
      </c>
      <c r="Q571">
        <v>-1</v>
      </c>
      <c r="R571">
        <v>-1</v>
      </c>
      <c r="S571">
        <v>-1</v>
      </c>
      <c r="T571">
        <v>-1</v>
      </c>
      <c r="U571">
        <v>16</v>
      </c>
      <c r="V571" t="s">
        <v>26</v>
      </c>
      <c r="X571" t="str">
        <f t="shared" si="32"/>
        <v>neutral</v>
      </c>
      <c r="Y571">
        <f t="shared" si="33"/>
        <v>28</v>
      </c>
      <c r="AA571">
        <f>IF(N571&lt;6,2,IF(N571&lt;12,1,0))+IF(O571&lt;6,2,IF(O571&lt;12,1,0))+IF(P571=-1,1,IF(P571=0,0,2))+IF(Q571=-1,1,IF(Q571=0,0,2))+IF(R571=-1,1,IF(R571&lt;0.5,0,2))+IF(S571=-1,1,IF(S571&lt;0.5,0,2))+IF(T571=-1,1,IF(T571&lt;0.5,0,2))+IF(U571&lt;50,3,IF(U571&lt;100,2,IF(U571&lt;170,1,0)))</f>
        <v>11</v>
      </c>
      <c r="AB571" t="str">
        <f t="shared" si="34"/>
        <v>neutral</v>
      </c>
      <c r="AD571">
        <f>3*F571 + G571+2*H571+I571+J571+2*K571+3*L571+4*M571</f>
        <v>17</v>
      </c>
      <c r="AE571" t="str">
        <f t="shared" si="35"/>
        <v>good</v>
      </c>
    </row>
    <row r="572" spans="1:31" ht="14.4" customHeight="1" x14ac:dyDescent="0.3">
      <c r="A572">
        <v>571</v>
      </c>
      <c r="B572" t="s">
        <v>1368</v>
      </c>
      <c r="C572" t="s">
        <v>1369</v>
      </c>
      <c r="D572" t="s">
        <v>1369</v>
      </c>
      <c r="E572">
        <v>17</v>
      </c>
      <c r="F572">
        <v>1</v>
      </c>
      <c r="G572">
        <v>1</v>
      </c>
      <c r="H572">
        <v>1</v>
      </c>
      <c r="I572">
        <v>1</v>
      </c>
      <c r="J572">
        <v>1</v>
      </c>
      <c r="K572">
        <v>1</v>
      </c>
      <c r="L572">
        <v>1</v>
      </c>
      <c r="M572">
        <v>1</v>
      </c>
      <c r="N572">
        <v>1</v>
      </c>
      <c r="O572">
        <v>0</v>
      </c>
      <c r="P572">
        <v>0</v>
      </c>
      <c r="Q572">
        <v>-1</v>
      </c>
      <c r="R572">
        <v>-1</v>
      </c>
      <c r="S572">
        <v>-1</v>
      </c>
      <c r="T572">
        <v>-1</v>
      </c>
      <c r="U572">
        <v>1</v>
      </c>
      <c r="V572" t="s">
        <v>26</v>
      </c>
      <c r="X572" t="str">
        <f t="shared" si="32"/>
        <v>neutral</v>
      </c>
      <c r="Y572">
        <f t="shared" si="33"/>
        <v>28</v>
      </c>
      <c r="AA572">
        <f>IF(N572&lt;6,2,IF(N572&lt;12,1,0))+IF(O572&lt;6,2,IF(O572&lt;12,1,0))+IF(P572=-1,1,IF(P572=0,0,2))+IF(Q572=-1,1,IF(Q572=0,0,2))+IF(R572=-1,1,IF(R572&lt;0.5,0,2))+IF(S572=-1,1,IF(S572&lt;0.5,0,2))+IF(T572=-1,1,IF(T572&lt;0.5,0,2))+IF(U572&lt;50,3,IF(U572&lt;100,2,IF(U572&lt;170,1,0)))</f>
        <v>11</v>
      </c>
      <c r="AB572" t="str">
        <f t="shared" si="34"/>
        <v>neutral</v>
      </c>
      <c r="AD572">
        <f>3*F572 + G572+2*H572+I572+J572+2*K572+3*L572+4*M572</f>
        <v>17</v>
      </c>
      <c r="AE572" t="str">
        <f t="shared" si="35"/>
        <v>good</v>
      </c>
    </row>
    <row r="573" spans="1:31" ht="14.4" customHeight="1" x14ac:dyDescent="0.3">
      <c r="A573">
        <v>572</v>
      </c>
      <c r="B573" t="s">
        <v>1370</v>
      </c>
      <c r="C573" t="s">
        <v>1371</v>
      </c>
      <c r="D573" t="s">
        <v>1371</v>
      </c>
      <c r="E573">
        <v>15</v>
      </c>
      <c r="F573">
        <v>1</v>
      </c>
      <c r="G573">
        <v>1</v>
      </c>
      <c r="H573">
        <v>1</v>
      </c>
      <c r="I573">
        <v>1</v>
      </c>
      <c r="J573">
        <v>1</v>
      </c>
      <c r="K573">
        <v>1</v>
      </c>
      <c r="L573">
        <v>1</v>
      </c>
      <c r="M573">
        <v>1</v>
      </c>
      <c r="N573">
        <v>1</v>
      </c>
      <c r="O573">
        <v>0</v>
      </c>
      <c r="P573">
        <v>0</v>
      </c>
      <c r="Q573">
        <v>-1</v>
      </c>
      <c r="R573">
        <v>-1</v>
      </c>
      <c r="S573">
        <v>-1</v>
      </c>
      <c r="T573">
        <v>-1</v>
      </c>
      <c r="U573">
        <v>2</v>
      </c>
      <c r="V573" t="s">
        <v>26</v>
      </c>
      <c r="X573" t="str">
        <f t="shared" si="32"/>
        <v>neutral</v>
      </c>
      <c r="Y573">
        <f t="shared" si="33"/>
        <v>28</v>
      </c>
      <c r="AA573">
        <f>IF(N573&lt;6,2,IF(N573&lt;12,1,0))+IF(O573&lt;6,2,IF(O573&lt;12,1,0))+IF(P573=-1,1,IF(P573=0,0,2))+IF(Q573=-1,1,IF(Q573=0,0,2))+IF(R573=-1,1,IF(R573&lt;0.5,0,2))+IF(S573=-1,1,IF(S573&lt;0.5,0,2))+IF(T573=-1,1,IF(T573&lt;0.5,0,2))+IF(U573&lt;50,3,IF(U573&lt;100,2,IF(U573&lt;170,1,0)))</f>
        <v>11</v>
      </c>
      <c r="AB573" t="str">
        <f t="shared" si="34"/>
        <v>neutral</v>
      </c>
      <c r="AD573">
        <f>3*F573 + G573+2*H573+I573+J573+2*K573+3*L573+4*M573</f>
        <v>17</v>
      </c>
      <c r="AE573" t="str">
        <f t="shared" si="35"/>
        <v>good</v>
      </c>
    </row>
    <row r="574" spans="1:31" ht="14.4" customHeight="1" x14ac:dyDescent="0.3">
      <c r="A574">
        <v>573</v>
      </c>
      <c r="B574" t="s">
        <v>1372</v>
      </c>
      <c r="C574" s="1" t="s">
        <v>1373</v>
      </c>
      <c r="D574" t="s">
        <v>1374</v>
      </c>
      <c r="E574">
        <v>10</v>
      </c>
      <c r="F574">
        <v>0</v>
      </c>
      <c r="G574">
        <v>1</v>
      </c>
      <c r="H574">
        <v>1</v>
      </c>
      <c r="I574">
        <v>1</v>
      </c>
      <c r="J574">
        <v>1</v>
      </c>
      <c r="K574">
        <v>1</v>
      </c>
      <c r="L574">
        <v>1</v>
      </c>
      <c r="M574">
        <v>1</v>
      </c>
      <c r="N574">
        <v>1</v>
      </c>
      <c r="O574">
        <v>0</v>
      </c>
      <c r="P574">
        <v>0</v>
      </c>
      <c r="Q574">
        <v>-1</v>
      </c>
      <c r="R574">
        <v>-1</v>
      </c>
      <c r="S574">
        <v>-1</v>
      </c>
      <c r="T574">
        <v>-1</v>
      </c>
      <c r="U574">
        <v>1</v>
      </c>
      <c r="V574" t="s">
        <v>51</v>
      </c>
      <c r="X574" t="str">
        <f t="shared" si="32"/>
        <v>neutral</v>
      </c>
      <c r="Y574">
        <f t="shared" si="33"/>
        <v>25</v>
      </c>
      <c r="AA574">
        <f>IF(N574&lt;6,2,IF(N574&lt;12,1,0))+IF(O574&lt;6,2,IF(O574&lt;12,1,0))+IF(P574=-1,1,IF(P574=0,0,2))+IF(Q574=-1,1,IF(Q574=0,0,2))+IF(R574=-1,1,IF(R574&lt;0.5,0,2))+IF(S574=-1,1,IF(S574&lt;0.5,0,2))+IF(T574=-1,1,IF(T574&lt;0.5,0,2))+IF(U574&lt;50,3,IF(U574&lt;100,2,IF(U574&lt;170,1,0)))</f>
        <v>11</v>
      </c>
      <c r="AB574" t="str">
        <f t="shared" si="34"/>
        <v>neutral</v>
      </c>
      <c r="AD574">
        <f>3*F574 + G574+2*H574+I574+J574+2*K574+3*L574+4*M574</f>
        <v>14</v>
      </c>
      <c r="AE574" t="str">
        <f t="shared" si="35"/>
        <v>bad</v>
      </c>
    </row>
    <row r="575" spans="1:31" ht="14.4" customHeight="1" x14ac:dyDescent="0.3">
      <c r="A575">
        <v>574</v>
      </c>
      <c r="B575" t="s">
        <v>1375</v>
      </c>
      <c r="C575" t="s">
        <v>1376</v>
      </c>
      <c r="D575" t="s">
        <v>1376</v>
      </c>
      <c r="E575">
        <v>37</v>
      </c>
      <c r="F575">
        <v>2</v>
      </c>
      <c r="G575">
        <v>1</v>
      </c>
      <c r="H575">
        <v>1</v>
      </c>
      <c r="I575">
        <v>1</v>
      </c>
      <c r="J575">
        <v>1</v>
      </c>
      <c r="K575">
        <v>1</v>
      </c>
      <c r="L575">
        <v>1</v>
      </c>
      <c r="M575">
        <v>0</v>
      </c>
      <c r="N575">
        <v>4</v>
      </c>
      <c r="O575">
        <v>9</v>
      </c>
      <c r="P575">
        <v>0</v>
      </c>
      <c r="Q575">
        <v>0</v>
      </c>
      <c r="R575">
        <v>-1</v>
      </c>
      <c r="S575">
        <v>0.71</v>
      </c>
      <c r="T575">
        <v>-1</v>
      </c>
      <c r="U575">
        <v>89</v>
      </c>
      <c r="V575" t="s">
        <v>244</v>
      </c>
      <c r="W575">
        <v>1</v>
      </c>
      <c r="X575" t="str">
        <f t="shared" si="32"/>
        <v>neutral</v>
      </c>
      <c r="Y575">
        <f t="shared" si="33"/>
        <v>25</v>
      </c>
      <c r="AA575">
        <f>IF(N575&lt;6,2,IF(N575&lt;12,1,0))+IF(O575&lt;6,2,IF(O575&lt;12,1,0))+IF(P575=-1,1,IF(P575=0,0,2))+IF(Q575=-1,1,IF(Q575=0,0,2))+IF(R575=-1,1,IF(R575&lt;0.5,0,2))+IF(S575=-1,1,IF(S575&lt;0.5,0,2))+IF(T575=-1,1,IF(T575&lt;0.5,0,2))+IF(U575&lt;50,3,IF(U575&lt;100,2,IF(U575&lt;170,1,0)))</f>
        <v>9</v>
      </c>
      <c r="AB575" t="str">
        <f t="shared" si="34"/>
        <v>bad</v>
      </c>
      <c r="AD575">
        <f>3*F575 + G575+2*H575+I575+J575+2*K575+3*L575+4*M575</f>
        <v>16</v>
      </c>
      <c r="AE575" t="str">
        <f t="shared" si="35"/>
        <v>neutral</v>
      </c>
    </row>
    <row r="576" spans="1:31" ht="14.4" customHeight="1" x14ac:dyDescent="0.3">
      <c r="A576">
        <v>575</v>
      </c>
      <c r="B576" t="s">
        <v>1377</v>
      </c>
      <c r="C576" t="s">
        <v>1378</v>
      </c>
      <c r="D576" t="s">
        <v>1378</v>
      </c>
      <c r="E576">
        <v>11</v>
      </c>
      <c r="F576">
        <v>1</v>
      </c>
      <c r="G576">
        <v>1</v>
      </c>
      <c r="H576">
        <v>1</v>
      </c>
      <c r="I576">
        <v>1</v>
      </c>
      <c r="J576">
        <v>1</v>
      </c>
      <c r="K576">
        <v>1</v>
      </c>
      <c r="L576">
        <v>1</v>
      </c>
      <c r="M576">
        <v>1</v>
      </c>
      <c r="N576">
        <v>1</v>
      </c>
      <c r="O576">
        <v>0</v>
      </c>
      <c r="P576">
        <v>0</v>
      </c>
      <c r="Q576">
        <v>-1</v>
      </c>
      <c r="R576">
        <v>-1</v>
      </c>
      <c r="S576">
        <v>-1</v>
      </c>
      <c r="T576">
        <v>-1</v>
      </c>
      <c r="U576">
        <v>3</v>
      </c>
      <c r="V576" t="s">
        <v>26</v>
      </c>
      <c r="X576" t="str">
        <f t="shared" si="32"/>
        <v>neutral</v>
      </c>
      <c r="Y576">
        <f t="shared" si="33"/>
        <v>28</v>
      </c>
      <c r="AA576">
        <f>IF(N576&lt;6,2,IF(N576&lt;12,1,0))+IF(O576&lt;6,2,IF(O576&lt;12,1,0))+IF(P576=-1,1,IF(P576=0,0,2))+IF(Q576=-1,1,IF(Q576=0,0,2))+IF(R576=-1,1,IF(R576&lt;0.5,0,2))+IF(S576=-1,1,IF(S576&lt;0.5,0,2))+IF(T576=-1,1,IF(T576&lt;0.5,0,2))+IF(U576&lt;50,3,IF(U576&lt;100,2,IF(U576&lt;170,1,0)))</f>
        <v>11</v>
      </c>
      <c r="AB576" t="str">
        <f t="shared" si="34"/>
        <v>neutral</v>
      </c>
      <c r="AD576">
        <f>3*F576 + G576+2*H576+I576+J576+2*K576+3*L576+4*M576</f>
        <v>17</v>
      </c>
      <c r="AE576" t="str">
        <f t="shared" si="35"/>
        <v>good</v>
      </c>
    </row>
    <row r="577" spans="1:31" ht="14.4" customHeight="1" x14ac:dyDescent="0.3">
      <c r="A577">
        <v>576</v>
      </c>
      <c r="B577" t="s">
        <v>1379</v>
      </c>
      <c r="C577" t="s">
        <v>1380</v>
      </c>
      <c r="D577" t="s">
        <v>1380</v>
      </c>
      <c r="E577">
        <v>7</v>
      </c>
      <c r="F577">
        <v>0</v>
      </c>
      <c r="G577">
        <v>1</v>
      </c>
      <c r="H577">
        <v>1</v>
      </c>
      <c r="I577">
        <v>1</v>
      </c>
      <c r="J577">
        <v>1</v>
      </c>
      <c r="K577">
        <v>1</v>
      </c>
      <c r="L577">
        <v>1</v>
      </c>
      <c r="M577">
        <v>0</v>
      </c>
      <c r="N577">
        <v>3</v>
      </c>
      <c r="O577">
        <v>4</v>
      </c>
      <c r="P577">
        <v>0</v>
      </c>
      <c r="Q577">
        <v>0</v>
      </c>
      <c r="R577">
        <v>-1</v>
      </c>
      <c r="S577">
        <v>-1</v>
      </c>
      <c r="T577">
        <v>-1</v>
      </c>
      <c r="U577">
        <v>1</v>
      </c>
      <c r="V577" t="s">
        <v>244</v>
      </c>
      <c r="X577" t="str">
        <f t="shared" si="32"/>
        <v>bad</v>
      </c>
      <c r="Y577">
        <f t="shared" si="33"/>
        <v>20</v>
      </c>
      <c r="AA577">
        <f>IF(N577&lt;6,2,IF(N577&lt;12,1,0))+IF(O577&lt;6,2,IF(O577&lt;12,1,0))+IF(P577=-1,1,IF(P577=0,0,2))+IF(Q577=-1,1,IF(Q577=0,0,2))+IF(R577=-1,1,IF(R577&lt;0.5,0,2))+IF(S577=-1,1,IF(S577&lt;0.5,0,2))+IF(T577=-1,1,IF(T577&lt;0.5,0,2))+IF(U577&lt;50,3,IF(U577&lt;100,2,IF(U577&lt;170,1,0)))</f>
        <v>10</v>
      </c>
      <c r="AB577" t="str">
        <f t="shared" si="34"/>
        <v>bad</v>
      </c>
      <c r="AD577">
        <f>3*F577 + G577+2*H577+I577+J577+2*K577+3*L577+4*M577</f>
        <v>10</v>
      </c>
      <c r="AE577" t="str">
        <f t="shared" si="35"/>
        <v>bad</v>
      </c>
    </row>
    <row r="578" spans="1:31" ht="14.4" customHeight="1" x14ac:dyDescent="0.3">
      <c r="A578">
        <v>577</v>
      </c>
      <c r="B578" t="s">
        <v>1381</v>
      </c>
      <c r="C578" t="s">
        <v>1382</v>
      </c>
      <c r="D578" t="s">
        <v>1382</v>
      </c>
      <c r="E578">
        <v>41</v>
      </c>
      <c r="F578">
        <v>2</v>
      </c>
      <c r="G578">
        <v>1</v>
      </c>
      <c r="H578">
        <v>1</v>
      </c>
      <c r="I578">
        <v>1</v>
      </c>
      <c r="J578">
        <v>1</v>
      </c>
      <c r="K578">
        <v>1</v>
      </c>
      <c r="L578">
        <v>1</v>
      </c>
      <c r="M578">
        <v>1</v>
      </c>
      <c r="N578">
        <v>2</v>
      </c>
      <c r="O578">
        <v>13</v>
      </c>
      <c r="P578">
        <v>0</v>
      </c>
      <c r="Q578">
        <v>0</v>
      </c>
      <c r="R578">
        <v>-1</v>
      </c>
      <c r="S578">
        <v>-1</v>
      </c>
      <c r="T578">
        <v>-1</v>
      </c>
      <c r="U578">
        <v>103</v>
      </c>
      <c r="V578" t="s">
        <v>51</v>
      </c>
      <c r="X578" t="str">
        <f t="shared" si="32"/>
        <v>neutral</v>
      </c>
      <c r="Y578">
        <f t="shared" si="33"/>
        <v>26</v>
      </c>
      <c r="AA578">
        <f>IF(N578&lt;6,2,IF(N578&lt;12,1,0))+IF(O578&lt;6,2,IF(O578&lt;12,1,0))+IF(P578=-1,1,IF(P578=0,0,2))+IF(Q578=-1,1,IF(Q578=0,0,2))+IF(R578=-1,1,IF(R578&lt;0.5,0,2))+IF(S578=-1,1,IF(S578&lt;0.5,0,2))+IF(T578=-1,1,IF(T578&lt;0.5,0,2))+IF(U578&lt;50,3,IF(U578&lt;100,2,IF(U578&lt;170,1,0)))</f>
        <v>6</v>
      </c>
      <c r="AB578" t="str">
        <f t="shared" si="34"/>
        <v>bad</v>
      </c>
      <c r="AD578">
        <f>3*F578 + G578+2*H578+I578+J578+2*K578+3*L578+4*M578</f>
        <v>20</v>
      </c>
      <c r="AE578" t="str">
        <f t="shared" si="35"/>
        <v>good</v>
      </c>
    </row>
    <row r="579" spans="1:31" ht="14.4" customHeight="1" x14ac:dyDescent="0.3">
      <c r="A579">
        <v>578</v>
      </c>
      <c r="B579" t="s">
        <v>1383</v>
      </c>
      <c r="C579" t="s">
        <v>1245</v>
      </c>
      <c r="D579" t="s">
        <v>1245</v>
      </c>
      <c r="E579">
        <v>13</v>
      </c>
      <c r="F579">
        <v>1</v>
      </c>
      <c r="G579">
        <v>1</v>
      </c>
      <c r="H579">
        <v>1</v>
      </c>
      <c r="I579">
        <v>1</v>
      </c>
      <c r="J579">
        <v>1</v>
      </c>
      <c r="K579">
        <v>1</v>
      </c>
      <c r="L579">
        <v>1</v>
      </c>
      <c r="M579">
        <v>1</v>
      </c>
      <c r="N579">
        <v>1</v>
      </c>
      <c r="O579">
        <v>0</v>
      </c>
      <c r="P579">
        <v>0</v>
      </c>
      <c r="Q579">
        <v>-1</v>
      </c>
      <c r="R579">
        <v>-1</v>
      </c>
      <c r="S579">
        <v>-1</v>
      </c>
      <c r="T579">
        <v>-1</v>
      </c>
      <c r="U579">
        <v>2</v>
      </c>
      <c r="V579" t="s">
        <v>26</v>
      </c>
      <c r="X579" t="str">
        <f t="shared" ref="X579:X642" si="36">IF(Y579&lt;24,"bad",IF(Y579&lt;29,"neutral","good"))</f>
        <v>neutral</v>
      </c>
      <c r="Y579">
        <f t="shared" ref="Y579:Y642" si="37">SUM(AA579,AD579)</f>
        <v>28</v>
      </c>
      <c r="AA579">
        <f>IF(N579&lt;6,2,IF(N579&lt;12,1,0))+IF(O579&lt;6,2,IF(O579&lt;12,1,0))+IF(P579=-1,1,IF(P579=0,0,2))+IF(Q579=-1,1,IF(Q579=0,0,2))+IF(R579=-1,1,IF(R579&lt;0.5,0,2))+IF(S579=-1,1,IF(S579&lt;0.5,0,2))+IF(T579=-1,1,IF(T579&lt;0.5,0,2))+IF(U579&lt;50,3,IF(U579&lt;100,2,IF(U579&lt;170,1,0)))</f>
        <v>11</v>
      </c>
      <c r="AB579" t="str">
        <f t="shared" ref="AB579:AB642" si="38">IF(AA579&lt;11,"bad",IF(AA579&lt;12,"neutral","good"))</f>
        <v>neutral</v>
      </c>
      <c r="AD579">
        <f>3*F579 + G579+2*H579+I579+J579+2*K579+3*L579+4*M579</f>
        <v>17</v>
      </c>
      <c r="AE579" t="str">
        <f t="shared" ref="AE579:AE642" si="39">IF(AD579&lt;15,"bad",IF(AD579&lt;17,"neutral","good"))</f>
        <v>good</v>
      </c>
    </row>
    <row r="580" spans="1:31" ht="14.4" customHeight="1" x14ac:dyDescent="0.3">
      <c r="A580">
        <v>579</v>
      </c>
      <c r="B580" t="s">
        <v>1384</v>
      </c>
      <c r="C580" s="1" t="s">
        <v>1385</v>
      </c>
      <c r="D580" t="s">
        <v>1386</v>
      </c>
      <c r="E580">
        <v>17</v>
      </c>
      <c r="F580">
        <v>1</v>
      </c>
      <c r="G580">
        <v>1</v>
      </c>
      <c r="H580">
        <v>1</v>
      </c>
      <c r="I580">
        <v>1</v>
      </c>
      <c r="J580">
        <v>1</v>
      </c>
      <c r="K580">
        <v>1</v>
      </c>
      <c r="L580">
        <v>0</v>
      </c>
      <c r="M580">
        <v>1</v>
      </c>
      <c r="N580">
        <v>1</v>
      </c>
      <c r="O580">
        <v>0</v>
      </c>
      <c r="P580">
        <v>0</v>
      </c>
      <c r="Q580">
        <v>-1</v>
      </c>
      <c r="R580">
        <v>-1</v>
      </c>
      <c r="S580">
        <v>-1</v>
      </c>
      <c r="T580">
        <v>-1</v>
      </c>
      <c r="U580">
        <v>2</v>
      </c>
      <c r="V580" t="s">
        <v>26</v>
      </c>
      <c r="X580" t="str">
        <f t="shared" si="36"/>
        <v>neutral</v>
      </c>
      <c r="Y580">
        <f t="shared" si="37"/>
        <v>25</v>
      </c>
      <c r="AA580">
        <f>IF(N580&lt;6,2,IF(N580&lt;12,1,0))+IF(O580&lt;6,2,IF(O580&lt;12,1,0))+IF(P580=-1,1,IF(P580=0,0,2))+IF(Q580=-1,1,IF(Q580=0,0,2))+IF(R580=-1,1,IF(R580&lt;0.5,0,2))+IF(S580=-1,1,IF(S580&lt;0.5,0,2))+IF(T580=-1,1,IF(T580&lt;0.5,0,2))+IF(U580&lt;50,3,IF(U580&lt;100,2,IF(U580&lt;170,1,0)))</f>
        <v>11</v>
      </c>
      <c r="AB580" t="str">
        <f t="shared" si="38"/>
        <v>neutral</v>
      </c>
      <c r="AD580">
        <f>3*F580 + G580+2*H580+I580+J580+2*K580+3*L580+4*M580</f>
        <v>14</v>
      </c>
      <c r="AE580" t="str">
        <f t="shared" si="39"/>
        <v>bad</v>
      </c>
    </row>
    <row r="581" spans="1:31" ht="14.4" customHeight="1" x14ac:dyDescent="0.3">
      <c r="A581">
        <v>580</v>
      </c>
      <c r="B581" t="s">
        <v>1387</v>
      </c>
      <c r="C581" t="s">
        <v>1388</v>
      </c>
      <c r="D581" t="s">
        <v>1388</v>
      </c>
      <c r="E581">
        <v>41</v>
      </c>
      <c r="F581">
        <v>2</v>
      </c>
      <c r="G581">
        <v>1</v>
      </c>
      <c r="H581">
        <v>1</v>
      </c>
      <c r="I581">
        <v>1</v>
      </c>
      <c r="J581">
        <v>1</v>
      </c>
      <c r="K581">
        <v>1</v>
      </c>
      <c r="L581">
        <v>1</v>
      </c>
      <c r="M581">
        <v>1</v>
      </c>
      <c r="N581">
        <v>1</v>
      </c>
      <c r="O581">
        <v>0</v>
      </c>
      <c r="P581">
        <v>0</v>
      </c>
      <c r="Q581">
        <v>-1</v>
      </c>
      <c r="R581">
        <v>-1</v>
      </c>
      <c r="S581">
        <v>-1</v>
      </c>
      <c r="T581">
        <v>-1</v>
      </c>
      <c r="U581">
        <v>6</v>
      </c>
      <c r="V581" t="s">
        <v>26</v>
      </c>
      <c r="X581" t="str">
        <f t="shared" si="36"/>
        <v>good</v>
      </c>
      <c r="Y581">
        <f t="shared" si="37"/>
        <v>31</v>
      </c>
      <c r="AA581">
        <f>IF(N581&lt;6,2,IF(N581&lt;12,1,0))+IF(O581&lt;6,2,IF(O581&lt;12,1,0))+IF(P581=-1,1,IF(P581=0,0,2))+IF(Q581=-1,1,IF(Q581=0,0,2))+IF(R581=-1,1,IF(R581&lt;0.5,0,2))+IF(S581=-1,1,IF(S581&lt;0.5,0,2))+IF(T581=-1,1,IF(T581&lt;0.5,0,2))+IF(U581&lt;50,3,IF(U581&lt;100,2,IF(U581&lt;170,1,0)))</f>
        <v>11</v>
      </c>
      <c r="AB581" t="str">
        <f t="shared" si="38"/>
        <v>neutral</v>
      </c>
      <c r="AD581">
        <f>3*F581 + G581+2*H581+I581+J581+2*K581+3*L581+4*M581</f>
        <v>20</v>
      </c>
      <c r="AE581" t="str">
        <f t="shared" si="39"/>
        <v>good</v>
      </c>
    </row>
    <row r="582" spans="1:31" ht="14.4" customHeight="1" x14ac:dyDescent="0.3">
      <c r="A582">
        <v>581</v>
      </c>
      <c r="B582" t="s">
        <v>1389</v>
      </c>
      <c r="C582" s="1" t="s">
        <v>1390</v>
      </c>
      <c r="D582" t="s">
        <v>1391</v>
      </c>
      <c r="E582">
        <v>44</v>
      </c>
      <c r="F582">
        <v>2</v>
      </c>
      <c r="G582">
        <v>1</v>
      </c>
      <c r="H582">
        <v>1</v>
      </c>
      <c r="I582">
        <v>1</v>
      </c>
      <c r="J582">
        <v>1</v>
      </c>
      <c r="K582">
        <v>1</v>
      </c>
      <c r="L582">
        <v>1</v>
      </c>
      <c r="M582">
        <v>1</v>
      </c>
      <c r="N582">
        <v>1</v>
      </c>
      <c r="O582">
        <v>0</v>
      </c>
      <c r="P582">
        <v>0</v>
      </c>
      <c r="Q582">
        <v>-1</v>
      </c>
      <c r="R582">
        <v>-1</v>
      </c>
      <c r="S582">
        <v>-1</v>
      </c>
      <c r="T582">
        <v>-1</v>
      </c>
      <c r="U582">
        <v>1</v>
      </c>
      <c r="V582" t="s">
        <v>26</v>
      </c>
      <c r="X582" t="str">
        <f t="shared" si="36"/>
        <v>good</v>
      </c>
      <c r="Y582">
        <f t="shared" si="37"/>
        <v>31</v>
      </c>
      <c r="AA582">
        <f>IF(N582&lt;6,2,IF(N582&lt;12,1,0))+IF(O582&lt;6,2,IF(O582&lt;12,1,0))+IF(P582=-1,1,IF(P582=0,0,2))+IF(Q582=-1,1,IF(Q582=0,0,2))+IF(R582=-1,1,IF(R582&lt;0.5,0,2))+IF(S582=-1,1,IF(S582&lt;0.5,0,2))+IF(T582=-1,1,IF(T582&lt;0.5,0,2))+IF(U582&lt;50,3,IF(U582&lt;100,2,IF(U582&lt;170,1,0)))</f>
        <v>11</v>
      </c>
      <c r="AB582" t="str">
        <f t="shared" si="38"/>
        <v>neutral</v>
      </c>
      <c r="AD582">
        <f>3*F582 + G582+2*H582+I582+J582+2*K582+3*L582+4*M582</f>
        <v>20</v>
      </c>
      <c r="AE582" t="str">
        <f t="shared" si="39"/>
        <v>good</v>
      </c>
    </row>
    <row r="583" spans="1:31" ht="14.4" customHeight="1" x14ac:dyDescent="0.3">
      <c r="A583">
        <v>582</v>
      </c>
      <c r="B583" t="s">
        <v>1392</v>
      </c>
      <c r="C583" s="1" t="s">
        <v>1393</v>
      </c>
      <c r="D583" t="s">
        <v>1394</v>
      </c>
      <c r="E583">
        <v>19</v>
      </c>
      <c r="F583">
        <v>1</v>
      </c>
      <c r="G583">
        <v>1</v>
      </c>
      <c r="H583">
        <v>1</v>
      </c>
      <c r="I583">
        <v>1</v>
      </c>
      <c r="J583">
        <v>1</v>
      </c>
      <c r="K583">
        <v>1</v>
      </c>
      <c r="L583">
        <v>1</v>
      </c>
      <c r="M583">
        <v>1</v>
      </c>
      <c r="N583">
        <v>2</v>
      </c>
      <c r="O583">
        <v>4</v>
      </c>
      <c r="P583">
        <v>0</v>
      </c>
      <c r="Q583">
        <v>0</v>
      </c>
      <c r="R583">
        <v>1</v>
      </c>
      <c r="S583">
        <v>1</v>
      </c>
      <c r="T583">
        <v>1</v>
      </c>
      <c r="U583">
        <v>8</v>
      </c>
      <c r="V583" t="s">
        <v>26</v>
      </c>
      <c r="X583" t="str">
        <f t="shared" si="36"/>
        <v>good</v>
      </c>
      <c r="Y583">
        <f t="shared" si="37"/>
        <v>30</v>
      </c>
      <c r="AA583">
        <f>IF(N583&lt;6,2,IF(N583&lt;12,1,0))+IF(O583&lt;6,2,IF(O583&lt;12,1,0))+IF(P583=-1,1,IF(P583=0,0,2))+IF(Q583=-1,1,IF(Q583=0,0,2))+IF(R583=-1,1,IF(R583&lt;0.5,0,2))+IF(S583=-1,1,IF(S583&lt;0.5,0,2))+IF(T583=-1,1,IF(T583&lt;0.5,0,2))+IF(U583&lt;50,3,IF(U583&lt;100,2,IF(U583&lt;170,1,0)))</f>
        <v>13</v>
      </c>
      <c r="AB583" t="str">
        <f t="shared" si="38"/>
        <v>good</v>
      </c>
      <c r="AD583">
        <f>3*F583 + G583+2*H583+I583+J583+2*K583+3*L583+4*M583</f>
        <v>17</v>
      </c>
      <c r="AE583" t="str">
        <f t="shared" si="39"/>
        <v>good</v>
      </c>
    </row>
    <row r="584" spans="1:31" ht="14.4" customHeight="1" x14ac:dyDescent="0.3">
      <c r="A584">
        <v>583</v>
      </c>
      <c r="B584" t="s">
        <v>1395</v>
      </c>
      <c r="C584" t="s">
        <v>1396</v>
      </c>
      <c r="D584" t="s">
        <v>1396</v>
      </c>
      <c r="E584">
        <v>33</v>
      </c>
      <c r="F584">
        <v>2</v>
      </c>
      <c r="G584">
        <v>1</v>
      </c>
      <c r="H584">
        <v>1</v>
      </c>
      <c r="I584">
        <v>1</v>
      </c>
      <c r="J584">
        <v>1</v>
      </c>
      <c r="K584">
        <v>1</v>
      </c>
      <c r="L584">
        <v>1</v>
      </c>
      <c r="M584">
        <v>1</v>
      </c>
      <c r="N584">
        <v>2</v>
      </c>
      <c r="O584">
        <v>1</v>
      </c>
      <c r="P584">
        <v>0</v>
      </c>
      <c r="Q584">
        <v>1</v>
      </c>
      <c r="R584">
        <v>1</v>
      </c>
      <c r="S584">
        <v>-1</v>
      </c>
      <c r="T584">
        <v>1</v>
      </c>
      <c r="U584">
        <v>17</v>
      </c>
      <c r="V584" t="s">
        <v>26</v>
      </c>
      <c r="X584" t="str">
        <f t="shared" si="36"/>
        <v>good</v>
      </c>
      <c r="Y584">
        <f t="shared" si="37"/>
        <v>34</v>
      </c>
      <c r="AA584">
        <f>IF(N584&lt;6,2,IF(N584&lt;12,1,0))+IF(O584&lt;6,2,IF(O584&lt;12,1,0))+IF(P584=-1,1,IF(P584=0,0,2))+IF(Q584=-1,1,IF(Q584=0,0,2))+IF(R584=-1,1,IF(R584&lt;0.5,0,2))+IF(S584=-1,1,IF(S584&lt;0.5,0,2))+IF(T584=-1,1,IF(T584&lt;0.5,0,2))+IF(U584&lt;50,3,IF(U584&lt;100,2,IF(U584&lt;170,1,0)))</f>
        <v>14</v>
      </c>
      <c r="AB584" t="str">
        <f t="shared" si="38"/>
        <v>good</v>
      </c>
      <c r="AD584">
        <f>3*F584 + G584+2*H584+I584+J584+2*K584+3*L584+4*M584</f>
        <v>20</v>
      </c>
      <c r="AE584" t="str">
        <f t="shared" si="39"/>
        <v>good</v>
      </c>
    </row>
    <row r="585" spans="1:31" ht="14.4" customHeight="1" x14ac:dyDescent="0.3">
      <c r="A585">
        <v>584</v>
      </c>
      <c r="B585" t="s">
        <v>1397</v>
      </c>
      <c r="C585" t="s">
        <v>1398</v>
      </c>
      <c r="D585" t="s">
        <v>1398</v>
      </c>
      <c r="E585">
        <v>34</v>
      </c>
      <c r="F585">
        <v>2</v>
      </c>
      <c r="G585">
        <v>1</v>
      </c>
      <c r="H585">
        <v>1</v>
      </c>
      <c r="I585">
        <v>1</v>
      </c>
      <c r="J585">
        <v>1</v>
      </c>
      <c r="K585">
        <v>1</v>
      </c>
      <c r="L585">
        <v>1</v>
      </c>
      <c r="M585">
        <v>1</v>
      </c>
      <c r="N585">
        <v>2</v>
      </c>
      <c r="O585">
        <v>0</v>
      </c>
      <c r="P585">
        <v>0</v>
      </c>
      <c r="Q585">
        <v>-1</v>
      </c>
      <c r="R585">
        <v>1</v>
      </c>
      <c r="S585">
        <v>-1</v>
      </c>
      <c r="T585">
        <v>1</v>
      </c>
      <c r="U585">
        <v>13</v>
      </c>
      <c r="V585" t="s">
        <v>26</v>
      </c>
      <c r="X585" t="str">
        <f t="shared" si="36"/>
        <v>good</v>
      </c>
      <c r="Y585">
        <f t="shared" si="37"/>
        <v>33</v>
      </c>
      <c r="AA585">
        <f>IF(N585&lt;6,2,IF(N585&lt;12,1,0))+IF(O585&lt;6,2,IF(O585&lt;12,1,0))+IF(P585=-1,1,IF(P585=0,0,2))+IF(Q585=-1,1,IF(Q585=0,0,2))+IF(R585=-1,1,IF(R585&lt;0.5,0,2))+IF(S585=-1,1,IF(S585&lt;0.5,0,2))+IF(T585=-1,1,IF(T585&lt;0.5,0,2))+IF(U585&lt;50,3,IF(U585&lt;100,2,IF(U585&lt;170,1,0)))</f>
        <v>13</v>
      </c>
      <c r="AB585" t="str">
        <f t="shared" si="38"/>
        <v>good</v>
      </c>
      <c r="AD585">
        <f>3*F585 + G585+2*H585+I585+J585+2*K585+3*L585+4*M585</f>
        <v>20</v>
      </c>
      <c r="AE585" t="str">
        <f t="shared" si="39"/>
        <v>good</v>
      </c>
    </row>
    <row r="586" spans="1:31" ht="14.4" customHeight="1" x14ac:dyDescent="0.3">
      <c r="A586">
        <v>585</v>
      </c>
      <c r="B586" t="s">
        <v>1399</v>
      </c>
      <c r="C586" t="s">
        <v>1400</v>
      </c>
      <c r="D586" t="s">
        <v>1400</v>
      </c>
      <c r="E586">
        <v>23</v>
      </c>
      <c r="F586">
        <v>2</v>
      </c>
      <c r="G586">
        <v>1</v>
      </c>
      <c r="H586">
        <v>1</v>
      </c>
      <c r="I586">
        <v>1</v>
      </c>
      <c r="J586">
        <v>1</v>
      </c>
      <c r="K586">
        <v>1</v>
      </c>
      <c r="L586">
        <v>1</v>
      </c>
      <c r="M586">
        <v>0</v>
      </c>
      <c r="N586">
        <v>1</v>
      </c>
      <c r="O586">
        <v>0</v>
      </c>
      <c r="P586">
        <v>0</v>
      </c>
      <c r="Q586">
        <v>-1</v>
      </c>
      <c r="R586">
        <v>-1</v>
      </c>
      <c r="S586">
        <v>1</v>
      </c>
      <c r="T586">
        <v>-1</v>
      </c>
      <c r="U586">
        <v>3</v>
      </c>
      <c r="V586" t="s">
        <v>51</v>
      </c>
      <c r="W586">
        <v>1</v>
      </c>
      <c r="X586" t="str">
        <f t="shared" si="36"/>
        <v>neutral</v>
      </c>
      <c r="Y586">
        <f t="shared" si="37"/>
        <v>28</v>
      </c>
      <c r="AA586">
        <f>IF(N586&lt;6,2,IF(N586&lt;12,1,0))+IF(O586&lt;6,2,IF(O586&lt;12,1,0))+IF(P586=-1,1,IF(P586=0,0,2))+IF(Q586=-1,1,IF(Q586=0,0,2))+IF(R586=-1,1,IF(R586&lt;0.5,0,2))+IF(S586=-1,1,IF(S586&lt;0.5,0,2))+IF(T586=-1,1,IF(T586&lt;0.5,0,2))+IF(U586&lt;50,3,IF(U586&lt;100,2,IF(U586&lt;170,1,0)))</f>
        <v>12</v>
      </c>
      <c r="AB586" t="str">
        <f t="shared" si="38"/>
        <v>good</v>
      </c>
      <c r="AD586">
        <f>3*F586 + G586+2*H586+I586+J586+2*K586+3*L586+4*M586</f>
        <v>16</v>
      </c>
      <c r="AE586" t="str">
        <f t="shared" si="39"/>
        <v>neutral</v>
      </c>
    </row>
    <row r="587" spans="1:31" ht="14.4" customHeight="1" x14ac:dyDescent="0.3">
      <c r="A587">
        <v>586</v>
      </c>
      <c r="B587" t="s">
        <v>1401</v>
      </c>
      <c r="C587" s="1" t="s">
        <v>1402</v>
      </c>
      <c r="D587" t="s">
        <v>1403</v>
      </c>
      <c r="E587">
        <v>33</v>
      </c>
      <c r="F587">
        <v>2</v>
      </c>
      <c r="G587">
        <v>1</v>
      </c>
      <c r="H587">
        <v>1</v>
      </c>
      <c r="I587">
        <v>1</v>
      </c>
      <c r="J587">
        <v>0</v>
      </c>
      <c r="K587">
        <v>1</v>
      </c>
      <c r="L587">
        <v>1</v>
      </c>
      <c r="M587">
        <v>1</v>
      </c>
      <c r="N587">
        <v>2</v>
      </c>
      <c r="O587">
        <v>1</v>
      </c>
      <c r="P587">
        <v>0</v>
      </c>
      <c r="Q587">
        <v>0</v>
      </c>
      <c r="R587">
        <v>1</v>
      </c>
      <c r="S587">
        <v>1</v>
      </c>
      <c r="T587">
        <v>1</v>
      </c>
      <c r="U587">
        <v>12</v>
      </c>
      <c r="V587" t="s">
        <v>26</v>
      </c>
      <c r="X587" t="str">
        <f t="shared" si="36"/>
        <v>good</v>
      </c>
      <c r="Y587">
        <f t="shared" si="37"/>
        <v>32</v>
      </c>
      <c r="AA587">
        <f>IF(N587&lt;6,2,IF(N587&lt;12,1,0))+IF(O587&lt;6,2,IF(O587&lt;12,1,0))+IF(P587=-1,1,IF(P587=0,0,2))+IF(Q587=-1,1,IF(Q587=0,0,2))+IF(R587=-1,1,IF(R587&lt;0.5,0,2))+IF(S587=-1,1,IF(S587&lt;0.5,0,2))+IF(T587=-1,1,IF(T587&lt;0.5,0,2))+IF(U587&lt;50,3,IF(U587&lt;100,2,IF(U587&lt;170,1,0)))</f>
        <v>13</v>
      </c>
      <c r="AB587" t="str">
        <f t="shared" si="38"/>
        <v>good</v>
      </c>
      <c r="AD587">
        <f>3*F587 + G587+2*H587+I587+J587+2*K587+3*L587+4*M587</f>
        <v>19</v>
      </c>
      <c r="AE587" t="str">
        <f t="shared" si="39"/>
        <v>good</v>
      </c>
    </row>
    <row r="588" spans="1:31" ht="14.4" customHeight="1" x14ac:dyDescent="0.3">
      <c r="A588">
        <v>587</v>
      </c>
      <c r="B588" t="s">
        <v>1404</v>
      </c>
      <c r="C588" s="1" t="s">
        <v>1405</v>
      </c>
      <c r="D588" t="s">
        <v>1406</v>
      </c>
      <c r="E588">
        <v>32</v>
      </c>
      <c r="F588">
        <v>2</v>
      </c>
      <c r="G588">
        <v>1</v>
      </c>
      <c r="H588">
        <v>1</v>
      </c>
      <c r="I588">
        <v>1</v>
      </c>
      <c r="J588">
        <v>1</v>
      </c>
      <c r="K588">
        <v>1</v>
      </c>
      <c r="L588">
        <v>1</v>
      </c>
      <c r="M588">
        <v>1</v>
      </c>
      <c r="N588">
        <v>2</v>
      </c>
      <c r="O588">
        <v>2</v>
      </c>
      <c r="P588">
        <v>0</v>
      </c>
      <c r="Q588">
        <v>0</v>
      </c>
      <c r="R588">
        <v>0.8</v>
      </c>
      <c r="S588">
        <v>1</v>
      </c>
      <c r="T588">
        <v>0.8</v>
      </c>
      <c r="U588">
        <v>19</v>
      </c>
      <c r="V588" t="s">
        <v>26</v>
      </c>
      <c r="X588" t="str">
        <f t="shared" si="36"/>
        <v>good</v>
      </c>
      <c r="Y588">
        <f t="shared" si="37"/>
        <v>33</v>
      </c>
      <c r="AA588">
        <f>IF(N588&lt;6,2,IF(N588&lt;12,1,0))+IF(O588&lt;6,2,IF(O588&lt;12,1,0))+IF(P588=-1,1,IF(P588=0,0,2))+IF(Q588=-1,1,IF(Q588=0,0,2))+IF(R588=-1,1,IF(R588&lt;0.5,0,2))+IF(S588=-1,1,IF(S588&lt;0.5,0,2))+IF(T588=-1,1,IF(T588&lt;0.5,0,2))+IF(U588&lt;50,3,IF(U588&lt;100,2,IF(U588&lt;170,1,0)))</f>
        <v>13</v>
      </c>
      <c r="AB588" t="str">
        <f t="shared" si="38"/>
        <v>good</v>
      </c>
      <c r="AD588">
        <f>3*F588 + G588+2*H588+I588+J588+2*K588+3*L588+4*M588</f>
        <v>20</v>
      </c>
      <c r="AE588" t="str">
        <f t="shared" si="39"/>
        <v>good</v>
      </c>
    </row>
    <row r="589" spans="1:31" ht="14.4" customHeight="1" x14ac:dyDescent="0.3">
      <c r="A589">
        <v>588</v>
      </c>
      <c r="B589" t="s">
        <v>1407</v>
      </c>
      <c r="C589" s="1" t="s">
        <v>1408</v>
      </c>
      <c r="D589" t="s">
        <v>1409</v>
      </c>
      <c r="E589">
        <v>26</v>
      </c>
      <c r="F589">
        <v>2</v>
      </c>
      <c r="G589">
        <v>1</v>
      </c>
      <c r="H589">
        <v>1</v>
      </c>
      <c r="I589">
        <v>1</v>
      </c>
      <c r="J589">
        <v>1</v>
      </c>
      <c r="K589">
        <v>1</v>
      </c>
      <c r="L589">
        <v>1</v>
      </c>
      <c r="M589">
        <v>1</v>
      </c>
      <c r="N589">
        <v>2</v>
      </c>
      <c r="O589">
        <v>2</v>
      </c>
      <c r="P589">
        <v>0</v>
      </c>
      <c r="Q589">
        <v>0</v>
      </c>
      <c r="R589">
        <v>1</v>
      </c>
      <c r="S589">
        <v>-1</v>
      </c>
      <c r="T589">
        <v>1</v>
      </c>
      <c r="U589">
        <v>15</v>
      </c>
      <c r="V589" t="s">
        <v>26</v>
      </c>
      <c r="X589" t="str">
        <f t="shared" si="36"/>
        <v>good</v>
      </c>
      <c r="Y589">
        <f t="shared" si="37"/>
        <v>32</v>
      </c>
      <c r="AA589">
        <f>IF(N589&lt;6,2,IF(N589&lt;12,1,0))+IF(O589&lt;6,2,IF(O589&lt;12,1,0))+IF(P589=-1,1,IF(P589=0,0,2))+IF(Q589=-1,1,IF(Q589=0,0,2))+IF(R589=-1,1,IF(R589&lt;0.5,0,2))+IF(S589=-1,1,IF(S589&lt;0.5,0,2))+IF(T589=-1,1,IF(T589&lt;0.5,0,2))+IF(U589&lt;50,3,IF(U589&lt;100,2,IF(U589&lt;170,1,0)))</f>
        <v>12</v>
      </c>
      <c r="AB589" t="str">
        <f t="shared" si="38"/>
        <v>good</v>
      </c>
      <c r="AD589">
        <f>3*F589 + G589+2*H589+I589+J589+2*K589+3*L589+4*M589</f>
        <v>20</v>
      </c>
      <c r="AE589" t="str">
        <f t="shared" si="39"/>
        <v>good</v>
      </c>
    </row>
    <row r="590" spans="1:31" ht="14.4" customHeight="1" x14ac:dyDescent="0.3">
      <c r="A590">
        <v>589</v>
      </c>
      <c r="B590" t="s">
        <v>1410</v>
      </c>
      <c r="C590" t="s">
        <v>1411</v>
      </c>
      <c r="D590" t="s">
        <v>1411</v>
      </c>
      <c r="E590">
        <v>16</v>
      </c>
      <c r="F590">
        <v>1</v>
      </c>
      <c r="G590">
        <v>1</v>
      </c>
      <c r="H590">
        <v>1</v>
      </c>
      <c r="I590">
        <v>1</v>
      </c>
      <c r="J590">
        <v>1</v>
      </c>
      <c r="K590">
        <v>1</v>
      </c>
      <c r="L590">
        <v>1</v>
      </c>
      <c r="M590">
        <v>1</v>
      </c>
      <c r="N590">
        <v>2</v>
      </c>
      <c r="O590">
        <v>2</v>
      </c>
      <c r="P590">
        <v>0</v>
      </c>
      <c r="Q590">
        <v>0</v>
      </c>
      <c r="R590">
        <v>1</v>
      </c>
      <c r="S590">
        <v>1</v>
      </c>
      <c r="T590">
        <v>1</v>
      </c>
      <c r="U590">
        <v>4</v>
      </c>
      <c r="V590" t="s">
        <v>26</v>
      </c>
      <c r="X590" t="str">
        <f t="shared" si="36"/>
        <v>good</v>
      </c>
      <c r="Y590">
        <f t="shared" si="37"/>
        <v>30</v>
      </c>
      <c r="AA590">
        <f>IF(N590&lt;6,2,IF(N590&lt;12,1,0))+IF(O590&lt;6,2,IF(O590&lt;12,1,0))+IF(P590=-1,1,IF(P590=0,0,2))+IF(Q590=-1,1,IF(Q590=0,0,2))+IF(R590=-1,1,IF(R590&lt;0.5,0,2))+IF(S590=-1,1,IF(S590&lt;0.5,0,2))+IF(T590=-1,1,IF(T590&lt;0.5,0,2))+IF(U590&lt;50,3,IF(U590&lt;100,2,IF(U590&lt;170,1,0)))</f>
        <v>13</v>
      </c>
      <c r="AB590" t="str">
        <f t="shared" si="38"/>
        <v>good</v>
      </c>
      <c r="AD590">
        <f>3*F590 + G590+2*H590+I590+J590+2*K590+3*L590+4*M590</f>
        <v>17</v>
      </c>
      <c r="AE590" t="str">
        <f t="shared" si="39"/>
        <v>good</v>
      </c>
    </row>
    <row r="591" spans="1:31" ht="14.4" customHeight="1" x14ac:dyDescent="0.3">
      <c r="A591">
        <v>590</v>
      </c>
      <c r="B591" t="s">
        <v>1412</v>
      </c>
      <c r="C591" s="1" t="s">
        <v>1413</v>
      </c>
      <c r="D591" t="s">
        <v>1414</v>
      </c>
      <c r="E591">
        <v>16</v>
      </c>
      <c r="F591">
        <v>1</v>
      </c>
      <c r="G591">
        <v>1</v>
      </c>
      <c r="H591">
        <v>1</v>
      </c>
      <c r="I591">
        <v>1</v>
      </c>
      <c r="J591">
        <v>1</v>
      </c>
      <c r="K591">
        <v>1</v>
      </c>
      <c r="L591">
        <v>1</v>
      </c>
      <c r="M591">
        <v>0</v>
      </c>
      <c r="N591">
        <v>1</v>
      </c>
      <c r="O591">
        <v>2</v>
      </c>
      <c r="P591">
        <v>0</v>
      </c>
      <c r="Q591">
        <v>0</v>
      </c>
      <c r="R591">
        <v>-1</v>
      </c>
      <c r="S591">
        <v>1</v>
      </c>
      <c r="T591">
        <v>1</v>
      </c>
      <c r="U591">
        <v>5</v>
      </c>
      <c r="V591" t="s">
        <v>51</v>
      </c>
      <c r="X591" t="str">
        <f t="shared" si="36"/>
        <v>neutral</v>
      </c>
      <c r="Y591">
        <f t="shared" si="37"/>
        <v>25</v>
      </c>
      <c r="AA591">
        <f>IF(N591&lt;6,2,IF(N591&lt;12,1,0))+IF(O591&lt;6,2,IF(O591&lt;12,1,0))+IF(P591=-1,1,IF(P591=0,0,2))+IF(Q591=-1,1,IF(Q591=0,0,2))+IF(R591=-1,1,IF(R591&lt;0.5,0,2))+IF(S591=-1,1,IF(S591&lt;0.5,0,2))+IF(T591=-1,1,IF(T591&lt;0.5,0,2))+IF(U591&lt;50,3,IF(U591&lt;100,2,IF(U591&lt;170,1,0)))</f>
        <v>12</v>
      </c>
      <c r="AB591" t="str">
        <f t="shared" si="38"/>
        <v>good</v>
      </c>
      <c r="AD591">
        <f>3*F591 + G591+2*H591+I591+J591+2*K591+3*L591+4*M591</f>
        <v>13</v>
      </c>
      <c r="AE591" t="str">
        <f t="shared" si="39"/>
        <v>bad</v>
      </c>
    </row>
    <row r="592" spans="1:31" ht="14.4" customHeight="1" x14ac:dyDescent="0.3">
      <c r="A592">
        <v>591</v>
      </c>
      <c r="B592" t="s">
        <v>1415</v>
      </c>
      <c r="C592" s="1" t="s">
        <v>1416</v>
      </c>
      <c r="D592" t="s">
        <v>1417</v>
      </c>
      <c r="E592">
        <v>14</v>
      </c>
      <c r="F592">
        <v>1</v>
      </c>
      <c r="G592">
        <v>1</v>
      </c>
      <c r="H592">
        <v>1</v>
      </c>
      <c r="I592">
        <v>1</v>
      </c>
      <c r="J592">
        <v>1</v>
      </c>
      <c r="K592">
        <v>1</v>
      </c>
      <c r="L592">
        <v>1</v>
      </c>
      <c r="M592">
        <v>0</v>
      </c>
      <c r="N592">
        <v>1</v>
      </c>
      <c r="O592">
        <v>3</v>
      </c>
      <c r="P592">
        <v>0</v>
      </c>
      <c r="Q592">
        <v>0</v>
      </c>
      <c r="R592">
        <v>1</v>
      </c>
      <c r="S592">
        <v>1</v>
      </c>
      <c r="T592">
        <v>1</v>
      </c>
      <c r="U592">
        <v>20</v>
      </c>
      <c r="V592" t="s">
        <v>51</v>
      </c>
      <c r="X592" t="str">
        <f t="shared" si="36"/>
        <v>neutral</v>
      </c>
      <c r="Y592">
        <f t="shared" si="37"/>
        <v>26</v>
      </c>
      <c r="AA592">
        <f>IF(N592&lt;6,2,IF(N592&lt;12,1,0))+IF(O592&lt;6,2,IF(O592&lt;12,1,0))+IF(P592=-1,1,IF(P592=0,0,2))+IF(Q592=-1,1,IF(Q592=0,0,2))+IF(R592=-1,1,IF(R592&lt;0.5,0,2))+IF(S592=-1,1,IF(S592&lt;0.5,0,2))+IF(T592=-1,1,IF(T592&lt;0.5,0,2))+IF(U592&lt;50,3,IF(U592&lt;100,2,IF(U592&lt;170,1,0)))</f>
        <v>13</v>
      </c>
      <c r="AB592" t="str">
        <f t="shared" si="38"/>
        <v>good</v>
      </c>
      <c r="AD592">
        <f>3*F592 + G592+2*H592+I592+J592+2*K592+3*L592+4*M592</f>
        <v>13</v>
      </c>
      <c r="AE592" t="str">
        <f t="shared" si="39"/>
        <v>bad</v>
      </c>
    </row>
    <row r="593" spans="1:31" ht="14.4" customHeight="1" x14ac:dyDescent="0.3">
      <c r="A593">
        <v>592</v>
      </c>
      <c r="B593" t="s">
        <v>1418</v>
      </c>
      <c r="C593" s="1" t="s">
        <v>1419</v>
      </c>
      <c r="D593" t="s">
        <v>1420</v>
      </c>
      <c r="E593">
        <v>23</v>
      </c>
      <c r="F593">
        <v>2</v>
      </c>
      <c r="G593">
        <v>1</v>
      </c>
      <c r="H593">
        <v>1</v>
      </c>
      <c r="I593">
        <v>1</v>
      </c>
      <c r="J593">
        <v>1</v>
      </c>
      <c r="K593">
        <v>1</v>
      </c>
      <c r="L593">
        <v>1</v>
      </c>
      <c r="M593">
        <v>0</v>
      </c>
      <c r="N593">
        <v>1</v>
      </c>
      <c r="O593">
        <v>1</v>
      </c>
      <c r="P593">
        <v>0</v>
      </c>
      <c r="Q593">
        <v>0</v>
      </c>
      <c r="R593">
        <v>-1</v>
      </c>
      <c r="S593">
        <v>-1</v>
      </c>
      <c r="T593">
        <v>-1</v>
      </c>
      <c r="U593">
        <v>0</v>
      </c>
      <c r="V593" t="s">
        <v>51</v>
      </c>
      <c r="X593" t="str">
        <f t="shared" si="36"/>
        <v>neutral</v>
      </c>
      <c r="Y593">
        <f t="shared" si="37"/>
        <v>26</v>
      </c>
      <c r="AA593">
        <f>IF(N593&lt;6,2,IF(N593&lt;12,1,0))+IF(O593&lt;6,2,IF(O593&lt;12,1,0))+IF(P593=-1,1,IF(P593=0,0,2))+IF(Q593=-1,1,IF(Q593=0,0,2))+IF(R593=-1,1,IF(R593&lt;0.5,0,2))+IF(S593=-1,1,IF(S593&lt;0.5,0,2))+IF(T593=-1,1,IF(T593&lt;0.5,0,2))+IF(U593&lt;50,3,IF(U593&lt;100,2,IF(U593&lt;170,1,0)))</f>
        <v>10</v>
      </c>
      <c r="AB593" t="str">
        <f t="shared" si="38"/>
        <v>bad</v>
      </c>
      <c r="AD593">
        <f>3*F593 + G593+2*H593+I593+J593+2*K593+3*L593+4*M593</f>
        <v>16</v>
      </c>
      <c r="AE593" t="str">
        <f t="shared" si="39"/>
        <v>neutral</v>
      </c>
    </row>
    <row r="594" spans="1:31" ht="14.4" customHeight="1" x14ac:dyDescent="0.3">
      <c r="A594">
        <v>593</v>
      </c>
      <c r="B594" t="s">
        <v>1421</v>
      </c>
      <c r="C594" s="1" t="s">
        <v>1422</v>
      </c>
      <c r="D594" t="s">
        <v>1423</v>
      </c>
      <c r="E594">
        <v>31</v>
      </c>
      <c r="F594">
        <v>2</v>
      </c>
      <c r="G594">
        <v>1</v>
      </c>
      <c r="H594">
        <v>1</v>
      </c>
      <c r="I594">
        <v>1</v>
      </c>
      <c r="J594">
        <v>1</v>
      </c>
      <c r="K594">
        <v>1</v>
      </c>
      <c r="L594">
        <v>1</v>
      </c>
      <c r="M594">
        <v>1</v>
      </c>
      <c r="N594">
        <v>1</v>
      </c>
      <c r="O594">
        <v>2</v>
      </c>
      <c r="P594">
        <v>0</v>
      </c>
      <c r="Q594">
        <v>0</v>
      </c>
      <c r="R594">
        <v>-1</v>
      </c>
      <c r="S594">
        <v>-1</v>
      </c>
      <c r="T594">
        <v>-1</v>
      </c>
      <c r="U594">
        <v>1</v>
      </c>
      <c r="V594" t="s">
        <v>26</v>
      </c>
      <c r="X594" t="str">
        <f t="shared" si="36"/>
        <v>good</v>
      </c>
      <c r="Y594">
        <f t="shared" si="37"/>
        <v>30</v>
      </c>
      <c r="AA594">
        <f>IF(N594&lt;6,2,IF(N594&lt;12,1,0))+IF(O594&lt;6,2,IF(O594&lt;12,1,0))+IF(P594=-1,1,IF(P594=0,0,2))+IF(Q594=-1,1,IF(Q594=0,0,2))+IF(R594=-1,1,IF(R594&lt;0.5,0,2))+IF(S594=-1,1,IF(S594&lt;0.5,0,2))+IF(T594=-1,1,IF(T594&lt;0.5,0,2))+IF(U594&lt;50,3,IF(U594&lt;100,2,IF(U594&lt;170,1,0)))</f>
        <v>10</v>
      </c>
      <c r="AB594" t="str">
        <f t="shared" si="38"/>
        <v>bad</v>
      </c>
      <c r="AD594">
        <f>3*F594 + G594+2*H594+I594+J594+2*K594+3*L594+4*M594</f>
        <v>20</v>
      </c>
      <c r="AE594" t="str">
        <f t="shared" si="39"/>
        <v>good</v>
      </c>
    </row>
    <row r="595" spans="1:31" ht="14.4" customHeight="1" x14ac:dyDescent="0.3">
      <c r="A595">
        <v>594</v>
      </c>
      <c r="B595" t="s">
        <v>1424</v>
      </c>
      <c r="C595" s="1" t="s">
        <v>1425</v>
      </c>
      <c r="D595" t="s">
        <v>1426</v>
      </c>
      <c r="E595">
        <v>22</v>
      </c>
      <c r="F595">
        <v>2</v>
      </c>
      <c r="G595">
        <v>1</v>
      </c>
      <c r="H595">
        <v>1</v>
      </c>
      <c r="I595">
        <v>1</v>
      </c>
      <c r="J595">
        <v>1</v>
      </c>
      <c r="K595">
        <v>1</v>
      </c>
      <c r="L595">
        <v>1</v>
      </c>
      <c r="M595">
        <v>1</v>
      </c>
      <c r="N595">
        <v>1</v>
      </c>
      <c r="O595">
        <v>0</v>
      </c>
      <c r="P595">
        <v>0</v>
      </c>
      <c r="Q595">
        <v>-1</v>
      </c>
      <c r="R595">
        <v>-1</v>
      </c>
      <c r="S595">
        <v>-1</v>
      </c>
      <c r="T595">
        <v>-1</v>
      </c>
      <c r="U595">
        <v>3</v>
      </c>
      <c r="V595" t="s">
        <v>26</v>
      </c>
      <c r="X595" t="str">
        <f t="shared" si="36"/>
        <v>good</v>
      </c>
      <c r="Y595">
        <f t="shared" si="37"/>
        <v>31</v>
      </c>
      <c r="AA595">
        <f>IF(N595&lt;6,2,IF(N595&lt;12,1,0))+IF(O595&lt;6,2,IF(O595&lt;12,1,0))+IF(P595=-1,1,IF(P595=0,0,2))+IF(Q595=-1,1,IF(Q595=0,0,2))+IF(R595=-1,1,IF(R595&lt;0.5,0,2))+IF(S595=-1,1,IF(S595&lt;0.5,0,2))+IF(T595=-1,1,IF(T595&lt;0.5,0,2))+IF(U595&lt;50,3,IF(U595&lt;100,2,IF(U595&lt;170,1,0)))</f>
        <v>11</v>
      </c>
      <c r="AB595" t="str">
        <f t="shared" si="38"/>
        <v>neutral</v>
      </c>
      <c r="AD595">
        <f>3*F595 + G595+2*H595+I595+J595+2*K595+3*L595+4*M595</f>
        <v>20</v>
      </c>
      <c r="AE595" t="str">
        <f t="shared" si="39"/>
        <v>good</v>
      </c>
    </row>
    <row r="596" spans="1:31" ht="14.4" customHeight="1" x14ac:dyDescent="0.3">
      <c r="A596">
        <v>595</v>
      </c>
      <c r="B596" t="s">
        <v>1427</v>
      </c>
      <c r="C596" t="s">
        <v>1245</v>
      </c>
      <c r="D596" t="s">
        <v>1245</v>
      </c>
      <c r="E596">
        <v>13</v>
      </c>
      <c r="F596">
        <v>1</v>
      </c>
      <c r="G596">
        <v>1</v>
      </c>
      <c r="H596">
        <v>1</v>
      </c>
      <c r="I596">
        <v>1</v>
      </c>
      <c r="J596">
        <v>1</v>
      </c>
      <c r="K596">
        <v>1</v>
      </c>
      <c r="L596">
        <v>1</v>
      </c>
      <c r="M596">
        <v>1</v>
      </c>
      <c r="N596">
        <v>1</v>
      </c>
      <c r="O596">
        <v>0</v>
      </c>
      <c r="P596">
        <v>0</v>
      </c>
      <c r="Q596">
        <v>-1</v>
      </c>
      <c r="R596">
        <v>-1</v>
      </c>
      <c r="S596">
        <v>-1</v>
      </c>
      <c r="T596">
        <v>-1</v>
      </c>
      <c r="U596">
        <v>1</v>
      </c>
      <c r="V596" t="s">
        <v>26</v>
      </c>
      <c r="X596" t="str">
        <f t="shared" si="36"/>
        <v>neutral</v>
      </c>
      <c r="Y596">
        <f t="shared" si="37"/>
        <v>28</v>
      </c>
      <c r="AA596">
        <f>IF(N596&lt;6,2,IF(N596&lt;12,1,0))+IF(O596&lt;6,2,IF(O596&lt;12,1,0))+IF(P596=-1,1,IF(P596=0,0,2))+IF(Q596=-1,1,IF(Q596=0,0,2))+IF(R596=-1,1,IF(R596&lt;0.5,0,2))+IF(S596=-1,1,IF(S596&lt;0.5,0,2))+IF(T596=-1,1,IF(T596&lt;0.5,0,2))+IF(U596&lt;50,3,IF(U596&lt;100,2,IF(U596&lt;170,1,0)))</f>
        <v>11</v>
      </c>
      <c r="AB596" t="str">
        <f t="shared" si="38"/>
        <v>neutral</v>
      </c>
      <c r="AD596">
        <f>3*F596 + G596+2*H596+I596+J596+2*K596+3*L596+4*M596</f>
        <v>17</v>
      </c>
      <c r="AE596" t="str">
        <f t="shared" si="39"/>
        <v>good</v>
      </c>
    </row>
    <row r="597" spans="1:31" ht="14.4" customHeight="1" x14ac:dyDescent="0.3">
      <c r="A597">
        <v>596</v>
      </c>
      <c r="B597" t="s">
        <v>1428</v>
      </c>
      <c r="C597" t="s">
        <v>1429</v>
      </c>
      <c r="D597" t="s">
        <v>1429</v>
      </c>
      <c r="E597">
        <v>24</v>
      </c>
      <c r="F597">
        <v>2</v>
      </c>
      <c r="G597">
        <v>1</v>
      </c>
      <c r="H597">
        <v>1</v>
      </c>
      <c r="I597">
        <v>1</v>
      </c>
      <c r="J597">
        <v>1</v>
      </c>
      <c r="K597">
        <v>1</v>
      </c>
      <c r="L597">
        <v>1</v>
      </c>
      <c r="M597">
        <v>0</v>
      </c>
      <c r="N597">
        <v>3</v>
      </c>
      <c r="O597">
        <v>2</v>
      </c>
      <c r="P597">
        <v>0</v>
      </c>
      <c r="Q597">
        <v>0</v>
      </c>
      <c r="R597">
        <v>-1</v>
      </c>
      <c r="S597">
        <v>-1</v>
      </c>
      <c r="T597">
        <v>-1</v>
      </c>
      <c r="U597">
        <v>25</v>
      </c>
      <c r="V597" t="s">
        <v>51</v>
      </c>
      <c r="X597" t="str">
        <f t="shared" si="36"/>
        <v>neutral</v>
      </c>
      <c r="Y597">
        <f t="shared" si="37"/>
        <v>26</v>
      </c>
      <c r="AA597">
        <f>IF(N597&lt;6,2,IF(N597&lt;12,1,0))+IF(O597&lt;6,2,IF(O597&lt;12,1,0))+IF(P597=-1,1,IF(P597=0,0,2))+IF(Q597=-1,1,IF(Q597=0,0,2))+IF(R597=-1,1,IF(R597&lt;0.5,0,2))+IF(S597=-1,1,IF(S597&lt;0.5,0,2))+IF(T597=-1,1,IF(T597&lt;0.5,0,2))+IF(U597&lt;50,3,IF(U597&lt;100,2,IF(U597&lt;170,1,0)))</f>
        <v>10</v>
      </c>
      <c r="AB597" t="str">
        <f t="shared" si="38"/>
        <v>bad</v>
      </c>
      <c r="AD597">
        <f>3*F597 + G597+2*H597+I597+J597+2*K597+3*L597+4*M597</f>
        <v>16</v>
      </c>
      <c r="AE597" t="str">
        <f t="shared" si="39"/>
        <v>neutral</v>
      </c>
    </row>
    <row r="598" spans="1:31" ht="14.4" customHeight="1" x14ac:dyDescent="0.3">
      <c r="A598">
        <v>597</v>
      </c>
      <c r="B598" t="s">
        <v>1430</v>
      </c>
      <c r="C598" t="s">
        <v>1245</v>
      </c>
      <c r="D598" t="s">
        <v>1245</v>
      </c>
      <c r="E598">
        <v>13</v>
      </c>
      <c r="F598">
        <v>1</v>
      </c>
      <c r="G598">
        <v>1</v>
      </c>
      <c r="H598">
        <v>1</v>
      </c>
      <c r="I598">
        <v>1</v>
      </c>
      <c r="J598">
        <v>1</v>
      </c>
      <c r="K598">
        <v>1</v>
      </c>
      <c r="L598">
        <v>1</v>
      </c>
      <c r="M598">
        <v>1</v>
      </c>
      <c r="N598">
        <v>1</v>
      </c>
      <c r="O598">
        <v>0</v>
      </c>
      <c r="P598">
        <v>0</v>
      </c>
      <c r="Q598">
        <v>-1</v>
      </c>
      <c r="R598">
        <v>-1</v>
      </c>
      <c r="S598">
        <v>-1</v>
      </c>
      <c r="T598">
        <v>-1</v>
      </c>
      <c r="U598">
        <v>1</v>
      </c>
      <c r="V598" t="s">
        <v>26</v>
      </c>
      <c r="X598" t="str">
        <f t="shared" si="36"/>
        <v>neutral</v>
      </c>
      <c r="Y598">
        <f t="shared" si="37"/>
        <v>28</v>
      </c>
      <c r="AA598">
        <f>IF(N598&lt;6,2,IF(N598&lt;12,1,0))+IF(O598&lt;6,2,IF(O598&lt;12,1,0))+IF(P598=-1,1,IF(P598=0,0,2))+IF(Q598=-1,1,IF(Q598=0,0,2))+IF(R598=-1,1,IF(R598&lt;0.5,0,2))+IF(S598=-1,1,IF(S598&lt;0.5,0,2))+IF(T598=-1,1,IF(T598&lt;0.5,0,2))+IF(U598&lt;50,3,IF(U598&lt;100,2,IF(U598&lt;170,1,0)))</f>
        <v>11</v>
      </c>
      <c r="AB598" t="str">
        <f t="shared" si="38"/>
        <v>neutral</v>
      </c>
      <c r="AD598">
        <f>3*F598 + G598+2*H598+I598+J598+2*K598+3*L598+4*M598</f>
        <v>17</v>
      </c>
      <c r="AE598" t="str">
        <f t="shared" si="39"/>
        <v>good</v>
      </c>
    </row>
    <row r="599" spans="1:31" ht="14.4" customHeight="1" x14ac:dyDescent="0.3">
      <c r="A599">
        <v>598</v>
      </c>
      <c r="B599" t="s">
        <v>1431</v>
      </c>
      <c r="C599" t="s">
        <v>1432</v>
      </c>
      <c r="D599" t="s">
        <v>1432</v>
      </c>
      <c r="E599">
        <v>32</v>
      </c>
      <c r="F599">
        <v>2</v>
      </c>
      <c r="G599">
        <v>1</v>
      </c>
      <c r="H599">
        <v>1</v>
      </c>
      <c r="I599">
        <v>1</v>
      </c>
      <c r="J599">
        <v>1</v>
      </c>
      <c r="K599">
        <v>1</v>
      </c>
      <c r="L599">
        <v>1</v>
      </c>
      <c r="M599">
        <v>0</v>
      </c>
      <c r="N599">
        <v>2</v>
      </c>
      <c r="O599">
        <v>1</v>
      </c>
      <c r="P599">
        <v>0</v>
      </c>
      <c r="Q599">
        <v>0</v>
      </c>
      <c r="R599">
        <v>1</v>
      </c>
      <c r="S599">
        <v>1</v>
      </c>
      <c r="T599">
        <v>1</v>
      </c>
      <c r="U599">
        <v>5</v>
      </c>
      <c r="V599" t="s">
        <v>51</v>
      </c>
      <c r="X599" t="str">
        <f t="shared" si="36"/>
        <v>good</v>
      </c>
      <c r="Y599">
        <f t="shared" si="37"/>
        <v>29</v>
      </c>
      <c r="AA599">
        <f>IF(N599&lt;6,2,IF(N599&lt;12,1,0))+IF(O599&lt;6,2,IF(O599&lt;12,1,0))+IF(P599=-1,1,IF(P599=0,0,2))+IF(Q599=-1,1,IF(Q599=0,0,2))+IF(R599=-1,1,IF(R599&lt;0.5,0,2))+IF(S599=-1,1,IF(S599&lt;0.5,0,2))+IF(T599=-1,1,IF(T599&lt;0.5,0,2))+IF(U599&lt;50,3,IF(U599&lt;100,2,IF(U599&lt;170,1,0)))</f>
        <v>13</v>
      </c>
      <c r="AB599" t="str">
        <f t="shared" si="38"/>
        <v>good</v>
      </c>
      <c r="AD599">
        <f>3*F599 + G599+2*H599+I599+J599+2*K599+3*L599+4*M599</f>
        <v>16</v>
      </c>
      <c r="AE599" t="str">
        <f t="shared" si="39"/>
        <v>neutral</v>
      </c>
    </row>
    <row r="600" spans="1:31" ht="14.4" customHeight="1" x14ac:dyDescent="0.3">
      <c r="A600">
        <v>599</v>
      </c>
      <c r="B600" t="s">
        <v>1433</v>
      </c>
      <c r="C600" s="1" t="s">
        <v>1434</v>
      </c>
      <c r="D600" t="s">
        <v>1435</v>
      </c>
      <c r="E600">
        <v>10</v>
      </c>
      <c r="F600">
        <v>0</v>
      </c>
      <c r="G600">
        <v>1</v>
      </c>
      <c r="H600">
        <v>1</v>
      </c>
      <c r="I600">
        <v>1</v>
      </c>
      <c r="J600">
        <v>1</v>
      </c>
      <c r="K600">
        <v>1</v>
      </c>
      <c r="L600">
        <v>1</v>
      </c>
      <c r="M600">
        <v>1</v>
      </c>
      <c r="N600">
        <v>1</v>
      </c>
      <c r="O600">
        <v>0</v>
      </c>
      <c r="P600">
        <v>0</v>
      </c>
      <c r="Q600">
        <v>-1</v>
      </c>
      <c r="R600">
        <v>-1</v>
      </c>
      <c r="S600">
        <v>-1</v>
      </c>
      <c r="T600">
        <v>-1</v>
      </c>
      <c r="U600">
        <v>0</v>
      </c>
      <c r="V600" t="s">
        <v>51</v>
      </c>
      <c r="X600" t="str">
        <f t="shared" si="36"/>
        <v>neutral</v>
      </c>
      <c r="Y600">
        <f t="shared" si="37"/>
        <v>25</v>
      </c>
      <c r="AA600">
        <f>IF(N600&lt;6,2,IF(N600&lt;12,1,0))+IF(O600&lt;6,2,IF(O600&lt;12,1,0))+IF(P600=-1,1,IF(P600=0,0,2))+IF(Q600=-1,1,IF(Q600=0,0,2))+IF(R600=-1,1,IF(R600&lt;0.5,0,2))+IF(S600=-1,1,IF(S600&lt;0.5,0,2))+IF(T600=-1,1,IF(T600&lt;0.5,0,2))+IF(U600&lt;50,3,IF(U600&lt;100,2,IF(U600&lt;170,1,0)))</f>
        <v>11</v>
      </c>
      <c r="AB600" t="str">
        <f t="shared" si="38"/>
        <v>neutral</v>
      </c>
      <c r="AD600">
        <f>3*F600 + G600+2*H600+I600+J600+2*K600+3*L600+4*M600</f>
        <v>14</v>
      </c>
      <c r="AE600" t="str">
        <f t="shared" si="39"/>
        <v>bad</v>
      </c>
    </row>
    <row r="601" spans="1:31" ht="14.4" customHeight="1" x14ac:dyDescent="0.3">
      <c r="A601">
        <v>600</v>
      </c>
      <c r="B601" t="s">
        <v>1436</v>
      </c>
      <c r="C601" s="1" t="s">
        <v>1437</v>
      </c>
      <c r="D601" t="s">
        <v>1438</v>
      </c>
      <c r="E601">
        <v>44</v>
      </c>
      <c r="F601">
        <v>2</v>
      </c>
      <c r="G601">
        <v>1</v>
      </c>
      <c r="H601">
        <v>1</v>
      </c>
      <c r="I601">
        <v>1</v>
      </c>
      <c r="J601">
        <v>1</v>
      </c>
      <c r="K601">
        <v>1</v>
      </c>
      <c r="L601">
        <v>1</v>
      </c>
      <c r="M601">
        <v>0</v>
      </c>
      <c r="N601">
        <v>1</v>
      </c>
      <c r="O601">
        <v>0</v>
      </c>
      <c r="P601">
        <v>0</v>
      </c>
      <c r="Q601">
        <v>-1</v>
      </c>
      <c r="R601">
        <v>-1</v>
      </c>
      <c r="S601">
        <v>-1</v>
      </c>
      <c r="T601">
        <v>-1</v>
      </c>
      <c r="U601">
        <v>1</v>
      </c>
      <c r="V601" t="s">
        <v>51</v>
      </c>
      <c r="X601" t="str">
        <f t="shared" si="36"/>
        <v>neutral</v>
      </c>
      <c r="Y601">
        <f t="shared" si="37"/>
        <v>27</v>
      </c>
      <c r="AA601">
        <f>IF(N601&lt;6,2,IF(N601&lt;12,1,0))+IF(O601&lt;6,2,IF(O601&lt;12,1,0))+IF(P601=-1,1,IF(P601=0,0,2))+IF(Q601=-1,1,IF(Q601=0,0,2))+IF(R601=-1,1,IF(R601&lt;0.5,0,2))+IF(S601=-1,1,IF(S601&lt;0.5,0,2))+IF(T601=-1,1,IF(T601&lt;0.5,0,2))+IF(U601&lt;50,3,IF(U601&lt;100,2,IF(U601&lt;170,1,0)))</f>
        <v>11</v>
      </c>
      <c r="AB601" t="str">
        <f t="shared" si="38"/>
        <v>neutral</v>
      </c>
      <c r="AD601">
        <f>3*F601 + G601+2*H601+I601+J601+2*K601+3*L601+4*M601</f>
        <v>16</v>
      </c>
      <c r="AE601" t="str">
        <f t="shared" si="39"/>
        <v>neutral</v>
      </c>
    </row>
    <row r="602" spans="1:31" ht="14.4" customHeight="1" x14ac:dyDescent="0.3">
      <c r="A602">
        <v>601</v>
      </c>
      <c r="B602" t="s">
        <v>1439</v>
      </c>
      <c r="C602" t="s">
        <v>1440</v>
      </c>
      <c r="D602" t="s">
        <v>1440</v>
      </c>
      <c r="E602">
        <v>18</v>
      </c>
      <c r="F602">
        <v>1</v>
      </c>
      <c r="G602">
        <v>1</v>
      </c>
      <c r="H602">
        <v>1</v>
      </c>
      <c r="I602">
        <v>0</v>
      </c>
      <c r="J602">
        <v>1</v>
      </c>
      <c r="K602">
        <v>1</v>
      </c>
      <c r="L602">
        <v>1</v>
      </c>
      <c r="M602">
        <v>0</v>
      </c>
      <c r="N602">
        <v>19</v>
      </c>
      <c r="O602">
        <v>0</v>
      </c>
      <c r="P602">
        <v>0</v>
      </c>
      <c r="Q602">
        <v>-1</v>
      </c>
      <c r="R602">
        <v>0.37</v>
      </c>
      <c r="S602">
        <v>0.81</v>
      </c>
      <c r="T602">
        <v>0.46</v>
      </c>
      <c r="U602">
        <v>7921</v>
      </c>
      <c r="V602" t="s">
        <v>244</v>
      </c>
      <c r="X602" t="str">
        <f t="shared" si="36"/>
        <v>bad</v>
      </c>
      <c r="Y602">
        <f t="shared" si="37"/>
        <v>17</v>
      </c>
      <c r="AA602">
        <f>IF(N602&lt;6,2,IF(N602&lt;12,1,0))+IF(O602&lt;6,2,IF(O602&lt;12,1,0))+IF(P602=-1,1,IF(P602=0,0,2))+IF(Q602=-1,1,IF(Q602=0,0,2))+IF(R602=-1,1,IF(R602&lt;0.5,0,2))+IF(S602=-1,1,IF(S602&lt;0.5,0,2))+IF(T602=-1,1,IF(T602&lt;0.5,0,2))+IF(U602&lt;50,3,IF(U602&lt;100,2,IF(U602&lt;170,1,0)))</f>
        <v>5</v>
      </c>
      <c r="AB602" t="str">
        <f t="shared" si="38"/>
        <v>bad</v>
      </c>
      <c r="AD602">
        <f>3*F602 + G602+2*H602+I602+J602+2*K602+3*L602+4*M602</f>
        <v>12</v>
      </c>
      <c r="AE602" t="str">
        <f t="shared" si="39"/>
        <v>bad</v>
      </c>
    </row>
    <row r="603" spans="1:31" ht="14.4" customHeight="1" x14ac:dyDescent="0.3">
      <c r="A603">
        <v>602</v>
      </c>
      <c r="B603" t="s">
        <v>1441</v>
      </c>
      <c r="C603" t="s">
        <v>1440</v>
      </c>
      <c r="D603" t="s">
        <v>1440</v>
      </c>
      <c r="E603">
        <v>18</v>
      </c>
      <c r="F603">
        <v>1</v>
      </c>
      <c r="G603">
        <v>1</v>
      </c>
      <c r="H603">
        <v>1</v>
      </c>
      <c r="I603">
        <v>0</v>
      </c>
      <c r="J603">
        <v>1</v>
      </c>
      <c r="K603">
        <v>1</v>
      </c>
      <c r="L603">
        <v>1</v>
      </c>
      <c r="M603">
        <v>0</v>
      </c>
      <c r="N603">
        <v>12</v>
      </c>
      <c r="O603">
        <v>0</v>
      </c>
      <c r="P603">
        <v>0</v>
      </c>
      <c r="Q603">
        <v>-1</v>
      </c>
      <c r="R603">
        <v>-1</v>
      </c>
      <c r="S603">
        <v>-1</v>
      </c>
      <c r="T603">
        <v>-1</v>
      </c>
      <c r="U603">
        <v>0</v>
      </c>
      <c r="V603" t="s">
        <v>244</v>
      </c>
      <c r="X603" t="str">
        <f t="shared" si="36"/>
        <v>bad</v>
      </c>
      <c r="Y603">
        <f t="shared" si="37"/>
        <v>21</v>
      </c>
      <c r="AA603">
        <f>IF(N603&lt;6,2,IF(N603&lt;12,1,0))+IF(O603&lt;6,2,IF(O603&lt;12,1,0))+IF(P603=-1,1,IF(P603=0,0,2))+IF(Q603=-1,1,IF(Q603=0,0,2))+IF(R603=-1,1,IF(R603&lt;0.5,0,2))+IF(S603=-1,1,IF(S603&lt;0.5,0,2))+IF(T603=-1,1,IF(T603&lt;0.5,0,2))+IF(U603&lt;50,3,IF(U603&lt;100,2,IF(U603&lt;170,1,0)))</f>
        <v>9</v>
      </c>
      <c r="AB603" t="str">
        <f t="shared" si="38"/>
        <v>bad</v>
      </c>
      <c r="AD603">
        <f>3*F603 + G603+2*H603+I603+J603+2*K603+3*L603+4*M603</f>
        <v>12</v>
      </c>
      <c r="AE603" t="str">
        <f t="shared" si="39"/>
        <v>bad</v>
      </c>
    </row>
    <row r="604" spans="1:31" ht="14.4" customHeight="1" x14ac:dyDescent="0.3">
      <c r="A604">
        <v>603</v>
      </c>
      <c r="B604" t="s">
        <v>1442</v>
      </c>
      <c r="C604" t="s">
        <v>1443</v>
      </c>
      <c r="D604" t="s">
        <v>1443</v>
      </c>
      <c r="E604">
        <v>6</v>
      </c>
      <c r="F604">
        <v>0</v>
      </c>
      <c r="G604">
        <v>1</v>
      </c>
      <c r="H604">
        <v>1</v>
      </c>
      <c r="I604">
        <v>0</v>
      </c>
      <c r="J604">
        <v>1</v>
      </c>
      <c r="K604">
        <v>0</v>
      </c>
      <c r="L604">
        <v>1</v>
      </c>
      <c r="M604">
        <v>0</v>
      </c>
      <c r="N604">
        <v>2</v>
      </c>
      <c r="O604">
        <v>2</v>
      </c>
      <c r="P604">
        <v>0</v>
      </c>
      <c r="Q604">
        <v>0</v>
      </c>
      <c r="R604">
        <v>-1</v>
      </c>
      <c r="S604">
        <v>-1</v>
      </c>
      <c r="T604">
        <v>-1</v>
      </c>
      <c r="U604">
        <v>44</v>
      </c>
      <c r="V604" t="s">
        <v>244</v>
      </c>
      <c r="X604" t="str">
        <f t="shared" si="36"/>
        <v>bad</v>
      </c>
      <c r="Y604">
        <f t="shared" si="37"/>
        <v>17</v>
      </c>
      <c r="AA604">
        <f>IF(N604&lt;6,2,IF(N604&lt;12,1,0))+IF(O604&lt;6,2,IF(O604&lt;12,1,0))+IF(P604=-1,1,IF(P604=0,0,2))+IF(Q604=-1,1,IF(Q604=0,0,2))+IF(R604=-1,1,IF(R604&lt;0.5,0,2))+IF(S604=-1,1,IF(S604&lt;0.5,0,2))+IF(T604=-1,1,IF(T604&lt;0.5,0,2))+IF(U604&lt;50,3,IF(U604&lt;100,2,IF(U604&lt;170,1,0)))</f>
        <v>10</v>
      </c>
      <c r="AB604" t="str">
        <f t="shared" si="38"/>
        <v>bad</v>
      </c>
      <c r="AD604">
        <f>3*F604 + G604+2*H604+I604+J604+2*K604+3*L604+4*M604</f>
        <v>7</v>
      </c>
      <c r="AE604" t="str">
        <f t="shared" si="39"/>
        <v>bad</v>
      </c>
    </row>
    <row r="605" spans="1:31" ht="14.4" customHeight="1" x14ac:dyDescent="0.3">
      <c r="A605">
        <v>604</v>
      </c>
      <c r="B605" t="s">
        <v>1444</v>
      </c>
      <c r="C605" t="s">
        <v>1445</v>
      </c>
      <c r="D605" t="s">
        <v>1445</v>
      </c>
      <c r="E605">
        <v>23</v>
      </c>
      <c r="F605">
        <v>2</v>
      </c>
      <c r="G605">
        <v>1</v>
      </c>
      <c r="H605">
        <v>1</v>
      </c>
      <c r="I605">
        <v>0</v>
      </c>
      <c r="J605">
        <v>1</v>
      </c>
      <c r="K605">
        <v>1</v>
      </c>
      <c r="L605">
        <v>1</v>
      </c>
      <c r="M605">
        <v>1</v>
      </c>
      <c r="N605">
        <v>4</v>
      </c>
      <c r="O605">
        <v>0</v>
      </c>
      <c r="P605">
        <v>0</v>
      </c>
      <c r="Q605">
        <v>-1</v>
      </c>
      <c r="R605">
        <v>-1</v>
      </c>
      <c r="S605">
        <v>-1</v>
      </c>
      <c r="T605">
        <v>-1</v>
      </c>
      <c r="U605">
        <v>0</v>
      </c>
      <c r="V605" t="s">
        <v>26</v>
      </c>
      <c r="X605" t="str">
        <f t="shared" si="36"/>
        <v>good</v>
      </c>
      <c r="Y605">
        <f t="shared" si="37"/>
        <v>30</v>
      </c>
      <c r="AA605">
        <f>IF(N605&lt;6,2,IF(N605&lt;12,1,0))+IF(O605&lt;6,2,IF(O605&lt;12,1,0))+IF(P605=-1,1,IF(P605=0,0,2))+IF(Q605=-1,1,IF(Q605=0,0,2))+IF(R605=-1,1,IF(R605&lt;0.5,0,2))+IF(S605=-1,1,IF(S605&lt;0.5,0,2))+IF(T605=-1,1,IF(T605&lt;0.5,0,2))+IF(U605&lt;50,3,IF(U605&lt;100,2,IF(U605&lt;170,1,0)))</f>
        <v>11</v>
      </c>
      <c r="AB605" t="str">
        <f t="shared" si="38"/>
        <v>neutral</v>
      </c>
      <c r="AD605">
        <f>3*F605 + G605+2*H605+I605+J605+2*K605+3*L605+4*M605</f>
        <v>19</v>
      </c>
      <c r="AE605" t="str">
        <f t="shared" si="39"/>
        <v>good</v>
      </c>
    </row>
    <row r="606" spans="1:31" ht="14.4" customHeight="1" x14ac:dyDescent="0.3">
      <c r="A606">
        <v>605</v>
      </c>
      <c r="B606" t="s">
        <v>1446</v>
      </c>
      <c r="C606" t="s">
        <v>1447</v>
      </c>
      <c r="D606" t="s">
        <v>1447</v>
      </c>
      <c r="E606">
        <v>113</v>
      </c>
      <c r="F606">
        <v>0</v>
      </c>
      <c r="G606">
        <v>1</v>
      </c>
      <c r="H606">
        <v>1</v>
      </c>
      <c r="I606">
        <v>0</v>
      </c>
      <c r="J606">
        <v>0</v>
      </c>
      <c r="K606">
        <v>1</v>
      </c>
      <c r="L606">
        <v>0</v>
      </c>
      <c r="M606">
        <v>1</v>
      </c>
      <c r="N606">
        <v>4</v>
      </c>
      <c r="O606">
        <v>5</v>
      </c>
      <c r="P606">
        <v>0</v>
      </c>
      <c r="Q606">
        <v>0</v>
      </c>
      <c r="R606">
        <v>0.86</v>
      </c>
      <c r="S606">
        <v>0.28000000000000003</v>
      </c>
      <c r="T606">
        <v>0.71</v>
      </c>
      <c r="U606">
        <v>0</v>
      </c>
      <c r="V606" t="s">
        <v>244</v>
      </c>
      <c r="X606" t="str">
        <f t="shared" si="36"/>
        <v>bad</v>
      </c>
      <c r="Y606">
        <f t="shared" si="37"/>
        <v>20</v>
      </c>
      <c r="AA606">
        <f>IF(N606&lt;6,2,IF(N606&lt;12,1,0))+IF(O606&lt;6,2,IF(O606&lt;12,1,0))+IF(P606=-1,1,IF(P606=0,0,2))+IF(Q606=-1,1,IF(Q606=0,0,2))+IF(R606=-1,1,IF(R606&lt;0.5,0,2))+IF(S606=-1,1,IF(S606&lt;0.5,0,2))+IF(T606=-1,1,IF(T606&lt;0.5,0,2))+IF(U606&lt;50,3,IF(U606&lt;100,2,IF(U606&lt;170,1,0)))</f>
        <v>11</v>
      </c>
      <c r="AB606" t="str">
        <f t="shared" si="38"/>
        <v>neutral</v>
      </c>
      <c r="AD606">
        <f>3*F606 + G606+2*H606+I606+J606+2*K606+3*L606+4*M606</f>
        <v>9</v>
      </c>
      <c r="AE606" t="str">
        <f t="shared" si="39"/>
        <v>bad</v>
      </c>
    </row>
    <row r="607" spans="1:31" ht="14.4" customHeight="1" x14ac:dyDescent="0.3">
      <c r="A607">
        <v>606</v>
      </c>
      <c r="B607" t="s">
        <v>1448</v>
      </c>
      <c r="C607" t="s">
        <v>1449</v>
      </c>
      <c r="D607" t="s">
        <v>1449</v>
      </c>
      <c r="E607">
        <v>31</v>
      </c>
      <c r="F607">
        <v>2</v>
      </c>
      <c r="G607">
        <v>1</v>
      </c>
      <c r="H607">
        <v>1</v>
      </c>
      <c r="I607">
        <v>0</v>
      </c>
      <c r="J607">
        <v>1</v>
      </c>
      <c r="K607">
        <v>1</v>
      </c>
      <c r="L607">
        <v>1</v>
      </c>
      <c r="M607">
        <v>0</v>
      </c>
      <c r="N607">
        <v>1</v>
      </c>
      <c r="O607">
        <v>0</v>
      </c>
      <c r="P607">
        <v>0</v>
      </c>
      <c r="Q607">
        <v>-1</v>
      </c>
      <c r="R607">
        <v>0.63</v>
      </c>
      <c r="S607">
        <v>0.93</v>
      </c>
      <c r="T607">
        <v>0.65</v>
      </c>
      <c r="U607">
        <v>1203</v>
      </c>
      <c r="V607" t="s">
        <v>244</v>
      </c>
      <c r="X607" t="str">
        <f t="shared" si="36"/>
        <v>neutral</v>
      </c>
      <c r="Y607">
        <f t="shared" si="37"/>
        <v>26</v>
      </c>
      <c r="AA607">
        <f>IF(N607&lt;6,2,IF(N607&lt;12,1,0))+IF(O607&lt;6,2,IF(O607&lt;12,1,0))+IF(P607=-1,1,IF(P607=0,0,2))+IF(Q607=-1,1,IF(Q607=0,0,2))+IF(R607=-1,1,IF(R607&lt;0.5,0,2))+IF(S607=-1,1,IF(S607&lt;0.5,0,2))+IF(T607=-1,1,IF(T607&lt;0.5,0,2))+IF(U607&lt;50,3,IF(U607&lt;100,2,IF(U607&lt;170,1,0)))</f>
        <v>11</v>
      </c>
      <c r="AB607" t="str">
        <f t="shared" si="38"/>
        <v>neutral</v>
      </c>
      <c r="AD607">
        <f>3*F607 + G607+2*H607+I607+J607+2*K607+3*L607+4*M607</f>
        <v>15</v>
      </c>
      <c r="AE607" t="str">
        <f t="shared" si="39"/>
        <v>neutral</v>
      </c>
    </row>
    <row r="608" spans="1:31" ht="14.4" customHeight="1" x14ac:dyDescent="0.3">
      <c r="A608">
        <v>607</v>
      </c>
      <c r="B608" t="s">
        <v>1450</v>
      </c>
      <c r="C608" t="s">
        <v>1451</v>
      </c>
      <c r="D608" t="s">
        <v>1451</v>
      </c>
      <c r="E608">
        <v>31</v>
      </c>
      <c r="F608">
        <v>2</v>
      </c>
      <c r="G608">
        <v>1</v>
      </c>
      <c r="H608">
        <v>1</v>
      </c>
      <c r="I608">
        <v>0</v>
      </c>
      <c r="J608">
        <v>1</v>
      </c>
      <c r="K608">
        <v>1</v>
      </c>
      <c r="L608">
        <v>1</v>
      </c>
      <c r="M608">
        <v>1</v>
      </c>
      <c r="N608">
        <v>3</v>
      </c>
      <c r="O608">
        <v>77</v>
      </c>
      <c r="P608">
        <v>0</v>
      </c>
      <c r="Q608">
        <v>0</v>
      </c>
      <c r="R608">
        <v>1</v>
      </c>
      <c r="S608">
        <v>0.91</v>
      </c>
      <c r="T608">
        <v>1</v>
      </c>
      <c r="U608">
        <v>246</v>
      </c>
      <c r="V608" t="s">
        <v>244</v>
      </c>
      <c r="X608" t="str">
        <f t="shared" si="36"/>
        <v>neutral</v>
      </c>
      <c r="Y608">
        <f t="shared" si="37"/>
        <v>27</v>
      </c>
      <c r="AA608">
        <f>IF(N608&lt;6,2,IF(N608&lt;12,1,0))+IF(O608&lt;6,2,IF(O608&lt;12,1,0))+IF(P608=-1,1,IF(P608=0,0,2))+IF(Q608=-1,1,IF(Q608=0,0,2))+IF(R608=-1,1,IF(R608&lt;0.5,0,2))+IF(S608=-1,1,IF(S608&lt;0.5,0,2))+IF(T608=-1,1,IF(T608&lt;0.5,0,2))+IF(U608&lt;50,3,IF(U608&lt;100,2,IF(U608&lt;170,1,0)))</f>
        <v>8</v>
      </c>
      <c r="AB608" t="str">
        <f t="shared" si="38"/>
        <v>bad</v>
      </c>
      <c r="AD608">
        <f>3*F608 + G608+2*H608+I608+J608+2*K608+3*L608+4*M608</f>
        <v>19</v>
      </c>
      <c r="AE608" t="str">
        <f t="shared" si="39"/>
        <v>good</v>
      </c>
    </row>
    <row r="609" spans="1:31" ht="14.4" customHeight="1" x14ac:dyDescent="0.3">
      <c r="A609">
        <v>608</v>
      </c>
      <c r="B609" t="s">
        <v>1452</v>
      </c>
      <c r="C609" t="s">
        <v>1453</v>
      </c>
      <c r="D609" t="s">
        <v>1453</v>
      </c>
      <c r="E609">
        <v>21</v>
      </c>
      <c r="F609">
        <v>2</v>
      </c>
      <c r="G609">
        <v>1</v>
      </c>
      <c r="H609">
        <v>1</v>
      </c>
      <c r="I609">
        <v>1</v>
      </c>
      <c r="J609">
        <v>0</v>
      </c>
      <c r="K609">
        <v>1</v>
      </c>
      <c r="L609">
        <v>1</v>
      </c>
      <c r="M609">
        <v>1</v>
      </c>
      <c r="N609">
        <v>1</v>
      </c>
      <c r="O609">
        <v>40</v>
      </c>
      <c r="P609">
        <v>0</v>
      </c>
      <c r="Q609">
        <v>0</v>
      </c>
      <c r="R609">
        <v>1</v>
      </c>
      <c r="S609">
        <v>0.91</v>
      </c>
      <c r="T609">
        <v>1</v>
      </c>
      <c r="U609">
        <v>131</v>
      </c>
      <c r="V609" t="s">
        <v>51</v>
      </c>
      <c r="X609" t="str">
        <f t="shared" si="36"/>
        <v>neutral</v>
      </c>
      <c r="Y609">
        <f t="shared" si="37"/>
        <v>28</v>
      </c>
      <c r="AA609">
        <f>IF(N609&lt;6,2,IF(N609&lt;12,1,0))+IF(O609&lt;6,2,IF(O609&lt;12,1,0))+IF(P609=-1,1,IF(P609=0,0,2))+IF(Q609=-1,1,IF(Q609=0,0,2))+IF(R609=-1,1,IF(R609&lt;0.5,0,2))+IF(S609=-1,1,IF(S609&lt;0.5,0,2))+IF(T609=-1,1,IF(T609&lt;0.5,0,2))+IF(U609&lt;50,3,IF(U609&lt;100,2,IF(U609&lt;170,1,0)))</f>
        <v>9</v>
      </c>
      <c r="AB609" t="str">
        <f t="shared" si="38"/>
        <v>bad</v>
      </c>
      <c r="AD609">
        <f>3*F609 + G609+2*H609+I609+J609+2*K609+3*L609+4*M609</f>
        <v>19</v>
      </c>
      <c r="AE609" t="str">
        <f t="shared" si="39"/>
        <v>good</v>
      </c>
    </row>
    <row r="610" spans="1:31" ht="14.4" customHeight="1" x14ac:dyDescent="0.3">
      <c r="A610">
        <v>609</v>
      </c>
      <c r="B610" t="s">
        <v>1454</v>
      </c>
      <c r="C610" t="s">
        <v>1455</v>
      </c>
      <c r="D610" t="s">
        <v>1455</v>
      </c>
      <c r="E610">
        <v>21</v>
      </c>
      <c r="F610">
        <v>2</v>
      </c>
      <c r="G610">
        <v>1</v>
      </c>
      <c r="H610">
        <v>1</v>
      </c>
      <c r="I610">
        <v>0</v>
      </c>
      <c r="J610">
        <v>1</v>
      </c>
      <c r="K610">
        <v>1</v>
      </c>
      <c r="L610">
        <v>1</v>
      </c>
      <c r="M610">
        <v>1</v>
      </c>
      <c r="N610">
        <v>1</v>
      </c>
      <c r="O610">
        <v>18</v>
      </c>
      <c r="P610">
        <v>0</v>
      </c>
      <c r="Q610">
        <v>0</v>
      </c>
      <c r="R610">
        <v>1</v>
      </c>
      <c r="S610">
        <v>1</v>
      </c>
      <c r="T610">
        <v>1</v>
      </c>
      <c r="U610">
        <v>25</v>
      </c>
      <c r="V610" t="s">
        <v>26</v>
      </c>
      <c r="X610" t="str">
        <f t="shared" si="36"/>
        <v>good</v>
      </c>
      <c r="Y610">
        <f t="shared" si="37"/>
        <v>30</v>
      </c>
      <c r="AA610">
        <f>IF(N610&lt;6,2,IF(N610&lt;12,1,0))+IF(O610&lt;6,2,IF(O610&lt;12,1,0))+IF(P610=-1,1,IF(P610=0,0,2))+IF(Q610=-1,1,IF(Q610=0,0,2))+IF(R610=-1,1,IF(R610&lt;0.5,0,2))+IF(S610=-1,1,IF(S610&lt;0.5,0,2))+IF(T610=-1,1,IF(T610&lt;0.5,0,2))+IF(U610&lt;50,3,IF(U610&lt;100,2,IF(U610&lt;170,1,0)))</f>
        <v>11</v>
      </c>
      <c r="AB610" t="str">
        <f t="shared" si="38"/>
        <v>neutral</v>
      </c>
      <c r="AD610">
        <f>3*F610 + G610+2*H610+I610+J610+2*K610+3*L610+4*M610</f>
        <v>19</v>
      </c>
      <c r="AE610" t="str">
        <f t="shared" si="39"/>
        <v>good</v>
      </c>
    </row>
    <row r="611" spans="1:31" ht="14.4" customHeight="1" x14ac:dyDescent="0.3">
      <c r="A611">
        <v>610</v>
      </c>
      <c r="B611" t="s">
        <v>1456</v>
      </c>
      <c r="C611" t="s">
        <v>1457</v>
      </c>
      <c r="D611" t="s">
        <v>1457</v>
      </c>
      <c r="E611">
        <v>21</v>
      </c>
      <c r="F611">
        <v>2</v>
      </c>
      <c r="G611">
        <v>1</v>
      </c>
      <c r="H611">
        <v>1</v>
      </c>
      <c r="I611">
        <v>0</v>
      </c>
      <c r="J611">
        <v>1</v>
      </c>
      <c r="K611">
        <v>1</v>
      </c>
      <c r="L611">
        <v>1</v>
      </c>
      <c r="M611">
        <v>1</v>
      </c>
      <c r="N611">
        <v>1</v>
      </c>
      <c r="O611">
        <v>12</v>
      </c>
      <c r="P611">
        <v>0</v>
      </c>
      <c r="Q611">
        <v>0</v>
      </c>
      <c r="R611">
        <v>0.02</v>
      </c>
      <c r="S611">
        <v>0.98</v>
      </c>
      <c r="T611">
        <v>0.98</v>
      </c>
      <c r="U611">
        <v>79</v>
      </c>
      <c r="V611" t="s">
        <v>26</v>
      </c>
      <c r="X611" t="str">
        <f t="shared" si="36"/>
        <v>neutral</v>
      </c>
      <c r="Y611">
        <f t="shared" si="37"/>
        <v>27</v>
      </c>
      <c r="AA611">
        <f>IF(N611&lt;6,2,IF(N611&lt;12,1,0))+IF(O611&lt;6,2,IF(O611&lt;12,1,0))+IF(P611=-1,1,IF(P611=0,0,2))+IF(Q611=-1,1,IF(Q611=0,0,2))+IF(R611=-1,1,IF(R611&lt;0.5,0,2))+IF(S611=-1,1,IF(S611&lt;0.5,0,2))+IF(T611=-1,1,IF(T611&lt;0.5,0,2))+IF(U611&lt;50,3,IF(U611&lt;100,2,IF(U611&lt;170,1,0)))</f>
        <v>8</v>
      </c>
      <c r="AB611" t="str">
        <f t="shared" si="38"/>
        <v>bad</v>
      </c>
      <c r="AD611">
        <f>3*F611 + G611+2*H611+I611+J611+2*K611+3*L611+4*M611</f>
        <v>19</v>
      </c>
      <c r="AE611" t="str">
        <f t="shared" si="39"/>
        <v>good</v>
      </c>
    </row>
    <row r="612" spans="1:31" ht="14.4" customHeight="1" x14ac:dyDescent="0.3">
      <c r="A612">
        <v>611</v>
      </c>
      <c r="B612" t="s">
        <v>1458</v>
      </c>
      <c r="C612" s="1" t="s">
        <v>1459</v>
      </c>
      <c r="D612" t="s">
        <v>1460</v>
      </c>
      <c r="E612">
        <v>42</v>
      </c>
      <c r="F612">
        <v>2</v>
      </c>
      <c r="G612">
        <v>1</v>
      </c>
      <c r="H612">
        <v>1</v>
      </c>
      <c r="I612">
        <v>1</v>
      </c>
      <c r="J612">
        <v>1</v>
      </c>
      <c r="K612">
        <v>1</v>
      </c>
      <c r="L612">
        <v>0</v>
      </c>
      <c r="M612">
        <v>1</v>
      </c>
      <c r="N612">
        <v>2</v>
      </c>
      <c r="O612">
        <v>6</v>
      </c>
      <c r="P612">
        <v>0.5</v>
      </c>
      <c r="Q612">
        <v>0</v>
      </c>
      <c r="R612">
        <v>-1</v>
      </c>
      <c r="S612">
        <v>0.33</v>
      </c>
      <c r="T612">
        <v>0.17</v>
      </c>
      <c r="U612">
        <v>36</v>
      </c>
      <c r="V612" t="s">
        <v>26</v>
      </c>
      <c r="X612" t="str">
        <f t="shared" si="36"/>
        <v>neutral</v>
      </c>
      <c r="Y612">
        <f t="shared" si="37"/>
        <v>26</v>
      </c>
      <c r="AA612">
        <f>IF(N612&lt;6,2,IF(N612&lt;12,1,0))+IF(O612&lt;6,2,IF(O612&lt;12,1,0))+IF(P612=-1,1,IF(P612=0,0,2))+IF(Q612=-1,1,IF(Q612=0,0,2))+IF(R612=-1,1,IF(R612&lt;0.5,0,2))+IF(S612=-1,1,IF(S612&lt;0.5,0,2))+IF(T612=-1,1,IF(T612&lt;0.5,0,2))+IF(U612&lt;50,3,IF(U612&lt;100,2,IF(U612&lt;170,1,0)))</f>
        <v>9</v>
      </c>
      <c r="AB612" t="str">
        <f t="shared" si="38"/>
        <v>bad</v>
      </c>
      <c r="AD612">
        <f>3*F612 + G612+2*H612+I612+J612+2*K612+3*L612+4*M612</f>
        <v>17</v>
      </c>
      <c r="AE612" t="str">
        <f t="shared" si="39"/>
        <v>good</v>
      </c>
    </row>
    <row r="613" spans="1:31" ht="14.4" customHeight="1" x14ac:dyDescent="0.3">
      <c r="A613">
        <v>612</v>
      </c>
      <c r="B613" t="s">
        <v>1461</v>
      </c>
      <c r="C613" t="s">
        <v>1462</v>
      </c>
      <c r="D613" t="s">
        <v>1462</v>
      </c>
      <c r="E613">
        <v>11</v>
      </c>
      <c r="F613">
        <v>1</v>
      </c>
      <c r="G613">
        <v>1</v>
      </c>
      <c r="H613">
        <v>1</v>
      </c>
      <c r="I613">
        <v>0</v>
      </c>
      <c r="J613">
        <v>1</v>
      </c>
      <c r="K613">
        <v>1</v>
      </c>
      <c r="L613">
        <v>1</v>
      </c>
      <c r="M613">
        <v>1</v>
      </c>
      <c r="N613">
        <v>1</v>
      </c>
      <c r="O613">
        <v>0</v>
      </c>
      <c r="P613">
        <v>0</v>
      </c>
      <c r="Q613">
        <v>-1</v>
      </c>
      <c r="R613">
        <v>-1</v>
      </c>
      <c r="S613">
        <v>-1</v>
      </c>
      <c r="T613">
        <v>-1</v>
      </c>
      <c r="U613">
        <v>35</v>
      </c>
      <c r="V613" t="s">
        <v>26</v>
      </c>
      <c r="X613" t="str">
        <f t="shared" si="36"/>
        <v>neutral</v>
      </c>
      <c r="Y613">
        <f t="shared" si="37"/>
        <v>27</v>
      </c>
      <c r="AA613">
        <f>IF(N613&lt;6,2,IF(N613&lt;12,1,0))+IF(O613&lt;6,2,IF(O613&lt;12,1,0))+IF(P613=-1,1,IF(P613=0,0,2))+IF(Q613=-1,1,IF(Q613=0,0,2))+IF(R613=-1,1,IF(R613&lt;0.5,0,2))+IF(S613=-1,1,IF(S613&lt;0.5,0,2))+IF(T613=-1,1,IF(T613&lt;0.5,0,2))+IF(U613&lt;50,3,IF(U613&lt;100,2,IF(U613&lt;170,1,0)))</f>
        <v>11</v>
      </c>
      <c r="AB613" t="str">
        <f t="shared" si="38"/>
        <v>neutral</v>
      </c>
      <c r="AD613">
        <f>3*F613 + G613+2*H613+I613+J613+2*K613+3*L613+4*M613</f>
        <v>16</v>
      </c>
      <c r="AE613" t="str">
        <f t="shared" si="39"/>
        <v>neutral</v>
      </c>
    </row>
    <row r="614" spans="1:31" ht="14.4" customHeight="1" x14ac:dyDescent="0.3">
      <c r="A614">
        <v>613</v>
      </c>
      <c r="B614" t="s">
        <v>1463</v>
      </c>
      <c r="C614" t="s">
        <v>1464</v>
      </c>
      <c r="D614" t="s">
        <v>1464</v>
      </c>
      <c r="E614">
        <v>14</v>
      </c>
      <c r="F614">
        <v>1</v>
      </c>
      <c r="G614">
        <v>1</v>
      </c>
      <c r="H614">
        <v>1</v>
      </c>
      <c r="I614">
        <v>0</v>
      </c>
      <c r="J614">
        <v>1</v>
      </c>
      <c r="K614">
        <v>1</v>
      </c>
      <c r="L614">
        <v>1</v>
      </c>
      <c r="M614">
        <v>1</v>
      </c>
      <c r="N614">
        <v>1</v>
      </c>
      <c r="O614">
        <v>0</v>
      </c>
      <c r="P614">
        <v>0</v>
      </c>
      <c r="Q614">
        <v>-1</v>
      </c>
      <c r="R614">
        <v>-1</v>
      </c>
      <c r="S614">
        <v>-1</v>
      </c>
      <c r="T614">
        <v>-1</v>
      </c>
      <c r="U614">
        <v>9</v>
      </c>
      <c r="V614" t="s">
        <v>26</v>
      </c>
      <c r="X614" t="str">
        <f t="shared" si="36"/>
        <v>neutral</v>
      </c>
      <c r="Y614">
        <f t="shared" si="37"/>
        <v>27</v>
      </c>
      <c r="AA614">
        <f>IF(N614&lt;6,2,IF(N614&lt;12,1,0))+IF(O614&lt;6,2,IF(O614&lt;12,1,0))+IF(P614=-1,1,IF(P614=0,0,2))+IF(Q614=-1,1,IF(Q614=0,0,2))+IF(R614=-1,1,IF(R614&lt;0.5,0,2))+IF(S614=-1,1,IF(S614&lt;0.5,0,2))+IF(T614=-1,1,IF(T614&lt;0.5,0,2))+IF(U614&lt;50,3,IF(U614&lt;100,2,IF(U614&lt;170,1,0)))</f>
        <v>11</v>
      </c>
      <c r="AB614" t="str">
        <f t="shared" si="38"/>
        <v>neutral</v>
      </c>
      <c r="AD614">
        <f>3*F614 + G614+2*H614+I614+J614+2*K614+3*L614+4*M614</f>
        <v>16</v>
      </c>
      <c r="AE614" t="str">
        <f t="shared" si="39"/>
        <v>neutral</v>
      </c>
    </row>
    <row r="615" spans="1:31" ht="14.4" customHeight="1" x14ac:dyDescent="0.3">
      <c r="A615">
        <v>614</v>
      </c>
      <c r="B615" t="s">
        <v>1465</v>
      </c>
      <c r="C615" t="s">
        <v>1466</v>
      </c>
      <c r="D615" t="s">
        <v>1466</v>
      </c>
      <c r="E615">
        <v>6</v>
      </c>
      <c r="F615">
        <v>0</v>
      </c>
      <c r="G615">
        <v>1</v>
      </c>
      <c r="H615">
        <v>1</v>
      </c>
      <c r="I615">
        <v>0</v>
      </c>
      <c r="J615">
        <v>1</v>
      </c>
      <c r="K615">
        <v>1</v>
      </c>
      <c r="L615">
        <v>1</v>
      </c>
      <c r="M615">
        <v>1</v>
      </c>
      <c r="N615">
        <v>2</v>
      </c>
      <c r="O615">
        <v>25</v>
      </c>
      <c r="P615">
        <v>0</v>
      </c>
      <c r="Q615">
        <v>0</v>
      </c>
      <c r="R615">
        <v>0.06</v>
      </c>
      <c r="S615">
        <v>0.98</v>
      </c>
      <c r="T615">
        <v>0.98</v>
      </c>
      <c r="U615">
        <v>99</v>
      </c>
      <c r="V615" t="s">
        <v>244</v>
      </c>
      <c r="W615">
        <v>1</v>
      </c>
      <c r="X615" t="str">
        <f t="shared" si="36"/>
        <v>bad</v>
      </c>
      <c r="Y615">
        <f t="shared" si="37"/>
        <v>21</v>
      </c>
      <c r="AA615">
        <f>IF(N615&lt;6,2,IF(N615&lt;12,1,0))+IF(O615&lt;6,2,IF(O615&lt;12,1,0))+IF(P615=-1,1,IF(P615=0,0,2))+IF(Q615=-1,1,IF(Q615=0,0,2))+IF(R615=-1,1,IF(R615&lt;0.5,0,2))+IF(S615=-1,1,IF(S615&lt;0.5,0,2))+IF(T615=-1,1,IF(T615&lt;0.5,0,2))+IF(U615&lt;50,3,IF(U615&lt;100,2,IF(U615&lt;170,1,0)))</f>
        <v>8</v>
      </c>
      <c r="AB615" t="str">
        <f t="shared" si="38"/>
        <v>bad</v>
      </c>
      <c r="AD615">
        <f>3*F615 + G615+2*H615+I615+J615+2*K615+3*L615+4*M615</f>
        <v>13</v>
      </c>
      <c r="AE615" t="str">
        <f t="shared" si="39"/>
        <v>bad</v>
      </c>
    </row>
    <row r="616" spans="1:31" ht="14.4" customHeight="1" x14ac:dyDescent="0.3">
      <c r="A616">
        <v>615</v>
      </c>
      <c r="B616" t="s">
        <v>1467</v>
      </c>
      <c r="C616" t="s">
        <v>1466</v>
      </c>
      <c r="D616" t="s">
        <v>1466</v>
      </c>
      <c r="E616">
        <v>6</v>
      </c>
      <c r="F616">
        <v>0</v>
      </c>
      <c r="G616">
        <v>1</v>
      </c>
      <c r="H616">
        <v>1</v>
      </c>
      <c r="I616">
        <v>0</v>
      </c>
      <c r="J616">
        <v>1</v>
      </c>
      <c r="K616">
        <v>1</v>
      </c>
      <c r="L616">
        <v>1</v>
      </c>
      <c r="M616">
        <v>1</v>
      </c>
      <c r="N616">
        <v>1</v>
      </c>
      <c r="O616">
        <v>0</v>
      </c>
      <c r="P616">
        <v>0</v>
      </c>
      <c r="Q616">
        <v>-1</v>
      </c>
      <c r="R616">
        <v>-1</v>
      </c>
      <c r="S616">
        <v>-1</v>
      </c>
      <c r="T616">
        <v>-1</v>
      </c>
      <c r="U616">
        <v>3</v>
      </c>
      <c r="V616" t="s">
        <v>51</v>
      </c>
      <c r="X616" t="str">
        <f t="shared" si="36"/>
        <v>neutral</v>
      </c>
      <c r="Y616">
        <f t="shared" si="37"/>
        <v>24</v>
      </c>
      <c r="AA616">
        <f>IF(N616&lt;6,2,IF(N616&lt;12,1,0))+IF(O616&lt;6,2,IF(O616&lt;12,1,0))+IF(P616=-1,1,IF(P616=0,0,2))+IF(Q616=-1,1,IF(Q616=0,0,2))+IF(R616=-1,1,IF(R616&lt;0.5,0,2))+IF(S616=-1,1,IF(S616&lt;0.5,0,2))+IF(T616=-1,1,IF(T616&lt;0.5,0,2))+IF(U616&lt;50,3,IF(U616&lt;100,2,IF(U616&lt;170,1,0)))</f>
        <v>11</v>
      </c>
      <c r="AB616" t="str">
        <f t="shared" si="38"/>
        <v>neutral</v>
      </c>
      <c r="AD616">
        <f>3*F616 + G616+2*H616+I616+J616+2*K616+3*L616+4*M616</f>
        <v>13</v>
      </c>
      <c r="AE616" t="str">
        <f t="shared" si="39"/>
        <v>bad</v>
      </c>
    </row>
    <row r="617" spans="1:31" ht="14.4" customHeight="1" x14ac:dyDescent="0.3">
      <c r="A617">
        <v>616</v>
      </c>
      <c r="B617" t="s">
        <v>1468</v>
      </c>
      <c r="C617" t="s">
        <v>1469</v>
      </c>
      <c r="D617" t="s">
        <v>1469</v>
      </c>
      <c r="E617">
        <v>15</v>
      </c>
      <c r="F617">
        <v>1</v>
      </c>
      <c r="G617">
        <v>1</v>
      </c>
      <c r="H617">
        <v>1</v>
      </c>
      <c r="I617">
        <v>0</v>
      </c>
      <c r="J617">
        <v>1</v>
      </c>
      <c r="K617">
        <v>1</v>
      </c>
      <c r="L617">
        <v>1</v>
      </c>
      <c r="M617">
        <v>1</v>
      </c>
      <c r="N617">
        <v>1</v>
      </c>
      <c r="O617">
        <v>0</v>
      </c>
      <c r="P617">
        <v>0</v>
      </c>
      <c r="Q617">
        <v>-1</v>
      </c>
      <c r="R617">
        <v>-1</v>
      </c>
      <c r="S617">
        <v>-1</v>
      </c>
      <c r="T617">
        <v>-1</v>
      </c>
      <c r="U617">
        <v>8</v>
      </c>
      <c r="V617" t="s">
        <v>26</v>
      </c>
      <c r="X617" t="str">
        <f t="shared" si="36"/>
        <v>neutral</v>
      </c>
      <c r="Y617">
        <f t="shared" si="37"/>
        <v>27</v>
      </c>
      <c r="AA617">
        <f>IF(N617&lt;6,2,IF(N617&lt;12,1,0))+IF(O617&lt;6,2,IF(O617&lt;12,1,0))+IF(P617=-1,1,IF(P617=0,0,2))+IF(Q617=-1,1,IF(Q617=0,0,2))+IF(R617=-1,1,IF(R617&lt;0.5,0,2))+IF(S617=-1,1,IF(S617&lt;0.5,0,2))+IF(T617=-1,1,IF(T617&lt;0.5,0,2))+IF(U617&lt;50,3,IF(U617&lt;100,2,IF(U617&lt;170,1,0)))</f>
        <v>11</v>
      </c>
      <c r="AB617" t="str">
        <f t="shared" si="38"/>
        <v>neutral</v>
      </c>
      <c r="AD617">
        <f>3*F617 + G617+2*H617+I617+J617+2*K617+3*L617+4*M617</f>
        <v>16</v>
      </c>
      <c r="AE617" t="str">
        <f t="shared" si="39"/>
        <v>neutral</v>
      </c>
    </row>
    <row r="618" spans="1:31" ht="14.4" customHeight="1" x14ac:dyDescent="0.3">
      <c r="A618">
        <v>617</v>
      </c>
      <c r="B618" t="s">
        <v>1470</v>
      </c>
      <c r="C618" t="s">
        <v>1469</v>
      </c>
      <c r="D618" t="s">
        <v>1469</v>
      </c>
      <c r="E618">
        <v>15</v>
      </c>
      <c r="F618">
        <v>1</v>
      </c>
      <c r="G618">
        <v>1</v>
      </c>
      <c r="H618">
        <v>1</v>
      </c>
      <c r="I618">
        <v>0</v>
      </c>
      <c r="J618">
        <v>1</v>
      </c>
      <c r="K618">
        <v>1</v>
      </c>
      <c r="L618">
        <v>1</v>
      </c>
      <c r="M618">
        <v>1</v>
      </c>
      <c r="N618">
        <v>1</v>
      </c>
      <c r="O618">
        <v>0</v>
      </c>
      <c r="P618">
        <v>0</v>
      </c>
      <c r="Q618">
        <v>-1</v>
      </c>
      <c r="R618">
        <v>-1</v>
      </c>
      <c r="S618">
        <v>-1</v>
      </c>
      <c r="T618">
        <v>-1</v>
      </c>
      <c r="U618">
        <v>3</v>
      </c>
      <c r="V618" t="s">
        <v>26</v>
      </c>
      <c r="X618" t="str">
        <f t="shared" si="36"/>
        <v>neutral</v>
      </c>
      <c r="Y618">
        <f t="shared" si="37"/>
        <v>27</v>
      </c>
      <c r="AA618">
        <f>IF(N618&lt;6,2,IF(N618&lt;12,1,0))+IF(O618&lt;6,2,IF(O618&lt;12,1,0))+IF(P618=-1,1,IF(P618=0,0,2))+IF(Q618=-1,1,IF(Q618=0,0,2))+IF(R618=-1,1,IF(R618&lt;0.5,0,2))+IF(S618=-1,1,IF(S618&lt;0.5,0,2))+IF(T618=-1,1,IF(T618&lt;0.5,0,2))+IF(U618&lt;50,3,IF(U618&lt;100,2,IF(U618&lt;170,1,0)))</f>
        <v>11</v>
      </c>
      <c r="AB618" t="str">
        <f t="shared" si="38"/>
        <v>neutral</v>
      </c>
      <c r="AD618">
        <f>3*F618 + G618+2*H618+I618+J618+2*K618+3*L618+4*M618</f>
        <v>16</v>
      </c>
      <c r="AE618" t="str">
        <f t="shared" si="39"/>
        <v>neutral</v>
      </c>
    </row>
    <row r="619" spans="1:31" ht="14.4" customHeight="1" x14ac:dyDescent="0.3">
      <c r="A619">
        <v>618</v>
      </c>
      <c r="B619" t="s">
        <v>1471</v>
      </c>
      <c r="C619" t="s">
        <v>1472</v>
      </c>
      <c r="D619" t="s">
        <v>1472</v>
      </c>
      <c r="E619">
        <v>40</v>
      </c>
      <c r="F619">
        <v>2</v>
      </c>
      <c r="G619">
        <v>1</v>
      </c>
      <c r="H619">
        <v>1</v>
      </c>
      <c r="I619">
        <v>1</v>
      </c>
      <c r="J619">
        <v>1</v>
      </c>
      <c r="K619">
        <v>0</v>
      </c>
      <c r="L619">
        <v>1</v>
      </c>
      <c r="M619">
        <v>0</v>
      </c>
      <c r="N619">
        <v>1</v>
      </c>
      <c r="O619">
        <v>1</v>
      </c>
      <c r="P619">
        <v>0</v>
      </c>
      <c r="Q619">
        <v>0</v>
      </c>
      <c r="R619">
        <v>-1</v>
      </c>
      <c r="S619">
        <v>-1</v>
      </c>
      <c r="T619">
        <v>-1</v>
      </c>
      <c r="U619">
        <v>1</v>
      </c>
      <c r="V619" t="s">
        <v>244</v>
      </c>
      <c r="X619" t="str">
        <f t="shared" si="36"/>
        <v>neutral</v>
      </c>
      <c r="Y619">
        <f t="shared" si="37"/>
        <v>24</v>
      </c>
      <c r="AA619">
        <f>IF(N619&lt;6,2,IF(N619&lt;12,1,0))+IF(O619&lt;6,2,IF(O619&lt;12,1,0))+IF(P619=-1,1,IF(P619=0,0,2))+IF(Q619=-1,1,IF(Q619=0,0,2))+IF(R619=-1,1,IF(R619&lt;0.5,0,2))+IF(S619=-1,1,IF(S619&lt;0.5,0,2))+IF(T619=-1,1,IF(T619&lt;0.5,0,2))+IF(U619&lt;50,3,IF(U619&lt;100,2,IF(U619&lt;170,1,0)))</f>
        <v>10</v>
      </c>
      <c r="AB619" t="str">
        <f t="shared" si="38"/>
        <v>bad</v>
      </c>
      <c r="AD619">
        <f>3*F619 + G619+2*H619+I619+J619+2*K619+3*L619+4*M619</f>
        <v>14</v>
      </c>
      <c r="AE619" t="str">
        <f t="shared" si="39"/>
        <v>bad</v>
      </c>
    </row>
    <row r="620" spans="1:31" ht="14.4" customHeight="1" x14ac:dyDescent="0.3">
      <c r="A620">
        <v>619</v>
      </c>
      <c r="B620" t="s">
        <v>1473</v>
      </c>
      <c r="C620" t="s">
        <v>1474</v>
      </c>
      <c r="D620" t="s">
        <v>1474</v>
      </c>
      <c r="E620">
        <v>33</v>
      </c>
      <c r="F620">
        <v>2</v>
      </c>
      <c r="G620">
        <v>1</v>
      </c>
      <c r="H620">
        <v>1</v>
      </c>
      <c r="I620">
        <v>1</v>
      </c>
      <c r="J620">
        <v>1</v>
      </c>
      <c r="K620">
        <v>1</v>
      </c>
      <c r="L620">
        <v>1</v>
      </c>
      <c r="M620">
        <v>1</v>
      </c>
      <c r="N620">
        <v>1</v>
      </c>
      <c r="O620">
        <v>1</v>
      </c>
      <c r="P620">
        <v>0</v>
      </c>
      <c r="Q620">
        <v>0</v>
      </c>
      <c r="R620">
        <v>-1</v>
      </c>
      <c r="S620">
        <v>1</v>
      </c>
      <c r="T620">
        <v>-1</v>
      </c>
      <c r="U620">
        <v>4</v>
      </c>
      <c r="V620" t="s">
        <v>26</v>
      </c>
      <c r="X620" t="str">
        <f t="shared" si="36"/>
        <v>good</v>
      </c>
      <c r="Y620">
        <f t="shared" si="37"/>
        <v>31</v>
      </c>
      <c r="AA620">
        <f>IF(N620&lt;6,2,IF(N620&lt;12,1,0))+IF(O620&lt;6,2,IF(O620&lt;12,1,0))+IF(P620=-1,1,IF(P620=0,0,2))+IF(Q620=-1,1,IF(Q620=0,0,2))+IF(R620=-1,1,IF(R620&lt;0.5,0,2))+IF(S620=-1,1,IF(S620&lt;0.5,0,2))+IF(T620=-1,1,IF(T620&lt;0.5,0,2))+IF(U620&lt;50,3,IF(U620&lt;100,2,IF(U620&lt;170,1,0)))</f>
        <v>11</v>
      </c>
      <c r="AB620" t="str">
        <f t="shared" si="38"/>
        <v>neutral</v>
      </c>
      <c r="AD620">
        <f>3*F620 + G620+2*H620+I620+J620+2*K620+3*L620+4*M620</f>
        <v>20</v>
      </c>
      <c r="AE620" t="str">
        <f t="shared" si="39"/>
        <v>good</v>
      </c>
    </row>
    <row r="621" spans="1:31" ht="14.4" customHeight="1" x14ac:dyDescent="0.3">
      <c r="A621">
        <v>620</v>
      </c>
      <c r="B621" t="s">
        <v>1475</v>
      </c>
      <c r="C621" t="s">
        <v>1476</v>
      </c>
      <c r="D621" t="s">
        <v>1476</v>
      </c>
      <c r="E621">
        <v>42</v>
      </c>
      <c r="F621">
        <v>2</v>
      </c>
      <c r="G621">
        <v>1</v>
      </c>
      <c r="H621">
        <v>1</v>
      </c>
      <c r="I621">
        <v>1</v>
      </c>
      <c r="J621">
        <v>1</v>
      </c>
      <c r="K621">
        <v>1</v>
      </c>
      <c r="L621">
        <v>1</v>
      </c>
      <c r="M621">
        <v>1</v>
      </c>
      <c r="N621">
        <v>1</v>
      </c>
      <c r="O621">
        <v>1</v>
      </c>
      <c r="P621">
        <v>0</v>
      </c>
      <c r="Q621">
        <v>0</v>
      </c>
      <c r="R621">
        <v>-1</v>
      </c>
      <c r="S621">
        <v>1</v>
      </c>
      <c r="T621">
        <v>-1</v>
      </c>
      <c r="U621">
        <v>5</v>
      </c>
      <c r="V621" t="s">
        <v>26</v>
      </c>
      <c r="X621" t="str">
        <f t="shared" si="36"/>
        <v>good</v>
      </c>
      <c r="Y621">
        <f t="shared" si="37"/>
        <v>31</v>
      </c>
      <c r="AA621">
        <f>IF(N621&lt;6,2,IF(N621&lt;12,1,0))+IF(O621&lt;6,2,IF(O621&lt;12,1,0))+IF(P621=-1,1,IF(P621=0,0,2))+IF(Q621=-1,1,IF(Q621=0,0,2))+IF(R621=-1,1,IF(R621&lt;0.5,0,2))+IF(S621=-1,1,IF(S621&lt;0.5,0,2))+IF(T621=-1,1,IF(T621&lt;0.5,0,2))+IF(U621&lt;50,3,IF(U621&lt;100,2,IF(U621&lt;170,1,0)))</f>
        <v>11</v>
      </c>
      <c r="AB621" t="str">
        <f t="shared" si="38"/>
        <v>neutral</v>
      </c>
      <c r="AD621">
        <f>3*F621 + G621+2*H621+I621+J621+2*K621+3*L621+4*M621</f>
        <v>20</v>
      </c>
      <c r="AE621" t="str">
        <f t="shared" si="39"/>
        <v>good</v>
      </c>
    </row>
    <row r="622" spans="1:31" ht="14.4" customHeight="1" x14ac:dyDescent="0.3">
      <c r="A622">
        <v>621</v>
      </c>
      <c r="B622" t="s">
        <v>1477</v>
      </c>
      <c r="C622" s="1" t="s">
        <v>1478</v>
      </c>
      <c r="D622" t="s">
        <v>1479</v>
      </c>
      <c r="E622">
        <v>35</v>
      </c>
      <c r="F622">
        <v>2</v>
      </c>
      <c r="G622">
        <v>1</v>
      </c>
      <c r="H622">
        <v>1</v>
      </c>
      <c r="I622">
        <v>1</v>
      </c>
      <c r="J622">
        <v>1</v>
      </c>
      <c r="K622">
        <v>1</v>
      </c>
      <c r="L622">
        <v>0</v>
      </c>
      <c r="M622">
        <v>0</v>
      </c>
      <c r="N622">
        <v>3</v>
      </c>
      <c r="O622">
        <v>0</v>
      </c>
      <c r="P622">
        <v>0.33</v>
      </c>
      <c r="Q622">
        <v>-1</v>
      </c>
      <c r="R622">
        <v>-1</v>
      </c>
      <c r="S622">
        <v>-1</v>
      </c>
      <c r="T622">
        <v>-1</v>
      </c>
      <c r="U622">
        <v>2</v>
      </c>
      <c r="V622" t="s">
        <v>244</v>
      </c>
      <c r="X622" t="str">
        <f t="shared" si="36"/>
        <v>neutral</v>
      </c>
      <c r="Y622">
        <f t="shared" si="37"/>
        <v>26</v>
      </c>
      <c r="AA622">
        <f>IF(N622&lt;6,2,IF(N622&lt;12,1,0))+IF(O622&lt;6,2,IF(O622&lt;12,1,0))+IF(P622=-1,1,IF(P622=0,0,2))+IF(Q622=-1,1,IF(Q622=0,0,2))+IF(R622=-1,1,IF(R622&lt;0.5,0,2))+IF(S622=-1,1,IF(S622&lt;0.5,0,2))+IF(T622=-1,1,IF(T622&lt;0.5,0,2))+IF(U622&lt;50,3,IF(U622&lt;100,2,IF(U622&lt;170,1,0)))</f>
        <v>13</v>
      </c>
      <c r="AB622" t="str">
        <f t="shared" si="38"/>
        <v>good</v>
      </c>
      <c r="AD622">
        <f>3*F622 + G622+2*H622+I622+J622+2*K622+3*L622+4*M622</f>
        <v>13</v>
      </c>
      <c r="AE622" t="str">
        <f t="shared" si="39"/>
        <v>bad</v>
      </c>
    </row>
    <row r="623" spans="1:31" ht="14.4" customHeight="1" x14ac:dyDescent="0.3">
      <c r="A623">
        <v>622</v>
      </c>
      <c r="B623" t="s">
        <v>1480</v>
      </c>
      <c r="C623" t="s">
        <v>1481</v>
      </c>
      <c r="D623" t="s">
        <v>1481</v>
      </c>
      <c r="E623">
        <v>41</v>
      </c>
      <c r="F623">
        <v>2</v>
      </c>
      <c r="G623">
        <v>0</v>
      </c>
      <c r="H623">
        <v>1</v>
      </c>
      <c r="I623">
        <v>0</v>
      </c>
      <c r="J623">
        <v>1</v>
      </c>
      <c r="K623">
        <v>1</v>
      </c>
      <c r="L623">
        <v>1</v>
      </c>
      <c r="M623">
        <v>1</v>
      </c>
      <c r="N623">
        <v>10</v>
      </c>
      <c r="O623">
        <v>76</v>
      </c>
      <c r="P623">
        <v>0</v>
      </c>
      <c r="Q623">
        <v>0</v>
      </c>
      <c r="R623">
        <v>0.36</v>
      </c>
      <c r="S623">
        <v>7.0000000000000007E-2</v>
      </c>
      <c r="T623">
        <v>0.31</v>
      </c>
      <c r="U623">
        <v>510</v>
      </c>
      <c r="V623" t="s">
        <v>244</v>
      </c>
      <c r="X623" t="str">
        <f t="shared" si="36"/>
        <v>bad</v>
      </c>
      <c r="Y623">
        <f t="shared" si="37"/>
        <v>19</v>
      </c>
      <c r="AA623">
        <f>IF(N623&lt;6,2,IF(N623&lt;12,1,0))+IF(O623&lt;6,2,IF(O623&lt;12,1,0))+IF(P623=-1,1,IF(P623=0,0,2))+IF(Q623=-1,1,IF(Q623=0,0,2))+IF(R623=-1,1,IF(R623&lt;0.5,0,2))+IF(S623=-1,1,IF(S623&lt;0.5,0,2))+IF(T623=-1,1,IF(T623&lt;0.5,0,2))+IF(U623&lt;50,3,IF(U623&lt;100,2,IF(U623&lt;170,1,0)))</f>
        <v>1</v>
      </c>
      <c r="AB623" t="str">
        <f t="shared" si="38"/>
        <v>bad</v>
      </c>
      <c r="AD623">
        <f>3*F623 + G623+2*H623+I623+J623+2*K623+3*L623+4*M623</f>
        <v>18</v>
      </c>
      <c r="AE623" t="str">
        <f t="shared" si="39"/>
        <v>good</v>
      </c>
    </row>
    <row r="624" spans="1:31" ht="14.4" customHeight="1" x14ac:dyDescent="0.3">
      <c r="A624">
        <v>623</v>
      </c>
      <c r="B624" t="s">
        <v>1482</v>
      </c>
      <c r="C624" t="s">
        <v>1483</v>
      </c>
      <c r="D624" t="s">
        <v>1483</v>
      </c>
      <c r="E624">
        <v>16</v>
      </c>
      <c r="F624">
        <v>1</v>
      </c>
      <c r="G624">
        <v>1</v>
      </c>
      <c r="H624">
        <v>1</v>
      </c>
      <c r="I624">
        <v>0</v>
      </c>
      <c r="J624">
        <v>1</v>
      </c>
      <c r="K624">
        <v>1</v>
      </c>
      <c r="L624">
        <v>1</v>
      </c>
      <c r="M624">
        <v>1</v>
      </c>
      <c r="N624">
        <v>5</v>
      </c>
      <c r="O624">
        <v>1</v>
      </c>
      <c r="P624">
        <v>0.2</v>
      </c>
      <c r="Q624">
        <v>0</v>
      </c>
      <c r="R624">
        <v>-1</v>
      </c>
      <c r="S624">
        <v>0.08</v>
      </c>
      <c r="T624">
        <v>-1</v>
      </c>
      <c r="U624">
        <v>24</v>
      </c>
      <c r="V624" t="s">
        <v>26</v>
      </c>
      <c r="X624" t="str">
        <f t="shared" si="36"/>
        <v>neutral</v>
      </c>
      <c r="Y624">
        <f t="shared" si="37"/>
        <v>27</v>
      </c>
      <c r="AA624">
        <f>IF(N624&lt;6,2,IF(N624&lt;12,1,0))+IF(O624&lt;6,2,IF(O624&lt;12,1,0))+IF(P624=-1,1,IF(P624=0,0,2))+IF(Q624=-1,1,IF(Q624=0,0,2))+IF(R624=-1,1,IF(R624&lt;0.5,0,2))+IF(S624=-1,1,IF(S624&lt;0.5,0,2))+IF(T624=-1,1,IF(T624&lt;0.5,0,2))+IF(U624&lt;50,3,IF(U624&lt;100,2,IF(U624&lt;170,1,0)))</f>
        <v>11</v>
      </c>
      <c r="AB624" t="str">
        <f t="shared" si="38"/>
        <v>neutral</v>
      </c>
      <c r="AD624">
        <f>3*F624 + G624+2*H624+I624+J624+2*K624+3*L624+4*M624</f>
        <v>16</v>
      </c>
      <c r="AE624" t="str">
        <f t="shared" si="39"/>
        <v>neutral</v>
      </c>
    </row>
    <row r="625" spans="1:31" ht="14.4" customHeight="1" x14ac:dyDescent="0.3">
      <c r="A625">
        <v>624</v>
      </c>
      <c r="B625" t="s">
        <v>1484</v>
      </c>
      <c r="C625" t="s">
        <v>1485</v>
      </c>
      <c r="D625" t="s">
        <v>1485</v>
      </c>
      <c r="E625">
        <v>15</v>
      </c>
      <c r="F625">
        <v>1</v>
      </c>
      <c r="G625">
        <v>1</v>
      </c>
      <c r="H625">
        <v>1</v>
      </c>
      <c r="I625">
        <v>0</v>
      </c>
      <c r="J625">
        <v>1</v>
      </c>
      <c r="K625">
        <v>1</v>
      </c>
      <c r="L625">
        <v>1</v>
      </c>
      <c r="M625">
        <v>0</v>
      </c>
      <c r="N625">
        <v>1</v>
      </c>
      <c r="O625">
        <v>0</v>
      </c>
      <c r="P625">
        <v>0</v>
      </c>
      <c r="Q625">
        <v>-1</v>
      </c>
      <c r="R625">
        <v>-1</v>
      </c>
      <c r="S625">
        <v>-1</v>
      </c>
      <c r="T625">
        <v>-1</v>
      </c>
      <c r="U625">
        <v>1</v>
      </c>
      <c r="V625" t="s">
        <v>51</v>
      </c>
      <c r="X625" t="str">
        <f t="shared" si="36"/>
        <v>bad</v>
      </c>
      <c r="Y625">
        <f t="shared" si="37"/>
        <v>23</v>
      </c>
      <c r="AA625">
        <f>IF(N625&lt;6,2,IF(N625&lt;12,1,0))+IF(O625&lt;6,2,IF(O625&lt;12,1,0))+IF(P625=-1,1,IF(P625=0,0,2))+IF(Q625=-1,1,IF(Q625=0,0,2))+IF(R625=-1,1,IF(R625&lt;0.5,0,2))+IF(S625=-1,1,IF(S625&lt;0.5,0,2))+IF(T625=-1,1,IF(T625&lt;0.5,0,2))+IF(U625&lt;50,3,IF(U625&lt;100,2,IF(U625&lt;170,1,0)))</f>
        <v>11</v>
      </c>
      <c r="AB625" t="str">
        <f t="shared" si="38"/>
        <v>neutral</v>
      </c>
      <c r="AD625">
        <f>3*F625 + G625+2*H625+I625+J625+2*K625+3*L625+4*M625</f>
        <v>12</v>
      </c>
      <c r="AE625" t="str">
        <f t="shared" si="39"/>
        <v>bad</v>
      </c>
    </row>
    <row r="626" spans="1:31" ht="14.4" customHeight="1" x14ac:dyDescent="0.3">
      <c r="A626">
        <v>625</v>
      </c>
      <c r="B626" t="s">
        <v>1486</v>
      </c>
      <c r="C626" t="s">
        <v>1487</v>
      </c>
      <c r="D626" t="s">
        <v>1487</v>
      </c>
      <c r="E626">
        <v>33</v>
      </c>
      <c r="F626">
        <v>2</v>
      </c>
      <c r="G626">
        <v>1</v>
      </c>
      <c r="H626">
        <v>1</v>
      </c>
      <c r="I626">
        <v>0</v>
      </c>
      <c r="J626">
        <v>1</v>
      </c>
      <c r="K626">
        <v>1</v>
      </c>
      <c r="L626">
        <v>1</v>
      </c>
      <c r="M626">
        <v>0</v>
      </c>
      <c r="N626">
        <v>2</v>
      </c>
      <c r="O626">
        <v>1</v>
      </c>
      <c r="P626">
        <v>0</v>
      </c>
      <c r="Q626">
        <v>0</v>
      </c>
      <c r="R626">
        <v>-1</v>
      </c>
      <c r="S626">
        <v>-1</v>
      </c>
      <c r="T626">
        <v>-1</v>
      </c>
      <c r="U626">
        <v>6</v>
      </c>
      <c r="V626" t="s">
        <v>51</v>
      </c>
      <c r="X626" t="str">
        <f t="shared" si="36"/>
        <v>neutral</v>
      </c>
      <c r="Y626">
        <f t="shared" si="37"/>
        <v>25</v>
      </c>
      <c r="AA626">
        <f>IF(N626&lt;6,2,IF(N626&lt;12,1,0))+IF(O626&lt;6,2,IF(O626&lt;12,1,0))+IF(P626=-1,1,IF(P626=0,0,2))+IF(Q626=-1,1,IF(Q626=0,0,2))+IF(R626=-1,1,IF(R626&lt;0.5,0,2))+IF(S626=-1,1,IF(S626&lt;0.5,0,2))+IF(T626=-1,1,IF(T626&lt;0.5,0,2))+IF(U626&lt;50,3,IF(U626&lt;100,2,IF(U626&lt;170,1,0)))</f>
        <v>10</v>
      </c>
      <c r="AB626" t="str">
        <f t="shared" si="38"/>
        <v>bad</v>
      </c>
      <c r="AD626">
        <f>3*F626 + G626+2*H626+I626+J626+2*K626+3*L626+4*M626</f>
        <v>15</v>
      </c>
      <c r="AE626" t="str">
        <f t="shared" si="39"/>
        <v>neutral</v>
      </c>
    </row>
    <row r="627" spans="1:31" ht="14.4" customHeight="1" x14ac:dyDescent="0.3">
      <c r="A627">
        <v>626</v>
      </c>
      <c r="B627" t="s">
        <v>1488</v>
      </c>
      <c r="C627" t="s">
        <v>1489</v>
      </c>
      <c r="D627" t="s">
        <v>1489</v>
      </c>
      <c r="E627">
        <v>24</v>
      </c>
      <c r="F627">
        <v>2</v>
      </c>
      <c r="G627">
        <v>0</v>
      </c>
      <c r="H627">
        <v>1</v>
      </c>
      <c r="I627">
        <v>0</v>
      </c>
      <c r="J627">
        <v>1</v>
      </c>
      <c r="K627">
        <v>1</v>
      </c>
      <c r="L627">
        <v>1</v>
      </c>
      <c r="M627">
        <v>0</v>
      </c>
      <c r="N627">
        <v>2</v>
      </c>
      <c r="O627">
        <v>1</v>
      </c>
      <c r="P627">
        <v>0</v>
      </c>
      <c r="Q627">
        <v>0</v>
      </c>
      <c r="R627">
        <v>1</v>
      </c>
      <c r="S627">
        <v>-1</v>
      </c>
      <c r="T627">
        <v>1</v>
      </c>
      <c r="U627">
        <v>7</v>
      </c>
      <c r="V627" t="s">
        <v>244</v>
      </c>
      <c r="X627" t="str">
        <f t="shared" si="36"/>
        <v>neutral</v>
      </c>
      <c r="Y627">
        <f t="shared" si="37"/>
        <v>26</v>
      </c>
      <c r="AA627">
        <f>IF(N627&lt;6,2,IF(N627&lt;12,1,0))+IF(O627&lt;6,2,IF(O627&lt;12,1,0))+IF(P627=-1,1,IF(P627=0,0,2))+IF(Q627=-1,1,IF(Q627=0,0,2))+IF(R627=-1,1,IF(R627&lt;0.5,0,2))+IF(S627=-1,1,IF(S627&lt;0.5,0,2))+IF(T627=-1,1,IF(T627&lt;0.5,0,2))+IF(U627&lt;50,3,IF(U627&lt;100,2,IF(U627&lt;170,1,0)))</f>
        <v>12</v>
      </c>
      <c r="AB627" t="str">
        <f t="shared" si="38"/>
        <v>good</v>
      </c>
      <c r="AD627">
        <f>3*F627 + G627+2*H627+I627+J627+2*K627+3*L627+4*M627</f>
        <v>14</v>
      </c>
      <c r="AE627" t="str">
        <f t="shared" si="39"/>
        <v>bad</v>
      </c>
    </row>
    <row r="628" spans="1:31" ht="14.4" customHeight="1" x14ac:dyDescent="0.3">
      <c r="A628">
        <v>627</v>
      </c>
      <c r="B628" t="s">
        <v>1490</v>
      </c>
      <c r="C628" t="s">
        <v>1491</v>
      </c>
      <c r="D628" t="s">
        <v>1491</v>
      </c>
      <c r="E628">
        <v>9</v>
      </c>
      <c r="F628">
        <v>0</v>
      </c>
      <c r="G628">
        <v>1</v>
      </c>
      <c r="H628">
        <v>1</v>
      </c>
      <c r="I628">
        <v>0</v>
      </c>
      <c r="J628">
        <v>1</v>
      </c>
      <c r="K628">
        <v>1</v>
      </c>
      <c r="L628">
        <v>1</v>
      </c>
      <c r="M628">
        <v>0</v>
      </c>
      <c r="N628">
        <v>2</v>
      </c>
      <c r="O628">
        <v>0</v>
      </c>
      <c r="P628">
        <v>0</v>
      </c>
      <c r="Q628">
        <v>-1</v>
      </c>
      <c r="R628">
        <v>-1</v>
      </c>
      <c r="S628">
        <v>-1</v>
      </c>
      <c r="T628">
        <v>-1</v>
      </c>
      <c r="U628">
        <v>2</v>
      </c>
      <c r="V628" t="s">
        <v>244</v>
      </c>
      <c r="X628" t="str">
        <f t="shared" si="36"/>
        <v>bad</v>
      </c>
      <c r="Y628">
        <f t="shared" si="37"/>
        <v>20</v>
      </c>
      <c r="AA628">
        <f>IF(N628&lt;6,2,IF(N628&lt;12,1,0))+IF(O628&lt;6,2,IF(O628&lt;12,1,0))+IF(P628=-1,1,IF(P628=0,0,2))+IF(Q628=-1,1,IF(Q628=0,0,2))+IF(R628=-1,1,IF(R628&lt;0.5,0,2))+IF(S628=-1,1,IF(S628&lt;0.5,0,2))+IF(T628=-1,1,IF(T628&lt;0.5,0,2))+IF(U628&lt;50,3,IF(U628&lt;100,2,IF(U628&lt;170,1,0)))</f>
        <v>11</v>
      </c>
      <c r="AB628" t="str">
        <f t="shared" si="38"/>
        <v>neutral</v>
      </c>
      <c r="AD628">
        <f>3*F628 + G628+2*H628+I628+J628+2*K628+3*L628+4*M628</f>
        <v>9</v>
      </c>
      <c r="AE628" t="str">
        <f t="shared" si="39"/>
        <v>bad</v>
      </c>
    </row>
    <row r="629" spans="1:31" ht="14.4" customHeight="1" x14ac:dyDescent="0.3">
      <c r="A629">
        <v>628</v>
      </c>
      <c r="B629" t="s">
        <v>1492</v>
      </c>
      <c r="C629" t="s">
        <v>1493</v>
      </c>
      <c r="D629" t="s">
        <v>1493</v>
      </c>
      <c r="E629">
        <v>27</v>
      </c>
      <c r="F629">
        <v>2</v>
      </c>
      <c r="G629">
        <v>1</v>
      </c>
      <c r="H629">
        <v>1</v>
      </c>
      <c r="I629">
        <v>0</v>
      </c>
      <c r="J629">
        <v>1</v>
      </c>
      <c r="K629">
        <v>1</v>
      </c>
      <c r="L629">
        <v>1</v>
      </c>
      <c r="M629">
        <v>1</v>
      </c>
      <c r="N629">
        <v>1</v>
      </c>
      <c r="O629">
        <v>0</v>
      </c>
      <c r="P629">
        <v>0</v>
      </c>
      <c r="Q629">
        <v>-1</v>
      </c>
      <c r="R629">
        <v>-1</v>
      </c>
      <c r="S629">
        <v>-1</v>
      </c>
      <c r="T629">
        <v>-1</v>
      </c>
      <c r="U629">
        <v>0</v>
      </c>
      <c r="V629" t="s">
        <v>26</v>
      </c>
      <c r="X629" t="str">
        <f t="shared" si="36"/>
        <v>good</v>
      </c>
      <c r="Y629">
        <f t="shared" si="37"/>
        <v>30</v>
      </c>
      <c r="AA629">
        <f>IF(N629&lt;6,2,IF(N629&lt;12,1,0))+IF(O629&lt;6,2,IF(O629&lt;12,1,0))+IF(P629=-1,1,IF(P629=0,0,2))+IF(Q629=-1,1,IF(Q629=0,0,2))+IF(R629=-1,1,IF(R629&lt;0.5,0,2))+IF(S629=-1,1,IF(S629&lt;0.5,0,2))+IF(T629=-1,1,IF(T629&lt;0.5,0,2))+IF(U629&lt;50,3,IF(U629&lt;100,2,IF(U629&lt;170,1,0)))</f>
        <v>11</v>
      </c>
      <c r="AB629" t="str">
        <f t="shared" si="38"/>
        <v>neutral</v>
      </c>
      <c r="AD629">
        <f>3*F629 + G629+2*H629+I629+J629+2*K629+3*L629+4*M629</f>
        <v>19</v>
      </c>
      <c r="AE629" t="str">
        <f t="shared" si="39"/>
        <v>good</v>
      </c>
    </row>
    <row r="630" spans="1:31" ht="14.4" customHeight="1" x14ac:dyDescent="0.3">
      <c r="A630">
        <v>629</v>
      </c>
      <c r="B630" t="s">
        <v>1494</v>
      </c>
      <c r="C630" t="s">
        <v>1495</v>
      </c>
      <c r="D630" t="s">
        <v>1495</v>
      </c>
      <c r="E630">
        <v>58</v>
      </c>
      <c r="F630">
        <v>1</v>
      </c>
      <c r="G630">
        <v>1</v>
      </c>
      <c r="H630">
        <v>1</v>
      </c>
      <c r="I630">
        <v>0</v>
      </c>
      <c r="J630">
        <v>0</v>
      </c>
      <c r="K630">
        <v>1</v>
      </c>
      <c r="L630">
        <v>1</v>
      </c>
      <c r="M630">
        <v>1</v>
      </c>
      <c r="N630">
        <v>4</v>
      </c>
      <c r="O630">
        <v>1</v>
      </c>
      <c r="P630">
        <v>0</v>
      </c>
      <c r="Q630">
        <v>0</v>
      </c>
      <c r="R630">
        <v>1</v>
      </c>
      <c r="S630">
        <v>0.67</v>
      </c>
      <c r="T630">
        <v>1</v>
      </c>
      <c r="U630">
        <v>15</v>
      </c>
      <c r="V630" t="s">
        <v>26</v>
      </c>
      <c r="X630" t="str">
        <f t="shared" si="36"/>
        <v>neutral</v>
      </c>
      <c r="Y630">
        <f t="shared" si="37"/>
        <v>28</v>
      </c>
      <c r="AA630">
        <f>IF(N630&lt;6,2,IF(N630&lt;12,1,0))+IF(O630&lt;6,2,IF(O630&lt;12,1,0))+IF(P630=-1,1,IF(P630=0,0,2))+IF(Q630=-1,1,IF(Q630=0,0,2))+IF(R630=-1,1,IF(R630&lt;0.5,0,2))+IF(S630=-1,1,IF(S630&lt;0.5,0,2))+IF(T630=-1,1,IF(T630&lt;0.5,0,2))+IF(U630&lt;50,3,IF(U630&lt;100,2,IF(U630&lt;170,1,0)))</f>
        <v>13</v>
      </c>
      <c r="AB630" t="str">
        <f t="shared" si="38"/>
        <v>good</v>
      </c>
      <c r="AD630">
        <f>3*F630 + G630+2*H630+I630+J630+2*K630+3*L630+4*M630</f>
        <v>15</v>
      </c>
      <c r="AE630" t="str">
        <f t="shared" si="39"/>
        <v>neutral</v>
      </c>
    </row>
    <row r="631" spans="1:31" ht="14.4" customHeight="1" x14ac:dyDescent="0.3">
      <c r="A631">
        <v>630</v>
      </c>
      <c r="B631" t="s">
        <v>1496</v>
      </c>
      <c r="C631" t="s">
        <v>1497</v>
      </c>
      <c r="D631" t="s">
        <v>1497</v>
      </c>
      <c r="E631">
        <v>21</v>
      </c>
      <c r="F631">
        <v>2</v>
      </c>
      <c r="G631">
        <v>1</v>
      </c>
      <c r="H631">
        <v>1</v>
      </c>
      <c r="I631">
        <v>0</v>
      </c>
      <c r="J631">
        <v>1</v>
      </c>
      <c r="K631">
        <v>1</v>
      </c>
      <c r="L631">
        <v>1</v>
      </c>
      <c r="M631">
        <v>1</v>
      </c>
      <c r="N631">
        <v>2</v>
      </c>
      <c r="O631">
        <v>1</v>
      </c>
      <c r="P631">
        <v>0</v>
      </c>
      <c r="Q631">
        <v>0</v>
      </c>
      <c r="R631">
        <v>-1</v>
      </c>
      <c r="S631">
        <v>-1</v>
      </c>
      <c r="T631">
        <v>-1</v>
      </c>
      <c r="U631">
        <v>2</v>
      </c>
      <c r="V631" t="s">
        <v>26</v>
      </c>
      <c r="X631" t="str">
        <f t="shared" si="36"/>
        <v>good</v>
      </c>
      <c r="Y631">
        <f t="shared" si="37"/>
        <v>29</v>
      </c>
      <c r="AA631">
        <f>IF(N631&lt;6,2,IF(N631&lt;12,1,0))+IF(O631&lt;6,2,IF(O631&lt;12,1,0))+IF(P631=-1,1,IF(P631=0,0,2))+IF(Q631=-1,1,IF(Q631=0,0,2))+IF(R631=-1,1,IF(R631&lt;0.5,0,2))+IF(S631=-1,1,IF(S631&lt;0.5,0,2))+IF(T631=-1,1,IF(T631&lt;0.5,0,2))+IF(U631&lt;50,3,IF(U631&lt;100,2,IF(U631&lt;170,1,0)))</f>
        <v>10</v>
      </c>
      <c r="AB631" t="str">
        <f t="shared" si="38"/>
        <v>bad</v>
      </c>
      <c r="AD631">
        <f>3*F631 + G631+2*H631+I631+J631+2*K631+3*L631+4*M631</f>
        <v>19</v>
      </c>
      <c r="AE631" t="str">
        <f t="shared" si="39"/>
        <v>good</v>
      </c>
    </row>
    <row r="632" spans="1:31" ht="14.4" customHeight="1" x14ac:dyDescent="0.3">
      <c r="A632">
        <v>631</v>
      </c>
      <c r="B632" t="s">
        <v>1498</v>
      </c>
      <c r="C632" t="s">
        <v>1499</v>
      </c>
      <c r="D632" t="s">
        <v>1499</v>
      </c>
      <c r="E632">
        <v>16</v>
      </c>
      <c r="F632">
        <v>1</v>
      </c>
      <c r="G632">
        <v>1</v>
      </c>
      <c r="H632">
        <v>1</v>
      </c>
      <c r="I632">
        <v>0</v>
      </c>
      <c r="J632">
        <v>1</v>
      </c>
      <c r="K632">
        <v>1</v>
      </c>
      <c r="L632">
        <v>1</v>
      </c>
      <c r="M632">
        <v>0</v>
      </c>
      <c r="N632">
        <v>3</v>
      </c>
      <c r="O632">
        <v>25</v>
      </c>
      <c r="P632">
        <v>0</v>
      </c>
      <c r="Q632">
        <v>0</v>
      </c>
      <c r="R632">
        <v>1</v>
      </c>
      <c r="S632">
        <v>1</v>
      </c>
      <c r="T632">
        <v>1</v>
      </c>
      <c r="U632">
        <v>138</v>
      </c>
      <c r="V632" t="s">
        <v>244</v>
      </c>
      <c r="X632" t="str">
        <f t="shared" si="36"/>
        <v>bad</v>
      </c>
      <c r="Y632">
        <f t="shared" si="37"/>
        <v>21</v>
      </c>
      <c r="AA632">
        <f>IF(N632&lt;6,2,IF(N632&lt;12,1,0))+IF(O632&lt;6,2,IF(O632&lt;12,1,0))+IF(P632=-1,1,IF(P632=0,0,2))+IF(Q632=-1,1,IF(Q632=0,0,2))+IF(R632=-1,1,IF(R632&lt;0.5,0,2))+IF(S632=-1,1,IF(S632&lt;0.5,0,2))+IF(T632=-1,1,IF(T632&lt;0.5,0,2))+IF(U632&lt;50,3,IF(U632&lt;100,2,IF(U632&lt;170,1,0)))</f>
        <v>9</v>
      </c>
      <c r="AB632" t="str">
        <f t="shared" si="38"/>
        <v>bad</v>
      </c>
      <c r="AD632">
        <f>3*F632 + G632+2*H632+I632+J632+2*K632+3*L632+4*M632</f>
        <v>12</v>
      </c>
      <c r="AE632" t="str">
        <f t="shared" si="39"/>
        <v>bad</v>
      </c>
    </row>
    <row r="633" spans="1:31" ht="14.4" customHeight="1" x14ac:dyDescent="0.3">
      <c r="A633">
        <v>632</v>
      </c>
      <c r="B633" t="s">
        <v>1500</v>
      </c>
      <c r="C633" t="s">
        <v>1501</v>
      </c>
      <c r="D633" t="s">
        <v>1501</v>
      </c>
      <c r="E633">
        <v>11</v>
      </c>
      <c r="F633">
        <v>1</v>
      </c>
      <c r="G633">
        <v>1</v>
      </c>
      <c r="H633">
        <v>1</v>
      </c>
      <c r="I633">
        <v>0</v>
      </c>
      <c r="J633">
        <v>1</v>
      </c>
      <c r="K633">
        <v>1</v>
      </c>
      <c r="L633">
        <v>1</v>
      </c>
      <c r="M633">
        <v>1</v>
      </c>
      <c r="N633">
        <v>1</v>
      </c>
      <c r="O633">
        <v>1</v>
      </c>
      <c r="P633">
        <v>0</v>
      </c>
      <c r="Q633">
        <v>0</v>
      </c>
      <c r="R633">
        <v>-1</v>
      </c>
      <c r="S633">
        <v>-1</v>
      </c>
      <c r="T633">
        <v>-1</v>
      </c>
      <c r="U633">
        <v>4</v>
      </c>
      <c r="V633" t="s">
        <v>26</v>
      </c>
      <c r="X633" t="str">
        <f t="shared" si="36"/>
        <v>neutral</v>
      </c>
      <c r="Y633">
        <f t="shared" si="37"/>
        <v>26</v>
      </c>
      <c r="AA633">
        <f>IF(N633&lt;6,2,IF(N633&lt;12,1,0))+IF(O633&lt;6,2,IF(O633&lt;12,1,0))+IF(P633=-1,1,IF(P633=0,0,2))+IF(Q633=-1,1,IF(Q633=0,0,2))+IF(R633=-1,1,IF(R633&lt;0.5,0,2))+IF(S633=-1,1,IF(S633&lt;0.5,0,2))+IF(T633=-1,1,IF(T633&lt;0.5,0,2))+IF(U633&lt;50,3,IF(U633&lt;100,2,IF(U633&lt;170,1,0)))</f>
        <v>10</v>
      </c>
      <c r="AB633" t="str">
        <f t="shared" si="38"/>
        <v>bad</v>
      </c>
      <c r="AD633">
        <f>3*F633 + G633+2*H633+I633+J633+2*K633+3*L633+4*M633</f>
        <v>16</v>
      </c>
      <c r="AE633" t="str">
        <f t="shared" si="39"/>
        <v>neutral</v>
      </c>
    </row>
    <row r="634" spans="1:31" ht="14.4" customHeight="1" x14ac:dyDescent="0.3">
      <c r="A634">
        <v>633</v>
      </c>
      <c r="B634" t="s">
        <v>1502</v>
      </c>
      <c r="C634" t="s">
        <v>1501</v>
      </c>
      <c r="D634" t="s">
        <v>1501</v>
      </c>
      <c r="E634">
        <v>11</v>
      </c>
      <c r="F634">
        <v>1</v>
      </c>
      <c r="G634">
        <v>1</v>
      </c>
      <c r="H634">
        <v>1</v>
      </c>
      <c r="I634">
        <v>0</v>
      </c>
      <c r="J634">
        <v>1</v>
      </c>
      <c r="K634">
        <v>1</v>
      </c>
      <c r="L634">
        <v>1</v>
      </c>
      <c r="M634">
        <v>1</v>
      </c>
      <c r="N634">
        <v>1</v>
      </c>
      <c r="O634">
        <v>0</v>
      </c>
      <c r="P634">
        <v>0</v>
      </c>
      <c r="Q634">
        <v>-1</v>
      </c>
      <c r="R634">
        <v>-1</v>
      </c>
      <c r="S634">
        <v>-1</v>
      </c>
      <c r="T634">
        <v>-1</v>
      </c>
      <c r="U634">
        <v>1</v>
      </c>
      <c r="V634" t="s">
        <v>26</v>
      </c>
      <c r="X634" t="str">
        <f t="shared" si="36"/>
        <v>neutral</v>
      </c>
      <c r="Y634">
        <f t="shared" si="37"/>
        <v>27</v>
      </c>
      <c r="AA634">
        <f>IF(N634&lt;6,2,IF(N634&lt;12,1,0))+IF(O634&lt;6,2,IF(O634&lt;12,1,0))+IF(P634=-1,1,IF(P634=0,0,2))+IF(Q634=-1,1,IF(Q634=0,0,2))+IF(R634=-1,1,IF(R634&lt;0.5,0,2))+IF(S634=-1,1,IF(S634&lt;0.5,0,2))+IF(T634=-1,1,IF(T634&lt;0.5,0,2))+IF(U634&lt;50,3,IF(U634&lt;100,2,IF(U634&lt;170,1,0)))</f>
        <v>11</v>
      </c>
      <c r="AB634" t="str">
        <f t="shared" si="38"/>
        <v>neutral</v>
      </c>
      <c r="AD634">
        <f>3*F634 + G634+2*H634+I634+J634+2*K634+3*L634+4*M634</f>
        <v>16</v>
      </c>
      <c r="AE634" t="str">
        <f t="shared" si="39"/>
        <v>neutral</v>
      </c>
    </row>
    <row r="635" spans="1:31" ht="14.4" customHeight="1" x14ac:dyDescent="0.3">
      <c r="A635">
        <v>634</v>
      </c>
      <c r="B635" t="s">
        <v>1503</v>
      </c>
      <c r="C635" t="s">
        <v>1504</v>
      </c>
      <c r="D635" t="s">
        <v>1504</v>
      </c>
      <c r="E635">
        <v>49</v>
      </c>
      <c r="F635">
        <v>2</v>
      </c>
      <c r="G635">
        <v>1</v>
      </c>
      <c r="H635">
        <v>1</v>
      </c>
      <c r="I635">
        <v>0</v>
      </c>
      <c r="J635">
        <v>0</v>
      </c>
      <c r="K635">
        <v>1</v>
      </c>
      <c r="L635">
        <v>1</v>
      </c>
      <c r="M635">
        <v>1</v>
      </c>
      <c r="N635">
        <v>7</v>
      </c>
      <c r="O635">
        <v>13</v>
      </c>
      <c r="P635">
        <v>0</v>
      </c>
      <c r="Q635">
        <v>0</v>
      </c>
      <c r="R635">
        <v>0.55000000000000004</v>
      </c>
      <c r="S635">
        <v>0.65</v>
      </c>
      <c r="T635">
        <v>0.6</v>
      </c>
      <c r="U635">
        <v>2363</v>
      </c>
      <c r="V635" t="s">
        <v>244</v>
      </c>
      <c r="X635" t="str">
        <f t="shared" si="36"/>
        <v>neutral</v>
      </c>
      <c r="Y635">
        <f t="shared" si="37"/>
        <v>25</v>
      </c>
      <c r="AA635">
        <f>IF(N635&lt;6,2,IF(N635&lt;12,1,0))+IF(O635&lt;6,2,IF(O635&lt;12,1,0))+IF(P635=-1,1,IF(P635=0,0,2))+IF(Q635=-1,1,IF(Q635=0,0,2))+IF(R635=-1,1,IF(R635&lt;0.5,0,2))+IF(S635=-1,1,IF(S635&lt;0.5,0,2))+IF(T635=-1,1,IF(T635&lt;0.5,0,2))+IF(U635&lt;50,3,IF(U635&lt;100,2,IF(U635&lt;170,1,0)))</f>
        <v>7</v>
      </c>
      <c r="AB635" t="str">
        <f t="shared" si="38"/>
        <v>bad</v>
      </c>
      <c r="AD635">
        <f>3*F635 + G635+2*H635+I635+J635+2*K635+3*L635+4*M635</f>
        <v>18</v>
      </c>
      <c r="AE635" t="str">
        <f t="shared" si="39"/>
        <v>good</v>
      </c>
    </row>
    <row r="636" spans="1:31" ht="14.4" customHeight="1" x14ac:dyDescent="0.3">
      <c r="A636">
        <v>635</v>
      </c>
      <c r="B636" t="s">
        <v>1505</v>
      </c>
      <c r="C636" t="s">
        <v>1506</v>
      </c>
      <c r="D636" t="s">
        <v>1506</v>
      </c>
      <c r="E636">
        <v>39</v>
      </c>
      <c r="F636">
        <v>2</v>
      </c>
      <c r="G636">
        <v>1</v>
      </c>
      <c r="H636">
        <v>1</v>
      </c>
      <c r="I636">
        <v>0</v>
      </c>
      <c r="J636">
        <v>1</v>
      </c>
      <c r="K636">
        <v>0</v>
      </c>
      <c r="L636">
        <v>1</v>
      </c>
      <c r="M636">
        <v>1</v>
      </c>
      <c r="N636">
        <v>1</v>
      </c>
      <c r="O636">
        <v>4</v>
      </c>
      <c r="P636">
        <v>0</v>
      </c>
      <c r="Q636">
        <v>0</v>
      </c>
      <c r="R636">
        <v>-1</v>
      </c>
      <c r="S636">
        <v>-1</v>
      </c>
      <c r="T636">
        <v>-1</v>
      </c>
      <c r="U636">
        <v>4</v>
      </c>
      <c r="V636" t="s">
        <v>26</v>
      </c>
      <c r="X636" t="str">
        <f t="shared" si="36"/>
        <v>neutral</v>
      </c>
      <c r="Y636">
        <f t="shared" si="37"/>
        <v>27</v>
      </c>
      <c r="AA636">
        <f>IF(N636&lt;6,2,IF(N636&lt;12,1,0))+IF(O636&lt;6,2,IF(O636&lt;12,1,0))+IF(P636=-1,1,IF(P636=0,0,2))+IF(Q636=-1,1,IF(Q636=0,0,2))+IF(R636=-1,1,IF(R636&lt;0.5,0,2))+IF(S636=-1,1,IF(S636&lt;0.5,0,2))+IF(T636=-1,1,IF(T636&lt;0.5,0,2))+IF(U636&lt;50,3,IF(U636&lt;100,2,IF(U636&lt;170,1,0)))</f>
        <v>10</v>
      </c>
      <c r="AB636" t="str">
        <f t="shared" si="38"/>
        <v>bad</v>
      </c>
      <c r="AD636">
        <f>3*F636 + G636+2*H636+I636+J636+2*K636+3*L636+4*M636</f>
        <v>17</v>
      </c>
      <c r="AE636" t="str">
        <f t="shared" si="39"/>
        <v>good</v>
      </c>
    </row>
    <row r="637" spans="1:31" ht="14.4" customHeight="1" x14ac:dyDescent="0.3">
      <c r="A637">
        <v>636</v>
      </c>
      <c r="B637" t="s">
        <v>1507</v>
      </c>
      <c r="C637" t="s">
        <v>1508</v>
      </c>
      <c r="D637" t="s">
        <v>1508</v>
      </c>
      <c r="E637">
        <v>18</v>
      </c>
      <c r="F637">
        <v>1</v>
      </c>
      <c r="G637">
        <v>1</v>
      </c>
      <c r="H637">
        <v>1</v>
      </c>
      <c r="I637">
        <v>0</v>
      </c>
      <c r="J637">
        <v>1</v>
      </c>
      <c r="K637">
        <v>1</v>
      </c>
      <c r="L637">
        <v>1</v>
      </c>
      <c r="M637">
        <v>0</v>
      </c>
      <c r="N637">
        <v>3</v>
      </c>
      <c r="O637">
        <v>15</v>
      </c>
      <c r="P637">
        <v>0</v>
      </c>
      <c r="Q637">
        <v>0</v>
      </c>
      <c r="R637">
        <v>1</v>
      </c>
      <c r="S637">
        <v>1</v>
      </c>
      <c r="T637">
        <v>1</v>
      </c>
      <c r="U637">
        <v>58</v>
      </c>
      <c r="V637" t="s">
        <v>244</v>
      </c>
      <c r="X637" t="str">
        <f t="shared" si="36"/>
        <v>bad</v>
      </c>
      <c r="Y637">
        <f t="shared" si="37"/>
        <v>22</v>
      </c>
      <c r="AA637">
        <f>IF(N637&lt;6,2,IF(N637&lt;12,1,0))+IF(O637&lt;6,2,IF(O637&lt;12,1,0))+IF(P637=-1,1,IF(P637=0,0,2))+IF(Q637=-1,1,IF(Q637=0,0,2))+IF(R637=-1,1,IF(R637&lt;0.5,0,2))+IF(S637=-1,1,IF(S637&lt;0.5,0,2))+IF(T637=-1,1,IF(T637&lt;0.5,0,2))+IF(U637&lt;50,3,IF(U637&lt;100,2,IF(U637&lt;170,1,0)))</f>
        <v>10</v>
      </c>
      <c r="AB637" t="str">
        <f t="shared" si="38"/>
        <v>bad</v>
      </c>
      <c r="AD637">
        <f>3*F637 + G637+2*H637+I637+J637+2*K637+3*L637+4*M637</f>
        <v>12</v>
      </c>
      <c r="AE637" t="str">
        <f t="shared" si="39"/>
        <v>bad</v>
      </c>
    </row>
    <row r="638" spans="1:31" ht="14.4" customHeight="1" x14ac:dyDescent="0.3">
      <c r="A638">
        <v>637</v>
      </c>
      <c r="B638" t="s">
        <v>1509</v>
      </c>
      <c r="C638" t="s">
        <v>1510</v>
      </c>
      <c r="D638" t="s">
        <v>1510</v>
      </c>
      <c r="E638">
        <v>26</v>
      </c>
      <c r="F638">
        <v>2</v>
      </c>
      <c r="G638">
        <v>1</v>
      </c>
      <c r="H638">
        <v>1</v>
      </c>
      <c r="I638">
        <v>0</v>
      </c>
      <c r="J638">
        <v>1</v>
      </c>
      <c r="K638">
        <v>1</v>
      </c>
      <c r="L638">
        <v>1</v>
      </c>
      <c r="M638">
        <v>1</v>
      </c>
      <c r="N638">
        <v>2</v>
      </c>
      <c r="O638">
        <v>4</v>
      </c>
      <c r="P638">
        <v>0</v>
      </c>
      <c r="Q638">
        <v>0</v>
      </c>
      <c r="R638">
        <v>1</v>
      </c>
      <c r="S638">
        <v>1</v>
      </c>
      <c r="T638">
        <v>1</v>
      </c>
      <c r="U638">
        <v>31</v>
      </c>
      <c r="V638" t="s">
        <v>26</v>
      </c>
      <c r="X638" t="str">
        <f t="shared" si="36"/>
        <v>good</v>
      </c>
      <c r="Y638">
        <f t="shared" si="37"/>
        <v>32</v>
      </c>
      <c r="AA638">
        <f>IF(N638&lt;6,2,IF(N638&lt;12,1,0))+IF(O638&lt;6,2,IF(O638&lt;12,1,0))+IF(P638=-1,1,IF(P638=0,0,2))+IF(Q638=-1,1,IF(Q638=0,0,2))+IF(R638=-1,1,IF(R638&lt;0.5,0,2))+IF(S638=-1,1,IF(S638&lt;0.5,0,2))+IF(T638=-1,1,IF(T638&lt;0.5,0,2))+IF(U638&lt;50,3,IF(U638&lt;100,2,IF(U638&lt;170,1,0)))</f>
        <v>13</v>
      </c>
      <c r="AB638" t="str">
        <f t="shared" si="38"/>
        <v>good</v>
      </c>
      <c r="AD638">
        <f>3*F638 + G638+2*H638+I638+J638+2*K638+3*L638+4*M638</f>
        <v>19</v>
      </c>
      <c r="AE638" t="str">
        <f t="shared" si="39"/>
        <v>good</v>
      </c>
    </row>
    <row r="639" spans="1:31" ht="14.4" customHeight="1" x14ac:dyDescent="0.3">
      <c r="A639">
        <v>638</v>
      </c>
      <c r="B639" t="s">
        <v>1511</v>
      </c>
      <c r="C639" t="s">
        <v>1512</v>
      </c>
      <c r="D639" t="s">
        <v>1512</v>
      </c>
      <c r="E639">
        <v>19</v>
      </c>
      <c r="F639">
        <v>1</v>
      </c>
      <c r="G639">
        <v>1</v>
      </c>
      <c r="H639">
        <v>1</v>
      </c>
      <c r="I639">
        <v>0</v>
      </c>
      <c r="J639">
        <v>1</v>
      </c>
      <c r="K639">
        <v>1</v>
      </c>
      <c r="L639">
        <v>1</v>
      </c>
      <c r="M639">
        <v>1</v>
      </c>
      <c r="N639">
        <v>3</v>
      </c>
      <c r="O639">
        <v>6</v>
      </c>
      <c r="P639">
        <v>0</v>
      </c>
      <c r="Q639">
        <v>0</v>
      </c>
      <c r="R639">
        <v>1</v>
      </c>
      <c r="S639">
        <v>1</v>
      </c>
      <c r="T639">
        <v>1</v>
      </c>
      <c r="U639">
        <v>29</v>
      </c>
      <c r="V639" t="s">
        <v>26</v>
      </c>
      <c r="X639" t="str">
        <f t="shared" si="36"/>
        <v>neutral</v>
      </c>
      <c r="Y639">
        <f t="shared" si="37"/>
        <v>28</v>
      </c>
      <c r="AA639">
        <f>IF(N639&lt;6,2,IF(N639&lt;12,1,0))+IF(O639&lt;6,2,IF(O639&lt;12,1,0))+IF(P639=-1,1,IF(P639=0,0,2))+IF(Q639=-1,1,IF(Q639=0,0,2))+IF(R639=-1,1,IF(R639&lt;0.5,0,2))+IF(S639=-1,1,IF(S639&lt;0.5,0,2))+IF(T639=-1,1,IF(T639&lt;0.5,0,2))+IF(U639&lt;50,3,IF(U639&lt;100,2,IF(U639&lt;170,1,0)))</f>
        <v>12</v>
      </c>
      <c r="AB639" t="str">
        <f t="shared" si="38"/>
        <v>good</v>
      </c>
      <c r="AD639">
        <f>3*F639 + G639+2*H639+I639+J639+2*K639+3*L639+4*M639</f>
        <v>16</v>
      </c>
      <c r="AE639" t="str">
        <f t="shared" si="39"/>
        <v>neutral</v>
      </c>
    </row>
    <row r="640" spans="1:31" ht="14.4" customHeight="1" x14ac:dyDescent="0.3">
      <c r="A640">
        <v>639</v>
      </c>
      <c r="B640" t="s">
        <v>1513</v>
      </c>
      <c r="C640" t="s">
        <v>1514</v>
      </c>
      <c r="D640" t="s">
        <v>1514</v>
      </c>
      <c r="E640">
        <v>22</v>
      </c>
      <c r="F640">
        <v>2</v>
      </c>
      <c r="G640">
        <v>1</v>
      </c>
      <c r="H640">
        <v>1</v>
      </c>
      <c r="I640">
        <v>0</v>
      </c>
      <c r="J640">
        <v>1</v>
      </c>
      <c r="K640">
        <v>1</v>
      </c>
      <c r="L640">
        <v>1</v>
      </c>
      <c r="M640">
        <v>1</v>
      </c>
      <c r="N640">
        <v>6</v>
      </c>
      <c r="O640">
        <v>11</v>
      </c>
      <c r="P640">
        <v>0</v>
      </c>
      <c r="Q640">
        <v>0</v>
      </c>
      <c r="R640">
        <v>1</v>
      </c>
      <c r="S640">
        <v>0.44</v>
      </c>
      <c r="T640">
        <v>1</v>
      </c>
      <c r="U640">
        <v>98</v>
      </c>
      <c r="V640" t="s">
        <v>244</v>
      </c>
      <c r="X640" t="str">
        <f t="shared" si="36"/>
        <v>neutral</v>
      </c>
      <c r="Y640">
        <f t="shared" si="37"/>
        <v>27</v>
      </c>
      <c r="AA640">
        <f>IF(N640&lt;6,2,IF(N640&lt;12,1,0))+IF(O640&lt;6,2,IF(O640&lt;12,1,0))+IF(P640=-1,1,IF(P640=0,0,2))+IF(Q640=-1,1,IF(Q640=0,0,2))+IF(R640=-1,1,IF(R640&lt;0.5,0,2))+IF(S640=-1,1,IF(S640&lt;0.5,0,2))+IF(T640=-1,1,IF(T640&lt;0.5,0,2))+IF(U640&lt;50,3,IF(U640&lt;100,2,IF(U640&lt;170,1,0)))</f>
        <v>8</v>
      </c>
      <c r="AB640" t="str">
        <f t="shared" si="38"/>
        <v>bad</v>
      </c>
      <c r="AD640">
        <f>3*F640 + G640+2*H640+I640+J640+2*K640+3*L640+4*M640</f>
        <v>19</v>
      </c>
      <c r="AE640" t="str">
        <f t="shared" si="39"/>
        <v>good</v>
      </c>
    </row>
    <row r="641" spans="1:31" ht="14.4" customHeight="1" x14ac:dyDescent="0.3">
      <c r="A641">
        <v>640</v>
      </c>
      <c r="B641" t="s">
        <v>1515</v>
      </c>
      <c r="C641" t="s">
        <v>1516</v>
      </c>
      <c r="D641" t="s">
        <v>1516</v>
      </c>
      <c r="E641">
        <v>16</v>
      </c>
      <c r="F641">
        <v>1</v>
      </c>
      <c r="G641">
        <v>1</v>
      </c>
      <c r="H641">
        <v>1</v>
      </c>
      <c r="I641">
        <v>0</v>
      </c>
      <c r="J641">
        <v>1</v>
      </c>
      <c r="K641">
        <v>1</v>
      </c>
      <c r="L641">
        <v>1</v>
      </c>
      <c r="M641">
        <v>0</v>
      </c>
      <c r="N641">
        <v>1</v>
      </c>
      <c r="O641">
        <v>1</v>
      </c>
      <c r="P641">
        <v>0</v>
      </c>
      <c r="Q641">
        <v>0</v>
      </c>
      <c r="R641">
        <v>-1</v>
      </c>
      <c r="S641">
        <v>-1</v>
      </c>
      <c r="T641">
        <v>-1</v>
      </c>
      <c r="U641">
        <v>1</v>
      </c>
      <c r="V641" t="s">
        <v>51</v>
      </c>
      <c r="X641" t="str">
        <f t="shared" si="36"/>
        <v>bad</v>
      </c>
      <c r="Y641">
        <f t="shared" si="37"/>
        <v>22</v>
      </c>
      <c r="AA641">
        <f>IF(N641&lt;6,2,IF(N641&lt;12,1,0))+IF(O641&lt;6,2,IF(O641&lt;12,1,0))+IF(P641=-1,1,IF(P641=0,0,2))+IF(Q641=-1,1,IF(Q641=0,0,2))+IF(R641=-1,1,IF(R641&lt;0.5,0,2))+IF(S641=-1,1,IF(S641&lt;0.5,0,2))+IF(T641=-1,1,IF(T641&lt;0.5,0,2))+IF(U641&lt;50,3,IF(U641&lt;100,2,IF(U641&lt;170,1,0)))</f>
        <v>10</v>
      </c>
      <c r="AB641" t="str">
        <f t="shared" si="38"/>
        <v>bad</v>
      </c>
      <c r="AD641">
        <f>3*F641 + G641+2*H641+I641+J641+2*K641+3*L641+4*M641</f>
        <v>12</v>
      </c>
      <c r="AE641" t="str">
        <f t="shared" si="39"/>
        <v>bad</v>
      </c>
    </row>
    <row r="642" spans="1:31" ht="14.4" customHeight="1" x14ac:dyDescent="0.3">
      <c r="A642">
        <v>641</v>
      </c>
      <c r="B642" t="s">
        <v>1517</v>
      </c>
      <c r="C642" t="s">
        <v>1518</v>
      </c>
      <c r="D642" t="s">
        <v>1518</v>
      </c>
      <c r="E642">
        <v>16</v>
      </c>
      <c r="F642">
        <v>1</v>
      </c>
      <c r="G642">
        <v>1</v>
      </c>
      <c r="H642">
        <v>1</v>
      </c>
      <c r="I642">
        <v>0</v>
      </c>
      <c r="J642">
        <v>1</v>
      </c>
      <c r="K642">
        <v>0</v>
      </c>
      <c r="L642">
        <v>1</v>
      </c>
      <c r="M642">
        <v>0</v>
      </c>
      <c r="N642">
        <v>4</v>
      </c>
      <c r="O642">
        <v>53</v>
      </c>
      <c r="P642">
        <v>0</v>
      </c>
      <c r="Q642">
        <v>0</v>
      </c>
      <c r="R642">
        <v>1</v>
      </c>
      <c r="S642">
        <v>-1</v>
      </c>
      <c r="T642">
        <v>1</v>
      </c>
      <c r="U642">
        <v>134</v>
      </c>
      <c r="V642" t="s">
        <v>244</v>
      </c>
      <c r="X642" t="str">
        <f t="shared" si="36"/>
        <v>bad</v>
      </c>
      <c r="Y642">
        <f t="shared" si="37"/>
        <v>18</v>
      </c>
      <c r="AA642">
        <f>IF(N642&lt;6,2,IF(N642&lt;12,1,0))+IF(O642&lt;6,2,IF(O642&lt;12,1,0))+IF(P642=-1,1,IF(P642=0,0,2))+IF(Q642=-1,1,IF(Q642=0,0,2))+IF(R642=-1,1,IF(R642&lt;0.5,0,2))+IF(S642=-1,1,IF(S642&lt;0.5,0,2))+IF(T642=-1,1,IF(T642&lt;0.5,0,2))+IF(U642&lt;50,3,IF(U642&lt;100,2,IF(U642&lt;170,1,0)))</f>
        <v>8</v>
      </c>
      <c r="AB642" t="str">
        <f t="shared" si="38"/>
        <v>bad</v>
      </c>
      <c r="AD642">
        <f>3*F642 + G642+2*H642+I642+J642+2*K642+3*L642+4*M642</f>
        <v>10</v>
      </c>
      <c r="AE642" t="str">
        <f t="shared" si="39"/>
        <v>bad</v>
      </c>
    </row>
    <row r="643" spans="1:31" ht="14.4" customHeight="1" x14ac:dyDescent="0.3">
      <c r="A643">
        <v>642</v>
      </c>
      <c r="B643" t="s">
        <v>1519</v>
      </c>
      <c r="C643" t="s">
        <v>1520</v>
      </c>
      <c r="D643" t="s">
        <v>1520</v>
      </c>
      <c r="E643">
        <v>20</v>
      </c>
      <c r="F643">
        <v>1</v>
      </c>
      <c r="G643">
        <v>1</v>
      </c>
      <c r="H643">
        <v>1</v>
      </c>
      <c r="I643">
        <v>0</v>
      </c>
      <c r="J643">
        <v>1</v>
      </c>
      <c r="K643">
        <v>1</v>
      </c>
      <c r="L643">
        <v>1</v>
      </c>
      <c r="M643">
        <v>0</v>
      </c>
      <c r="N643">
        <v>1</v>
      </c>
      <c r="O643">
        <v>1</v>
      </c>
      <c r="P643">
        <v>0</v>
      </c>
      <c r="Q643">
        <v>0</v>
      </c>
      <c r="R643">
        <v>-1</v>
      </c>
      <c r="S643">
        <v>-1</v>
      </c>
      <c r="T643">
        <v>-1</v>
      </c>
      <c r="U643">
        <v>1</v>
      </c>
      <c r="V643" t="s">
        <v>51</v>
      </c>
      <c r="W643">
        <v>1</v>
      </c>
      <c r="X643" t="str">
        <f t="shared" ref="X643:X706" si="40">IF(Y643&lt;24,"bad",IF(Y643&lt;29,"neutral","good"))</f>
        <v>bad</v>
      </c>
      <c r="Y643">
        <f t="shared" ref="Y643:Y706" si="41">SUM(AA643,AD643)</f>
        <v>22</v>
      </c>
      <c r="AA643">
        <f>IF(N643&lt;6,2,IF(N643&lt;12,1,0))+IF(O643&lt;6,2,IF(O643&lt;12,1,0))+IF(P643=-1,1,IF(P643=0,0,2))+IF(Q643=-1,1,IF(Q643=0,0,2))+IF(R643=-1,1,IF(R643&lt;0.5,0,2))+IF(S643=-1,1,IF(S643&lt;0.5,0,2))+IF(T643=-1,1,IF(T643&lt;0.5,0,2))+IF(U643&lt;50,3,IF(U643&lt;100,2,IF(U643&lt;170,1,0)))</f>
        <v>10</v>
      </c>
      <c r="AB643" t="str">
        <f t="shared" ref="AB643:AB706" si="42">IF(AA643&lt;11,"bad",IF(AA643&lt;12,"neutral","good"))</f>
        <v>bad</v>
      </c>
      <c r="AD643">
        <f>3*F643 + G643+2*H643+I643+J643+2*K643+3*L643+4*M643</f>
        <v>12</v>
      </c>
      <c r="AE643" t="str">
        <f t="shared" ref="AE643:AE706" si="43">IF(AD643&lt;15,"bad",IF(AD643&lt;17,"neutral","good"))</f>
        <v>bad</v>
      </c>
    </row>
    <row r="644" spans="1:31" ht="14.4" customHeight="1" x14ac:dyDescent="0.3">
      <c r="A644">
        <v>643</v>
      </c>
      <c r="B644" t="s">
        <v>1521</v>
      </c>
      <c r="C644" t="e">
        <v>#NAME?</v>
      </c>
      <c r="D644" t="e">
        <v>#NAME?</v>
      </c>
      <c r="E644">
        <v>16</v>
      </c>
      <c r="F644">
        <v>1</v>
      </c>
      <c r="G644">
        <v>1</v>
      </c>
      <c r="H644">
        <v>1</v>
      </c>
      <c r="I644">
        <v>0</v>
      </c>
      <c r="J644">
        <v>1</v>
      </c>
      <c r="K644">
        <v>0</v>
      </c>
      <c r="L644">
        <v>1</v>
      </c>
      <c r="M644">
        <v>0</v>
      </c>
      <c r="N644">
        <v>1</v>
      </c>
      <c r="O644">
        <v>0</v>
      </c>
      <c r="P644">
        <v>0</v>
      </c>
      <c r="Q644">
        <v>-1</v>
      </c>
      <c r="R644">
        <v>-1</v>
      </c>
      <c r="S644">
        <v>-1</v>
      </c>
      <c r="T644">
        <v>-1</v>
      </c>
      <c r="U644">
        <v>0</v>
      </c>
      <c r="V644" t="s">
        <v>244</v>
      </c>
      <c r="X644" t="str">
        <f t="shared" si="40"/>
        <v>bad</v>
      </c>
      <c r="Y644">
        <f t="shared" si="41"/>
        <v>21</v>
      </c>
      <c r="AA644">
        <f>IF(N644&lt;6,2,IF(N644&lt;12,1,0))+IF(O644&lt;6,2,IF(O644&lt;12,1,0))+IF(P644=-1,1,IF(P644=0,0,2))+IF(Q644=-1,1,IF(Q644=0,0,2))+IF(R644=-1,1,IF(R644&lt;0.5,0,2))+IF(S644=-1,1,IF(S644&lt;0.5,0,2))+IF(T644=-1,1,IF(T644&lt;0.5,0,2))+IF(U644&lt;50,3,IF(U644&lt;100,2,IF(U644&lt;170,1,0)))</f>
        <v>11</v>
      </c>
      <c r="AB644" t="str">
        <f t="shared" si="42"/>
        <v>neutral</v>
      </c>
      <c r="AD644">
        <f>3*F644 + G644+2*H644+I644+J644+2*K644+3*L644+4*M644</f>
        <v>10</v>
      </c>
      <c r="AE644" t="str">
        <f t="shared" si="43"/>
        <v>bad</v>
      </c>
    </row>
    <row r="645" spans="1:31" ht="14.4" customHeight="1" x14ac:dyDescent="0.3">
      <c r="A645">
        <v>644</v>
      </c>
      <c r="B645" t="s">
        <v>1522</v>
      </c>
      <c r="C645" t="e">
        <v>#NAME?</v>
      </c>
      <c r="D645" t="e">
        <v>#NAME?</v>
      </c>
      <c r="E645">
        <v>52</v>
      </c>
      <c r="F645">
        <v>1</v>
      </c>
      <c r="G645">
        <v>1</v>
      </c>
      <c r="H645">
        <v>1</v>
      </c>
      <c r="I645">
        <v>0</v>
      </c>
      <c r="J645">
        <v>0</v>
      </c>
      <c r="K645">
        <v>0</v>
      </c>
      <c r="L645">
        <v>1</v>
      </c>
      <c r="M645">
        <v>0</v>
      </c>
      <c r="N645">
        <v>3</v>
      </c>
      <c r="O645">
        <v>4</v>
      </c>
      <c r="P645">
        <v>0</v>
      </c>
      <c r="Q645">
        <v>0</v>
      </c>
      <c r="R645">
        <v>1</v>
      </c>
      <c r="S645">
        <v>1</v>
      </c>
      <c r="T645">
        <v>0.96</v>
      </c>
      <c r="U645">
        <v>67</v>
      </c>
      <c r="V645" t="s">
        <v>244</v>
      </c>
      <c r="X645" t="str">
        <f t="shared" si="40"/>
        <v>bad</v>
      </c>
      <c r="Y645">
        <f t="shared" si="41"/>
        <v>21</v>
      </c>
      <c r="AA645">
        <f>IF(N645&lt;6,2,IF(N645&lt;12,1,0))+IF(O645&lt;6,2,IF(O645&lt;12,1,0))+IF(P645=-1,1,IF(P645=0,0,2))+IF(Q645=-1,1,IF(Q645=0,0,2))+IF(R645=-1,1,IF(R645&lt;0.5,0,2))+IF(S645=-1,1,IF(S645&lt;0.5,0,2))+IF(T645=-1,1,IF(T645&lt;0.5,0,2))+IF(U645&lt;50,3,IF(U645&lt;100,2,IF(U645&lt;170,1,0)))</f>
        <v>12</v>
      </c>
      <c r="AB645" t="str">
        <f t="shared" si="42"/>
        <v>good</v>
      </c>
      <c r="AD645">
        <f>3*F645 + G645+2*H645+I645+J645+2*K645+3*L645+4*M645</f>
        <v>9</v>
      </c>
      <c r="AE645" t="str">
        <f t="shared" si="43"/>
        <v>bad</v>
      </c>
    </row>
    <row r="646" spans="1:31" ht="14.4" customHeight="1" x14ac:dyDescent="0.3">
      <c r="A646">
        <v>645</v>
      </c>
      <c r="B646" t="s">
        <v>1523</v>
      </c>
      <c r="C646" t="s">
        <v>1524</v>
      </c>
      <c r="D646" t="s">
        <v>1524</v>
      </c>
      <c r="E646">
        <v>12</v>
      </c>
      <c r="F646">
        <v>1</v>
      </c>
      <c r="G646">
        <v>1</v>
      </c>
      <c r="H646">
        <v>1</v>
      </c>
      <c r="I646">
        <v>0</v>
      </c>
      <c r="J646">
        <v>1</v>
      </c>
      <c r="K646">
        <v>1</v>
      </c>
      <c r="L646">
        <v>1</v>
      </c>
      <c r="M646">
        <v>1</v>
      </c>
      <c r="N646">
        <v>1</v>
      </c>
      <c r="O646">
        <v>0</v>
      </c>
      <c r="P646">
        <v>0</v>
      </c>
      <c r="Q646">
        <v>-1</v>
      </c>
      <c r="R646">
        <v>-1</v>
      </c>
      <c r="S646">
        <v>-1</v>
      </c>
      <c r="T646">
        <v>-1</v>
      </c>
      <c r="U646">
        <v>32</v>
      </c>
      <c r="V646" t="s">
        <v>26</v>
      </c>
      <c r="X646" t="str">
        <f t="shared" si="40"/>
        <v>neutral</v>
      </c>
      <c r="Y646">
        <f t="shared" si="41"/>
        <v>27</v>
      </c>
      <c r="AA646">
        <f>IF(N646&lt;6,2,IF(N646&lt;12,1,0))+IF(O646&lt;6,2,IF(O646&lt;12,1,0))+IF(P646=-1,1,IF(P646=0,0,2))+IF(Q646=-1,1,IF(Q646=0,0,2))+IF(R646=-1,1,IF(R646&lt;0.5,0,2))+IF(S646=-1,1,IF(S646&lt;0.5,0,2))+IF(T646=-1,1,IF(T646&lt;0.5,0,2))+IF(U646&lt;50,3,IF(U646&lt;100,2,IF(U646&lt;170,1,0)))</f>
        <v>11</v>
      </c>
      <c r="AB646" t="str">
        <f t="shared" si="42"/>
        <v>neutral</v>
      </c>
      <c r="AD646">
        <f>3*F646 + G646+2*H646+I646+J646+2*K646+3*L646+4*M646</f>
        <v>16</v>
      </c>
      <c r="AE646" t="str">
        <f t="shared" si="43"/>
        <v>neutral</v>
      </c>
    </row>
    <row r="647" spans="1:31" ht="14.4" customHeight="1" x14ac:dyDescent="0.3">
      <c r="A647">
        <v>646</v>
      </c>
      <c r="B647" t="s">
        <v>1525</v>
      </c>
      <c r="C647" t="s">
        <v>1526</v>
      </c>
      <c r="D647" t="s">
        <v>1526</v>
      </c>
      <c r="E647">
        <v>80</v>
      </c>
      <c r="F647">
        <v>0</v>
      </c>
      <c r="G647">
        <v>1</v>
      </c>
      <c r="H647">
        <v>1</v>
      </c>
      <c r="I647">
        <v>0</v>
      </c>
      <c r="J647">
        <v>0</v>
      </c>
      <c r="K647">
        <v>0</v>
      </c>
      <c r="L647">
        <v>0</v>
      </c>
      <c r="M647">
        <v>1</v>
      </c>
      <c r="N647">
        <v>5</v>
      </c>
      <c r="O647">
        <v>16</v>
      </c>
      <c r="P647">
        <v>0</v>
      </c>
      <c r="Q647">
        <v>0</v>
      </c>
      <c r="R647">
        <v>-1</v>
      </c>
      <c r="S647">
        <v>-1</v>
      </c>
      <c r="T647">
        <v>-1</v>
      </c>
      <c r="U647">
        <v>234</v>
      </c>
      <c r="V647" t="s">
        <v>244</v>
      </c>
      <c r="X647" t="str">
        <f t="shared" si="40"/>
        <v>bad</v>
      </c>
      <c r="Y647">
        <f t="shared" si="41"/>
        <v>12</v>
      </c>
      <c r="AA647">
        <f>IF(N647&lt;6,2,IF(N647&lt;12,1,0))+IF(O647&lt;6,2,IF(O647&lt;12,1,0))+IF(P647=-1,1,IF(P647=0,0,2))+IF(Q647=-1,1,IF(Q647=0,0,2))+IF(R647=-1,1,IF(R647&lt;0.5,0,2))+IF(S647=-1,1,IF(S647&lt;0.5,0,2))+IF(T647=-1,1,IF(T647&lt;0.5,0,2))+IF(U647&lt;50,3,IF(U647&lt;100,2,IF(U647&lt;170,1,0)))</f>
        <v>5</v>
      </c>
      <c r="AB647" t="str">
        <f t="shared" si="42"/>
        <v>bad</v>
      </c>
      <c r="AD647">
        <f>3*F647 + G647+2*H647+I647+J647+2*K647+3*L647+4*M647</f>
        <v>7</v>
      </c>
      <c r="AE647" t="str">
        <f t="shared" si="43"/>
        <v>bad</v>
      </c>
    </row>
    <row r="648" spans="1:31" ht="14.4" customHeight="1" x14ac:dyDescent="0.3">
      <c r="A648">
        <v>647</v>
      </c>
      <c r="B648" t="s">
        <v>1527</v>
      </c>
      <c r="C648" t="s">
        <v>1528</v>
      </c>
      <c r="D648" t="s">
        <v>1528</v>
      </c>
      <c r="E648">
        <v>22</v>
      </c>
      <c r="F648">
        <v>2</v>
      </c>
      <c r="G648">
        <v>1</v>
      </c>
      <c r="H648">
        <v>1</v>
      </c>
      <c r="I648">
        <v>0</v>
      </c>
      <c r="J648">
        <v>1</v>
      </c>
      <c r="K648">
        <v>0</v>
      </c>
      <c r="L648">
        <v>1</v>
      </c>
      <c r="M648">
        <v>0</v>
      </c>
      <c r="N648">
        <v>6</v>
      </c>
      <c r="O648">
        <v>42</v>
      </c>
      <c r="P648">
        <v>0</v>
      </c>
      <c r="Q648">
        <v>0</v>
      </c>
      <c r="R648">
        <v>1</v>
      </c>
      <c r="S648">
        <v>1</v>
      </c>
      <c r="T648">
        <v>1</v>
      </c>
      <c r="U648">
        <v>126</v>
      </c>
      <c r="V648" t="s">
        <v>244</v>
      </c>
      <c r="X648" t="str">
        <f t="shared" si="40"/>
        <v>bad</v>
      </c>
      <c r="Y648">
        <f t="shared" si="41"/>
        <v>21</v>
      </c>
      <c r="AA648">
        <f>IF(N648&lt;6,2,IF(N648&lt;12,1,0))+IF(O648&lt;6,2,IF(O648&lt;12,1,0))+IF(P648=-1,1,IF(P648=0,0,2))+IF(Q648=-1,1,IF(Q648=0,0,2))+IF(R648=-1,1,IF(R648&lt;0.5,0,2))+IF(S648=-1,1,IF(S648&lt;0.5,0,2))+IF(T648=-1,1,IF(T648&lt;0.5,0,2))+IF(U648&lt;50,3,IF(U648&lt;100,2,IF(U648&lt;170,1,0)))</f>
        <v>8</v>
      </c>
      <c r="AB648" t="str">
        <f t="shared" si="42"/>
        <v>bad</v>
      </c>
      <c r="AD648">
        <f>3*F648 + G648+2*H648+I648+J648+2*K648+3*L648+4*M648</f>
        <v>13</v>
      </c>
      <c r="AE648" t="str">
        <f t="shared" si="43"/>
        <v>bad</v>
      </c>
    </row>
    <row r="649" spans="1:31" ht="14.4" customHeight="1" x14ac:dyDescent="0.3">
      <c r="A649">
        <v>648</v>
      </c>
      <c r="B649" t="s">
        <v>1529</v>
      </c>
      <c r="C649" t="s">
        <v>1528</v>
      </c>
      <c r="D649" t="s">
        <v>1528</v>
      </c>
      <c r="E649">
        <v>22</v>
      </c>
      <c r="F649">
        <v>2</v>
      </c>
      <c r="G649">
        <v>1</v>
      </c>
      <c r="H649">
        <v>1</v>
      </c>
      <c r="I649">
        <v>0</v>
      </c>
      <c r="J649">
        <v>1</v>
      </c>
      <c r="K649">
        <v>0</v>
      </c>
      <c r="L649">
        <v>1</v>
      </c>
      <c r="M649">
        <v>0</v>
      </c>
      <c r="N649">
        <v>1</v>
      </c>
      <c r="O649">
        <v>1</v>
      </c>
      <c r="P649">
        <v>0</v>
      </c>
      <c r="Q649">
        <v>0</v>
      </c>
      <c r="R649">
        <v>-1</v>
      </c>
      <c r="S649">
        <v>-1</v>
      </c>
      <c r="T649">
        <v>-1</v>
      </c>
      <c r="U649">
        <v>1</v>
      </c>
      <c r="V649" t="s">
        <v>51</v>
      </c>
      <c r="X649" t="str">
        <f t="shared" si="40"/>
        <v>bad</v>
      </c>
      <c r="Y649">
        <f t="shared" si="41"/>
        <v>23</v>
      </c>
      <c r="AA649">
        <f>IF(N649&lt;6,2,IF(N649&lt;12,1,0))+IF(O649&lt;6,2,IF(O649&lt;12,1,0))+IF(P649=-1,1,IF(P649=0,0,2))+IF(Q649=-1,1,IF(Q649=0,0,2))+IF(R649=-1,1,IF(R649&lt;0.5,0,2))+IF(S649=-1,1,IF(S649&lt;0.5,0,2))+IF(T649=-1,1,IF(T649&lt;0.5,0,2))+IF(U649&lt;50,3,IF(U649&lt;100,2,IF(U649&lt;170,1,0)))</f>
        <v>10</v>
      </c>
      <c r="AB649" t="str">
        <f t="shared" si="42"/>
        <v>bad</v>
      </c>
      <c r="AD649">
        <f>3*F649 + G649+2*H649+I649+J649+2*K649+3*L649+4*M649</f>
        <v>13</v>
      </c>
      <c r="AE649" t="str">
        <f t="shared" si="43"/>
        <v>bad</v>
      </c>
    </row>
    <row r="650" spans="1:31" ht="14.4" customHeight="1" x14ac:dyDescent="0.3">
      <c r="A650">
        <v>649</v>
      </c>
      <c r="B650" t="s">
        <v>1530</v>
      </c>
      <c r="C650" t="s">
        <v>1531</v>
      </c>
      <c r="D650" t="s">
        <v>1531</v>
      </c>
      <c r="E650">
        <v>10</v>
      </c>
      <c r="F650">
        <v>0</v>
      </c>
      <c r="G650">
        <v>1</v>
      </c>
      <c r="H650">
        <v>1</v>
      </c>
      <c r="I650">
        <v>0</v>
      </c>
      <c r="J650">
        <v>1</v>
      </c>
      <c r="K650">
        <v>0</v>
      </c>
      <c r="L650">
        <v>1</v>
      </c>
      <c r="M650">
        <v>0</v>
      </c>
      <c r="N650">
        <v>3</v>
      </c>
      <c r="O650">
        <v>49</v>
      </c>
      <c r="P650">
        <v>0</v>
      </c>
      <c r="Q650">
        <v>0</v>
      </c>
      <c r="R650">
        <v>1</v>
      </c>
      <c r="S650">
        <v>-1</v>
      </c>
      <c r="T650">
        <v>1</v>
      </c>
      <c r="U650">
        <v>263</v>
      </c>
      <c r="V650" t="s">
        <v>244</v>
      </c>
      <c r="X650" t="str">
        <f t="shared" si="40"/>
        <v>bad</v>
      </c>
      <c r="Y650">
        <f t="shared" si="41"/>
        <v>14</v>
      </c>
      <c r="AA650">
        <f>IF(N650&lt;6,2,IF(N650&lt;12,1,0))+IF(O650&lt;6,2,IF(O650&lt;12,1,0))+IF(P650=-1,1,IF(P650=0,0,2))+IF(Q650=-1,1,IF(Q650=0,0,2))+IF(R650=-1,1,IF(R650&lt;0.5,0,2))+IF(S650=-1,1,IF(S650&lt;0.5,0,2))+IF(T650=-1,1,IF(T650&lt;0.5,0,2))+IF(U650&lt;50,3,IF(U650&lt;100,2,IF(U650&lt;170,1,0)))</f>
        <v>7</v>
      </c>
      <c r="AB650" t="str">
        <f t="shared" si="42"/>
        <v>bad</v>
      </c>
      <c r="AD650">
        <f>3*F650 + G650+2*H650+I650+J650+2*K650+3*L650+4*M650</f>
        <v>7</v>
      </c>
      <c r="AE650" t="str">
        <f t="shared" si="43"/>
        <v>bad</v>
      </c>
    </row>
    <row r="651" spans="1:31" ht="14.4" customHeight="1" x14ac:dyDescent="0.3">
      <c r="A651">
        <v>650</v>
      </c>
      <c r="B651" t="s">
        <v>1532</v>
      </c>
      <c r="C651" t="s">
        <v>1533</v>
      </c>
      <c r="D651" t="s">
        <v>1533</v>
      </c>
      <c r="E651">
        <v>17</v>
      </c>
      <c r="F651">
        <v>1</v>
      </c>
      <c r="G651">
        <v>1</v>
      </c>
      <c r="H651">
        <v>1</v>
      </c>
      <c r="I651">
        <v>0</v>
      </c>
      <c r="J651">
        <v>1</v>
      </c>
      <c r="K651">
        <v>1</v>
      </c>
      <c r="L651">
        <v>1</v>
      </c>
      <c r="M651">
        <v>1</v>
      </c>
      <c r="N651">
        <v>3</v>
      </c>
      <c r="O651">
        <v>38</v>
      </c>
      <c r="P651">
        <v>0</v>
      </c>
      <c r="Q651">
        <v>0</v>
      </c>
      <c r="R651">
        <v>1</v>
      </c>
      <c r="S651">
        <v>1</v>
      </c>
      <c r="T651">
        <v>-1</v>
      </c>
      <c r="U651">
        <v>62</v>
      </c>
      <c r="V651" t="s">
        <v>51</v>
      </c>
      <c r="X651" t="str">
        <f t="shared" si="40"/>
        <v>neutral</v>
      </c>
      <c r="Y651">
        <f t="shared" si="41"/>
        <v>25</v>
      </c>
      <c r="AA651">
        <f>IF(N651&lt;6,2,IF(N651&lt;12,1,0))+IF(O651&lt;6,2,IF(O651&lt;12,1,0))+IF(P651=-1,1,IF(P651=0,0,2))+IF(Q651=-1,1,IF(Q651=0,0,2))+IF(R651=-1,1,IF(R651&lt;0.5,0,2))+IF(S651=-1,1,IF(S651&lt;0.5,0,2))+IF(T651=-1,1,IF(T651&lt;0.5,0,2))+IF(U651&lt;50,3,IF(U651&lt;100,2,IF(U651&lt;170,1,0)))</f>
        <v>9</v>
      </c>
      <c r="AB651" t="str">
        <f t="shared" si="42"/>
        <v>bad</v>
      </c>
      <c r="AD651">
        <f>3*F651 + G651+2*H651+I651+J651+2*K651+3*L651+4*M651</f>
        <v>16</v>
      </c>
      <c r="AE651" t="str">
        <f t="shared" si="43"/>
        <v>neutral</v>
      </c>
    </row>
    <row r="652" spans="1:31" ht="14.4" customHeight="1" x14ac:dyDescent="0.3">
      <c r="A652">
        <v>651</v>
      </c>
      <c r="B652" t="s">
        <v>1534</v>
      </c>
      <c r="C652" t="s">
        <v>1535</v>
      </c>
      <c r="D652" t="s">
        <v>1535</v>
      </c>
      <c r="E652">
        <v>24</v>
      </c>
      <c r="F652">
        <v>2</v>
      </c>
      <c r="G652">
        <v>1</v>
      </c>
      <c r="H652">
        <v>1</v>
      </c>
      <c r="I652">
        <v>0</v>
      </c>
      <c r="J652">
        <v>1</v>
      </c>
      <c r="K652">
        <v>1</v>
      </c>
      <c r="L652">
        <v>1</v>
      </c>
      <c r="M652">
        <v>0</v>
      </c>
      <c r="N652">
        <v>3</v>
      </c>
      <c r="O652">
        <v>2</v>
      </c>
      <c r="P652">
        <v>0</v>
      </c>
      <c r="Q652">
        <v>0</v>
      </c>
      <c r="R652">
        <v>-1</v>
      </c>
      <c r="S652">
        <v>-1</v>
      </c>
      <c r="T652">
        <v>-1</v>
      </c>
      <c r="U652">
        <v>3</v>
      </c>
      <c r="V652" t="s">
        <v>51</v>
      </c>
      <c r="X652" t="str">
        <f t="shared" si="40"/>
        <v>neutral</v>
      </c>
      <c r="Y652">
        <f t="shared" si="41"/>
        <v>25</v>
      </c>
      <c r="AA652">
        <f>IF(N652&lt;6,2,IF(N652&lt;12,1,0))+IF(O652&lt;6,2,IF(O652&lt;12,1,0))+IF(P652=-1,1,IF(P652=0,0,2))+IF(Q652=-1,1,IF(Q652=0,0,2))+IF(R652=-1,1,IF(R652&lt;0.5,0,2))+IF(S652=-1,1,IF(S652&lt;0.5,0,2))+IF(T652=-1,1,IF(T652&lt;0.5,0,2))+IF(U652&lt;50,3,IF(U652&lt;100,2,IF(U652&lt;170,1,0)))</f>
        <v>10</v>
      </c>
      <c r="AB652" t="str">
        <f t="shared" si="42"/>
        <v>bad</v>
      </c>
      <c r="AD652">
        <f>3*F652 + G652+2*H652+I652+J652+2*K652+3*L652+4*M652</f>
        <v>15</v>
      </c>
      <c r="AE652" t="str">
        <f t="shared" si="43"/>
        <v>neutral</v>
      </c>
    </row>
    <row r="653" spans="1:31" ht="14.4" customHeight="1" x14ac:dyDescent="0.3">
      <c r="A653">
        <v>652</v>
      </c>
      <c r="B653" t="s">
        <v>1536</v>
      </c>
      <c r="C653" t="s">
        <v>1537</v>
      </c>
      <c r="D653" t="s">
        <v>1537</v>
      </c>
      <c r="E653">
        <v>16</v>
      </c>
      <c r="F653">
        <v>1</v>
      </c>
      <c r="G653">
        <v>1</v>
      </c>
      <c r="H653">
        <v>1</v>
      </c>
      <c r="I653">
        <v>0</v>
      </c>
      <c r="J653">
        <v>1</v>
      </c>
      <c r="K653">
        <v>1</v>
      </c>
      <c r="L653">
        <v>1</v>
      </c>
      <c r="M653">
        <v>1</v>
      </c>
      <c r="N653">
        <v>1</v>
      </c>
      <c r="O653">
        <v>5</v>
      </c>
      <c r="P653">
        <v>0</v>
      </c>
      <c r="Q653">
        <v>0</v>
      </c>
      <c r="R653">
        <v>-1</v>
      </c>
      <c r="S653">
        <v>-1</v>
      </c>
      <c r="T653">
        <v>-1</v>
      </c>
      <c r="U653">
        <v>5</v>
      </c>
      <c r="V653" t="s">
        <v>26</v>
      </c>
      <c r="X653" t="str">
        <f t="shared" si="40"/>
        <v>neutral</v>
      </c>
      <c r="Y653">
        <f t="shared" si="41"/>
        <v>26</v>
      </c>
      <c r="AA653">
        <f>IF(N653&lt;6,2,IF(N653&lt;12,1,0))+IF(O653&lt;6,2,IF(O653&lt;12,1,0))+IF(P653=-1,1,IF(P653=0,0,2))+IF(Q653=-1,1,IF(Q653=0,0,2))+IF(R653=-1,1,IF(R653&lt;0.5,0,2))+IF(S653=-1,1,IF(S653&lt;0.5,0,2))+IF(T653=-1,1,IF(T653&lt;0.5,0,2))+IF(U653&lt;50,3,IF(U653&lt;100,2,IF(U653&lt;170,1,0)))</f>
        <v>10</v>
      </c>
      <c r="AB653" t="str">
        <f t="shared" si="42"/>
        <v>bad</v>
      </c>
      <c r="AD653">
        <f>3*F653 + G653+2*H653+I653+J653+2*K653+3*L653+4*M653</f>
        <v>16</v>
      </c>
      <c r="AE653" t="str">
        <f t="shared" si="43"/>
        <v>neutral</v>
      </c>
    </row>
    <row r="654" spans="1:31" ht="14.4" customHeight="1" x14ac:dyDescent="0.3">
      <c r="A654">
        <v>653</v>
      </c>
      <c r="B654" t="s">
        <v>1538</v>
      </c>
      <c r="C654" t="s">
        <v>1539</v>
      </c>
      <c r="D654" t="s">
        <v>1539</v>
      </c>
      <c r="E654">
        <v>26</v>
      </c>
      <c r="F654">
        <v>2</v>
      </c>
      <c r="G654">
        <v>1</v>
      </c>
      <c r="H654">
        <v>1</v>
      </c>
      <c r="I654">
        <v>0</v>
      </c>
      <c r="J654">
        <v>0</v>
      </c>
      <c r="K654">
        <v>1</v>
      </c>
      <c r="L654">
        <v>1</v>
      </c>
      <c r="M654">
        <v>1</v>
      </c>
      <c r="N654">
        <v>1</v>
      </c>
      <c r="O654">
        <v>0</v>
      </c>
      <c r="P654">
        <v>0</v>
      </c>
      <c r="Q654">
        <v>-1</v>
      </c>
      <c r="R654">
        <v>-1</v>
      </c>
      <c r="S654">
        <v>-1</v>
      </c>
      <c r="T654">
        <v>-1</v>
      </c>
      <c r="U654">
        <v>0</v>
      </c>
      <c r="V654" t="s">
        <v>26</v>
      </c>
      <c r="X654" t="str">
        <f t="shared" si="40"/>
        <v>good</v>
      </c>
      <c r="Y654">
        <f t="shared" si="41"/>
        <v>29</v>
      </c>
      <c r="AA654">
        <f>IF(N654&lt;6,2,IF(N654&lt;12,1,0))+IF(O654&lt;6,2,IF(O654&lt;12,1,0))+IF(P654=-1,1,IF(P654=0,0,2))+IF(Q654=-1,1,IF(Q654=0,0,2))+IF(R654=-1,1,IF(R654&lt;0.5,0,2))+IF(S654=-1,1,IF(S654&lt;0.5,0,2))+IF(T654=-1,1,IF(T654&lt;0.5,0,2))+IF(U654&lt;50,3,IF(U654&lt;100,2,IF(U654&lt;170,1,0)))</f>
        <v>11</v>
      </c>
      <c r="AB654" t="str">
        <f t="shared" si="42"/>
        <v>neutral</v>
      </c>
      <c r="AD654">
        <f>3*F654 + G654+2*H654+I654+J654+2*K654+3*L654+4*M654</f>
        <v>18</v>
      </c>
      <c r="AE654" t="str">
        <f t="shared" si="43"/>
        <v>good</v>
      </c>
    </row>
    <row r="655" spans="1:31" ht="14.4" customHeight="1" x14ac:dyDescent="0.3">
      <c r="A655">
        <v>654</v>
      </c>
      <c r="B655" t="s">
        <v>1540</v>
      </c>
      <c r="C655" t="s">
        <v>1541</v>
      </c>
      <c r="D655" t="s">
        <v>1541</v>
      </c>
      <c r="E655">
        <v>5</v>
      </c>
      <c r="F655">
        <v>0</v>
      </c>
      <c r="G655">
        <v>1</v>
      </c>
      <c r="H655">
        <v>1</v>
      </c>
      <c r="I655">
        <v>0</v>
      </c>
      <c r="J655">
        <v>1</v>
      </c>
      <c r="K655">
        <v>0</v>
      </c>
      <c r="L655">
        <v>1</v>
      </c>
      <c r="M655">
        <v>0</v>
      </c>
      <c r="N655">
        <v>2</v>
      </c>
      <c r="O655">
        <v>1</v>
      </c>
      <c r="P655">
        <v>0</v>
      </c>
      <c r="Q655">
        <v>0</v>
      </c>
      <c r="R655">
        <v>-1</v>
      </c>
      <c r="S655">
        <v>1</v>
      </c>
      <c r="T655">
        <v>1</v>
      </c>
      <c r="U655">
        <v>73</v>
      </c>
      <c r="V655" t="s">
        <v>244</v>
      </c>
      <c r="X655" t="str">
        <f t="shared" si="40"/>
        <v>bad</v>
      </c>
      <c r="Y655">
        <f t="shared" si="41"/>
        <v>18</v>
      </c>
      <c r="AA655">
        <f>IF(N655&lt;6,2,IF(N655&lt;12,1,0))+IF(O655&lt;6,2,IF(O655&lt;12,1,0))+IF(P655=-1,1,IF(P655=0,0,2))+IF(Q655=-1,1,IF(Q655=0,0,2))+IF(R655=-1,1,IF(R655&lt;0.5,0,2))+IF(S655=-1,1,IF(S655&lt;0.5,0,2))+IF(T655=-1,1,IF(T655&lt;0.5,0,2))+IF(U655&lt;50,3,IF(U655&lt;100,2,IF(U655&lt;170,1,0)))</f>
        <v>11</v>
      </c>
      <c r="AB655" t="str">
        <f t="shared" si="42"/>
        <v>neutral</v>
      </c>
      <c r="AD655">
        <f>3*F655 + G655+2*H655+I655+J655+2*K655+3*L655+4*M655</f>
        <v>7</v>
      </c>
      <c r="AE655" t="str">
        <f t="shared" si="43"/>
        <v>bad</v>
      </c>
    </row>
    <row r="656" spans="1:31" ht="14.4" customHeight="1" x14ac:dyDescent="0.3">
      <c r="A656">
        <v>655</v>
      </c>
      <c r="B656" t="s">
        <v>1542</v>
      </c>
      <c r="C656" t="s">
        <v>1543</v>
      </c>
      <c r="D656" t="s">
        <v>1543</v>
      </c>
      <c r="E656">
        <v>19</v>
      </c>
      <c r="F656">
        <v>1</v>
      </c>
      <c r="G656">
        <v>1</v>
      </c>
      <c r="H656">
        <v>1</v>
      </c>
      <c r="I656">
        <v>0</v>
      </c>
      <c r="J656">
        <v>1</v>
      </c>
      <c r="K656">
        <v>1</v>
      </c>
      <c r="L656">
        <v>1</v>
      </c>
      <c r="M656">
        <v>1</v>
      </c>
      <c r="N656">
        <v>2</v>
      </c>
      <c r="O656">
        <v>1</v>
      </c>
      <c r="P656">
        <v>0</v>
      </c>
      <c r="Q656">
        <v>0</v>
      </c>
      <c r="R656">
        <v>-1</v>
      </c>
      <c r="S656">
        <v>-1</v>
      </c>
      <c r="T656">
        <v>-1</v>
      </c>
      <c r="U656">
        <v>7</v>
      </c>
      <c r="V656" t="s">
        <v>26</v>
      </c>
      <c r="X656" t="str">
        <f t="shared" si="40"/>
        <v>neutral</v>
      </c>
      <c r="Y656">
        <f t="shared" si="41"/>
        <v>26</v>
      </c>
      <c r="AA656">
        <f>IF(N656&lt;6,2,IF(N656&lt;12,1,0))+IF(O656&lt;6,2,IF(O656&lt;12,1,0))+IF(P656=-1,1,IF(P656=0,0,2))+IF(Q656=-1,1,IF(Q656=0,0,2))+IF(R656=-1,1,IF(R656&lt;0.5,0,2))+IF(S656=-1,1,IF(S656&lt;0.5,0,2))+IF(T656=-1,1,IF(T656&lt;0.5,0,2))+IF(U656&lt;50,3,IF(U656&lt;100,2,IF(U656&lt;170,1,0)))</f>
        <v>10</v>
      </c>
      <c r="AB656" t="str">
        <f t="shared" si="42"/>
        <v>bad</v>
      </c>
      <c r="AD656">
        <f>3*F656 + G656+2*H656+I656+J656+2*K656+3*L656+4*M656</f>
        <v>16</v>
      </c>
      <c r="AE656" t="str">
        <f t="shared" si="43"/>
        <v>neutral</v>
      </c>
    </row>
    <row r="657" spans="1:31" ht="14.4" customHeight="1" x14ac:dyDescent="0.3">
      <c r="A657">
        <v>656</v>
      </c>
      <c r="B657" t="s">
        <v>1544</v>
      </c>
      <c r="C657" t="s">
        <v>1545</v>
      </c>
      <c r="D657" t="s">
        <v>1545</v>
      </c>
      <c r="E657">
        <v>15</v>
      </c>
      <c r="F657">
        <v>1</v>
      </c>
      <c r="G657">
        <v>1</v>
      </c>
      <c r="H657">
        <v>1</v>
      </c>
      <c r="I657">
        <v>0</v>
      </c>
      <c r="J657">
        <v>1</v>
      </c>
      <c r="K657">
        <v>1</v>
      </c>
      <c r="L657">
        <v>1</v>
      </c>
      <c r="M657">
        <v>0</v>
      </c>
      <c r="N657">
        <v>1</v>
      </c>
      <c r="O657">
        <v>0</v>
      </c>
      <c r="P657">
        <v>0</v>
      </c>
      <c r="Q657">
        <v>-1</v>
      </c>
      <c r="R657">
        <v>-1</v>
      </c>
      <c r="S657">
        <v>-1</v>
      </c>
      <c r="T657">
        <v>-1</v>
      </c>
      <c r="U657">
        <v>2</v>
      </c>
      <c r="V657" t="s">
        <v>51</v>
      </c>
      <c r="X657" t="str">
        <f t="shared" si="40"/>
        <v>bad</v>
      </c>
      <c r="Y657">
        <f t="shared" si="41"/>
        <v>23</v>
      </c>
      <c r="AA657">
        <f>IF(N657&lt;6,2,IF(N657&lt;12,1,0))+IF(O657&lt;6,2,IF(O657&lt;12,1,0))+IF(P657=-1,1,IF(P657=0,0,2))+IF(Q657=-1,1,IF(Q657=0,0,2))+IF(R657=-1,1,IF(R657&lt;0.5,0,2))+IF(S657=-1,1,IF(S657&lt;0.5,0,2))+IF(T657=-1,1,IF(T657&lt;0.5,0,2))+IF(U657&lt;50,3,IF(U657&lt;100,2,IF(U657&lt;170,1,0)))</f>
        <v>11</v>
      </c>
      <c r="AB657" t="str">
        <f t="shared" si="42"/>
        <v>neutral</v>
      </c>
      <c r="AD657">
        <f>3*F657 + G657+2*H657+I657+J657+2*K657+3*L657+4*M657</f>
        <v>12</v>
      </c>
      <c r="AE657" t="str">
        <f t="shared" si="43"/>
        <v>bad</v>
      </c>
    </row>
    <row r="658" spans="1:31" ht="14.4" customHeight="1" x14ac:dyDescent="0.3">
      <c r="A658">
        <v>657</v>
      </c>
      <c r="B658" t="s">
        <v>1546</v>
      </c>
      <c r="C658" t="s">
        <v>1547</v>
      </c>
      <c r="D658" t="s">
        <v>1547</v>
      </c>
      <c r="E658">
        <v>14</v>
      </c>
      <c r="F658">
        <v>1</v>
      </c>
      <c r="G658">
        <v>1</v>
      </c>
      <c r="H658">
        <v>1</v>
      </c>
      <c r="I658">
        <v>0</v>
      </c>
      <c r="J658">
        <v>1</v>
      </c>
      <c r="K658">
        <v>1</v>
      </c>
      <c r="L658">
        <v>1</v>
      </c>
      <c r="M658">
        <v>1</v>
      </c>
      <c r="N658">
        <v>3</v>
      </c>
      <c r="O658">
        <v>1</v>
      </c>
      <c r="P658">
        <v>0</v>
      </c>
      <c r="Q658">
        <v>0</v>
      </c>
      <c r="R658">
        <v>-1</v>
      </c>
      <c r="S658">
        <v>-1</v>
      </c>
      <c r="T658">
        <v>-1</v>
      </c>
      <c r="U658">
        <v>8</v>
      </c>
      <c r="V658" t="s">
        <v>26</v>
      </c>
      <c r="X658" t="str">
        <f t="shared" si="40"/>
        <v>neutral</v>
      </c>
      <c r="Y658">
        <f t="shared" si="41"/>
        <v>26</v>
      </c>
      <c r="AA658">
        <f>IF(N658&lt;6,2,IF(N658&lt;12,1,0))+IF(O658&lt;6,2,IF(O658&lt;12,1,0))+IF(P658=-1,1,IF(P658=0,0,2))+IF(Q658=-1,1,IF(Q658=0,0,2))+IF(R658=-1,1,IF(R658&lt;0.5,0,2))+IF(S658=-1,1,IF(S658&lt;0.5,0,2))+IF(T658=-1,1,IF(T658&lt;0.5,0,2))+IF(U658&lt;50,3,IF(U658&lt;100,2,IF(U658&lt;170,1,0)))</f>
        <v>10</v>
      </c>
      <c r="AB658" t="str">
        <f t="shared" si="42"/>
        <v>bad</v>
      </c>
      <c r="AD658">
        <f>3*F658 + G658+2*H658+I658+J658+2*K658+3*L658+4*M658</f>
        <v>16</v>
      </c>
      <c r="AE658" t="str">
        <f t="shared" si="43"/>
        <v>neutral</v>
      </c>
    </row>
    <row r="659" spans="1:31" ht="14.4" customHeight="1" x14ac:dyDescent="0.3">
      <c r="A659">
        <v>658</v>
      </c>
      <c r="B659" t="s">
        <v>1548</v>
      </c>
      <c r="C659" t="s">
        <v>1549</v>
      </c>
      <c r="D659" t="s">
        <v>1549</v>
      </c>
      <c r="E659">
        <v>24</v>
      </c>
      <c r="F659">
        <v>2</v>
      </c>
      <c r="G659">
        <v>1</v>
      </c>
      <c r="H659">
        <v>1</v>
      </c>
      <c r="I659">
        <v>0</v>
      </c>
      <c r="J659">
        <v>1</v>
      </c>
      <c r="K659">
        <v>1</v>
      </c>
      <c r="L659">
        <v>1</v>
      </c>
      <c r="M659">
        <v>1</v>
      </c>
      <c r="N659">
        <v>3</v>
      </c>
      <c r="O659">
        <v>1</v>
      </c>
      <c r="P659">
        <v>0</v>
      </c>
      <c r="Q659">
        <v>0</v>
      </c>
      <c r="R659">
        <v>-1</v>
      </c>
      <c r="S659">
        <v>1</v>
      </c>
      <c r="T659">
        <v>1</v>
      </c>
      <c r="U659">
        <v>8</v>
      </c>
      <c r="V659" t="s">
        <v>26</v>
      </c>
      <c r="X659" t="str">
        <f t="shared" si="40"/>
        <v>good</v>
      </c>
      <c r="Y659">
        <f t="shared" si="41"/>
        <v>31</v>
      </c>
      <c r="AA659">
        <f>IF(N659&lt;6,2,IF(N659&lt;12,1,0))+IF(O659&lt;6,2,IF(O659&lt;12,1,0))+IF(P659=-1,1,IF(P659=0,0,2))+IF(Q659=-1,1,IF(Q659=0,0,2))+IF(R659=-1,1,IF(R659&lt;0.5,0,2))+IF(S659=-1,1,IF(S659&lt;0.5,0,2))+IF(T659=-1,1,IF(T659&lt;0.5,0,2))+IF(U659&lt;50,3,IF(U659&lt;100,2,IF(U659&lt;170,1,0)))</f>
        <v>12</v>
      </c>
      <c r="AB659" t="str">
        <f t="shared" si="42"/>
        <v>good</v>
      </c>
      <c r="AD659">
        <f>3*F659 + G659+2*H659+I659+J659+2*K659+3*L659+4*M659</f>
        <v>19</v>
      </c>
      <c r="AE659" t="str">
        <f t="shared" si="43"/>
        <v>good</v>
      </c>
    </row>
    <row r="660" spans="1:31" ht="14.4" customHeight="1" x14ac:dyDescent="0.3">
      <c r="A660">
        <v>659</v>
      </c>
      <c r="B660" t="s">
        <v>1550</v>
      </c>
      <c r="C660" t="s">
        <v>1551</v>
      </c>
      <c r="D660" t="s">
        <v>1551</v>
      </c>
      <c r="E660">
        <v>34</v>
      </c>
      <c r="F660">
        <v>2</v>
      </c>
      <c r="G660">
        <v>1</v>
      </c>
      <c r="H660">
        <v>1</v>
      </c>
      <c r="I660">
        <v>0</v>
      </c>
      <c r="J660">
        <v>1</v>
      </c>
      <c r="K660">
        <v>1</v>
      </c>
      <c r="L660">
        <v>1</v>
      </c>
      <c r="M660">
        <v>1</v>
      </c>
      <c r="N660">
        <v>4</v>
      </c>
      <c r="O660">
        <v>12</v>
      </c>
      <c r="P660">
        <v>0</v>
      </c>
      <c r="Q660">
        <v>0</v>
      </c>
      <c r="R660">
        <v>-1</v>
      </c>
      <c r="S660">
        <v>-1</v>
      </c>
      <c r="T660">
        <v>-1</v>
      </c>
      <c r="U660">
        <v>27</v>
      </c>
      <c r="V660" t="s">
        <v>26</v>
      </c>
      <c r="X660" t="str">
        <f t="shared" si="40"/>
        <v>neutral</v>
      </c>
      <c r="Y660">
        <f t="shared" si="41"/>
        <v>27</v>
      </c>
      <c r="AA660">
        <f>IF(N660&lt;6,2,IF(N660&lt;12,1,0))+IF(O660&lt;6,2,IF(O660&lt;12,1,0))+IF(P660=-1,1,IF(P660=0,0,2))+IF(Q660=-1,1,IF(Q660=0,0,2))+IF(R660=-1,1,IF(R660&lt;0.5,0,2))+IF(S660=-1,1,IF(S660&lt;0.5,0,2))+IF(T660=-1,1,IF(T660&lt;0.5,0,2))+IF(U660&lt;50,3,IF(U660&lt;100,2,IF(U660&lt;170,1,0)))</f>
        <v>8</v>
      </c>
      <c r="AB660" t="str">
        <f t="shared" si="42"/>
        <v>bad</v>
      </c>
      <c r="AD660">
        <f>3*F660 + G660+2*H660+I660+J660+2*K660+3*L660+4*M660</f>
        <v>19</v>
      </c>
      <c r="AE660" t="str">
        <f t="shared" si="43"/>
        <v>good</v>
      </c>
    </row>
    <row r="661" spans="1:31" ht="14.4" customHeight="1" x14ac:dyDescent="0.3">
      <c r="A661">
        <v>660</v>
      </c>
      <c r="B661" t="s">
        <v>1552</v>
      </c>
      <c r="C661" t="s">
        <v>1553</v>
      </c>
      <c r="D661" t="s">
        <v>1553</v>
      </c>
      <c r="E661">
        <v>17</v>
      </c>
      <c r="F661">
        <v>1</v>
      </c>
      <c r="G661">
        <v>1</v>
      </c>
      <c r="H661">
        <v>1</v>
      </c>
      <c r="I661">
        <v>0</v>
      </c>
      <c r="J661">
        <v>1</v>
      </c>
      <c r="K661">
        <v>0</v>
      </c>
      <c r="L661">
        <v>1</v>
      </c>
      <c r="M661">
        <v>0</v>
      </c>
      <c r="N661">
        <v>3</v>
      </c>
      <c r="O661">
        <v>20</v>
      </c>
      <c r="P661">
        <v>0</v>
      </c>
      <c r="Q661">
        <v>0</v>
      </c>
      <c r="R661">
        <v>-1</v>
      </c>
      <c r="S661">
        <v>-1</v>
      </c>
      <c r="T661">
        <v>-1</v>
      </c>
      <c r="U661">
        <v>30</v>
      </c>
      <c r="V661" t="s">
        <v>244</v>
      </c>
      <c r="X661" t="str">
        <f t="shared" si="40"/>
        <v>bad</v>
      </c>
      <c r="Y661">
        <f t="shared" si="41"/>
        <v>18</v>
      </c>
      <c r="AA661">
        <f>IF(N661&lt;6,2,IF(N661&lt;12,1,0))+IF(O661&lt;6,2,IF(O661&lt;12,1,0))+IF(P661=-1,1,IF(P661=0,0,2))+IF(Q661=-1,1,IF(Q661=0,0,2))+IF(R661=-1,1,IF(R661&lt;0.5,0,2))+IF(S661=-1,1,IF(S661&lt;0.5,0,2))+IF(T661=-1,1,IF(T661&lt;0.5,0,2))+IF(U661&lt;50,3,IF(U661&lt;100,2,IF(U661&lt;170,1,0)))</f>
        <v>8</v>
      </c>
      <c r="AB661" t="str">
        <f t="shared" si="42"/>
        <v>bad</v>
      </c>
      <c r="AD661">
        <f>3*F661 + G661+2*H661+I661+J661+2*K661+3*L661+4*M661</f>
        <v>10</v>
      </c>
      <c r="AE661" t="str">
        <f t="shared" si="43"/>
        <v>bad</v>
      </c>
    </row>
    <row r="662" spans="1:31" ht="14.4" customHeight="1" x14ac:dyDescent="0.3">
      <c r="A662">
        <v>661</v>
      </c>
      <c r="B662" t="s">
        <v>1554</v>
      </c>
      <c r="C662" t="s">
        <v>1555</v>
      </c>
      <c r="D662" t="s">
        <v>1555</v>
      </c>
      <c r="E662">
        <v>38</v>
      </c>
      <c r="F662">
        <v>2</v>
      </c>
      <c r="G662">
        <v>1</v>
      </c>
      <c r="H662">
        <v>1</v>
      </c>
      <c r="I662">
        <v>1</v>
      </c>
      <c r="J662">
        <v>0</v>
      </c>
      <c r="K662">
        <v>0</v>
      </c>
      <c r="L662">
        <v>1</v>
      </c>
      <c r="M662">
        <v>0</v>
      </c>
      <c r="N662">
        <v>6</v>
      </c>
      <c r="O662">
        <v>20</v>
      </c>
      <c r="P662">
        <v>0</v>
      </c>
      <c r="Q662">
        <v>0</v>
      </c>
      <c r="R662">
        <v>1</v>
      </c>
      <c r="S662">
        <v>-1</v>
      </c>
      <c r="T662">
        <v>-1</v>
      </c>
      <c r="U662">
        <v>36</v>
      </c>
      <c r="V662" t="s">
        <v>244</v>
      </c>
      <c r="X662" t="str">
        <f t="shared" si="40"/>
        <v>bad</v>
      </c>
      <c r="Y662">
        <f t="shared" si="41"/>
        <v>21</v>
      </c>
      <c r="AA662">
        <f>IF(N662&lt;6,2,IF(N662&lt;12,1,0))+IF(O662&lt;6,2,IF(O662&lt;12,1,0))+IF(P662=-1,1,IF(P662=0,0,2))+IF(Q662=-1,1,IF(Q662=0,0,2))+IF(R662=-1,1,IF(R662&lt;0.5,0,2))+IF(S662=-1,1,IF(S662&lt;0.5,0,2))+IF(T662=-1,1,IF(T662&lt;0.5,0,2))+IF(U662&lt;50,3,IF(U662&lt;100,2,IF(U662&lt;170,1,0)))</f>
        <v>8</v>
      </c>
      <c r="AB662" t="str">
        <f t="shared" si="42"/>
        <v>bad</v>
      </c>
      <c r="AD662">
        <f>3*F662 + G662+2*H662+I662+J662+2*K662+3*L662+4*M662</f>
        <v>13</v>
      </c>
      <c r="AE662" t="str">
        <f t="shared" si="43"/>
        <v>bad</v>
      </c>
    </row>
    <row r="663" spans="1:31" ht="14.4" customHeight="1" x14ac:dyDescent="0.3">
      <c r="A663">
        <v>662</v>
      </c>
      <c r="B663" t="s">
        <v>1556</v>
      </c>
      <c r="C663" t="s">
        <v>1557</v>
      </c>
      <c r="D663" t="s">
        <v>1557</v>
      </c>
      <c r="E663">
        <v>11</v>
      </c>
      <c r="F663">
        <v>1</v>
      </c>
      <c r="G663">
        <v>1</v>
      </c>
      <c r="H663">
        <v>1</v>
      </c>
      <c r="I663">
        <v>0</v>
      </c>
      <c r="J663">
        <v>1</v>
      </c>
      <c r="K663">
        <v>0</v>
      </c>
      <c r="L663">
        <v>1</v>
      </c>
      <c r="M663">
        <v>0</v>
      </c>
      <c r="N663">
        <v>4</v>
      </c>
      <c r="O663">
        <v>23</v>
      </c>
      <c r="P663">
        <v>0</v>
      </c>
      <c r="Q663">
        <v>0</v>
      </c>
      <c r="R663">
        <v>-1</v>
      </c>
      <c r="S663">
        <v>1</v>
      </c>
      <c r="T663">
        <v>-1</v>
      </c>
      <c r="U663">
        <v>48</v>
      </c>
      <c r="V663" t="s">
        <v>244</v>
      </c>
      <c r="X663" t="str">
        <f t="shared" si="40"/>
        <v>bad</v>
      </c>
      <c r="Y663">
        <f t="shared" si="41"/>
        <v>19</v>
      </c>
      <c r="AA663">
        <f>IF(N663&lt;6,2,IF(N663&lt;12,1,0))+IF(O663&lt;6,2,IF(O663&lt;12,1,0))+IF(P663=-1,1,IF(P663=0,0,2))+IF(Q663=-1,1,IF(Q663=0,0,2))+IF(R663=-1,1,IF(R663&lt;0.5,0,2))+IF(S663=-1,1,IF(S663&lt;0.5,0,2))+IF(T663=-1,1,IF(T663&lt;0.5,0,2))+IF(U663&lt;50,3,IF(U663&lt;100,2,IF(U663&lt;170,1,0)))</f>
        <v>9</v>
      </c>
      <c r="AB663" t="str">
        <f t="shared" si="42"/>
        <v>bad</v>
      </c>
      <c r="AD663">
        <f>3*F663 + G663+2*H663+I663+J663+2*K663+3*L663+4*M663</f>
        <v>10</v>
      </c>
      <c r="AE663" t="str">
        <f t="shared" si="43"/>
        <v>bad</v>
      </c>
    </row>
    <row r="664" spans="1:31" ht="14.4" customHeight="1" x14ac:dyDescent="0.3">
      <c r="A664">
        <v>663</v>
      </c>
      <c r="B664" t="s">
        <v>1558</v>
      </c>
      <c r="C664" t="s">
        <v>1559</v>
      </c>
      <c r="D664" t="s">
        <v>1559</v>
      </c>
      <c r="E664">
        <v>13</v>
      </c>
      <c r="F664">
        <v>1</v>
      </c>
      <c r="G664">
        <v>1</v>
      </c>
      <c r="H664">
        <v>1</v>
      </c>
      <c r="I664">
        <v>0</v>
      </c>
      <c r="J664">
        <v>1</v>
      </c>
      <c r="K664">
        <v>1</v>
      </c>
      <c r="L664">
        <v>1</v>
      </c>
      <c r="M664">
        <v>0</v>
      </c>
      <c r="N664">
        <v>3</v>
      </c>
      <c r="O664">
        <v>8</v>
      </c>
      <c r="P664">
        <v>0</v>
      </c>
      <c r="Q664">
        <v>0</v>
      </c>
      <c r="R664">
        <v>-1</v>
      </c>
      <c r="S664">
        <v>1</v>
      </c>
      <c r="T664">
        <v>-1</v>
      </c>
      <c r="U664">
        <v>12</v>
      </c>
      <c r="V664" t="s">
        <v>244</v>
      </c>
      <c r="X664" t="str">
        <f t="shared" si="40"/>
        <v>bad</v>
      </c>
      <c r="Y664">
        <f t="shared" si="41"/>
        <v>22</v>
      </c>
      <c r="AA664">
        <f>IF(N664&lt;6,2,IF(N664&lt;12,1,0))+IF(O664&lt;6,2,IF(O664&lt;12,1,0))+IF(P664=-1,1,IF(P664=0,0,2))+IF(Q664=-1,1,IF(Q664=0,0,2))+IF(R664=-1,1,IF(R664&lt;0.5,0,2))+IF(S664=-1,1,IF(S664&lt;0.5,0,2))+IF(T664=-1,1,IF(T664&lt;0.5,0,2))+IF(U664&lt;50,3,IF(U664&lt;100,2,IF(U664&lt;170,1,0)))</f>
        <v>10</v>
      </c>
      <c r="AB664" t="str">
        <f t="shared" si="42"/>
        <v>bad</v>
      </c>
      <c r="AD664">
        <f>3*F664 + G664+2*H664+I664+J664+2*K664+3*L664+4*M664</f>
        <v>12</v>
      </c>
      <c r="AE664" t="str">
        <f t="shared" si="43"/>
        <v>bad</v>
      </c>
    </row>
    <row r="665" spans="1:31" ht="14.4" customHeight="1" x14ac:dyDescent="0.3">
      <c r="A665">
        <v>664</v>
      </c>
      <c r="B665" t="s">
        <v>1560</v>
      </c>
      <c r="C665" t="s">
        <v>1561</v>
      </c>
      <c r="D665" t="s">
        <v>1561</v>
      </c>
      <c r="E665">
        <v>20</v>
      </c>
      <c r="F665">
        <v>1</v>
      </c>
      <c r="G665">
        <v>1</v>
      </c>
      <c r="H665">
        <v>1</v>
      </c>
      <c r="I665">
        <v>0</v>
      </c>
      <c r="J665">
        <v>1</v>
      </c>
      <c r="K665">
        <v>1</v>
      </c>
      <c r="L665">
        <v>1</v>
      </c>
      <c r="M665">
        <v>1</v>
      </c>
      <c r="N665">
        <v>7</v>
      </c>
      <c r="O665">
        <v>41</v>
      </c>
      <c r="P665">
        <v>0</v>
      </c>
      <c r="Q665">
        <v>0</v>
      </c>
      <c r="R665">
        <v>0.87</v>
      </c>
      <c r="S665">
        <v>0.35</v>
      </c>
      <c r="T665">
        <v>0.87</v>
      </c>
      <c r="U665">
        <v>132</v>
      </c>
      <c r="V665" t="s">
        <v>244</v>
      </c>
      <c r="X665" t="str">
        <f t="shared" si="40"/>
        <v>bad</v>
      </c>
      <c r="Y665">
        <f t="shared" si="41"/>
        <v>22</v>
      </c>
      <c r="AA665">
        <f>IF(N665&lt;6,2,IF(N665&lt;12,1,0))+IF(O665&lt;6,2,IF(O665&lt;12,1,0))+IF(P665=-1,1,IF(P665=0,0,2))+IF(Q665=-1,1,IF(Q665=0,0,2))+IF(R665=-1,1,IF(R665&lt;0.5,0,2))+IF(S665=-1,1,IF(S665&lt;0.5,0,2))+IF(T665=-1,1,IF(T665&lt;0.5,0,2))+IF(U665&lt;50,3,IF(U665&lt;100,2,IF(U665&lt;170,1,0)))</f>
        <v>6</v>
      </c>
      <c r="AB665" t="str">
        <f t="shared" si="42"/>
        <v>bad</v>
      </c>
      <c r="AD665">
        <f>3*F665 + G665+2*H665+I665+J665+2*K665+3*L665+4*M665</f>
        <v>16</v>
      </c>
      <c r="AE665" t="str">
        <f t="shared" si="43"/>
        <v>neutral</v>
      </c>
    </row>
    <row r="666" spans="1:31" ht="14.4" customHeight="1" x14ac:dyDescent="0.3">
      <c r="A666">
        <v>665</v>
      </c>
      <c r="B666" t="s">
        <v>1562</v>
      </c>
      <c r="C666" t="s">
        <v>1557</v>
      </c>
      <c r="D666" t="s">
        <v>1557</v>
      </c>
      <c r="E666">
        <v>11</v>
      </c>
      <c r="F666">
        <v>1</v>
      </c>
      <c r="G666">
        <v>1</v>
      </c>
      <c r="H666">
        <v>1</v>
      </c>
      <c r="I666">
        <v>0</v>
      </c>
      <c r="J666">
        <v>1</v>
      </c>
      <c r="K666">
        <v>0</v>
      </c>
      <c r="L666">
        <v>1</v>
      </c>
      <c r="M666">
        <v>0</v>
      </c>
      <c r="N666">
        <v>4</v>
      </c>
      <c r="O666">
        <v>29</v>
      </c>
      <c r="P666">
        <v>0</v>
      </c>
      <c r="Q666">
        <v>0</v>
      </c>
      <c r="R666">
        <v>-1</v>
      </c>
      <c r="S666">
        <v>1</v>
      </c>
      <c r="T666">
        <v>-1</v>
      </c>
      <c r="U666">
        <v>63</v>
      </c>
      <c r="V666" t="s">
        <v>244</v>
      </c>
      <c r="X666" t="str">
        <f t="shared" si="40"/>
        <v>bad</v>
      </c>
      <c r="Y666">
        <f t="shared" si="41"/>
        <v>18</v>
      </c>
      <c r="AA666">
        <f>IF(N666&lt;6,2,IF(N666&lt;12,1,0))+IF(O666&lt;6,2,IF(O666&lt;12,1,0))+IF(P666=-1,1,IF(P666=0,0,2))+IF(Q666=-1,1,IF(Q666=0,0,2))+IF(R666=-1,1,IF(R666&lt;0.5,0,2))+IF(S666=-1,1,IF(S666&lt;0.5,0,2))+IF(T666=-1,1,IF(T666&lt;0.5,0,2))+IF(U666&lt;50,3,IF(U666&lt;100,2,IF(U666&lt;170,1,0)))</f>
        <v>8</v>
      </c>
      <c r="AB666" t="str">
        <f t="shared" si="42"/>
        <v>bad</v>
      </c>
      <c r="AD666">
        <f>3*F666 + G666+2*H666+I666+J666+2*K666+3*L666+4*M666</f>
        <v>10</v>
      </c>
      <c r="AE666" t="str">
        <f t="shared" si="43"/>
        <v>bad</v>
      </c>
    </row>
    <row r="667" spans="1:31" ht="14.4" customHeight="1" x14ac:dyDescent="0.3">
      <c r="A667">
        <v>666</v>
      </c>
      <c r="B667" t="s">
        <v>1563</v>
      </c>
      <c r="C667" t="s">
        <v>1557</v>
      </c>
      <c r="D667" t="s">
        <v>1557</v>
      </c>
      <c r="E667">
        <v>11</v>
      </c>
      <c r="F667">
        <v>1</v>
      </c>
      <c r="G667">
        <v>1</v>
      </c>
      <c r="H667">
        <v>1</v>
      </c>
      <c r="I667">
        <v>0</v>
      </c>
      <c r="J667">
        <v>1</v>
      </c>
      <c r="K667">
        <v>0</v>
      </c>
      <c r="L667">
        <v>1</v>
      </c>
      <c r="M667">
        <v>0</v>
      </c>
      <c r="N667">
        <v>1</v>
      </c>
      <c r="O667">
        <v>12</v>
      </c>
      <c r="P667">
        <v>0</v>
      </c>
      <c r="Q667">
        <v>0</v>
      </c>
      <c r="R667">
        <v>-1</v>
      </c>
      <c r="S667">
        <v>-1</v>
      </c>
      <c r="T667">
        <v>-1</v>
      </c>
      <c r="U667">
        <v>53</v>
      </c>
      <c r="V667" t="s">
        <v>51</v>
      </c>
      <c r="X667" t="str">
        <f t="shared" si="40"/>
        <v>bad</v>
      </c>
      <c r="Y667">
        <f t="shared" si="41"/>
        <v>17</v>
      </c>
      <c r="AA667">
        <f>IF(N667&lt;6,2,IF(N667&lt;12,1,0))+IF(O667&lt;6,2,IF(O667&lt;12,1,0))+IF(P667=-1,1,IF(P667=0,0,2))+IF(Q667=-1,1,IF(Q667=0,0,2))+IF(R667=-1,1,IF(R667&lt;0.5,0,2))+IF(S667=-1,1,IF(S667&lt;0.5,0,2))+IF(T667=-1,1,IF(T667&lt;0.5,0,2))+IF(U667&lt;50,3,IF(U667&lt;100,2,IF(U667&lt;170,1,0)))</f>
        <v>7</v>
      </c>
      <c r="AB667" t="str">
        <f t="shared" si="42"/>
        <v>bad</v>
      </c>
      <c r="AD667">
        <f>3*F667 + G667+2*H667+I667+J667+2*K667+3*L667+4*M667</f>
        <v>10</v>
      </c>
      <c r="AE667" t="str">
        <f t="shared" si="43"/>
        <v>bad</v>
      </c>
    </row>
    <row r="668" spans="1:31" ht="14.4" customHeight="1" x14ac:dyDescent="0.3">
      <c r="A668">
        <v>667</v>
      </c>
      <c r="B668" t="s">
        <v>1564</v>
      </c>
      <c r="C668" t="s">
        <v>1485</v>
      </c>
      <c r="D668" t="s">
        <v>1485</v>
      </c>
      <c r="E668">
        <v>15</v>
      </c>
      <c r="F668">
        <v>1</v>
      </c>
      <c r="G668">
        <v>1</v>
      </c>
      <c r="H668">
        <v>1</v>
      </c>
      <c r="I668">
        <v>0</v>
      </c>
      <c r="J668">
        <v>1</v>
      </c>
      <c r="K668">
        <v>1</v>
      </c>
      <c r="L668">
        <v>1</v>
      </c>
      <c r="M668">
        <v>0</v>
      </c>
      <c r="N668">
        <v>1</v>
      </c>
      <c r="O668">
        <v>1</v>
      </c>
      <c r="P668">
        <v>0</v>
      </c>
      <c r="Q668">
        <v>0</v>
      </c>
      <c r="R668">
        <v>-1</v>
      </c>
      <c r="S668">
        <v>-1</v>
      </c>
      <c r="T668">
        <v>-1</v>
      </c>
      <c r="U668">
        <v>1</v>
      </c>
      <c r="V668" t="s">
        <v>51</v>
      </c>
      <c r="X668" t="str">
        <f t="shared" si="40"/>
        <v>bad</v>
      </c>
      <c r="Y668">
        <f t="shared" si="41"/>
        <v>22</v>
      </c>
      <c r="AA668">
        <f>IF(N668&lt;6,2,IF(N668&lt;12,1,0))+IF(O668&lt;6,2,IF(O668&lt;12,1,0))+IF(P668=-1,1,IF(P668=0,0,2))+IF(Q668=-1,1,IF(Q668=0,0,2))+IF(R668=-1,1,IF(R668&lt;0.5,0,2))+IF(S668=-1,1,IF(S668&lt;0.5,0,2))+IF(T668=-1,1,IF(T668&lt;0.5,0,2))+IF(U668&lt;50,3,IF(U668&lt;100,2,IF(U668&lt;170,1,0)))</f>
        <v>10</v>
      </c>
      <c r="AB668" t="str">
        <f t="shared" si="42"/>
        <v>bad</v>
      </c>
      <c r="AD668">
        <f>3*F668 + G668+2*H668+I668+J668+2*K668+3*L668+4*M668</f>
        <v>12</v>
      </c>
      <c r="AE668" t="str">
        <f t="shared" si="43"/>
        <v>bad</v>
      </c>
    </row>
    <row r="669" spans="1:31" ht="14.4" customHeight="1" x14ac:dyDescent="0.3">
      <c r="A669">
        <v>668</v>
      </c>
      <c r="B669" t="s">
        <v>1565</v>
      </c>
      <c r="C669" t="s">
        <v>1557</v>
      </c>
      <c r="D669" t="s">
        <v>1557</v>
      </c>
      <c r="E669">
        <v>11</v>
      </c>
      <c r="F669">
        <v>1</v>
      </c>
      <c r="G669">
        <v>1</v>
      </c>
      <c r="H669">
        <v>1</v>
      </c>
      <c r="I669">
        <v>0</v>
      </c>
      <c r="J669">
        <v>1</v>
      </c>
      <c r="K669">
        <v>0</v>
      </c>
      <c r="L669">
        <v>1</v>
      </c>
      <c r="M669">
        <v>0</v>
      </c>
      <c r="N669">
        <v>3</v>
      </c>
      <c r="O669">
        <v>32</v>
      </c>
      <c r="P669">
        <v>0</v>
      </c>
      <c r="Q669">
        <v>0</v>
      </c>
      <c r="R669">
        <v>-1</v>
      </c>
      <c r="S669">
        <v>-1</v>
      </c>
      <c r="T669">
        <v>-1</v>
      </c>
      <c r="U669">
        <v>59</v>
      </c>
      <c r="V669" t="s">
        <v>244</v>
      </c>
      <c r="X669" t="str">
        <f t="shared" si="40"/>
        <v>bad</v>
      </c>
      <c r="Y669">
        <f t="shared" si="41"/>
        <v>17</v>
      </c>
      <c r="AA669">
        <f>IF(N669&lt;6,2,IF(N669&lt;12,1,0))+IF(O669&lt;6,2,IF(O669&lt;12,1,0))+IF(P669=-1,1,IF(P669=0,0,2))+IF(Q669=-1,1,IF(Q669=0,0,2))+IF(R669=-1,1,IF(R669&lt;0.5,0,2))+IF(S669=-1,1,IF(S669&lt;0.5,0,2))+IF(T669=-1,1,IF(T669&lt;0.5,0,2))+IF(U669&lt;50,3,IF(U669&lt;100,2,IF(U669&lt;170,1,0)))</f>
        <v>7</v>
      </c>
      <c r="AB669" t="str">
        <f t="shared" si="42"/>
        <v>bad</v>
      </c>
      <c r="AD669">
        <f>3*F669 + G669+2*H669+I669+J669+2*K669+3*L669+4*M669</f>
        <v>10</v>
      </c>
      <c r="AE669" t="str">
        <f t="shared" si="43"/>
        <v>bad</v>
      </c>
    </row>
    <row r="670" spans="1:31" ht="14.4" customHeight="1" x14ac:dyDescent="0.3">
      <c r="A670">
        <v>669</v>
      </c>
      <c r="B670" t="s">
        <v>1566</v>
      </c>
      <c r="C670" t="s">
        <v>1567</v>
      </c>
      <c r="D670" t="s">
        <v>1567</v>
      </c>
      <c r="E670">
        <v>21</v>
      </c>
      <c r="F670">
        <v>2</v>
      </c>
      <c r="G670">
        <v>1</v>
      </c>
      <c r="H670">
        <v>1</v>
      </c>
      <c r="I670">
        <v>0</v>
      </c>
      <c r="J670">
        <v>1</v>
      </c>
      <c r="K670">
        <v>1</v>
      </c>
      <c r="L670">
        <v>1</v>
      </c>
      <c r="M670">
        <v>0</v>
      </c>
      <c r="N670">
        <v>3</v>
      </c>
      <c r="O670">
        <v>7</v>
      </c>
      <c r="P670">
        <v>0</v>
      </c>
      <c r="Q670">
        <v>0</v>
      </c>
      <c r="R670">
        <v>-1</v>
      </c>
      <c r="S670">
        <v>-1</v>
      </c>
      <c r="T670">
        <v>-1</v>
      </c>
      <c r="U670">
        <v>26</v>
      </c>
      <c r="V670" t="s">
        <v>244</v>
      </c>
      <c r="X670" t="str">
        <f t="shared" si="40"/>
        <v>neutral</v>
      </c>
      <c r="Y670">
        <f t="shared" si="41"/>
        <v>24</v>
      </c>
      <c r="AA670">
        <f>IF(N670&lt;6,2,IF(N670&lt;12,1,0))+IF(O670&lt;6,2,IF(O670&lt;12,1,0))+IF(P670=-1,1,IF(P670=0,0,2))+IF(Q670=-1,1,IF(Q670=0,0,2))+IF(R670=-1,1,IF(R670&lt;0.5,0,2))+IF(S670=-1,1,IF(S670&lt;0.5,0,2))+IF(T670=-1,1,IF(T670&lt;0.5,0,2))+IF(U670&lt;50,3,IF(U670&lt;100,2,IF(U670&lt;170,1,0)))</f>
        <v>9</v>
      </c>
      <c r="AB670" t="str">
        <f t="shared" si="42"/>
        <v>bad</v>
      </c>
      <c r="AD670">
        <f>3*F670 + G670+2*H670+I670+J670+2*K670+3*L670+4*M670</f>
        <v>15</v>
      </c>
      <c r="AE670" t="str">
        <f t="shared" si="43"/>
        <v>neutral</v>
      </c>
    </row>
    <row r="671" spans="1:31" ht="14.4" customHeight="1" x14ac:dyDescent="0.3">
      <c r="A671">
        <v>670</v>
      </c>
      <c r="B671" t="s">
        <v>1568</v>
      </c>
      <c r="C671" t="s">
        <v>1569</v>
      </c>
      <c r="D671" t="s">
        <v>1569</v>
      </c>
      <c r="E671">
        <v>22</v>
      </c>
      <c r="F671">
        <v>2</v>
      </c>
      <c r="G671">
        <v>1</v>
      </c>
      <c r="H671">
        <v>1</v>
      </c>
      <c r="I671">
        <v>0</v>
      </c>
      <c r="J671">
        <v>1</v>
      </c>
      <c r="K671">
        <v>1</v>
      </c>
      <c r="L671">
        <v>1</v>
      </c>
      <c r="M671">
        <v>1</v>
      </c>
      <c r="N671">
        <v>14</v>
      </c>
      <c r="O671">
        <v>51</v>
      </c>
      <c r="P671">
        <v>0.14000000000000001</v>
      </c>
      <c r="Q671">
        <v>0</v>
      </c>
      <c r="R671">
        <v>-1</v>
      </c>
      <c r="S671">
        <v>1</v>
      </c>
      <c r="T671">
        <v>1</v>
      </c>
      <c r="U671">
        <v>141</v>
      </c>
      <c r="V671" t="s">
        <v>244</v>
      </c>
      <c r="X671" t="str">
        <f t="shared" si="40"/>
        <v>neutral</v>
      </c>
      <c r="Y671">
        <f t="shared" si="41"/>
        <v>27</v>
      </c>
      <c r="AA671">
        <f>IF(N671&lt;6,2,IF(N671&lt;12,1,0))+IF(O671&lt;6,2,IF(O671&lt;12,1,0))+IF(P671=-1,1,IF(P671=0,0,2))+IF(Q671=-1,1,IF(Q671=0,0,2))+IF(R671=-1,1,IF(R671&lt;0.5,0,2))+IF(S671=-1,1,IF(S671&lt;0.5,0,2))+IF(T671=-1,1,IF(T671&lt;0.5,0,2))+IF(U671&lt;50,3,IF(U671&lt;100,2,IF(U671&lt;170,1,0)))</f>
        <v>8</v>
      </c>
      <c r="AB671" t="str">
        <f t="shared" si="42"/>
        <v>bad</v>
      </c>
      <c r="AD671">
        <f>3*F671 + G671+2*H671+I671+J671+2*K671+3*L671+4*M671</f>
        <v>19</v>
      </c>
      <c r="AE671" t="str">
        <f t="shared" si="43"/>
        <v>good</v>
      </c>
    </row>
    <row r="672" spans="1:31" ht="14.4" customHeight="1" x14ac:dyDescent="0.3">
      <c r="A672">
        <v>671</v>
      </c>
      <c r="B672" t="s">
        <v>1570</v>
      </c>
      <c r="C672" t="s">
        <v>1571</v>
      </c>
      <c r="D672" t="s">
        <v>1571</v>
      </c>
      <c r="E672">
        <v>31</v>
      </c>
      <c r="F672">
        <v>2</v>
      </c>
      <c r="G672">
        <v>1</v>
      </c>
      <c r="H672">
        <v>1</v>
      </c>
      <c r="I672">
        <v>0</v>
      </c>
      <c r="J672">
        <v>0</v>
      </c>
      <c r="K672">
        <v>0</v>
      </c>
      <c r="L672">
        <v>1</v>
      </c>
      <c r="M672">
        <v>0</v>
      </c>
      <c r="N672">
        <v>2</v>
      </c>
      <c r="O672">
        <v>1</v>
      </c>
      <c r="P672">
        <v>0</v>
      </c>
      <c r="Q672">
        <v>0</v>
      </c>
      <c r="R672">
        <v>-1</v>
      </c>
      <c r="S672">
        <v>-1</v>
      </c>
      <c r="T672">
        <v>-1</v>
      </c>
      <c r="U672">
        <v>2</v>
      </c>
      <c r="V672" t="s">
        <v>244</v>
      </c>
      <c r="X672" t="str">
        <f t="shared" si="40"/>
        <v>bad</v>
      </c>
      <c r="Y672">
        <f t="shared" si="41"/>
        <v>22</v>
      </c>
      <c r="AA672">
        <f>IF(N672&lt;6,2,IF(N672&lt;12,1,0))+IF(O672&lt;6,2,IF(O672&lt;12,1,0))+IF(P672=-1,1,IF(P672=0,0,2))+IF(Q672=-1,1,IF(Q672=0,0,2))+IF(R672=-1,1,IF(R672&lt;0.5,0,2))+IF(S672=-1,1,IF(S672&lt;0.5,0,2))+IF(T672=-1,1,IF(T672&lt;0.5,0,2))+IF(U672&lt;50,3,IF(U672&lt;100,2,IF(U672&lt;170,1,0)))</f>
        <v>10</v>
      </c>
      <c r="AB672" t="str">
        <f t="shared" si="42"/>
        <v>bad</v>
      </c>
      <c r="AD672">
        <f>3*F672 + G672+2*H672+I672+J672+2*K672+3*L672+4*M672</f>
        <v>12</v>
      </c>
      <c r="AE672" t="str">
        <f t="shared" si="43"/>
        <v>bad</v>
      </c>
    </row>
    <row r="673" spans="1:31" ht="14.4" customHeight="1" x14ac:dyDescent="0.3">
      <c r="A673">
        <v>672</v>
      </c>
      <c r="B673" t="s">
        <v>1572</v>
      </c>
      <c r="C673" t="s">
        <v>1573</v>
      </c>
      <c r="D673" t="s">
        <v>1573</v>
      </c>
      <c r="E673">
        <v>23</v>
      </c>
      <c r="F673">
        <v>2</v>
      </c>
      <c r="G673">
        <v>1</v>
      </c>
      <c r="H673">
        <v>1</v>
      </c>
      <c r="I673">
        <v>0</v>
      </c>
      <c r="J673">
        <v>1</v>
      </c>
      <c r="K673">
        <v>1</v>
      </c>
      <c r="L673">
        <v>1</v>
      </c>
      <c r="M673">
        <v>1</v>
      </c>
      <c r="N673">
        <v>1</v>
      </c>
      <c r="O673">
        <v>1</v>
      </c>
      <c r="P673">
        <v>0</v>
      </c>
      <c r="Q673">
        <v>0</v>
      </c>
      <c r="R673">
        <v>-1</v>
      </c>
      <c r="S673">
        <v>-1</v>
      </c>
      <c r="T673">
        <v>-1</v>
      </c>
      <c r="U673">
        <v>0</v>
      </c>
      <c r="V673" t="s">
        <v>26</v>
      </c>
      <c r="X673" t="str">
        <f t="shared" si="40"/>
        <v>good</v>
      </c>
      <c r="Y673">
        <f t="shared" si="41"/>
        <v>29</v>
      </c>
      <c r="AA673">
        <f>IF(N673&lt;6,2,IF(N673&lt;12,1,0))+IF(O673&lt;6,2,IF(O673&lt;12,1,0))+IF(P673=-1,1,IF(P673=0,0,2))+IF(Q673=-1,1,IF(Q673=0,0,2))+IF(R673=-1,1,IF(R673&lt;0.5,0,2))+IF(S673=-1,1,IF(S673&lt;0.5,0,2))+IF(T673=-1,1,IF(T673&lt;0.5,0,2))+IF(U673&lt;50,3,IF(U673&lt;100,2,IF(U673&lt;170,1,0)))</f>
        <v>10</v>
      </c>
      <c r="AB673" t="str">
        <f t="shared" si="42"/>
        <v>bad</v>
      </c>
      <c r="AD673">
        <f>3*F673 + G673+2*H673+I673+J673+2*K673+3*L673+4*M673</f>
        <v>19</v>
      </c>
      <c r="AE673" t="str">
        <f t="shared" si="43"/>
        <v>good</v>
      </c>
    </row>
    <row r="674" spans="1:31" ht="14.4" customHeight="1" x14ac:dyDescent="0.3">
      <c r="A674">
        <v>673</v>
      </c>
      <c r="B674" t="s">
        <v>1574</v>
      </c>
      <c r="C674" t="s">
        <v>1575</v>
      </c>
      <c r="D674" t="s">
        <v>1575</v>
      </c>
      <c r="E674">
        <v>21</v>
      </c>
      <c r="F674">
        <v>2</v>
      </c>
      <c r="G674">
        <v>1</v>
      </c>
      <c r="H674">
        <v>1</v>
      </c>
      <c r="I674">
        <v>0</v>
      </c>
      <c r="J674">
        <v>1</v>
      </c>
      <c r="K674">
        <v>0</v>
      </c>
      <c r="L674">
        <v>1</v>
      </c>
      <c r="M674">
        <v>1</v>
      </c>
      <c r="N674">
        <v>2</v>
      </c>
      <c r="O674">
        <v>11</v>
      </c>
      <c r="P674">
        <v>0</v>
      </c>
      <c r="Q674">
        <v>0</v>
      </c>
      <c r="R674">
        <v>1</v>
      </c>
      <c r="S674">
        <v>-1</v>
      </c>
      <c r="T674">
        <v>0.5</v>
      </c>
      <c r="U674">
        <v>51</v>
      </c>
      <c r="V674" t="s">
        <v>51</v>
      </c>
      <c r="X674" t="str">
        <f t="shared" si="40"/>
        <v>neutral</v>
      </c>
      <c r="Y674">
        <f t="shared" si="41"/>
        <v>27</v>
      </c>
      <c r="AA674">
        <f>IF(N674&lt;6,2,IF(N674&lt;12,1,0))+IF(O674&lt;6,2,IF(O674&lt;12,1,0))+IF(P674=-1,1,IF(P674=0,0,2))+IF(Q674=-1,1,IF(Q674=0,0,2))+IF(R674=-1,1,IF(R674&lt;0.5,0,2))+IF(S674=-1,1,IF(S674&lt;0.5,0,2))+IF(T674=-1,1,IF(T674&lt;0.5,0,2))+IF(U674&lt;50,3,IF(U674&lt;100,2,IF(U674&lt;170,1,0)))</f>
        <v>10</v>
      </c>
      <c r="AB674" t="str">
        <f t="shared" si="42"/>
        <v>bad</v>
      </c>
      <c r="AD674">
        <f>3*F674 + G674+2*H674+I674+J674+2*K674+3*L674+4*M674</f>
        <v>17</v>
      </c>
      <c r="AE674" t="str">
        <f t="shared" si="43"/>
        <v>good</v>
      </c>
    </row>
    <row r="675" spans="1:31" ht="14.4" customHeight="1" x14ac:dyDescent="0.3">
      <c r="A675">
        <v>674</v>
      </c>
      <c r="B675" t="s">
        <v>1576</v>
      </c>
      <c r="C675" t="s">
        <v>1577</v>
      </c>
      <c r="D675" t="s">
        <v>1577</v>
      </c>
      <c r="E675">
        <v>20</v>
      </c>
      <c r="F675">
        <v>1</v>
      </c>
      <c r="G675">
        <v>1</v>
      </c>
      <c r="H675">
        <v>1</v>
      </c>
      <c r="I675">
        <v>0</v>
      </c>
      <c r="J675">
        <v>1</v>
      </c>
      <c r="K675">
        <v>1</v>
      </c>
      <c r="L675">
        <v>1</v>
      </c>
      <c r="M675">
        <v>1</v>
      </c>
      <c r="N675">
        <v>2</v>
      </c>
      <c r="O675">
        <v>11</v>
      </c>
      <c r="P675">
        <v>0</v>
      </c>
      <c r="Q675">
        <v>0</v>
      </c>
      <c r="R675">
        <v>1</v>
      </c>
      <c r="S675">
        <v>1</v>
      </c>
      <c r="T675">
        <v>1</v>
      </c>
      <c r="U675">
        <v>34</v>
      </c>
      <c r="V675" t="s">
        <v>26</v>
      </c>
      <c r="X675" t="str">
        <f t="shared" si="40"/>
        <v>neutral</v>
      </c>
      <c r="Y675">
        <f t="shared" si="41"/>
        <v>28</v>
      </c>
      <c r="AA675">
        <f>IF(N675&lt;6,2,IF(N675&lt;12,1,0))+IF(O675&lt;6,2,IF(O675&lt;12,1,0))+IF(P675=-1,1,IF(P675=0,0,2))+IF(Q675=-1,1,IF(Q675=0,0,2))+IF(R675=-1,1,IF(R675&lt;0.5,0,2))+IF(S675=-1,1,IF(S675&lt;0.5,0,2))+IF(T675=-1,1,IF(T675&lt;0.5,0,2))+IF(U675&lt;50,3,IF(U675&lt;100,2,IF(U675&lt;170,1,0)))</f>
        <v>12</v>
      </c>
      <c r="AB675" t="str">
        <f t="shared" si="42"/>
        <v>good</v>
      </c>
      <c r="AD675">
        <f>3*F675 + G675+2*H675+I675+J675+2*K675+3*L675+4*M675</f>
        <v>16</v>
      </c>
      <c r="AE675" t="str">
        <f t="shared" si="43"/>
        <v>neutral</v>
      </c>
    </row>
    <row r="676" spans="1:31" ht="14.4" customHeight="1" x14ac:dyDescent="0.3">
      <c r="A676">
        <v>675</v>
      </c>
      <c r="B676" t="s">
        <v>1578</v>
      </c>
      <c r="C676" t="s">
        <v>1579</v>
      </c>
      <c r="D676" t="s">
        <v>1579</v>
      </c>
      <c r="E676">
        <v>67</v>
      </c>
      <c r="F676">
        <v>1</v>
      </c>
      <c r="G676">
        <v>0</v>
      </c>
      <c r="H676">
        <v>1</v>
      </c>
      <c r="I676">
        <v>0</v>
      </c>
      <c r="J676">
        <v>1</v>
      </c>
      <c r="K676">
        <v>1</v>
      </c>
      <c r="L676">
        <v>1</v>
      </c>
      <c r="M676">
        <v>0</v>
      </c>
      <c r="N676">
        <v>2</v>
      </c>
      <c r="O676">
        <v>8</v>
      </c>
      <c r="P676">
        <v>0</v>
      </c>
      <c r="Q676">
        <v>0</v>
      </c>
      <c r="R676">
        <v>1</v>
      </c>
      <c r="S676">
        <v>1</v>
      </c>
      <c r="T676">
        <v>1</v>
      </c>
      <c r="U676">
        <v>42</v>
      </c>
      <c r="V676" t="s">
        <v>51</v>
      </c>
      <c r="X676" t="str">
        <f t="shared" si="40"/>
        <v>bad</v>
      </c>
      <c r="Y676">
        <f t="shared" si="41"/>
        <v>23</v>
      </c>
      <c r="AA676">
        <f>IF(N676&lt;6,2,IF(N676&lt;12,1,0))+IF(O676&lt;6,2,IF(O676&lt;12,1,0))+IF(P676=-1,1,IF(P676=0,0,2))+IF(Q676=-1,1,IF(Q676=0,0,2))+IF(R676=-1,1,IF(R676&lt;0.5,0,2))+IF(S676=-1,1,IF(S676&lt;0.5,0,2))+IF(T676=-1,1,IF(T676&lt;0.5,0,2))+IF(U676&lt;50,3,IF(U676&lt;100,2,IF(U676&lt;170,1,0)))</f>
        <v>12</v>
      </c>
      <c r="AB676" t="str">
        <f t="shared" si="42"/>
        <v>good</v>
      </c>
      <c r="AD676">
        <f>3*F676 + G676+2*H676+I676+J676+2*K676+3*L676+4*M676</f>
        <v>11</v>
      </c>
      <c r="AE676" t="str">
        <f t="shared" si="43"/>
        <v>bad</v>
      </c>
    </row>
    <row r="677" spans="1:31" ht="14.4" customHeight="1" x14ac:dyDescent="0.3">
      <c r="A677">
        <v>676</v>
      </c>
      <c r="B677" t="s">
        <v>1580</v>
      </c>
      <c r="C677" t="s">
        <v>1581</v>
      </c>
      <c r="D677" t="s">
        <v>1581</v>
      </c>
      <c r="E677">
        <v>19</v>
      </c>
      <c r="F677">
        <v>1</v>
      </c>
      <c r="G677">
        <v>1</v>
      </c>
      <c r="H677">
        <v>1</v>
      </c>
      <c r="I677">
        <v>0</v>
      </c>
      <c r="J677">
        <v>1</v>
      </c>
      <c r="K677">
        <v>1</v>
      </c>
      <c r="L677">
        <v>1</v>
      </c>
      <c r="M677">
        <v>1</v>
      </c>
      <c r="N677">
        <v>2</v>
      </c>
      <c r="O677">
        <v>1</v>
      </c>
      <c r="P677">
        <v>0</v>
      </c>
      <c r="Q677">
        <v>0</v>
      </c>
      <c r="R677">
        <v>-1</v>
      </c>
      <c r="S677">
        <v>-1</v>
      </c>
      <c r="T677">
        <v>-1</v>
      </c>
      <c r="U677">
        <v>81</v>
      </c>
      <c r="V677" t="s">
        <v>26</v>
      </c>
      <c r="X677" t="str">
        <f t="shared" si="40"/>
        <v>neutral</v>
      </c>
      <c r="Y677">
        <f t="shared" si="41"/>
        <v>25</v>
      </c>
      <c r="AA677">
        <f>IF(N677&lt;6,2,IF(N677&lt;12,1,0))+IF(O677&lt;6,2,IF(O677&lt;12,1,0))+IF(P677=-1,1,IF(P677=0,0,2))+IF(Q677=-1,1,IF(Q677=0,0,2))+IF(R677=-1,1,IF(R677&lt;0.5,0,2))+IF(S677=-1,1,IF(S677&lt;0.5,0,2))+IF(T677=-1,1,IF(T677&lt;0.5,0,2))+IF(U677&lt;50,3,IF(U677&lt;100,2,IF(U677&lt;170,1,0)))</f>
        <v>9</v>
      </c>
      <c r="AB677" t="str">
        <f t="shared" si="42"/>
        <v>bad</v>
      </c>
      <c r="AD677">
        <f>3*F677 + G677+2*H677+I677+J677+2*K677+3*L677+4*M677</f>
        <v>16</v>
      </c>
      <c r="AE677" t="str">
        <f t="shared" si="43"/>
        <v>neutral</v>
      </c>
    </row>
    <row r="678" spans="1:31" ht="14.4" customHeight="1" x14ac:dyDescent="0.3">
      <c r="A678">
        <v>677</v>
      </c>
      <c r="B678" t="s">
        <v>1582</v>
      </c>
      <c r="C678" t="s">
        <v>1583</v>
      </c>
      <c r="D678" t="s">
        <v>1583</v>
      </c>
      <c r="E678">
        <v>13</v>
      </c>
      <c r="F678">
        <v>1</v>
      </c>
      <c r="G678">
        <v>1</v>
      </c>
      <c r="H678">
        <v>1</v>
      </c>
      <c r="I678">
        <v>0</v>
      </c>
      <c r="J678">
        <v>1</v>
      </c>
      <c r="K678">
        <v>1</v>
      </c>
      <c r="L678">
        <v>1</v>
      </c>
      <c r="M678">
        <v>0</v>
      </c>
      <c r="N678">
        <v>3</v>
      </c>
      <c r="O678">
        <v>3</v>
      </c>
      <c r="P678">
        <v>0</v>
      </c>
      <c r="Q678">
        <v>0</v>
      </c>
      <c r="R678">
        <v>1</v>
      </c>
      <c r="S678">
        <v>1</v>
      </c>
      <c r="T678">
        <v>1</v>
      </c>
      <c r="U678">
        <v>13</v>
      </c>
      <c r="V678" t="s">
        <v>51</v>
      </c>
      <c r="X678" t="str">
        <f t="shared" si="40"/>
        <v>neutral</v>
      </c>
      <c r="Y678">
        <f t="shared" si="41"/>
        <v>25</v>
      </c>
      <c r="AA678">
        <f>IF(N678&lt;6,2,IF(N678&lt;12,1,0))+IF(O678&lt;6,2,IF(O678&lt;12,1,0))+IF(P678=-1,1,IF(P678=0,0,2))+IF(Q678=-1,1,IF(Q678=0,0,2))+IF(R678=-1,1,IF(R678&lt;0.5,0,2))+IF(S678=-1,1,IF(S678&lt;0.5,0,2))+IF(T678=-1,1,IF(T678&lt;0.5,0,2))+IF(U678&lt;50,3,IF(U678&lt;100,2,IF(U678&lt;170,1,0)))</f>
        <v>13</v>
      </c>
      <c r="AB678" t="str">
        <f t="shared" si="42"/>
        <v>good</v>
      </c>
      <c r="AD678">
        <f>3*F678 + G678+2*H678+I678+J678+2*K678+3*L678+4*M678</f>
        <v>12</v>
      </c>
      <c r="AE678" t="str">
        <f t="shared" si="43"/>
        <v>bad</v>
      </c>
    </row>
    <row r="679" spans="1:31" ht="14.4" customHeight="1" x14ac:dyDescent="0.3">
      <c r="A679">
        <v>678</v>
      </c>
      <c r="B679" t="s">
        <v>1584</v>
      </c>
      <c r="C679" t="s">
        <v>1585</v>
      </c>
      <c r="D679" t="s">
        <v>1585</v>
      </c>
      <c r="E679">
        <v>16</v>
      </c>
      <c r="F679">
        <v>1</v>
      </c>
      <c r="G679">
        <v>1</v>
      </c>
      <c r="H679">
        <v>1</v>
      </c>
      <c r="I679">
        <v>0</v>
      </c>
      <c r="J679">
        <v>1</v>
      </c>
      <c r="K679">
        <v>1</v>
      </c>
      <c r="L679">
        <v>1</v>
      </c>
      <c r="M679">
        <v>1</v>
      </c>
      <c r="N679">
        <v>3</v>
      </c>
      <c r="O679">
        <v>13</v>
      </c>
      <c r="P679">
        <v>0</v>
      </c>
      <c r="Q679">
        <v>0</v>
      </c>
      <c r="R679">
        <v>0.62</v>
      </c>
      <c r="S679">
        <v>0.4</v>
      </c>
      <c r="T679">
        <v>1</v>
      </c>
      <c r="U679">
        <v>76</v>
      </c>
      <c r="V679" t="s">
        <v>26</v>
      </c>
      <c r="X679" t="str">
        <f t="shared" si="40"/>
        <v>neutral</v>
      </c>
      <c r="Y679">
        <f t="shared" si="41"/>
        <v>24</v>
      </c>
      <c r="AA679">
        <f>IF(N679&lt;6,2,IF(N679&lt;12,1,0))+IF(O679&lt;6,2,IF(O679&lt;12,1,0))+IF(P679=-1,1,IF(P679=0,0,2))+IF(Q679=-1,1,IF(Q679=0,0,2))+IF(R679=-1,1,IF(R679&lt;0.5,0,2))+IF(S679=-1,1,IF(S679&lt;0.5,0,2))+IF(T679=-1,1,IF(T679&lt;0.5,0,2))+IF(U679&lt;50,3,IF(U679&lt;100,2,IF(U679&lt;170,1,0)))</f>
        <v>8</v>
      </c>
      <c r="AB679" t="str">
        <f t="shared" si="42"/>
        <v>bad</v>
      </c>
      <c r="AD679">
        <f>3*F679 + G679+2*H679+I679+J679+2*K679+3*L679+4*M679</f>
        <v>16</v>
      </c>
      <c r="AE679" t="str">
        <f t="shared" si="43"/>
        <v>neutral</v>
      </c>
    </row>
    <row r="680" spans="1:31" ht="14.4" customHeight="1" x14ac:dyDescent="0.3">
      <c r="A680">
        <v>679</v>
      </c>
      <c r="B680" t="s">
        <v>1586</v>
      </c>
      <c r="C680" t="s">
        <v>1587</v>
      </c>
      <c r="D680" t="s">
        <v>1587</v>
      </c>
      <c r="E680">
        <v>23</v>
      </c>
      <c r="F680">
        <v>2</v>
      </c>
      <c r="G680">
        <v>1</v>
      </c>
      <c r="H680">
        <v>1</v>
      </c>
      <c r="I680">
        <v>0</v>
      </c>
      <c r="J680">
        <v>1</v>
      </c>
      <c r="K680">
        <v>1</v>
      </c>
      <c r="L680">
        <v>1</v>
      </c>
      <c r="M680">
        <v>1</v>
      </c>
      <c r="N680">
        <v>2</v>
      </c>
      <c r="O680">
        <v>1</v>
      </c>
      <c r="P680">
        <v>0</v>
      </c>
      <c r="Q680">
        <v>0</v>
      </c>
      <c r="R680">
        <v>-1</v>
      </c>
      <c r="S680">
        <v>-1</v>
      </c>
      <c r="T680">
        <v>-1</v>
      </c>
      <c r="U680">
        <v>1</v>
      </c>
      <c r="V680" t="s">
        <v>26</v>
      </c>
      <c r="X680" t="str">
        <f t="shared" si="40"/>
        <v>good</v>
      </c>
      <c r="Y680">
        <f t="shared" si="41"/>
        <v>29</v>
      </c>
      <c r="AA680">
        <f>IF(N680&lt;6,2,IF(N680&lt;12,1,0))+IF(O680&lt;6,2,IF(O680&lt;12,1,0))+IF(P680=-1,1,IF(P680=0,0,2))+IF(Q680=-1,1,IF(Q680=0,0,2))+IF(R680=-1,1,IF(R680&lt;0.5,0,2))+IF(S680=-1,1,IF(S680&lt;0.5,0,2))+IF(T680=-1,1,IF(T680&lt;0.5,0,2))+IF(U680&lt;50,3,IF(U680&lt;100,2,IF(U680&lt;170,1,0)))</f>
        <v>10</v>
      </c>
      <c r="AB680" t="str">
        <f t="shared" si="42"/>
        <v>bad</v>
      </c>
      <c r="AD680">
        <f>3*F680 + G680+2*H680+I680+J680+2*K680+3*L680+4*M680</f>
        <v>19</v>
      </c>
      <c r="AE680" t="str">
        <f t="shared" si="43"/>
        <v>good</v>
      </c>
    </row>
    <row r="681" spans="1:31" ht="14.4" customHeight="1" x14ac:dyDescent="0.3">
      <c r="A681">
        <v>680</v>
      </c>
      <c r="B681" t="s">
        <v>1588</v>
      </c>
      <c r="C681" t="s">
        <v>1589</v>
      </c>
      <c r="D681" t="s">
        <v>1589</v>
      </c>
      <c r="E681">
        <v>23</v>
      </c>
      <c r="F681">
        <v>2</v>
      </c>
      <c r="G681">
        <v>1</v>
      </c>
      <c r="H681">
        <v>1</v>
      </c>
      <c r="I681">
        <v>0</v>
      </c>
      <c r="J681">
        <v>1</v>
      </c>
      <c r="K681">
        <v>1</v>
      </c>
      <c r="L681">
        <v>1</v>
      </c>
      <c r="M681">
        <v>1</v>
      </c>
      <c r="N681">
        <v>1</v>
      </c>
      <c r="O681">
        <v>2</v>
      </c>
      <c r="P681">
        <v>0</v>
      </c>
      <c r="Q681">
        <v>0</v>
      </c>
      <c r="R681">
        <v>-1</v>
      </c>
      <c r="S681">
        <v>-1</v>
      </c>
      <c r="T681">
        <v>-1</v>
      </c>
      <c r="U681">
        <v>17</v>
      </c>
      <c r="V681" t="s">
        <v>26</v>
      </c>
      <c r="X681" t="str">
        <f t="shared" si="40"/>
        <v>good</v>
      </c>
      <c r="Y681">
        <f t="shared" si="41"/>
        <v>29</v>
      </c>
      <c r="AA681">
        <f>IF(N681&lt;6,2,IF(N681&lt;12,1,0))+IF(O681&lt;6,2,IF(O681&lt;12,1,0))+IF(P681=-1,1,IF(P681=0,0,2))+IF(Q681=-1,1,IF(Q681=0,0,2))+IF(R681=-1,1,IF(R681&lt;0.5,0,2))+IF(S681=-1,1,IF(S681&lt;0.5,0,2))+IF(T681=-1,1,IF(T681&lt;0.5,0,2))+IF(U681&lt;50,3,IF(U681&lt;100,2,IF(U681&lt;170,1,0)))</f>
        <v>10</v>
      </c>
      <c r="AB681" t="str">
        <f t="shared" si="42"/>
        <v>bad</v>
      </c>
      <c r="AD681">
        <f>3*F681 + G681+2*H681+I681+J681+2*K681+3*L681+4*M681</f>
        <v>19</v>
      </c>
      <c r="AE681" t="str">
        <f t="shared" si="43"/>
        <v>good</v>
      </c>
    </row>
    <row r="682" spans="1:31" ht="14.4" customHeight="1" x14ac:dyDescent="0.3">
      <c r="A682">
        <v>681</v>
      </c>
      <c r="B682" t="s">
        <v>1590</v>
      </c>
      <c r="C682" t="s">
        <v>1585</v>
      </c>
      <c r="D682" t="s">
        <v>1585</v>
      </c>
      <c r="E682">
        <v>16</v>
      </c>
      <c r="F682">
        <v>1</v>
      </c>
      <c r="G682">
        <v>1</v>
      </c>
      <c r="H682">
        <v>1</v>
      </c>
      <c r="I682">
        <v>0</v>
      </c>
      <c r="J682">
        <v>1</v>
      </c>
      <c r="K682">
        <v>1</v>
      </c>
      <c r="L682">
        <v>1</v>
      </c>
      <c r="M682">
        <v>1</v>
      </c>
      <c r="N682">
        <v>2</v>
      </c>
      <c r="O682">
        <v>6</v>
      </c>
      <c r="P682">
        <v>0</v>
      </c>
      <c r="Q682">
        <v>0</v>
      </c>
      <c r="R682">
        <v>1</v>
      </c>
      <c r="S682">
        <v>0.83</v>
      </c>
      <c r="T682">
        <v>1</v>
      </c>
      <c r="U682">
        <v>28</v>
      </c>
      <c r="V682" t="s">
        <v>26</v>
      </c>
      <c r="X682" t="str">
        <f t="shared" si="40"/>
        <v>neutral</v>
      </c>
      <c r="Y682">
        <f t="shared" si="41"/>
        <v>28</v>
      </c>
      <c r="AA682">
        <f>IF(N682&lt;6,2,IF(N682&lt;12,1,0))+IF(O682&lt;6,2,IF(O682&lt;12,1,0))+IF(P682=-1,1,IF(P682=0,0,2))+IF(Q682=-1,1,IF(Q682=0,0,2))+IF(R682=-1,1,IF(R682&lt;0.5,0,2))+IF(S682=-1,1,IF(S682&lt;0.5,0,2))+IF(T682=-1,1,IF(T682&lt;0.5,0,2))+IF(U682&lt;50,3,IF(U682&lt;100,2,IF(U682&lt;170,1,0)))</f>
        <v>12</v>
      </c>
      <c r="AB682" t="str">
        <f t="shared" si="42"/>
        <v>good</v>
      </c>
      <c r="AD682">
        <f>3*F682 + G682+2*H682+I682+J682+2*K682+3*L682+4*M682</f>
        <v>16</v>
      </c>
      <c r="AE682" t="str">
        <f t="shared" si="43"/>
        <v>neutral</v>
      </c>
    </row>
    <row r="683" spans="1:31" ht="14.4" customHeight="1" x14ac:dyDescent="0.3">
      <c r="A683">
        <v>682</v>
      </c>
      <c r="B683" t="s">
        <v>1591</v>
      </c>
      <c r="C683" t="s">
        <v>1592</v>
      </c>
      <c r="D683" t="s">
        <v>1592</v>
      </c>
      <c r="E683">
        <v>13</v>
      </c>
      <c r="F683">
        <v>1</v>
      </c>
      <c r="G683">
        <v>1</v>
      </c>
      <c r="H683">
        <v>1</v>
      </c>
      <c r="I683">
        <v>0</v>
      </c>
      <c r="J683">
        <v>1</v>
      </c>
      <c r="K683">
        <v>1</v>
      </c>
      <c r="L683">
        <v>1</v>
      </c>
      <c r="M683">
        <v>0</v>
      </c>
      <c r="N683">
        <v>2</v>
      </c>
      <c r="O683">
        <v>3</v>
      </c>
      <c r="P683">
        <v>0</v>
      </c>
      <c r="Q683">
        <v>0</v>
      </c>
      <c r="R683">
        <v>1</v>
      </c>
      <c r="S683">
        <v>-1</v>
      </c>
      <c r="T683">
        <v>1</v>
      </c>
      <c r="U683">
        <v>4</v>
      </c>
      <c r="V683" t="s">
        <v>244</v>
      </c>
      <c r="X683" t="str">
        <f t="shared" si="40"/>
        <v>neutral</v>
      </c>
      <c r="Y683">
        <f t="shared" si="41"/>
        <v>24</v>
      </c>
      <c r="AA683">
        <f>IF(N683&lt;6,2,IF(N683&lt;12,1,0))+IF(O683&lt;6,2,IF(O683&lt;12,1,0))+IF(P683=-1,1,IF(P683=0,0,2))+IF(Q683=-1,1,IF(Q683=0,0,2))+IF(R683=-1,1,IF(R683&lt;0.5,0,2))+IF(S683=-1,1,IF(S683&lt;0.5,0,2))+IF(T683=-1,1,IF(T683&lt;0.5,0,2))+IF(U683&lt;50,3,IF(U683&lt;100,2,IF(U683&lt;170,1,0)))</f>
        <v>12</v>
      </c>
      <c r="AB683" t="str">
        <f t="shared" si="42"/>
        <v>good</v>
      </c>
      <c r="AD683">
        <f>3*F683 + G683+2*H683+I683+J683+2*K683+3*L683+4*M683</f>
        <v>12</v>
      </c>
      <c r="AE683" t="str">
        <f t="shared" si="43"/>
        <v>bad</v>
      </c>
    </row>
    <row r="684" spans="1:31" ht="14.4" customHeight="1" x14ac:dyDescent="0.3">
      <c r="A684">
        <v>683</v>
      </c>
      <c r="B684" t="s">
        <v>1593</v>
      </c>
      <c r="C684" t="s">
        <v>1594</v>
      </c>
      <c r="D684" t="s">
        <v>1594</v>
      </c>
      <c r="E684">
        <v>18</v>
      </c>
      <c r="F684">
        <v>1</v>
      </c>
      <c r="G684">
        <v>1</v>
      </c>
      <c r="H684">
        <v>1</v>
      </c>
      <c r="I684">
        <v>0</v>
      </c>
      <c r="J684">
        <v>1</v>
      </c>
      <c r="K684">
        <v>1</v>
      </c>
      <c r="L684">
        <v>1</v>
      </c>
      <c r="M684">
        <v>0</v>
      </c>
      <c r="N684">
        <v>2</v>
      </c>
      <c r="O684">
        <v>5</v>
      </c>
      <c r="P684">
        <v>0</v>
      </c>
      <c r="Q684">
        <v>0</v>
      </c>
      <c r="R684">
        <v>0.6</v>
      </c>
      <c r="S684">
        <v>1</v>
      </c>
      <c r="T684">
        <v>-1</v>
      </c>
      <c r="U684">
        <v>31</v>
      </c>
      <c r="V684" t="s">
        <v>244</v>
      </c>
      <c r="X684" t="str">
        <f t="shared" si="40"/>
        <v>neutral</v>
      </c>
      <c r="Y684">
        <f t="shared" si="41"/>
        <v>24</v>
      </c>
      <c r="AA684">
        <f>IF(N684&lt;6,2,IF(N684&lt;12,1,0))+IF(O684&lt;6,2,IF(O684&lt;12,1,0))+IF(P684=-1,1,IF(P684=0,0,2))+IF(Q684=-1,1,IF(Q684=0,0,2))+IF(R684=-1,1,IF(R684&lt;0.5,0,2))+IF(S684=-1,1,IF(S684&lt;0.5,0,2))+IF(T684=-1,1,IF(T684&lt;0.5,0,2))+IF(U684&lt;50,3,IF(U684&lt;100,2,IF(U684&lt;170,1,0)))</f>
        <v>12</v>
      </c>
      <c r="AB684" t="str">
        <f t="shared" si="42"/>
        <v>good</v>
      </c>
      <c r="AD684">
        <f>3*F684 + G684+2*H684+I684+J684+2*K684+3*L684+4*M684</f>
        <v>12</v>
      </c>
      <c r="AE684" t="str">
        <f t="shared" si="43"/>
        <v>bad</v>
      </c>
    </row>
    <row r="685" spans="1:31" ht="14.4" customHeight="1" x14ac:dyDescent="0.3">
      <c r="A685">
        <v>684</v>
      </c>
      <c r="B685" t="s">
        <v>1595</v>
      </c>
      <c r="C685" t="s">
        <v>1596</v>
      </c>
      <c r="D685" t="s">
        <v>1596</v>
      </c>
      <c r="E685">
        <v>19</v>
      </c>
      <c r="F685">
        <v>1</v>
      </c>
      <c r="G685">
        <v>1</v>
      </c>
      <c r="H685">
        <v>1</v>
      </c>
      <c r="I685">
        <v>0</v>
      </c>
      <c r="J685">
        <v>1</v>
      </c>
      <c r="K685">
        <v>1</v>
      </c>
      <c r="L685">
        <v>1</v>
      </c>
      <c r="M685">
        <v>0</v>
      </c>
      <c r="N685">
        <v>2</v>
      </c>
      <c r="O685">
        <v>2</v>
      </c>
      <c r="P685">
        <v>0</v>
      </c>
      <c r="Q685">
        <v>0</v>
      </c>
      <c r="R685">
        <v>1</v>
      </c>
      <c r="S685">
        <v>1</v>
      </c>
      <c r="T685">
        <v>1</v>
      </c>
      <c r="U685">
        <v>19</v>
      </c>
      <c r="V685" t="s">
        <v>244</v>
      </c>
      <c r="X685" t="str">
        <f t="shared" si="40"/>
        <v>neutral</v>
      </c>
      <c r="Y685">
        <f t="shared" si="41"/>
        <v>25</v>
      </c>
      <c r="AA685">
        <f>IF(N685&lt;6,2,IF(N685&lt;12,1,0))+IF(O685&lt;6,2,IF(O685&lt;12,1,0))+IF(P685=-1,1,IF(P685=0,0,2))+IF(Q685=-1,1,IF(Q685=0,0,2))+IF(R685=-1,1,IF(R685&lt;0.5,0,2))+IF(S685=-1,1,IF(S685&lt;0.5,0,2))+IF(T685=-1,1,IF(T685&lt;0.5,0,2))+IF(U685&lt;50,3,IF(U685&lt;100,2,IF(U685&lt;170,1,0)))</f>
        <v>13</v>
      </c>
      <c r="AB685" t="str">
        <f t="shared" si="42"/>
        <v>good</v>
      </c>
      <c r="AD685">
        <f>3*F685 + G685+2*H685+I685+J685+2*K685+3*L685+4*M685</f>
        <v>12</v>
      </c>
      <c r="AE685" t="str">
        <f t="shared" si="43"/>
        <v>bad</v>
      </c>
    </row>
    <row r="686" spans="1:31" ht="14.4" customHeight="1" x14ac:dyDescent="0.3">
      <c r="A686">
        <v>685</v>
      </c>
      <c r="B686" t="s">
        <v>1597</v>
      </c>
      <c r="C686" t="s">
        <v>1598</v>
      </c>
      <c r="D686" t="s">
        <v>1598</v>
      </c>
      <c r="E686">
        <v>17</v>
      </c>
      <c r="F686">
        <v>1</v>
      </c>
      <c r="G686">
        <v>1</v>
      </c>
      <c r="H686">
        <v>1</v>
      </c>
      <c r="I686">
        <v>0</v>
      </c>
      <c r="J686">
        <v>1</v>
      </c>
      <c r="K686">
        <v>1</v>
      </c>
      <c r="L686">
        <v>1</v>
      </c>
      <c r="M686">
        <v>0</v>
      </c>
      <c r="N686">
        <v>1</v>
      </c>
      <c r="O686">
        <v>0</v>
      </c>
      <c r="P686">
        <v>0</v>
      </c>
      <c r="Q686">
        <v>-1</v>
      </c>
      <c r="R686">
        <v>-1</v>
      </c>
      <c r="S686">
        <v>-1</v>
      </c>
      <c r="T686">
        <v>-1</v>
      </c>
      <c r="U686">
        <v>2</v>
      </c>
      <c r="V686" t="s">
        <v>51</v>
      </c>
      <c r="X686" t="str">
        <f t="shared" si="40"/>
        <v>bad</v>
      </c>
      <c r="Y686">
        <f t="shared" si="41"/>
        <v>23</v>
      </c>
      <c r="AA686">
        <f>IF(N686&lt;6,2,IF(N686&lt;12,1,0))+IF(O686&lt;6,2,IF(O686&lt;12,1,0))+IF(P686=-1,1,IF(P686=0,0,2))+IF(Q686=-1,1,IF(Q686=0,0,2))+IF(R686=-1,1,IF(R686&lt;0.5,0,2))+IF(S686=-1,1,IF(S686&lt;0.5,0,2))+IF(T686=-1,1,IF(T686&lt;0.5,0,2))+IF(U686&lt;50,3,IF(U686&lt;100,2,IF(U686&lt;170,1,0)))</f>
        <v>11</v>
      </c>
      <c r="AB686" t="str">
        <f t="shared" si="42"/>
        <v>neutral</v>
      </c>
      <c r="AD686">
        <f>3*F686 + G686+2*H686+I686+J686+2*K686+3*L686+4*M686</f>
        <v>12</v>
      </c>
      <c r="AE686" t="str">
        <f t="shared" si="43"/>
        <v>bad</v>
      </c>
    </row>
    <row r="687" spans="1:31" ht="14.4" customHeight="1" x14ac:dyDescent="0.3">
      <c r="A687">
        <v>686</v>
      </c>
      <c r="B687" t="s">
        <v>1599</v>
      </c>
      <c r="C687" t="s">
        <v>1600</v>
      </c>
      <c r="D687" t="s">
        <v>1600</v>
      </c>
      <c r="E687">
        <v>34</v>
      </c>
      <c r="F687">
        <v>2</v>
      </c>
      <c r="G687">
        <v>1</v>
      </c>
      <c r="H687">
        <v>1</v>
      </c>
      <c r="I687">
        <v>1</v>
      </c>
      <c r="J687">
        <v>1</v>
      </c>
      <c r="K687">
        <v>0</v>
      </c>
      <c r="L687">
        <v>1</v>
      </c>
      <c r="M687">
        <v>0</v>
      </c>
      <c r="N687">
        <v>3</v>
      </c>
      <c r="O687">
        <v>15</v>
      </c>
      <c r="P687">
        <v>0</v>
      </c>
      <c r="Q687">
        <v>0</v>
      </c>
      <c r="R687">
        <v>0.88</v>
      </c>
      <c r="S687">
        <v>0.14000000000000001</v>
      </c>
      <c r="T687">
        <v>0.98</v>
      </c>
      <c r="U687">
        <v>94</v>
      </c>
      <c r="V687" t="s">
        <v>244</v>
      </c>
      <c r="X687" t="str">
        <f t="shared" si="40"/>
        <v>bad</v>
      </c>
      <c r="Y687">
        <f t="shared" si="41"/>
        <v>22</v>
      </c>
      <c r="AA687">
        <f>IF(N687&lt;6,2,IF(N687&lt;12,1,0))+IF(O687&lt;6,2,IF(O687&lt;12,1,0))+IF(P687=-1,1,IF(P687=0,0,2))+IF(Q687=-1,1,IF(Q687=0,0,2))+IF(R687=-1,1,IF(R687&lt;0.5,0,2))+IF(S687=-1,1,IF(S687&lt;0.5,0,2))+IF(T687=-1,1,IF(T687&lt;0.5,0,2))+IF(U687&lt;50,3,IF(U687&lt;100,2,IF(U687&lt;170,1,0)))</f>
        <v>8</v>
      </c>
      <c r="AB687" t="str">
        <f t="shared" si="42"/>
        <v>bad</v>
      </c>
      <c r="AD687">
        <f>3*F687 + G687+2*H687+I687+J687+2*K687+3*L687+4*M687</f>
        <v>14</v>
      </c>
      <c r="AE687" t="str">
        <f t="shared" si="43"/>
        <v>bad</v>
      </c>
    </row>
    <row r="688" spans="1:31" ht="14.4" customHeight="1" x14ac:dyDescent="0.3">
      <c r="A688">
        <v>687</v>
      </c>
      <c r="B688" t="s">
        <v>1601</v>
      </c>
      <c r="C688" t="s">
        <v>1602</v>
      </c>
      <c r="D688" t="s">
        <v>1602</v>
      </c>
      <c r="E688">
        <v>84</v>
      </c>
      <c r="F688">
        <v>0</v>
      </c>
      <c r="G688">
        <v>1</v>
      </c>
      <c r="H688">
        <v>1</v>
      </c>
      <c r="I688">
        <v>0</v>
      </c>
      <c r="J688">
        <v>1</v>
      </c>
      <c r="K688">
        <v>0</v>
      </c>
      <c r="L688">
        <v>0</v>
      </c>
      <c r="M688">
        <v>1</v>
      </c>
      <c r="N688">
        <v>4</v>
      </c>
      <c r="O688">
        <v>2</v>
      </c>
      <c r="P688">
        <v>0</v>
      </c>
      <c r="Q688">
        <v>0</v>
      </c>
      <c r="R688">
        <v>1</v>
      </c>
      <c r="S688">
        <v>1</v>
      </c>
      <c r="T688">
        <v>1</v>
      </c>
      <c r="U688">
        <v>10</v>
      </c>
      <c r="V688" t="s">
        <v>244</v>
      </c>
      <c r="X688" t="str">
        <f t="shared" si="40"/>
        <v>bad</v>
      </c>
      <c r="Y688">
        <f t="shared" si="41"/>
        <v>21</v>
      </c>
      <c r="AA688">
        <f>IF(N688&lt;6,2,IF(N688&lt;12,1,0))+IF(O688&lt;6,2,IF(O688&lt;12,1,0))+IF(P688=-1,1,IF(P688=0,0,2))+IF(Q688=-1,1,IF(Q688=0,0,2))+IF(R688=-1,1,IF(R688&lt;0.5,0,2))+IF(S688=-1,1,IF(S688&lt;0.5,0,2))+IF(T688=-1,1,IF(T688&lt;0.5,0,2))+IF(U688&lt;50,3,IF(U688&lt;100,2,IF(U688&lt;170,1,0)))</f>
        <v>13</v>
      </c>
      <c r="AB688" t="str">
        <f t="shared" si="42"/>
        <v>good</v>
      </c>
      <c r="AD688">
        <f>3*F688 + G688+2*H688+I688+J688+2*K688+3*L688+4*M688</f>
        <v>8</v>
      </c>
      <c r="AE688" t="str">
        <f t="shared" si="43"/>
        <v>bad</v>
      </c>
    </row>
    <row r="689" spans="1:31" ht="14.4" customHeight="1" x14ac:dyDescent="0.3">
      <c r="A689">
        <v>688</v>
      </c>
      <c r="B689" t="s">
        <v>1603</v>
      </c>
      <c r="C689" t="s">
        <v>1604</v>
      </c>
      <c r="D689" t="s">
        <v>1604</v>
      </c>
      <c r="E689">
        <v>17</v>
      </c>
      <c r="F689">
        <v>1</v>
      </c>
      <c r="G689">
        <v>1</v>
      </c>
      <c r="H689">
        <v>1</v>
      </c>
      <c r="I689">
        <v>0</v>
      </c>
      <c r="J689">
        <v>1</v>
      </c>
      <c r="K689">
        <v>1</v>
      </c>
      <c r="L689">
        <v>1</v>
      </c>
      <c r="M689">
        <v>1</v>
      </c>
      <c r="N689">
        <v>1</v>
      </c>
      <c r="O689">
        <v>1</v>
      </c>
      <c r="P689">
        <v>0</v>
      </c>
      <c r="Q689">
        <v>0</v>
      </c>
      <c r="R689">
        <v>-1</v>
      </c>
      <c r="S689">
        <v>-1</v>
      </c>
      <c r="T689">
        <v>-1</v>
      </c>
      <c r="U689">
        <v>1</v>
      </c>
      <c r="V689" t="s">
        <v>26</v>
      </c>
      <c r="X689" t="str">
        <f t="shared" si="40"/>
        <v>neutral</v>
      </c>
      <c r="Y689">
        <f t="shared" si="41"/>
        <v>26</v>
      </c>
      <c r="AA689">
        <f>IF(N689&lt;6,2,IF(N689&lt;12,1,0))+IF(O689&lt;6,2,IF(O689&lt;12,1,0))+IF(P689=-1,1,IF(P689=0,0,2))+IF(Q689=-1,1,IF(Q689=0,0,2))+IF(R689=-1,1,IF(R689&lt;0.5,0,2))+IF(S689=-1,1,IF(S689&lt;0.5,0,2))+IF(T689=-1,1,IF(T689&lt;0.5,0,2))+IF(U689&lt;50,3,IF(U689&lt;100,2,IF(U689&lt;170,1,0)))</f>
        <v>10</v>
      </c>
      <c r="AB689" t="str">
        <f t="shared" si="42"/>
        <v>bad</v>
      </c>
      <c r="AD689">
        <f>3*F689 + G689+2*H689+I689+J689+2*K689+3*L689+4*M689</f>
        <v>16</v>
      </c>
      <c r="AE689" t="str">
        <f t="shared" si="43"/>
        <v>neutral</v>
      </c>
    </row>
    <row r="690" spans="1:31" ht="14.4" customHeight="1" x14ac:dyDescent="0.3">
      <c r="A690">
        <v>689</v>
      </c>
      <c r="B690" t="s">
        <v>1605</v>
      </c>
      <c r="C690" t="s">
        <v>1606</v>
      </c>
      <c r="D690" t="s">
        <v>1606</v>
      </c>
      <c r="E690">
        <v>11</v>
      </c>
      <c r="F690">
        <v>1</v>
      </c>
      <c r="G690">
        <v>1</v>
      </c>
      <c r="H690">
        <v>1</v>
      </c>
      <c r="I690">
        <v>0</v>
      </c>
      <c r="J690">
        <v>1</v>
      </c>
      <c r="K690">
        <v>1</v>
      </c>
      <c r="L690">
        <v>1</v>
      </c>
      <c r="M690">
        <v>0</v>
      </c>
      <c r="N690">
        <v>1</v>
      </c>
      <c r="O690">
        <v>0</v>
      </c>
      <c r="P690">
        <v>0</v>
      </c>
      <c r="Q690">
        <v>-1</v>
      </c>
      <c r="R690">
        <v>-1</v>
      </c>
      <c r="S690">
        <v>-1</v>
      </c>
      <c r="T690">
        <v>-1</v>
      </c>
      <c r="U690">
        <v>1</v>
      </c>
      <c r="V690" t="s">
        <v>51</v>
      </c>
      <c r="X690" t="str">
        <f t="shared" si="40"/>
        <v>bad</v>
      </c>
      <c r="Y690">
        <f t="shared" si="41"/>
        <v>23</v>
      </c>
      <c r="AA690">
        <f>IF(N690&lt;6,2,IF(N690&lt;12,1,0))+IF(O690&lt;6,2,IF(O690&lt;12,1,0))+IF(P690=-1,1,IF(P690=0,0,2))+IF(Q690=-1,1,IF(Q690=0,0,2))+IF(R690=-1,1,IF(R690&lt;0.5,0,2))+IF(S690=-1,1,IF(S690&lt;0.5,0,2))+IF(T690=-1,1,IF(T690&lt;0.5,0,2))+IF(U690&lt;50,3,IF(U690&lt;100,2,IF(U690&lt;170,1,0)))</f>
        <v>11</v>
      </c>
      <c r="AB690" t="str">
        <f t="shared" si="42"/>
        <v>neutral</v>
      </c>
      <c r="AD690">
        <f>3*F690 + G690+2*H690+I690+J690+2*K690+3*L690+4*M690</f>
        <v>12</v>
      </c>
      <c r="AE690" t="str">
        <f t="shared" si="43"/>
        <v>bad</v>
      </c>
    </row>
    <row r="691" spans="1:31" ht="14.4" customHeight="1" x14ac:dyDescent="0.3">
      <c r="A691">
        <v>690</v>
      </c>
      <c r="B691" t="s">
        <v>1607</v>
      </c>
      <c r="C691" t="s">
        <v>1608</v>
      </c>
      <c r="D691" t="s">
        <v>1608</v>
      </c>
      <c r="E691">
        <v>6</v>
      </c>
      <c r="F691">
        <v>0</v>
      </c>
      <c r="G691">
        <v>1</v>
      </c>
      <c r="H691">
        <v>1</v>
      </c>
      <c r="I691">
        <v>0</v>
      </c>
      <c r="J691">
        <v>1</v>
      </c>
      <c r="K691">
        <v>1</v>
      </c>
      <c r="L691">
        <v>1</v>
      </c>
      <c r="M691">
        <v>0</v>
      </c>
      <c r="N691">
        <v>1</v>
      </c>
      <c r="O691">
        <v>3</v>
      </c>
      <c r="P691">
        <v>0</v>
      </c>
      <c r="Q691">
        <v>0</v>
      </c>
      <c r="R691">
        <v>-1</v>
      </c>
      <c r="S691">
        <v>-1</v>
      </c>
      <c r="T691">
        <v>-1</v>
      </c>
      <c r="U691">
        <v>2</v>
      </c>
      <c r="V691" t="s">
        <v>244</v>
      </c>
      <c r="X691" t="str">
        <f t="shared" si="40"/>
        <v>bad</v>
      </c>
      <c r="Y691">
        <f t="shared" si="41"/>
        <v>19</v>
      </c>
      <c r="AA691">
        <f>IF(N691&lt;6,2,IF(N691&lt;12,1,0))+IF(O691&lt;6,2,IF(O691&lt;12,1,0))+IF(P691=-1,1,IF(P691=0,0,2))+IF(Q691=-1,1,IF(Q691=0,0,2))+IF(R691=-1,1,IF(R691&lt;0.5,0,2))+IF(S691=-1,1,IF(S691&lt;0.5,0,2))+IF(T691=-1,1,IF(T691&lt;0.5,0,2))+IF(U691&lt;50,3,IF(U691&lt;100,2,IF(U691&lt;170,1,0)))</f>
        <v>10</v>
      </c>
      <c r="AB691" t="str">
        <f t="shared" si="42"/>
        <v>bad</v>
      </c>
      <c r="AD691">
        <f>3*F691 + G691+2*H691+I691+J691+2*K691+3*L691+4*M691</f>
        <v>9</v>
      </c>
      <c r="AE691" t="str">
        <f t="shared" si="43"/>
        <v>bad</v>
      </c>
    </row>
    <row r="692" spans="1:31" ht="14.4" customHeight="1" x14ac:dyDescent="0.3">
      <c r="A692">
        <v>691</v>
      </c>
      <c r="B692" t="s">
        <v>1609</v>
      </c>
      <c r="C692" t="s">
        <v>1610</v>
      </c>
      <c r="D692" t="s">
        <v>1610</v>
      </c>
      <c r="E692">
        <v>53</v>
      </c>
      <c r="F692">
        <v>1</v>
      </c>
      <c r="G692">
        <v>1</v>
      </c>
      <c r="H692">
        <v>1</v>
      </c>
      <c r="I692">
        <v>0</v>
      </c>
      <c r="J692">
        <v>1</v>
      </c>
      <c r="K692">
        <v>0</v>
      </c>
      <c r="L692">
        <v>1</v>
      </c>
      <c r="M692">
        <v>1</v>
      </c>
      <c r="N692">
        <v>1</v>
      </c>
      <c r="O692">
        <v>1</v>
      </c>
      <c r="P692">
        <v>0</v>
      </c>
      <c r="Q692">
        <v>0</v>
      </c>
      <c r="R692">
        <v>-1</v>
      </c>
      <c r="S692">
        <v>-1</v>
      </c>
      <c r="T692">
        <v>-1</v>
      </c>
      <c r="U692">
        <v>1</v>
      </c>
      <c r="V692" t="s">
        <v>26</v>
      </c>
      <c r="X692" t="str">
        <f t="shared" si="40"/>
        <v>neutral</v>
      </c>
      <c r="Y692">
        <f t="shared" si="41"/>
        <v>24</v>
      </c>
      <c r="AA692">
        <f>IF(N692&lt;6,2,IF(N692&lt;12,1,0))+IF(O692&lt;6,2,IF(O692&lt;12,1,0))+IF(P692=-1,1,IF(P692=0,0,2))+IF(Q692=-1,1,IF(Q692=0,0,2))+IF(R692=-1,1,IF(R692&lt;0.5,0,2))+IF(S692=-1,1,IF(S692&lt;0.5,0,2))+IF(T692=-1,1,IF(T692&lt;0.5,0,2))+IF(U692&lt;50,3,IF(U692&lt;100,2,IF(U692&lt;170,1,0)))</f>
        <v>10</v>
      </c>
      <c r="AB692" t="str">
        <f t="shared" si="42"/>
        <v>bad</v>
      </c>
      <c r="AD692">
        <f>3*F692 + G692+2*H692+I692+J692+2*K692+3*L692+4*M692</f>
        <v>14</v>
      </c>
      <c r="AE692" t="str">
        <f t="shared" si="43"/>
        <v>bad</v>
      </c>
    </row>
    <row r="693" spans="1:31" ht="14.4" customHeight="1" x14ac:dyDescent="0.3">
      <c r="A693">
        <v>692</v>
      </c>
      <c r="B693" t="s">
        <v>1611</v>
      </c>
      <c r="C693" t="s">
        <v>1612</v>
      </c>
      <c r="D693" t="s">
        <v>1612</v>
      </c>
      <c r="E693">
        <v>28</v>
      </c>
      <c r="F693">
        <v>2</v>
      </c>
      <c r="G693">
        <v>1</v>
      </c>
      <c r="H693">
        <v>1</v>
      </c>
      <c r="I693">
        <v>1</v>
      </c>
      <c r="J693">
        <v>1</v>
      </c>
      <c r="K693">
        <v>1</v>
      </c>
      <c r="L693">
        <v>1</v>
      </c>
      <c r="M693">
        <v>1</v>
      </c>
      <c r="N693">
        <v>4</v>
      </c>
      <c r="O693">
        <v>11</v>
      </c>
      <c r="P693">
        <v>0</v>
      </c>
      <c r="Q693">
        <v>0</v>
      </c>
      <c r="R693">
        <v>0.7</v>
      </c>
      <c r="S693">
        <v>0.9</v>
      </c>
      <c r="T693">
        <v>1</v>
      </c>
      <c r="U693">
        <v>28</v>
      </c>
      <c r="V693" t="s">
        <v>51</v>
      </c>
      <c r="X693" t="str">
        <f t="shared" si="40"/>
        <v>good</v>
      </c>
      <c r="Y693">
        <f t="shared" si="41"/>
        <v>32</v>
      </c>
      <c r="AA693">
        <f>IF(N693&lt;6,2,IF(N693&lt;12,1,0))+IF(O693&lt;6,2,IF(O693&lt;12,1,0))+IF(P693=-1,1,IF(P693=0,0,2))+IF(Q693=-1,1,IF(Q693=0,0,2))+IF(R693=-1,1,IF(R693&lt;0.5,0,2))+IF(S693=-1,1,IF(S693&lt;0.5,0,2))+IF(T693=-1,1,IF(T693&lt;0.5,0,2))+IF(U693&lt;50,3,IF(U693&lt;100,2,IF(U693&lt;170,1,0)))</f>
        <v>12</v>
      </c>
      <c r="AB693" t="str">
        <f t="shared" si="42"/>
        <v>good</v>
      </c>
      <c r="AD693">
        <f>3*F693 + G693+2*H693+I693+J693+2*K693+3*L693+4*M693</f>
        <v>20</v>
      </c>
      <c r="AE693" t="str">
        <f t="shared" si="43"/>
        <v>good</v>
      </c>
    </row>
    <row r="694" spans="1:31" ht="14.4" customHeight="1" x14ac:dyDescent="0.3">
      <c r="A694">
        <v>693</v>
      </c>
      <c r="B694" t="s">
        <v>1613</v>
      </c>
      <c r="C694" t="s">
        <v>1614</v>
      </c>
      <c r="D694" t="s">
        <v>1614</v>
      </c>
      <c r="E694">
        <v>24</v>
      </c>
      <c r="F694">
        <v>2</v>
      </c>
      <c r="G694">
        <v>1</v>
      </c>
      <c r="H694">
        <v>1</v>
      </c>
      <c r="I694">
        <v>0</v>
      </c>
      <c r="J694">
        <v>1</v>
      </c>
      <c r="K694">
        <v>0</v>
      </c>
      <c r="L694">
        <v>1</v>
      </c>
      <c r="M694">
        <v>1</v>
      </c>
      <c r="N694">
        <v>2</v>
      </c>
      <c r="O694">
        <v>22</v>
      </c>
      <c r="P694">
        <v>0</v>
      </c>
      <c r="Q694">
        <v>0</v>
      </c>
      <c r="R694">
        <v>1</v>
      </c>
      <c r="S694">
        <v>1</v>
      </c>
      <c r="T694">
        <v>1</v>
      </c>
      <c r="U694">
        <v>58</v>
      </c>
      <c r="V694" t="s">
        <v>51</v>
      </c>
      <c r="X694" t="str">
        <f t="shared" si="40"/>
        <v>neutral</v>
      </c>
      <c r="Y694">
        <f t="shared" si="41"/>
        <v>27</v>
      </c>
      <c r="AA694">
        <f>IF(N694&lt;6,2,IF(N694&lt;12,1,0))+IF(O694&lt;6,2,IF(O694&lt;12,1,0))+IF(P694=-1,1,IF(P694=0,0,2))+IF(Q694=-1,1,IF(Q694=0,0,2))+IF(R694=-1,1,IF(R694&lt;0.5,0,2))+IF(S694=-1,1,IF(S694&lt;0.5,0,2))+IF(T694=-1,1,IF(T694&lt;0.5,0,2))+IF(U694&lt;50,3,IF(U694&lt;100,2,IF(U694&lt;170,1,0)))</f>
        <v>10</v>
      </c>
      <c r="AB694" t="str">
        <f t="shared" si="42"/>
        <v>bad</v>
      </c>
      <c r="AD694">
        <f>3*F694 + G694+2*H694+I694+J694+2*K694+3*L694+4*M694</f>
        <v>17</v>
      </c>
      <c r="AE694" t="str">
        <f t="shared" si="43"/>
        <v>good</v>
      </c>
    </row>
    <row r="695" spans="1:31" ht="14.4" customHeight="1" x14ac:dyDescent="0.3">
      <c r="A695">
        <v>694</v>
      </c>
      <c r="B695" t="s">
        <v>1615</v>
      </c>
      <c r="C695" t="s">
        <v>1616</v>
      </c>
      <c r="D695" t="s">
        <v>1616</v>
      </c>
      <c r="E695">
        <v>40</v>
      </c>
      <c r="F695">
        <v>2</v>
      </c>
      <c r="G695">
        <v>1</v>
      </c>
      <c r="H695">
        <v>1</v>
      </c>
      <c r="I695">
        <v>0</v>
      </c>
      <c r="J695">
        <v>1</v>
      </c>
      <c r="K695">
        <v>0</v>
      </c>
      <c r="L695">
        <v>1</v>
      </c>
      <c r="M695">
        <v>0</v>
      </c>
      <c r="N695">
        <v>2</v>
      </c>
      <c r="O695">
        <v>3</v>
      </c>
      <c r="P695">
        <v>0</v>
      </c>
      <c r="Q695">
        <v>0</v>
      </c>
      <c r="R695">
        <v>-1</v>
      </c>
      <c r="S695">
        <v>-1</v>
      </c>
      <c r="T695">
        <v>-1</v>
      </c>
      <c r="U695">
        <v>3</v>
      </c>
      <c r="V695" t="s">
        <v>244</v>
      </c>
      <c r="X695" t="str">
        <f t="shared" si="40"/>
        <v>bad</v>
      </c>
      <c r="Y695">
        <f t="shared" si="41"/>
        <v>23</v>
      </c>
      <c r="AA695">
        <f>IF(N695&lt;6,2,IF(N695&lt;12,1,0))+IF(O695&lt;6,2,IF(O695&lt;12,1,0))+IF(P695=-1,1,IF(P695=0,0,2))+IF(Q695=-1,1,IF(Q695=0,0,2))+IF(R695=-1,1,IF(R695&lt;0.5,0,2))+IF(S695=-1,1,IF(S695&lt;0.5,0,2))+IF(T695=-1,1,IF(T695&lt;0.5,0,2))+IF(U695&lt;50,3,IF(U695&lt;100,2,IF(U695&lt;170,1,0)))</f>
        <v>10</v>
      </c>
      <c r="AB695" t="str">
        <f t="shared" si="42"/>
        <v>bad</v>
      </c>
      <c r="AD695">
        <f>3*F695 + G695+2*H695+I695+J695+2*K695+3*L695+4*M695</f>
        <v>13</v>
      </c>
      <c r="AE695" t="str">
        <f t="shared" si="43"/>
        <v>bad</v>
      </c>
    </row>
    <row r="696" spans="1:31" ht="14.4" customHeight="1" x14ac:dyDescent="0.3">
      <c r="A696">
        <v>695</v>
      </c>
      <c r="B696" t="s">
        <v>1617</v>
      </c>
      <c r="C696" t="s">
        <v>1616</v>
      </c>
      <c r="D696" t="s">
        <v>1616</v>
      </c>
      <c r="E696">
        <v>40</v>
      </c>
      <c r="F696">
        <v>2</v>
      </c>
      <c r="G696">
        <v>1</v>
      </c>
      <c r="H696">
        <v>1</v>
      </c>
      <c r="I696">
        <v>0</v>
      </c>
      <c r="J696">
        <v>1</v>
      </c>
      <c r="K696">
        <v>0</v>
      </c>
      <c r="L696">
        <v>1</v>
      </c>
      <c r="M696">
        <v>0</v>
      </c>
      <c r="N696">
        <v>2</v>
      </c>
      <c r="O696">
        <v>5</v>
      </c>
      <c r="P696">
        <v>0</v>
      </c>
      <c r="Q696">
        <v>0</v>
      </c>
      <c r="R696">
        <v>-1</v>
      </c>
      <c r="S696">
        <v>-1</v>
      </c>
      <c r="T696">
        <v>-1</v>
      </c>
      <c r="U696">
        <v>4</v>
      </c>
      <c r="V696" t="s">
        <v>244</v>
      </c>
      <c r="X696" t="str">
        <f t="shared" si="40"/>
        <v>bad</v>
      </c>
      <c r="Y696">
        <f t="shared" si="41"/>
        <v>23</v>
      </c>
      <c r="AA696">
        <f>IF(N696&lt;6,2,IF(N696&lt;12,1,0))+IF(O696&lt;6,2,IF(O696&lt;12,1,0))+IF(P696=-1,1,IF(P696=0,0,2))+IF(Q696=-1,1,IF(Q696=0,0,2))+IF(R696=-1,1,IF(R696&lt;0.5,0,2))+IF(S696=-1,1,IF(S696&lt;0.5,0,2))+IF(T696=-1,1,IF(T696&lt;0.5,0,2))+IF(U696&lt;50,3,IF(U696&lt;100,2,IF(U696&lt;170,1,0)))</f>
        <v>10</v>
      </c>
      <c r="AB696" t="str">
        <f t="shared" si="42"/>
        <v>bad</v>
      </c>
      <c r="AD696">
        <f>3*F696 + G696+2*H696+I696+J696+2*K696+3*L696+4*M696</f>
        <v>13</v>
      </c>
      <c r="AE696" t="str">
        <f t="shared" si="43"/>
        <v>bad</v>
      </c>
    </row>
    <row r="697" spans="1:31" ht="14.4" customHeight="1" x14ac:dyDescent="0.3">
      <c r="A697">
        <v>696</v>
      </c>
      <c r="B697" t="s">
        <v>1618</v>
      </c>
      <c r="C697" t="s">
        <v>1557</v>
      </c>
      <c r="D697" t="s">
        <v>1557</v>
      </c>
      <c r="E697">
        <v>11</v>
      </c>
      <c r="F697">
        <v>1</v>
      </c>
      <c r="G697">
        <v>1</v>
      </c>
      <c r="H697">
        <v>1</v>
      </c>
      <c r="I697">
        <v>0</v>
      </c>
      <c r="J697">
        <v>1</v>
      </c>
      <c r="K697">
        <v>0</v>
      </c>
      <c r="L697">
        <v>1</v>
      </c>
      <c r="M697">
        <v>0</v>
      </c>
      <c r="N697">
        <v>2</v>
      </c>
      <c r="O697">
        <v>5</v>
      </c>
      <c r="P697">
        <v>0</v>
      </c>
      <c r="Q697">
        <v>0</v>
      </c>
      <c r="R697">
        <v>-1</v>
      </c>
      <c r="S697">
        <v>-1</v>
      </c>
      <c r="T697">
        <v>-1</v>
      </c>
      <c r="U697">
        <v>6</v>
      </c>
      <c r="V697" t="s">
        <v>244</v>
      </c>
      <c r="X697" t="str">
        <f t="shared" si="40"/>
        <v>bad</v>
      </c>
      <c r="Y697">
        <f t="shared" si="41"/>
        <v>20</v>
      </c>
      <c r="AA697">
        <f>IF(N697&lt;6,2,IF(N697&lt;12,1,0))+IF(O697&lt;6,2,IF(O697&lt;12,1,0))+IF(P697=-1,1,IF(P697=0,0,2))+IF(Q697=-1,1,IF(Q697=0,0,2))+IF(R697=-1,1,IF(R697&lt;0.5,0,2))+IF(S697=-1,1,IF(S697&lt;0.5,0,2))+IF(T697=-1,1,IF(T697&lt;0.5,0,2))+IF(U697&lt;50,3,IF(U697&lt;100,2,IF(U697&lt;170,1,0)))</f>
        <v>10</v>
      </c>
      <c r="AB697" t="str">
        <f t="shared" si="42"/>
        <v>bad</v>
      </c>
      <c r="AD697">
        <f>3*F697 + G697+2*H697+I697+J697+2*K697+3*L697+4*M697</f>
        <v>10</v>
      </c>
      <c r="AE697" t="str">
        <f t="shared" si="43"/>
        <v>bad</v>
      </c>
    </row>
    <row r="698" spans="1:31" ht="14.4" customHeight="1" x14ac:dyDescent="0.3">
      <c r="A698">
        <v>697</v>
      </c>
      <c r="B698" t="s">
        <v>1619</v>
      </c>
      <c r="C698" t="s">
        <v>1620</v>
      </c>
      <c r="D698" t="s">
        <v>1620</v>
      </c>
      <c r="E698">
        <v>25</v>
      </c>
      <c r="F698">
        <v>2</v>
      </c>
      <c r="G698">
        <v>1</v>
      </c>
      <c r="H698">
        <v>1</v>
      </c>
      <c r="I698">
        <v>0</v>
      </c>
      <c r="J698">
        <v>1</v>
      </c>
      <c r="K698">
        <v>1</v>
      </c>
      <c r="L698">
        <v>1</v>
      </c>
      <c r="M698">
        <v>1</v>
      </c>
      <c r="N698">
        <v>5</v>
      </c>
      <c r="O698">
        <v>2</v>
      </c>
      <c r="P698">
        <v>0</v>
      </c>
      <c r="Q698">
        <v>0</v>
      </c>
      <c r="R698">
        <v>0.5</v>
      </c>
      <c r="S698">
        <v>1</v>
      </c>
      <c r="T698">
        <v>1</v>
      </c>
      <c r="U698">
        <v>26</v>
      </c>
      <c r="V698" t="s">
        <v>26</v>
      </c>
      <c r="X698" t="str">
        <f t="shared" si="40"/>
        <v>good</v>
      </c>
      <c r="Y698">
        <f t="shared" si="41"/>
        <v>32</v>
      </c>
      <c r="AA698">
        <f>IF(N698&lt;6,2,IF(N698&lt;12,1,0))+IF(O698&lt;6,2,IF(O698&lt;12,1,0))+IF(P698=-1,1,IF(P698=0,0,2))+IF(Q698=-1,1,IF(Q698=0,0,2))+IF(R698=-1,1,IF(R698&lt;0.5,0,2))+IF(S698=-1,1,IF(S698&lt;0.5,0,2))+IF(T698=-1,1,IF(T698&lt;0.5,0,2))+IF(U698&lt;50,3,IF(U698&lt;100,2,IF(U698&lt;170,1,0)))</f>
        <v>13</v>
      </c>
      <c r="AB698" t="str">
        <f t="shared" si="42"/>
        <v>good</v>
      </c>
      <c r="AD698">
        <f>3*F698 + G698+2*H698+I698+J698+2*K698+3*L698+4*M698</f>
        <v>19</v>
      </c>
      <c r="AE698" t="str">
        <f t="shared" si="43"/>
        <v>good</v>
      </c>
    </row>
    <row r="699" spans="1:31" ht="14.4" customHeight="1" x14ac:dyDescent="0.3">
      <c r="A699">
        <v>698</v>
      </c>
      <c r="B699" t="s">
        <v>1621</v>
      </c>
      <c r="C699" t="s">
        <v>1622</v>
      </c>
      <c r="D699" t="s">
        <v>1622</v>
      </c>
      <c r="E699">
        <v>29</v>
      </c>
      <c r="F699">
        <v>2</v>
      </c>
      <c r="G699">
        <v>1</v>
      </c>
      <c r="H699">
        <v>1</v>
      </c>
      <c r="I699">
        <v>0</v>
      </c>
      <c r="J699">
        <v>1</v>
      </c>
      <c r="K699">
        <v>1</v>
      </c>
      <c r="L699">
        <v>1</v>
      </c>
      <c r="M699">
        <v>1</v>
      </c>
      <c r="N699">
        <v>5</v>
      </c>
      <c r="O699">
        <v>18</v>
      </c>
      <c r="P699">
        <v>0</v>
      </c>
      <c r="Q699">
        <v>0</v>
      </c>
      <c r="R699">
        <v>0.95</v>
      </c>
      <c r="S699">
        <v>0.8</v>
      </c>
      <c r="T699">
        <v>0.95</v>
      </c>
      <c r="U699">
        <v>65</v>
      </c>
      <c r="V699" t="s">
        <v>51</v>
      </c>
      <c r="X699" t="str">
        <f t="shared" si="40"/>
        <v>good</v>
      </c>
      <c r="Y699">
        <f t="shared" si="41"/>
        <v>29</v>
      </c>
      <c r="AA699">
        <f>IF(N699&lt;6,2,IF(N699&lt;12,1,0))+IF(O699&lt;6,2,IF(O699&lt;12,1,0))+IF(P699=-1,1,IF(P699=0,0,2))+IF(Q699=-1,1,IF(Q699=0,0,2))+IF(R699=-1,1,IF(R699&lt;0.5,0,2))+IF(S699=-1,1,IF(S699&lt;0.5,0,2))+IF(T699=-1,1,IF(T699&lt;0.5,0,2))+IF(U699&lt;50,3,IF(U699&lt;100,2,IF(U699&lt;170,1,0)))</f>
        <v>10</v>
      </c>
      <c r="AB699" t="str">
        <f t="shared" si="42"/>
        <v>bad</v>
      </c>
      <c r="AD699">
        <f>3*F699 + G699+2*H699+I699+J699+2*K699+3*L699+4*M699</f>
        <v>19</v>
      </c>
      <c r="AE699" t="str">
        <f t="shared" si="43"/>
        <v>good</v>
      </c>
    </row>
    <row r="700" spans="1:31" ht="14.4" customHeight="1" x14ac:dyDescent="0.3">
      <c r="A700">
        <v>699</v>
      </c>
      <c r="B700" t="s">
        <v>1623</v>
      </c>
      <c r="C700" t="s">
        <v>1624</v>
      </c>
      <c r="D700" t="s">
        <v>1624</v>
      </c>
      <c r="E700">
        <v>18</v>
      </c>
      <c r="F700">
        <v>1</v>
      </c>
      <c r="G700">
        <v>1</v>
      </c>
      <c r="H700">
        <v>1</v>
      </c>
      <c r="I700">
        <v>0</v>
      </c>
      <c r="J700">
        <v>1</v>
      </c>
      <c r="K700">
        <v>1</v>
      </c>
      <c r="L700">
        <v>1</v>
      </c>
      <c r="M700">
        <v>0</v>
      </c>
      <c r="N700">
        <v>1</v>
      </c>
      <c r="O700">
        <v>1</v>
      </c>
      <c r="P700">
        <v>0</v>
      </c>
      <c r="Q700">
        <v>0</v>
      </c>
      <c r="R700">
        <v>-1</v>
      </c>
      <c r="S700">
        <v>-1</v>
      </c>
      <c r="T700">
        <v>-1</v>
      </c>
      <c r="U700">
        <v>1</v>
      </c>
      <c r="V700" t="s">
        <v>51</v>
      </c>
      <c r="X700" t="str">
        <f t="shared" si="40"/>
        <v>bad</v>
      </c>
      <c r="Y700">
        <f t="shared" si="41"/>
        <v>22</v>
      </c>
      <c r="AA700">
        <f>IF(N700&lt;6,2,IF(N700&lt;12,1,0))+IF(O700&lt;6,2,IF(O700&lt;12,1,0))+IF(P700=-1,1,IF(P700=0,0,2))+IF(Q700=-1,1,IF(Q700=0,0,2))+IF(R700=-1,1,IF(R700&lt;0.5,0,2))+IF(S700=-1,1,IF(S700&lt;0.5,0,2))+IF(T700=-1,1,IF(T700&lt;0.5,0,2))+IF(U700&lt;50,3,IF(U700&lt;100,2,IF(U700&lt;170,1,0)))</f>
        <v>10</v>
      </c>
      <c r="AB700" t="str">
        <f t="shared" si="42"/>
        <v>bad</v>
      </c>
      <c r="AD700">
        <f>3*F700 + G700+2*H700+I700+J700+2*K700+3*L700+4*M700</f>
        <v>12</v>
      </c>
      <c r="AE700" t="str">
        <f t="shared" si="43"/>
        <v>bad</v>
      </c>
    </row>
    <row r="701" spans="1:31" ht="14.4" customHeight="1" x14ac:dyDescent="0.3">
      <c r="A701">
        <v>700</v>
      </c>
      <c r="B701" t="s">
        <v>1625</v>
      </c>
      <c r="C701" t="s">
        <v>1626</v>
      </c>
      <c r="D701" t="s">
        <v>1626</v>
      </c>
      <c r="E701">
        <v>11</v>
      </c>
      <c r="F701">
        <v>1</v>
      </c>
      <c r="G701">
        <v>1</v>
      </c>
      <c r="H701">
        <v>1</v>
      </c>
      <c r="I701">
        <v>0</v>
      </c>
      <c r="J701">
        <v>1</v>
      </c>
      <c r="K701">
        <v>1</v>
      </c>
      <c r="L701">
        <v>1</v>
      </c>
      <c r="M701">
        <v>0</v>
      </c>
      <c r="N701">
        <v>9</v>
      </c>
      <c r="O701">
        <v>83</v>
      </c>
      <c r="P701">
        <v>0</v>
      </c>
      <c r="Q701">
        <v>0</v>
      </c>
      <c r="R701">
        <v>1</v>
      </c>
      <c r="S701">
        <v>0.95</v>
      </c>
      <c r="T701">
        <v>0.59</v>
      </c>
      <c r="U701">
        <v>321</v>
      </c>
      <c r="V701" t="s">
        <v>244</v>
      </c>
      <c r="X701" t="str">
        <f t="shared" si="40"/>
        <v>bad</v>
      </c>
      <c r="Y701">
        <f t="shared" si="41"/>
        <v>19</v>
      </c>
      <c r="AA701">
        <f>IF(N701&lt;6,2,IF(N701&lt;12,1,0))+IF(O701&lt;6,2,IF(O701&lt;12,1,0))+IF(P701=-1,1,IF(P701=0,0,2))+IF(Q701=-1,1,IF(Q701=0,0,2))+IF(R701=-1,1,IF(R701&lt;0.5,0,2))+IF(S701=-1,1,IF(S701&lt;0.5,0,2))+IF(T701=-1,1,IF(T701&lt;0.5,0,2))+IF(U701&lt;50,3,IF(U701&lt;100,2,IF(U701&lt;170,1,0)))</f>
        <v>7</v>
      </c>
      <c r="AB701" t="str">
        <f t="shared" si="42"/>
        <v>bad</v>
      </c>
      <c r="AD701">
        <f>3*F701 + G701+2*H701+I701+J701+2*K701+3*L701+4*M701</f>
        <v>12</v>
      </c>
      <c r="AE701" t="str">
        <f t="shared" si="43"/>
        <v>bad</v>
      </c>
    </row>
    <row r="702" spans="1:31" ht="14.4" customHeight="1" x14ac:dyDescent="0.3">
      <c r="A702">
        <v>701</v>
      </c>
      <c r="B702" t="s">
        <v>1627</v>
      </c>
      <c r="C702" s="1" t="s">
        <v>1628</v>
      </c>
      <c r="D702" t="s">
        <v>1629</v>
      </c>
      <c r="E702">
        <v>63</v>
      </c>
      <c r="F702">
        <v>1</v>
      </c>
      <c r="G702">
        <v>1</v>
      </c>
      <c r="H702">
        <v>1</v>
      </c>
      <c r="I702">
        <v>1</v>
      </c>
      <c r="J702">
        <v>0</v>
      </c>
      <c r="K702">
        <v>0</v>
      </c>
      <c r="L702">
        <v>1</v>
      </c>
      <c r="M702">
        <v>0</v>
      </c>
      <c r="N702">
        <v>2</v>
      </c>
      <c r="O702">
        <v>1</v>
      </c>
      <c r="P702">
        <v>0</v>
      </c>
      <c r="Q702">
        <v>0</v>
      </c>
      <c r="R702">
        <v>1</v>
      </c>
      <c r="S702">
        <v>-1</v>
      </c>
      <c r="T702">
        <v>1</v>
      </c>
      <c r="U702">
        <v>5</v>
      </c>
      <c r="V702" t="s">
        <v>244</v>
      </c>
      <c r="X702" t="str">
        <f t="shared" si="40"/>
        <v>bad</v>
      </c>
      <c r="Y702">
        <f t="shared" si="41"/>
        <v>22</v>
      </c>
      <c r="AA702">
        <f>IF(N702&lt;6,2,IF(N702&lt;12,1,0))+IF(O702&lt;6,2,IF(O702&lt;12,1,0))+IF(P702=-1,1,IF(P702=0,0,2))+IF(Q702=-1,1,IF(Q702=0,0,2))+IF(R702=-1,1,IF(R702&lt;0.5,0,2))+IF(S702=-1,1,IF(S702&lt;0.5,0,2))+IF(T702=-1,1,IF(T702&lt;0.5,0,2))+IF(U702&lt;50,3,IF(U702&lt;100,2,IF(U702&lt;170,1,0)))</f>
        <v>12</v>
      </c>
      <c r="AB702" t="str">
        <f t="shared" si="42"/>
        <v>good</v>
      </c>
      <c r="AD702">
        <f>3*F702 + G702+2*H702+I702+J702+2*K702+3*L702+4*M702</f>
        <v>10</v>
      </c>
      <c r="AE702" t="str">
        <f t="shared" si="43"/>
        <v>bad</v>
      </c>
    </row>
    <row r="703" spans="1:31" ht="14.4" customHeight="1" x14ac:dyDescent="0.3">
      <c r="A703">
        <v>702</v>
      </c>
      <c r="B703" t="s">
        <v>1630</v>
      </c>
      <c r="C703" s="1" t="s">
        <v>1631</v>
      </c>
      <c r="D703" t="s">
        <v>1632</v>
      </c>
      <c r="E703">
        <v>30</v>
      </c>
      <c r="F703">
        <v>2</v>
      </c>
      <c r="G703">
        <v>1</v>
      </c>
      <c r="H703">
        <v>1</v>
      </c>
      <c r="I703">
        <v>1</v>
      </c>
      <c r="J703">
        <v>0</v>
      </c>
      <c r="K703">
        <v>1</v>
      </c>
      <c r="L703">
        <v>1</v>
      </c>
      <c r="M703">
        <v>0</v>
      </c>
      <c r="N703">
        <v>1</v>
      </c>
      <c r="O703">
        <v>0</v>
      </c>
      <c r="P703">
        <v>0</v>
      </c>
      <c r="Q703">
        <v>-1</v>
      </c>
      <c r="R703">
        <v>-1</v>
      </c>
      <c r="S703">
        <v>-1</v>
      </c>
      <c r="T703">
        <v>-1</v>
      </c>
      <c r="U703">
        <v>1</v>
      </c>
      <c r="V703" t="s">
        <v>51</v>
      </c>
      <c r="X703" t="str">
        <f t="shared" si="40"/>
        <v>neutral</v>
      </c>
      <c r="Y703">
        <f t="shared" si="41"/>
        <v>26</v>
      </c>
      <c r="AA703">
        <f>IF(N703&lt;6,2,IF(N703&lt;12,1,0))+IF(O703&lt;6,2,IF(O703&lt;12,1,0))+IF(P703=-1,1,IF(P703=0,0,2))+IF(Q703=-1,1,IF(Q703=0,0,2))+IF(R703=-1,1,IF(R703&lt;0.5,0,2))+IF(S703=-1,1,IF(S703&lt;0.5,0,2))+IF(T703=-1,1,IF(T703&lt;0.5,0,2))+IF(U703&lt;50,3,IF(U703&lt;100,2,IF(U703&lt;170,1,0)))</f>
        <v>11</v>
      </c>
      <c r="AB703" t="str">
        <f t="shared" si="42"/>
        <v>neutral</v>
      </c>
      <c r="AD703">
        <f>3*F703 + G703+2*H703+I703+J703+2*K703+3*L703+4*M703</f>
        <v>15</v>
      </c>
      <c r="AE703" t="str">
        <f t="shared" si="43"/>
        <v>neutral</v>
      </c>
    </row>
    <row r="704" spans="1:31" ht="14.4" customHeight="1" x14ac:dyDescent="0.3">
      <c r="A704">
        <v>703</v>
      </c>
      <c r="B704" t="s">
        <v>1633</v>
      </c>
      <c r="C704" s="1" t="s">
        <v>1634</v>
      </c>
      <c r="D704" t="s">
        <v>1635</v>
      </c>
      <c r="E704">
        <v>35</v>
      </c>
      <c r="F704">
        <v>2</v>
      </c>
      <c r="G704">
        <v>1</v>
      </c>
      <c r="H704">
        <v>1</v>
      </c>
      <c r="I704">
        <v>1</v>
      </c>
      <c r="J704">
        <v>1</v>
      </c>
      <c r="K704">
        <v>1</v>
      </c>
      <c r="L704">
        <v>1</v>
      </c>
      <c r="M704">
        <v>1</v>
      </c>
      <c r="N704">
        <v>34</v>
      </c>
      <c r="O704">
        <v>398</v>
      </c>
      <c r="P704">
        <v>0</v>
      </c>
      <c r="Q704">
        <v>0</v>
      </c>
      <c r="R704">
        <v>0.1</v>
      </c>
      <c r="S704">
        <v>1</v>
      </c>
      <c r="T704">
        <v>-1</v>
      </c>
      <c r="U704">
        <v>6925</v>
      </c>
      <c r="V704" t="s">
        <v>244</v>
      </c>
      <c r="X704" t="str">
        <f t="shared" si="40"/>
        <v>bad</v>
      </c>
      <c r="Y704">
        <f t="shared" si="41"/>
        <v>23</v>
      </c>
      <c r="AA704">
        <f>IF(N704&lt;6,2,IF(N704&lt;12,1,0))+IF(O704&lt;6,2,IF(O704&lt;12,1,0))+IF(P704=-1,1,IF(P704=0,0,2))+IF(Q704=-1,1,IF(Q704=0,0,2))+IF(R704=-1,1,IF(R704&lt;0.5,0,2))+IF(S704=-1,1,IF(S704&lt;0.5,0,2))+IF(T704=-1,1,IF(T704&lt;0.5,0,2))+IF(U704&lt;50,3,IF(U704&lt;100,2,IF(U704&lt;170,1,0)))</f>
        <v>3</v>
      </c>
      <c r="AB704" t="str">
        <f t="shared" si="42"/>
        <v>bad</v>
      </c>
      <c r="AD704">
        <f>3*F704 + G704+2*H704+I704+J704+2*K704+3*L704+4*M704</f>
        <v>20</v>
      </c>
      <c r="AE704" t="str">
        <f t="shared" si="43"/>
        <v>good</v>
      </c>
    </row>
    <row r="705" spans="1:31" ht="14.4" customHeight="1" x14ac:dyDescent="0.3">
      <c r="A705">
        <v>704</v>
      </c>
      <c r="B705" t="s">
        <v>1636</v>
      </c>
      <c r="C705" s="1" t="s">
        <v>1637</v>
      </c>
      <c r="D705" t="s">
        <v>1638</v>
      </c>
      <c r="E705">
        <v>51</v>
      </c>
      <c r="F705">
        <v>1</v>
      </c>
      <c r="G705">
        <v>1</v>
      </c>
      <c r="H705">
        <v>1</v>
      </c>
      <c r="I705">
        <v>1</v>
      </c>
      <c r="J705">
        <v>0</v>
      </c>
      <c r="K705">
        <v>0</v>
      </c>
      <c r="L705">
        <v>1</v>
      </c>
      <c r="M705">
        <v>1</v>
      </c>
      <c r="N705">
        <v>1</v>
      </c>
      <c r="O705">
        <v>0</v>
      </c>
      <c r="P705">
        <v>1</v>
      </c>
      <c r="Q705">
        <v>-1</v>
      </c>
      <c r="R705">
        <v>-1</v>
      </c>
      <c r="S705">
        <v>-1</v>
      </c>
      <c r="T705">
        <v>-1</v>
      </c>
      <c r="U705">
        <v>6</v>
      </c>
      <c r="V705" t="s">
        <v>51</v>
      </c>
      <c r="X705" t="str">
        <f t="shared" si="40"/>
        <v>neutral</v>
      </c>
      <c r="Y705">
        <f t="shared" si="41"/>
        <v>27</v>
      </c>
      <c r="AA705">
        <f>IF(N705&lt;6,2,IF(N705&lt;12,1,0))+IF(O705&lt;6,2,IF(O705&lt;12,1,0))+IF(P705=-1,1,IF(P705=0,0,2))+IF(Q705=-1,1,IF(Q705=0,0,2))+IF(R705=-1,1,IF(R705&lt;0.5,0,2))+IF(S705=-1,1,IF(S705&lt;0.5,0,2))+IF(T705=-1,1,IF(T705&lt;0.5,0,2))+IF(U705&lt;50,3,IF(U705&lt;100,2,IF(U705&lt;170,1,0)))</f>
        <v>13</v>
      </c>
      <c r="AB705" t="str">
        <f t="shared" si="42"/>
        <v>good</v>
      </c>
      <c r="AD705">
        <f>3*F705 + G705+2*H705+I705+J705+2*K705+3*L705+4*M705</f>
        <v>14</v>
      </c>
      <c r="AE705" t="str">
        <f t="shared" si="43"/>
        <v>bad</v>
      </c>
    </row>
    <row r="706" spans="1:31" ht="14.4" customHeight="1" x14ac:dyDescent="0.3">
      <c r="A706">
        <v>705</v>
      </c>
      <c r="B706" t="s">
        <v>1639</v>
      </c>
      <c r="C706" s="1" t="s">
        <v>1640</v>
      </c>
      <c r="D706" t="s">
        <v>1641</v>
      </c>
      <c r="E706">
        <v>72</v>
      </c>
      <c r="F706">
        <v>1</v>
      </c>
      <c r="G706">
        <v>0</v>
      </c>
      <c r="H706">
        <v>1</v>
      </c>
      <c r="I706">
        <v>1</v>
      </c>
      <c r="J706">
        <v>1</v>
      </c>
      <c r="K706">
        <v>1</v>
      </c>
      <c r="L706">
        <v>0</v>
      </c>
      <c r="M706">
        <v>1</v>
      </c>
      <c r="N706">
        <v>8</v>
      </c>
      <c r="O706">
        <v>8</v>
      </c>
      <c r="P706">
        <v>0</v>
      </c>
      <c r="Q706">
        <v>0</v>
      </c>
      <c r="R706">
        <v>0.97</v>
      </c>
      <c r="S706">
        <v>0.03</v>
      </c>
      <c r="T706">
        <v>0.9</v>
      </c>
      <c r="U706">
        <v>3</v>
      </c>
      <c r="V706" t="s">
        <v>51</v>
      </c>
      <c r="X706" t="str">
        <f t="shared" si="40"/>
        <v>bad</v>
      </c>
      <c r="Y706">
        <f t="shared" si="41"/>
        <v>22</v>
      </c>
      <c r="AA706">
        <f>IF(N706&lt;6,2,IF(N706&lt;12,1,0))+IF(O706&lt;6,2,IF(O706&lt;12,1,0))+IF(P706=-1,1,IF(P706=0,0,2))+IF(Q706=-1,1,IF(Q706=0,0,2))+IF(R706=-1,1,IF(R706&lt;0.5,0,2))+IF(S706=-1,1,IF(S706&lt;0.5,0,2))+IF(T706=-1,1,IF(T706&lt;0.5,0,2))+IF(U706&lt;50,3,IF(U706&lt;100,2,IF(U706&lt;170,1,0)))</f>
        <v>9</v>
      </c>
      <c r="AB706" t="str">
        <f t="shared" si="42"/>
        <v>bad</v>
      </c>
      <c r="AD706">
        <f>3*F706 + G706+2*H706+I706+J706+2*K706+3*L706+4*M706</f>
        <v>13</v>
      </c>
      <c r="AE706" t="str">
        <f t="shared" si="43"/>
        <v>bad</v>
      </c>
    </row>
    <row r="707" spans="1:31" ht="14.4" customHeight="1" x14ac:dyDescent="0.3">
      <c r="A707">
        <v>706</v>
      </c>
      <c r="B707" t="s">
        <v>1642</v>
      </c>
      <c r="C707" s="1" t="s">
        <v>1643</v>
      </c>
      <c r="D707" t="s">
        <v>1644</v>
      </c>
      <c r="E707">
        <v>53</v>
      </c>
      <c r="F707">
        <v>1</v>
      </c>
      <c r="G707">
        <v>1</v>
      </c>
      <c r="H707">
        <v>1</v>
      </c>
      <c r="I707">
        <v>1</v>
      </c>
      <c r="J707">
        <v>1</v>
      </c>
      <c r="K707">
        <v>0</v>
      </c>
      <c r="L707">
        <v>1</v>
      </c>
      <c r="M707">
        <v>1</v>
      </c>
      <c r="N707">
        <v>10</v>
      </c>
      <c r="O707">
        <v>237</v>
      </c>
      <c r="P707">
        <v>0</v>
      </c>
      <c r="Q707">
        <v>0</v>
      </c>
      <c r="R707">
        <v>1</v>
      </c>
      <c r="S707">
        <v>0.06</v>
      </c>
      <c r="T707">
        <v>0.66</v>
      </c>
      <c r="U707">
        <v>617</v>
      </c>
      <c r="V707" t="s">
        <v>244</v>
      </c>
      <c r="X707" t="str">
        <f t="shared" ref="X707:X770" si="44">IF(Y707&lt;24,"bad",IF(Y707&lt;29,"neutral","good"))</f>
        <v>bad</v>
      </c>
      <c r="Y707">
        <f t="shared" ref="Y707:Y770" si="45">SUM(AA707,AD707)</f>
        <v>20</v>
      </c>
      <c r="AA707">
        <f>IF(N707&lt;6,2,IF(N707&lt;12,1,0))+IF(O707&lt;6,2,IF(O707&lt;12,1,0))+IF(P707=-1,1,IF(P707=0,0,2))+IF(Q707=-1,1,IF(Q707=0,0,2))+IF(R707=-1,1,IF(R707&lt;0.5,0,2))+IF(S707=-1,1,IF(S707&lt;0.5,0,2))+IF(T707=-1,1,IF(T707&lt;0.5,0,2))+IF(U707&lt;50,3,IF(U707&lt;100,2,IF(U707&lt;170,1,0)))</f>
        <v>5</v>
      </c>
      <c r="AB707" t="str">
        <f t="shared" ref="AB707:AB770" si="46">IF(AA707&lt;11,"bad",IF(AA707&lt;12,"neutral","good"))</f>
        <v>bad</v>
      </c>
      <c r="AD707">
        <f>3*F707 + G707+2*H707+I707+J707+2*K707+3*L707+4*M707</f>
        <v>15</v>
      </c>
      <c r="AE707" t="str">
        <f t="shared" ref="AE707:AE770" si="47">IF(AD707&lt;15,"bad",IF(AD707&lt;17,"neutral","good"))</f>
        <v>neutral</v>
      </c>
    </row>
    <row r="708" spans="1:31" ht="14.4" customHeight="1" x14ac:dyDescent="0.3">
      <c r="A708">
        <v>707</v>
      </c>
      <c r="B708" t="s">
        <v>1645</v>
      </c>
      <c r="C708" s="1" t="s">
        <v>1646</v>
      </c>
      <c r="D708" t="s">
        <v>1647</v>
      </c>
      <c r="E708">
        <v>36</v>
      </c>
      <c r="F708">
        <v>2</v>
      </c>
      <c r="G708">
        <v>1</v>
      </c>
      <c r="H708">
        <v>1</v>
      </c>
      <c r="I708">
        <v>0</v>
      </c>
      <c r="J708">
        <v>1</v>
      </c>
      <c r="K708">
        <v>0</v>
      </c>
      <c r="L708">
        <v>1</v>
      </c>
      <c r="M708">
        <v>0</v>
      </c>
      <c r="N708">
        <v>2</v>
      </c>
      <c r="O708">
        <v>10</v>
      </c>
      <c r="P708">
        <v>0.5</v>
      </c>
      <c r="Q708">
        <v>0</v>
      </c>
      <c r="R708">
        <v>1</v>
      </c>
      <c r="S708">
        <v>-1</v>
      </c>
      <c r="T708">
        <v>1</v>
      </c>
      <c r="U708">
        <v>12</v>
      </c>
      <c r="V708" t="s">
        <v>244</v>
      </c>
      <c r="X708" t="str">
        <f t="shared" si="44"/>
        <v>neutral</v>
      </c>
      <c r="Y708">
        <f t="shared" si="45"/>
        <v>26</v>
      </c>
      <c r="AA708">
        <f>IF(N708&lt;6,2,IF(N708&lt;12,1,0))+IF(O708&lt;6,2,IF(O708&lt;12,1,0))+IF(P708=-1,1,IF(P708=0,0,2))+IF(Q708=-1,1,IF(Q708=0,0,2))+IF(R708=-1,1,IF(R708&lt;0.5,0,2))+IF(S708=-1,1,IF(S708&lt;0.5,0,2))+IF(T708=-1,1,IF(T708&lt;0.5,0,2))+IF(U708&lt;50,3,IF(U708&lt;100,2,IF(U708&lt;170,1,0)))</f>
        <v>13</v>
      </c>
      <c r="AB708" t="str">
        <f t="shared" si="46"/>
        <v>good</v>
      </c>
      <c r="AD708">
        <f>3*F708 + G708+2*H708+I708+J708+2*K708+3*L708+4*M708</f>
        <v>13</v>
      </c>
      <c r="AE708" t="str">
        <f t="shared" si="47"/>
        <v>bad</v>
      </c>
    </row>
    <row r="709" spans="1:31" ht="14.4" customHeight="1" x14ac:dyDescent="0.3">
      <c r="A709">
        <v>708</v>
      </c>
      <c r="B709" t="s">
        <v>1648</v>
      </c>
      <c r="C709" s="1" t="s">
        <v>1649</v>
      </c>
      <c r="D709" t="s">
        <v>1650</v>
      </c>
      <c r="E709">
        <v>33</v>
      </c>
      <c r="F709">
        <v>2</v>
      </c>
      <c r="G709">
        <v>1</v>
      </c>
      <c r="H709">
        <v>1</v>
      </c>
      <c r="I709">
        <v>1</v>
      </c>
      <c r="J709">
        <v>1</v>
      </c>
      <c r="K709">
        <v>0</v>
      </c>
      <c r="L709">
        <v>1</v>
      </c>
      <c r="M709">
        <v>0</v>
      </c>
      <c r="N709">
        <v>4</v>
      </c>
      <c r="O709">
        <v>52</v>
      </c>
      <c r="P709">
        <v>0</v>
      </c>
      <c r="Q709">
        <v>0</v>
      </c>
      <c r="R709">
        <v>-1</v>
      </c>
      <c r="S709">
        <v>-1</v>
      </c>
      <c r="T709">
        <v>-1</v>
      </c>
      <c r="U709">
        <v>82</v>
      </c>
      <c r="V709" t="s">
        <v>244</v>
      </c>
      <c r="X709" t="str">
        <f t="shared" si="44"/>
        <v>bad</v>
      </c>
      <c r="Y709">
        <f t="shared" si="45"/>
        <v>21</v>
      </c>
      <c r="AA709">
        <f>IF(N709&lt;6,2,IF(N709&lt;12,1,0))+IF(O709&lt;6,2,IF(O709&lt;12,1,0))+IF(P709=-1,1,IF(P709=0,0,2))+IF(Q709=-1,1,IF(Q709=0,0,2))+IF(R709=-1,1,IF(R709&lt;0.5,0,2))+IF(S709=-1,1,IF(S709&lt;0.5,0,2))+IF(T709=-1,1,IF(T709&lt;0.5,0,2))+IF(U709&lt;50,3,IF(U709&lt;100,2,IF(U709&lt;170,1,0)))</f>
        <v>7</v>
      </c>
      <c r="AB709" t="str">
        <f t="shared" si="46"/>
        <v>bad</v>
      </c>
      <c r="AD709">
        <f>3*F709 + G709+2*H709+I709+J709+2*K709+3*L709+4*M709</f>
        <v>14</v>
      </c>
      <c r="AE709" t="str">
        <f t="shared" si="47"/>
        <v>bad</v>
      </c>
    </row>
    <row r="710" spans="1:31" ht="14.4" customHeight="1" x14ac:dyDescent="0.3">
      <c r="A710">
        <v>709</v>
      </c>
      <c r="B710" t="s">
        <v>1651</v>
      </c>
      <c r="C710" t="s">
        <v>1652</v>
      </c>
      <c r="D710" t="s">
        <v>1652</v>
      </c>
      <c r="E710">
        <v>49</v>
      </c>
      <c r="F710">
        <v>2</v>
      </c>
      <c r="G710">
        <v>1</v>
      </c>
      <c r="H710">
        <v>1</v>
      </c>
      <c r="I710">
        <v>1</v>
      </c>
      <c r="J710">
        <v>1</v>
      </c>
      <c r="K710">
        <v>1</v>
      </c>
      <c r="L710">
        <v>1</v>
      </c>
      <c r="M710">
        <v>1</v>
      </c>
      <c r="N710">
        <v>2</v>
      </c>
      <c r="O710">
        <v>24</v>
      </c>
      <c r="P710">
        <v>0.5</v>
      </c>
      <c r="Q710">
        <v>0</v>
      </c>
      <c r="R710">
        <v>0.31</v>
      </c>
      <c r="S710">
        <v>0.62</v>
      </c>
      <c r="T710">
        <v>0.31</v>
      </c>
      <c r="U710">
        <v>53</v>
      </c>
      <c r="V710" t="s">
        <v>26</v>
      </c>
      <c r="X710" t="str">
        <f t="shared" si="44"/>
        <v>neutral</v>
      </c>
      <c r="Y710">
        <f t="shared" si="45"/>
        <v>28</v>
      </c>
      <c r="AA710">
        <f>IF(N710&lt;6,2,IF(N710&lt;12,1,0))+IF(O710&lt;6,2,IF(O710&lt;12,1,0))+IF(P710=-1,1,IF(P710=0,0,2))+IF(Q710=-1,1,IF(Q710=0,0,2))+IF(R710=-1,1,IF(R710&lt;0.5,0,2))+IF(S710=-1,1,IF(S710&lt;0.5,0,2))+IF(T710=-1,1,IF(T710&lt;0.5,0,2))+IF(U710&lt;50,3,IF(U710&lt;100,2,IF(U710&lt;170,1,0)))</f>
        <v>8</v>
      </c>
      <c r="AB710" t="str">
        <f t="shared" si="46"/>
        <v>bad</v>
      </c>
      <c r="AD710">
        <f>3*F710 + G710+2*H710+I710+J710+2*K710+3*L710+4*M710</f>
        <v>20</v>
      </c>
      <c r="AE710" t="str">
        <f t="shared" si="47"/>
        <v>good</v>
      </c>
    </row>
    <row r="711" spans="1:31" ht="14.4" customHeight="1" x14ac:dyDescent="0.3">
      <c r="A711">
        <v>710</v>
      </c>
      <c r="B711" t="s">
        <v>1653</v>
      </c>
      <c r="C711" s="1" t="s">
        <v>1654</v>
      </c>
      <c r="D711" t="s">
        <v>1655</v>
      </c>
      <c r="E711">
        <v>22</v>
      </c>
      <c r="F711">
        <v>2</v>
      </c>
      <c r="G711">
        <v>1</v>
      </c>
      <c r="H711">
        <v>1</v>
      </c>
      <c r="I711">
        <v>1</v>
      </c>
      <c r="J711">
        <v>1</v>
      </c>
      <c r="K711">
        <v>0</v>
      </c>
      <c r="L711">
        <v>1</v>
      </c>
      <c r="M711">
        <v>0</v>
      </c>
      <c r="N711">
        <v>3</v>
      </c>
      <c r="O711">
        <v>37</v>
      </c>
      <c r="P711">
        <v>0</v>
      </c>
      <c r="Q711">
        <v>0</v>
      </c>
      <c r="R711">
        <v>1</v>
      </c>
      <c r="S711">
        <v>-1</v>
      </c>
      <c r="T711">
        <v>0.55000000000000004</v>
      </c>
      <c r="U711">
        <v>126</v>
      </c>
      <c r="V711" t="s">
        <v>244</v>
      </c>
      <c r="X711" t="str">
        <f t="shared" si="44"/>
        <v>bad</v>
      </c>
      <c r="Y711">
        <f t="shared" si="45"/>
        <v>22</v>
      </c>
      <c r="AA711">
        <f>IF(N711&lt;6,2,IF(N711&lt;12,1,0))+IF(O711&lt;6,2,IF(O711&lt;12,1,0))+IF(P711=-1,1,IF(P711=0,0,2))+IF(Q711=-1,1,IF(Q711=0,0,2))+IF(R711=-1,1,IF(R711&lt;0.5,0,2))+IF(S711=-1,1,IF(S711&lt;0.5,0,2))+IF(T711=-1,1,IF(T711&lt;0.5,0,2))+IF(U711&lt;50,3,IF(U711&lt;100,2,IF(U711&lt;170,1,0)))</f>
        <v>8</v>
      </c>
      <c r="AB711" t="str">
        <f t="shared" si="46"/>
        <v>bad</v>
      </c>
      <c r="AD711">
        <f>3*F711 + G711+2*H711+I711+J711+2*K711+3*L711+4*M711</f>
        <v>14</v>
      </c>
      <c r="AE711" t="str">
        <f t="shared" si="47"/>
        <v>bad</v>
      </c>
    </row>
    <row r="712" spans="1:31" ht="14.4" customHeight="1" x14ac:dyDescent="0.3">
      <c r="A712">
        <v>711</v>
      </c>
      <c r="B712" t="s">
        <v>1656</v>
      </c>
      <c r="C712" s="1" t="s">
        <v>1657</v>
      </c>
      <c r="D712" t="s">
        <v>1658</v>
      </c>
      <c r="E712">
        <v>18</v>
      </c>
      <c r="F712">
        <v>1</v>
      </c>
      <c r="G712">
        <v>1</v>
      </c>
      <c r="H712">
        <v>1</v>
      </c>
      <c r="I712">
        <v>1</v>
      </c>
      <c r="J712">
        <v>1</v>
      </c>
      <c r="K712">
        <v>0</v>
      </c>
      <c r="L712">
        <v>1</v>
      </c>
      <c r="M712">
        <v>0</v>
      </c>
      <c r="N712">
        <v>3</v>
      </c>
      <c r="O712">
        <v>31</v>
      </c>
      <c r="P712">
        <v>0</v>
      </c>
      <c r="Q712">
        <v>0</v>
      </c>
      <c r="R712">
        <v>0.6</v>
      </c>
      <c r="S712">
        <v>0.27</v>
      </c>
      <c r="T712">
        <v>0.33</v>
      </c>
      <c r="U712">
        <v>62</v>
      </c>
      <c r="V712" t="s">
        <v>244</v>
      </c>
      <c r="X712" t="str">
        <f t="shared" si="44"/>
        <v>bad</v>
      </c>
      <c r="Y712">
        <f t="shared" si="45"/>
        <v>17</v>
      </c>
      <c r="AA712">
        <f>IF(N712&lt;6,2,IF(N712&lt;12,1,0))+IF(O712&lt;6,2,IF(O712&lt;12,1,0))+IF(P712=-1,1,IF(P712=0,0,2))+IF(Q712=-1,1,IF(Q712=0,0,2))+IF(R712=-1,1,IF(R712&lt;0.5,0,2))+IF(S712=-1,1,IF(S712&lt;0.5,0,2))+IF(T712=-1,1,IF(T712&lt;0.5,0,2))+IF(U712&lt;50,3,IF(U712&lt;100,2,IF(U712&lt;170,1,0)))</f>
        <v>6</v>
      </c>
      <c r="AB712" t="str">
        <f t="shared" si="46"/>
        <v>bad</v>
      </c>
      <c r="AD712">
        <f>3*F712 + G712+2*H712+I712+J712+2*K712+3*L712+4*M712</f>
        <v>11</v>
      </c>
      <c r="AE712" t="str">
        <f t="shared" si="47"/>
        <v>bad</v>
      </c>
    </row>
    <row r="713" spans="1:31" ht="14.4" customHeight="1" x14ac:dyDescent="0.3">
      <c r="A713">
        <v>712</v>
      </c>
      <c r="B713" t="s">
        <v>1659</v>
      </c>
      <c r="C713" s="1" t="s">
        <v>1660</v>
      </c>
      <c r="D713" t="s">
        <v>1661</v>
      </c>
      <c r="E713">
        <v>34</v>
      </c>
      <c r="F713">
        <v>2</v>
      </c>
      <c r="G713">
        <v>1</v>
      </c>
      <c r="H713">
        <v>1</v>
      </c>
      <c r="I713">
        <v>1</v>
      </c>
      <c r="J713">
        <v>1</v>
      </c>
      <c r="K713">
        <v>1</v>
      </c>
      <c r="L713">
        <v>1</v>
      </c>
      <c r="M713">
        <v>0</v>
      </c>
      <c r="N713">
        <v>1</v>
      </c>
      <c r="O713">
        <v>0</v>
      </c>
      <c r="P713">
        <v>0</v>
      </c>
      <c r="Q713">
        <v>-1</v>
      </c>
      <c r="R713">
        <v>-1</v>
      </c>
      <c r="S713">
        <v>-1</v>
      </c>
      <c r="T713">
        <v>-1</v>
      </c>
      <c r="U713">
        <v>1</v>
      </c>
      <c r="V713" t="s">
        <v>51</v>
      </c>
      <c r="X713" t="str">
        <f t="shared" si="44"/>
        <v>neutral</v>
      </c>
      <c r="Y713">
        <f t="shared" si="45"/>
        <v>27</v>
      </c>
      <c r="AA713">
        <f>IF(N713&lt;6,2,IF(N713&lt;12,1,0))+IF(O713&lt;6,2,IF(O713&lt;12,1,0))+IF(P713=-1,1,IF(P713=0,0,2))+IF(Q713=-1,1,IF(Q713=0,0,2))+IF(R713=-1,1,IF(R713&lt;0.5,0,2))+IF(S713=-1,1,IF(S713&lt;0.5,0,2))+IF(T713=-1,1,IF(T713&lt;0.5,0,2))+IF(U713&lt;50,3,IF(U713&lt;100,2,IF(U713&lt;170,1,0)))</f>
        <v>11</v>
      </c>
      <c r="AB713" t="str">
        <f t="shared" si="46"/>
        <v>neutral</v>
      </c>
      <c r="AD713">
        <f>3*F713 + G713+2*H713+I713+J713+2*K713+3*L713+4*M713</f>
        <v>16</v>
      </c>
      <c r="AE713" t="str">
        <f t="shared" si="47"/>
        <v>neutral</v>
      </c>
    </row>
    <row r="714" spans="1:31" ht="14.4" customHeight="1" x14ac:dyDescent="0.3">
      <c r="A714">
        <v>713</v>
      </c>
      <c r="B714" t="s">
        <v>1662</v>
      </c>
      <c r="C714" s="1" t="s">
        <v>1663</v>
      </c>
      <c r="D714" t="s">
        <v>1664</v>
      </c>
      <c r="E714">
        <v>34</v>
      </c>
      <c r="F714">
        <v>2</v>
      </c>
      <c r="G714">
        <v>0</v>
      </c>
      <c r="H714">
        <v>1</v>
      </c>
      <c r="I714">
        <v>1</v>
      </c>
      <c r="J714">
        <v>1</v>
      </c>
      <c r="K714">
        <v>0</v>
      </c>
      <c r="L714">
        <v>0</v>
      </c>
      <c r="M714">
        <v>0</v>
      </c>
      <c r="N714">
        <v>26</v>
      </c>
      <c r="O714">
        <v>300</v>
      </c>
      <c r="P714">
        <v>0</v>
      </c>
      <c r="Q714">
        <v>0</v>
      </c>
      <c r="R714">
        <v>0.84</v>
      </c>
      <c r="S714">
        <v>0.35</v>
      </c>
      <c r="T714">
        <v>0.48</v>
      </c>
      <c r="U714">
        <v>1152</v>
      </c>
      <c r="V714" t="s">
        <v>244</v>
      </c>
      <c r="X714" t="str">
        <f t="shared" si="44"/>
        <v>bad</v>
      </c>
      <c r="Y714">
        <f t="shared" si="45"/>
        <v>12</v>
      </c>
      <c r="AA714">
        <f>IF(N714&lt;6,2,IF(N714&lt;12,1,0))+IF(O714&lt;6,2,IF(O714&lt;12,1,0))+IF(P714=-1,1,IF(P714=0,0,2))+IF(Q714=-1,1,IF(Q714=0,0,2))+IF(R714=-1,1,IF(R714&lt;0.5,0,2))+IF(S714=-1,1,IF(S714&lt;0.5,0,2))+IF(T714=-1,1,IF(T714&lt;0.5,0,2))+IF(U714&lt;50,3,IF(U714&lt;100,2,IF(U714&lt;170,1,0)))</f>
        <v>2</v>
      </c>
      <c r="AB714" t="str">
        <f t="shared" si="46"/>
        <v>bad</v>
      </c>
      <c r="AD714">
        <f>3*F714 + G714+2*H714+I714+J714+2*K714+3*L714+4*M714</f>
        <v>10</v>
      </c>
      <c r="AE714" t="str">
        <f t="shared" si="47"/>
        <v>bad</v>
      </c>
    </row>
    <row r="715" spans="1:31" ht="14.4" customHeight="1" x14ac:dyDescent="0.3">
      <c r="A715">
        <v>714</v>
      </c>
      <c r="B715" t="s">
        <v>1665</v>
      </c>
      <c r="C715" s="1" t="s">
        <v>1666</v>
      </c>
      <c r="D715" t="s">
        <v>1667</v>
      </c>
      <c r="E715">
        <v>38</v>
      </c>
      <c r="F715">
        <v>2</v>
      </c>
      <c r="G715">
        <v>1</v>
      </c>
      <c r="H715">
        <v>1</v>
      </c>
      <c r="I715">
        <v>1</v>
      </c>
      <c r="J715">
        <v>1</v>
      </c>
      <c r="K715">
        <v>1</v>
      </c>
      <c r="L715">
        <v>1</v>
      </c>
      <c r="M715">
        <v>1</v>
      </c>
      <c r="N715">
        <v>10</v>
      </c>
      <c r="O715">
        <v>11</v>
      </c>
      <c r="P715">
        <v>0</v>
      </c>
      <c r="Q715">
        <v>0</v>
      </c>
      <c r="R715">
        <v>-1</v>
      </c>
      <c r="S715">
        <v>-1</v>
      </c>
      <c r="T715">
        <v>-1</v>
      </c>
      <c r="U715">
        <v>22</v>
      </c>
      <c r="V715" t="s">
        <v>51</v>
      </c>
      <c r="X715" t="str">
        <f t="shared" si="44"/>
        <v>neutral</v>
      </c>
      <c r="Y715">
        <f t="shared" si="45"/>
        <v>28</v>
      </c>
      <c r="AA715">
        <f>IF(N715&lt;6,2,IF(N715&lt;12,1,0))+IF(O715&lt;6,2,IF(O715&lt;12,1,0))+IF(P715=-1,1,IF(P715=0,0,2))+IF(Q715=-1,1,IF(Q715=0,0,2))+IF(R715=-1,1,IF(R715&lt;0.5,0,2))+IF(S715=-1,1,IF(S715&lt;0.5,0,2))+IF(T715=-1,1,IF(T715&lt;0.5,0,2))+IF(U715&lt;50,3,IF(U715&lt;100,2,IF(U715&lt;170,1,0)))</f>
        <v>8</v>
      </c>
      <c r="AB715" t="str">
        <f t="shared" si="46"/>
        <v>bad</v>
      </c>
      <c r="AD715">
        <f>3*F715 + G715+2*H715+I715+J715+2*K715+3*L715+4*M715</f>
        <v>20</v>
      </c>
      <c r="AE715" t="str">
        <f t="shared" si="47"/>
        <v>good</v>
      </c>
    </row>
    <row r="716" spans="1:31" ht="14.4" customHeight="1" x14ac:dyDescent="0.3">
      <c r="A716">
        <v>715</v>
      </c>
      <c r="B716" t="s">
        <v>1668</v>
      </c>
      <c r="C716" t="s">
        <v>1669</v>
      </c>
      <c r="D716" t="s">
        <v>1669</v>
      </c>
      <c r="E716">
        <v>39</v>
      </c>
      <c r="F716">
        <v>2</v>
      </c>
      <c r="G716">
        <v>0</v>
      </c>
      <c r="H716">
        <v>1</v>
      </c>
      <c r="I716">
        <v>1</v>
      </c>
      <c r="J716">
        <v>1</v>
      </c>
      <c r="K716">
        <v>0</v>
      </c>
      <c r="L716">
        <v>1</v>
      </c>
      <c r="M716">
        <v>0</v>
      </c>
      <c r="N716">
        <v>6</v>
      </c>
      <c r="O716">
        <v>6</v>
      </c>
      <c r="P716">
        <v>0</v>
      </c>
      <c r="Q716">
        <v>0</v>
      </c>
      <c r="R716">
        <v>0.33</v>
      </c>
      <c r="S716">
        <v>-1</v>
      </c>
      <c r="T716">
        <v>0.33</v>
      </c>
      <c r="U716">
        <v>30</v>
      </c>
      <c r="V716" t="s">
        <v>244</v>
      </c>
      <c r="X716" t="str">
        <f t="shared" si="44"/>
        <v>bad</v>
      </c>
      <c r="Y716">
        <f t="shared" si="45"/>
        <v>19</v>
      </c>
      <c r="AA716">
        <f>IF(N716&lt;6,2,IF(N716&lt;12,1,0))+IF(O716&lt;6,2,IF(O716&lt;12,1,0))+IF(P716=-1,1,IF(P716=0,0,2))+IF(Q716=-1,1,IF(Q716=0,0,2))+IF(R716=-1,1,IF(R716&lt;0.5,0,2))+IF(S716=-1,1,IF(S716&lt;0.5,0,2))+IF(T716=-1,1,IF(T716&lt;0.5,0,2))+IF(U716&lt;50,3,IF(U716&lt;100,2,IF(U716&lt;170,1,0)))</f>
        <v>6</v>
      </c>
      <c r="AB716" t="str">
        <f t="shared" si="46"/>
        <v>bad</v>
      </c>
      <c r="AD716">
        <f>3*F716 + G716+2*H716+I716+J716+2*K716+3*L716+4*M716</f>
        <v>13</v>
      </c>
      <c r="AE716" t="str">
        <f t="shared" si="47"/>
        <v>bad</v>
      </c>
    </row>
    <row r="717" spans="1:31" ht="14.4" customHeight="1" x14ac:dyDescent="0.3">
      <c r="A717">
        <v>716</v>
      </c>
      <c r="B717" t="s">
        <v>1670</v>
      </c>
      <c r="C717" t="s">
        <v>1671</v>
      </c>
      <c r="D717" t="s">
        <v>1671</v>
      </c>
      <c r="E717">
        <v>53</v>
      </c>
      <c r="F717">
        <v>1</v>
      </c>
      <c r="G717">
        <v>0</v>
      </c>
      <c r="H717">
        <v>1</v>
      </c>
      <c r="I717">
        <v>1</v>
      </c>
      <c r="J717">
        <v>1</v>
      </c>
      <c r="K717">
        <v>1</v>
      </c>
      <c r="L717">
        <v>1</v>
      </c>
      <c r="M717">
        <v>1</v>
      </c>
      <c r="N717">
        <v>1</v>
      </c>
      <c r="O717">
        <v>2</v>
      </c>
      <c r="P717">
        <v>1</v>
      </c>
      <c r="Q717">
        <v>0</v>
      </c>
      <c r="R717">
        <v>1</v>
      </c>
      <c r="S717">
        <v>-1</v>
      </c>
      <c r="T717">
        <v>1</v>
      </c>
      <c r="U717">
        <v>2</v>
      </c>
      <c r="V717" t="s">
        <v>26</v>
      </c>
      <c r="X717" t="str">
        <f t="shared" si="44"/>
        <v>good</v>
      </c>
      <c r="Y717">
        <f t="shared" si="45"/>
        <v>30</v>
      </c>
      <c r="AA717">
        <f>IF(N717&lt;6,2,IF(N717&lt;12,1,0))+IF(O717&lt;6,2,IF(O717&lt;12,1,0))+IF(P717=-1,1,IF(P717=0,0,2))+IF(Q717=-1,1,IF(Q717=0,0,2))+IF(R717=-1,1,IF(R717&lt;0.5,0,2))+IF(S717=-1,1,IF(S717&lt;0.5,0,2))+IF(T717=-1,1,IF(T717&lt;0.5,0,2))+IF(U717&lt;50,3,IF(U717&lt;100,2,IF(U717&lt;170,1,0)))</f>
        <v>14</v>
      </c>
      <c r="AB717" t="str">
        <f t="shared" si="46"/>
        <v>good</v>
      </c>
      <c r="AD717">
        <f>3*F717 + G717+2*H717+I717+J717+2*K717+3*L717+4*M717</f>
        <v>16</v>
      </c>
      <c r="AE717" t="str">
        <f t="shared" si="47"/>
        <v>neutral</v>
      </c>
    </row>
    <row r="718" spans="1:31" ht="14.4" customHeight="1" x14ac:dyDescent="0.3">
      <c r="A718">
        <v>717</v>
      </c>
      <c r="B718" t="s">
        <v>1672</v>
      </c>
      <c r="C718" s="1" t="s">
        <v>1673</v>
      </c>
      <c r="D718" t="s">
        <v>1674</v>
      </c>
      <c r="E718">
        <v>37</v>
      </c>
      <c r="F718">
        <v>2</v>
      </c>
      <c r="G718">
        <v>1</v>
      </c>
      <c r="H718">
        <v>1</v>
      </c>
      <c r="I718">
        <v>1</v>
      </c>
      <c r="J718">
        <v>1</v>
      </c>
      <c r="K718">
        <v>1</v>
      </c>
      <c r="L718">
        <v>1</v>
      </c>
      <c r="M718">
        <v>1</v>
      </c>
      <c r="N718">
        <v>12</v>
      </c>
      <c r="O718">
        <v>40</v>
      </c>
      <c r="P718">
        <v>0</v>
      </c>
      <c r="Q718">
        <v>0</v>
      </c>
      <c r="R718">
        <v>-1</v>
      </c>
      <c r="S718">
        <v>-1</v>
      </c>
      <c r="T718">
        <v>-1</v>
      </c>
      <c r="U718">
        <v>65</v>
      </c>
      <c r="V718" t="s">
        <v>51</v>
      </c>
      <c r="X718" t="str">
        <f t="shared" si="44"/>
        <v>neutral</v>
      </c>
      <c r="Y718">
        <f t="shared" si="45"/>
        <v>25</v>
      </c>
      <c r="AA718">
        <f>IF(N718&lt;6,2,IF(N718&lt;12,1,0))+IF(O718&lt;6,2,IF(O718&lt;12,1,0))+IF(P718=-1,1,IF(P718=0,0,2))+IF(Q718=-1,1,IF(Q718=0,0,2))+IF(R718=-1,1,IF(R718&lt;0.5,0,2))+IF(S718=-1,1,IF(S718&lt;0.5,0,2))+IF(T718=-1,1,IF(T718&lt;0.5,0,2))+IF(U718&lt;50,3,IF(U718&lt;100,2,IF(U718&lt;170,1,0)))</f>
        <v>5</v>
      </c>
      <c r="AB718" t="str">
        <f t="shared" si="46"/>
        <v>bad</v>
      </c>
      <c r="AD718">
        <f>3*F718 + G718+2*H718+I718+J718+2*K718+3*L718+4*M718</f>
        <v>20</v>
      </c>
      <c r="AE718" t="str">
        <f t="shared" si="47"/>
        <v>good</v>
      </c>
    </row>
    <row r="719" spans="1:31" ht="14.4" customHeight="1" x14ac:dyDescent="0.3">
      <c r="A719">
        <v>718</v>
      </c>
      <c r="B719" t="s">
        <v>1675</v>
      </c>
      <c r="C719" s="1" t="s">
        <v>1676</v>
      </c>
      <c r="D719" t="s">
        <v>1677</v>
      </c>
      <c r="E719">
        <v>58</v>
      </c>
      <c r="F719">
        <v>1</v>
      </c>
      <c r="G719">
        <v>0</v>
      </c>
      <c r="H719">
        <v>1</v>
      </c>
      <c r="I719">
        <v>1</v>
      </c>
      <c r="J719">
        <v>1</v>
      </c>
      <c r="K719">
        <v>1</v>
      </c>
      <c r="L719">
        <v>1</v>
      </c>
      <c r="M719">
        <v>1</v>
      </c>
      <c r="N719">
        <v>12</v>
      </c>
      <c r="O719">
        <v>21</v>
      </c>
      <c r="P719">
        <v>0</v>
      </c>
      <c r="Q719">
        <v>0</v>
      </c>
      <c r="R719">
        <v>-1</v>
      </c>
      <c r="S719">
        <v>-1</v>
      </c>
      <c r="T719">
        <v>-1</v>
      </c>
      <c r="U719">
        <v>47</v>
      </c>
      <c r="V719" t="s">
        <v>244</v>
      </c>
      <c r="X719" t="str">
        <f t="shared" si="44"/>
        <v>bad</v>
      </c>
      <c r="Y719">
        <f t="shared" si="45"/>
        <v>22</v>
      </c>
      <c r="AA719">
        <f>IF(N719&lt;6,2,IF(N719&lt;12,1,0))+IF(O719&lt;6,2,IF(O719&lt;12,1,0))+IF(P719=-1,1,IF(P719=0,0,2))+IF(Q719=-1,1,IF(Q719=0,0,2))+IF(R719=-1,1,IF(R719&lt;0.5,0,2))+IF(S719=-1,1,IF(S719&lt;0.5,0,2))+IF(T719=-1,1,IF(T719&lt;0.5,0,2))+IF(U719&lt;50,3,IF(U719&lt;100,2,IF(U719&lt;170,1,0)))</f>
        <v>6</v>
      </c>
      <c r="AB719" t="str">
        <f t="shared" si="46"/>
        <v>bad</v>
      </c>
      <c r="AD719">
        <f>3*F719 + G719+2*H719+I719+J719+2*K719+3*L719+4*M719</f>
        <v>16</v>
      </c>
      <c r="AE719" t="str">
        <f t="shared" si="47"/>
        <v>neutral</v>
      </c>
    </row>
    <row r="720" spans="1:31" ht="14.4" customHeight="1" x14ac:dyDescent="0.3">
      <c r="A720">
        <v>719</v>
      </c>
      <c r="B720" t="s">
        <v>1678</v>
      </c>
      <c r="C720" s="1" t="s">
        <v>1679</v>
      </c>
      <c r="D720" t="s">
        <v>1680</v>
      </c>
      <c r="E720">
        <v>42</v>
      </c>
      <c r="F720">
        <v>2</v>
      </c>
      <c r="G720">
        <v>1</v>
      </c>
      <c r="H720">
        <v>1</v>
      </c>
      <c r="I720">
        <v>1</v>
      </c>
      <c r="J720">
        <v>1</v>
      </c>
      <c r="K720">
        <v>1</v>
      </c>
      <c r="L720">
        <v>1</v>
      </c>
      <c r="M720">
        <v>1</v>
      </c>
      <c r="N720">
        <v>11</v>
      </c>
      <c r="O720">
        <v>15</v>
      </c>
      <c r="P720">
        <v>0.09</v>
      </c>
      <c r="Q720">
        <v>0</v>
      </c>
      <c r="R720">
        <v>1</v>
      </c>
      <c r="S720">
        <v>-1</v>
      </c>
      <c r="T720">
        <v>1</v>
      </c>
      <c r="U720">
        <v>174</v>
      </c>
      <c r="V720" t="s">
        <v>244</v>
      </c>
      <c r="X720" t="str">
        <f t="shared" si="44"/>
        <v>neutral</v>
      </c>
      <c r="Y720">
        <f t="shared" si="45"/>
        <v>28</v>
      </c>
      <c r="AA720">
        <f>IF(N720&lt;6,2,IF(N720&lt;12,1,0))+IF(O720&lt;6,2,IF(O720&lt;12,1,0))+IF(P720=-1,1,IF(P720=0,0,2))+IF(Q720=-1,1,IF(Q720=0,0,2))+IF(R720=-1,1,IF(R720&lt;0.5,0,2))+IF(S720=-1,1,IF(S720&lt;0.5,0,2))+IF(T720=-1,1,IF(T720&lt;0.5,0,2))+IF(U720&lt;50,3,IF(U720&lt;100,2,IF(U720&lt;170,1,0)))</f>
        <v>8</v>
      </c>
      <c r="AB720" t="str">
        <f t="shared" si="46"/>
        <v>bad</v>
      </c>
      <c r="AD720">
        <f>3*F720 + G720+2*H720+I720+J720+2*K720+3*L720+4*M720</f>
        <v>20</v>
      </c>
      <c r="AE720" t="str">
        <f t="shared" si="47"/>
        <v>good</v>
      </c>
    </row>
    <row r="721" spans="1:31" ht="14.4" customHeight="1" x14ac:dyDescent="0.3">
      <c r="A721">
        <v>720</v>
      </c>
      <c r="B721" t="s">
        <v>1681</v>
      </c>
      <c r="C721" s="1" t="s">
        <v>1682</v>
      </c>
      <c r="D721" t="s">
        <v>1683</v>
      </c>
      <c r="E721">
        <v>26</v>
      </c>
      <c r="F721">
        <v>2</v>
      </c>
      <c r="G721">
        <v>1</v>
      </c>
      <c r="H721">
        <v>1</v>
      </c>
      <c r="I721">
        <v>1</v>
      </c>
      <c r="J721">
        <v>1</v>
      </c>
      <c r="K721">
        <v>1</v>
      </c>
      <c r="L721">
        <v>1</v>
      </c>
      <c r="M721">
        <v>1</v>
      </c>
      <c r="N721">
        <v>11</v>
      </c>
      <c r="O721">
        <v>12</v>
      </c>
      <c r="P721">
        <v>0</v>
      </c>
      <c r="Q721">
        <v>0</v>
      </c>
      <c r="R721">
        <v>-1</v>
      </c>
      <c r="S721">
        <v>1</v>
      </c>
      <c r="T721">
        <v>0.67</v>
      </c>
      <c r="U721">
        <v>76</v>
      </c>
      <c r="V721" t="s">
        <v>51</v>
      </c>
      <c r="X721" t="str">
        <f t="shared" si="44"/>
        <v>neutral</v>
      </c>
      <c r="Y721">
        <f t="shared" si="45"/>
        <v>28</v>
      </c>
      <c r="AA721">
        <f>IF(N721&lt;6,2,IF(N721&lt;12,1,0))+IF(O721&lt;6,2,IF(O721&lt;12,1,0))+IF(P721=-1,1,IF(P721=0,0,2))+IF(Q721=-1,1,IF(Q721=0,0,2))+IF(R721=-1,1,IF(R721&lt;0.5,0,2))+IF(S721=-1,1,IF(S721&lt;0.5,0,2))+IF(T721=-1,1,IF(T721&lt;0.5,0,2))+IF(U721&lt;50,3,IF(U721&lt;100,2,IF(U721&lt;170,1,0)))</f>
        <v>8</v>
      </c>
      <c r="AB721" t="str">
        <f t="shared" si="46"/>
        <v>bad</v>
      </c>
      <c r="AD721">
        <f>3*F721 + G721+2*H721+I721+J721+2*K721+3*L721+4*M721</f>
        <v>20</v>
      </c>
      <c r="AE721" t="str">
        <f t="shared" si="47"/>
        <v>good</v>
      </c>
    </row>
    <row r="722" spans="1:31" ht="14.4" customHeight="1" x14ac:dyDescent="0.3">
      <c r="A722">
        <v>721</v>
      </c>
      <c r="B722" t="s">
        <v>1684</v>
      </c>
      <c r="C722" s="1" t="s">
        <v>1685</v>
      </c>
      <c r="D722" t="s">
        <v>1686</v>
      </c>
      <c r="E722">
        <v>32</v>
      </c>
      <c r="F722">
        <v>2</v>
      </c>
      <c r="G722">
        <v>1</v>
      </c>
      <c r="H722">
        <v>1</v>
      </c>
      <c r="I722">
        <v>1</v>
      </c>
      <c r="J722">
        <v>1</v>
      </c>
      <c r="K722">
        <v>1</v>
      </c>
      <c r="L722">
        <v>1</v>
      </c>
      <c r="M722">
        <v>0</v>
      </c>
      <c r="N722">
        <v>12</v>
      </c>
      <c r="O722">
        <v>11</v>
      </c>
      <c r="P722">
        <v>0</v>
      </c>
      <c r="Q722">
        <v>0</v>
      </c>
      <c r="R722">
        <v>0.64</v>
      </c>
      <c r="S722">
        <v>-1</v>
      </c>
      <c r="T722">
        <v>0.55000000000000004</v>
      </c>
      <c r="U722">
        <v>9</v>
      </c>
      <c r="V722" t="s">
        <v>244</v>
      </c>
      <c r="X722" t="str">
        <f t="shared" si="44"/>
        <v>neutral</v>
      </c>
      <c r="Y722">
        <f t="shared" si="45"/>
        <v>25</v>
      </c>
      <c r="AA722">
        <f>IF(N722&lt;6,2,IF(N722&lt;12,1,0))+IF(O722&lt;6,2,IF(O722&lt;12,1,0))+IF(P722=-1,1,IF(P722=0,0,2))+IF(Q722=-1,1,IF(Q722=0,0,2))+IF(R722=-1,1,IF(R722&lt;0.5,0,2))+IF(S722=-1,1,IF(S722&lt;0.5,0,2))+IF(T722=-1,1,IF(T722&lt;0.5,0,2))+IF(U722&lt;50,3,IF(U722&lt;100,2,IF(U722&lt;170,1,0)))</f>
        <v>9</v>
      </c>
      <c r="AB722" t="str">
        <f t="shared" si="46"/>
        <v>bad</v>
      </c>
      <c r="AD722">
        <f>3*F722 + G722+2*H722+I722+J722+2*K722+3*L722+4*M722</f>
        <v>16</v>
      </c>
      <c r="AE722" t="str">
        <f t="shared" si="47"/>
        <v>neutral</v>
      </c>
    </row>
    <row r="723" spans="1:31" ht="14.4" customHeight="1" x14ac:dyDescent="0.3">
      <c r="A723">
        <v>722</v>
      </c>
      <c r="B723" t="s">
        <v>1687</v>
      </c>
      <c r="C723" s="1" t="s">
        <v>1688</v>
      </c>
      <c r="D723" t="s">
        <v>1689</v>
      </c>
      <c r="E723">
        <v>41</v>
      </c>
      <c r="F723">
        <v>2</v>
      </c>
      <c r="G723">
        <v>1</v>
      </c>
      <c r="H723">
        <v>1</v>
      </c>
      <c r="I723">
        <v>1</v>
      </c>
      <c r="J723">
        <v>1</v>
      </c>
      <c r="K723">
        <v>1</v>
      </c>
      <c r="L723">
        <v>0</v>
      </c>
      <c r="M723">
        <v>1</v>
      </c>
      <c r="N723">
        <v>2</v>
      </c>
      <c r="O723">
        <v>3</v>
      </c>
      <c r="P723">
        <v>0</v>
      </c>
      <c r="Q723">
        <v>0</v>
      </c>
      <c r="R723">
        <v>-1</v>
      </c>
      <c r="S723">
        <v>1</v>
      </c>
      <c r="T723">
        <v>-1</v>
      </c>
      <c r="U723">
        <v>36</v>
      </c>
      <c r="V723" t="s">
        <v>26</v>
      </c>
      <c r="X723" t="str">
        <f t="shared" si="44"/>
        <v>neutral</v>
      </c>
      <c r="Y723">
        <f t="shared" si="45"/>
        <v>28</v>
      </c>
      <c r="AA723">
        <f>IF(N723&lt;6,2,IF(N723&lt;12,1,0))+IF(O723&lt;6,2,IF(O723&lt;12,1,0))+IF(P723=-1,1,IF(P723=0,0,2))+IF(Q723=-1,1,IF(Q723=0,0,2))+IF(R723=-1,1,IF(R723&lt;0.5,0,2))+IF(S723=-1,1,IF(S723&lt;0.5,0,2))+IF(T723=-1,1,IF(T723&lt;0.5,0,2))+IF(U723&lt;50,3,IF(U723&lt;100,2,IF(U723&lt;170,1,0)))</f>
        <v>11</v>
      </c>
      <c r="AB723" t="str">
        <f t="shared" si="46"/>
        <v>neutral</v>
      </c>
      <c r="AD723">
        <f>3*F723 + G723+2*H723+I723+J723+2*K723+3*L723+4*M723</f>
        <v>17</v>
      </c>
      <c r="AE723" t="str">
        <f t="shared" si="47"/>
        <v>good</v>
      </c>
    </row>
    <row r="724" spans="1:31" ht="14.4" customHeight="1" x14ac:dyDescent="0.3">
      <c r="A724">
        <v>723</v>
      </c>
      <c r="B724" t="s">
        <v>1690</v>
      </c>
      <c r="C724" s="1" t="s">
        <v>1691</v>
      </c>
      <c r="D724" t="s">
        <v>1692</v>
      </c>
      <c r="E724">
        <v>37</v>
      </c>
      <c r="F724">
        <v>2</v>
      </c>
      <c r="G724">
        <v>1</v>
      </c>
      <c r="H724">
        <v>1</v>
      </c>
      <c r="I724">
        <v>1</v>
      </c>
      <c r="J724">
        <v>1</v>
      </c>
      <c r="K724">
        <v>1</v>
      </c>
      <c r="L724">
        <v>0</v>
      </c>
      <c r="M724">
        <v>0</v>
      </c>
      <c r="N724">
        <v>1</v>
      </c>
      <c r="O724">
        <v>1</v>
      </c>
      <c r="P724">
        <v>0</v>
      </c>
      <c r="Q724">
        <v>0</v>
      </c>
      <c r="R724">
        <v>-1</v>
      </c>
      <c r="S724">
        <v>-1</v>
      </c>
      <c r="T724">
        <v>-1</v>
      </c>
      <c r="U724">
        <v>1</v>
      </c>
      <c r="V724" t="s">
        <v>51</v>
      </c>
      <c r="X724" t="str">
        <f t="shared" si="44"/>
        <v>bad</v>
      </c>
      <c r="Y724">
        <f t="shared" si="45"/>
        <v>23</v>
      </c>
      <c r="AA724">
        <f>IF(N724&lt;6,2,IF(N724&lt;12,1,0))+IF(O724&lt;6,2,IF(O724&lt;12,1,0))+IF(P724=-1,1,IF(P724=0,0,2))+IF(Q724=-1,1,IF(Q724=0,0,2))+IF(R724=-1,1,IF(R724&lt;0.5,0,2))+IF(S724=-1,1,IF(S724&lt;0.5,0,2))+IF(T724=-1,1,IF(T724&lt;0.5,0,2))+IF(U724&lt;50,3,IF(U724&lt;100,2,IF(U724&lt;170,1,0)))</f>
        <v>10</v>
      </c>
      <c r="AB724" t="str">
        <f t="shared" si="46"/>
        <v>bad</v>
      </c>
      <c r="AD724">
        <f>3*F724 + G724+2*H724+I724+J724+2*K724+3*L724+4*M724</f>
        <v>13</v>
      </c>
      <c r="AE724" t="str">
        <f t="shared" si="47"/>
        <v>bad</v>
      </c>
    </row>
    <row r="725" spans="1:31" ht="14.4" customHeight="1" x14ac:dyDescent="0.3">
      <c r="A725">
        <v>724</v>
      </c>
      <c r="B725" t="s">
        <v>1693</v>
      </c>
      <c r="C725" s="1" t="s">
        <v>1694</v>
      </c>
      <c r="D725" t="s">
        <v>1695</v>
      </c>
      <c r="E725">
        <v>30</v>
      </c>
      <c r="F725">
        <v>2</v>
      </c>
      <c r="G725">
        <v>1</v>
      </c>
      <c r="H725">
        <v>1</v>
      </c>
      <c r="I725">
        <v>1</v>
      </c>
      <c r="J725">
        <v>1</v>
      </c>
      <c r="K725">
        <v>1</v>
      </c>
      <c r="L725">
        <v>1</v>
      </c>
      <c r="M725">
        <v>1</v>
      </c>
      <c r="N725">
        <v>4</v>
      </c>
      <c r="O725">
        <v>2</v>
      </c>
      <c r="P725">
        <v>0.25</v>
      </c>
      <c r="Q725">
        <v>0</v>
      </c>
      <c r="R725">
        <v>0.1</v>
      </c>
      <c r="S725">
        <v>1</v>
      </c>
      <c r="T725">
        <v>0.1</v>
      </c>
      <c r="U725">
        <v>103</v>
      </c>
      <c r="V725" t="s">
        <v>26</v>
      </c>
      <c r="X725" t="str">
        <f t="shared" si="44"/>
        <v>good</v>
      </c>
      <c r="Y725">
        <f t="shared" si="45"/>
        <v>29</v>
      </c>
      <c r="AA725">
        <f>IF(N725&lt;6,2,IF(N725&lt;12,1,0))+IF(O725&lt;6,2,IF(O725&lt;12,1,0))+IF(P725=-1,1,IF(P725=0,0,2))+IF(Q725=-1,1,IF(Q725=0,0,2))+IF(R725=-1,1,IF(R725&lt;0.5,0,2))+IF(S725=-1,1,IF(S725&lt;0.5,0,2))+IF(T725=-1,1,IF(T725&lt;0.5,0,2))+IF(U725&lt;50,3,IF(U725&lt;100,2,IF(U725&lt;170,1,0)))</f>
        <v>9</v>
      </c>
      <c r="AB725" t="str">
        <f t="shared" si="46"/>
        <v>bad</v>
      </c>
      <c r="AD725">
        <f>3*F725 + G725+2*H725+I725+J725+2*K725+3*L725+4*M725</f>
        <v>20</v>
      </c>
      <c r="AE725" t="str">
        <f t="shared" si="47"/>
        <v>good</v>
      </c>
    </row>
    <row r="726" spans="1:31" ht="14.4" customHeight="1" x14ac:dyDescent="0.3">
      <c r="A726">
        <v>725</v>
      </c>
      <c r="B726" t="s">
        <v>1696</v>
      </c>
      <c r="C726" s="1" t="s">
        <v>1697</v>
      </c>
      <c r="D726" t="s">
        <v>1698</v>
      </c>
      <c r="E726">
        <v>35</v>
      </c>
      <c r="F726">
        <v>2</v>
      </c>
      <c r="G726">
        <v>1</v>
      </c>
      <c r="H726">
        <v>1</v>
      </c>
      <c r="I726">
        <v>1</v>
      </c>
      <c r="J726">
        <v>1</v>
      </c>
      <c r="K726">
        <v>1</v>
      </c>
      <c r="L726">
        <v>0</v>
      </c>
      <c r="M726">
        <v>1</v>
      </c>
      <c r="N726">
        <v>1</v>
      </c>
      <c r="O726">
        <v>0</v>
      </c>
      <c r="P726">
        <v>0</v>
      </c>
      <c r="Q726">
        <v>-1</v>
      </c>
      <c r="R726">
        <v>-1</v>
      </c>
      <c r="S726">
        <v>-1</v>
      </c>
      <c r="T726">
        <v>-1</v>
      </c>
      <c r="U726">
        <v>212</v>
      </c>
      <c r="V726" t="s">
        <v>244</v>
      </c>
      <c r="X726" t="str">
        <f t="shared" si="44"/>
        <v>neutral</v>
      </c>
      <c r="Y726">
        <f t="shared" si="45"/>
        <v>25</v>
      </c>
      <c r="AA726">
        <f>IF(N726&lt;6,2,IF(N726&lt;12,1,0))+IF(O726&lt;6,2,IF(O726&lt;12,1,0))+IF(P726=-1,1,IF(P726=0,0,2))+IF(Q726=-1,1,IF(Q726=0,0,2))+IF(R726=-1,1,IF(R726&lt;0.5,0,2))+IF(S726=-1,1,IF(S726&lt;0.5,0,2))+IF(T726=-1,1,IF(T726&lt;0.5,0,2))+IF(U726&lt;50,3,IF(U726&lt;100,2,IF(U726&lt;170,1,0)))</f>
        <v>8</v>
      </c>
      <c r="AB726" t="str">
        <f t="shared" si="46"/>
        <v>bad</v>
      </c>
      <c r="AD726">
        <f>3*F726 + G726+2*H726+I726+J726+2*K726+3*L726+4*M726</f>
        <v>17</v>
      </c>
      <c r="AE726" t="str">
        <f t="shared" si="47"/>
        <v>good</v>
      </c>
    </row>
    <row r="727" spans="1:31" ht="14.4" customHeight="1" x14ac:dyDescent="0.3">
      <c r="A727">
        <v>726</v>
      </c>
      <c r="B727" t="s">
        <v>1699</v>
      </c>
      <c r="C727" s="1" t="s">
        <v>1700</v>
      </c>
      <c r="D727" t="s">
        <v>1701</v>
      </c>
      <c r="E727">
        <v>45</v>
      </c>
      <c r="F727">
        <v>2</v>
      </c>
      <c r="G727">
        <v>1</v>
      </c>
      <c r="H727">
        <v>1</v>
      </c>
      <c r="I727">
        <v>1</v>
      </c>
      <c r="J727">
        <v>1</v>
      </c>
      <c r="K727">
        <v>1</v>
      </c>
      <c r="L727">
        <v>1</v>
      </c>
      <c r="M727">
        <v>1</v>
      </c>
      <c r="N727">
        <v>1</v>
      </c>
      <c r="O727">
        <v>0</v>
      </c>
      <c r="P727">
        <v>0</v>
      </c>
      <c r="Q727">
        <v>-1</v>
      </c>
      <c r="R727">
        <v>-1</v>
      </c>
      <c r="S727">
        <v>-1</v>
      </c>
      <c r="T727">
        <v>-1</v>
      </c>
      <c r="U727">
        <v>1</v>
      </c>
      <c r="V727" t="s">
        <v>26</v>
      </c>
      <c r="X727" t="str">
        <f t="shared" si="44"/>
        <v>good</v>
      </c>
      <c r="Y727">
        <f t="shared" si="45"/>
        <v>31</v>
      </c>
      <c r="AA727">
        <f>IF(N727&lt;6,2,IF(N727&lt;12,1,0))+IF(O727&lt;6,2,IF(O727&lt;12,1,0))+IF(P727=-1,1,IF(P727=0,0,2))+IF(Q727=-1,1,IF(Q727=0,0,2))+IF(R727=-1,1,IF(R727&lt;0.5,0,2))+IF(S727=-1,1,IF(S727&lt;0.5,0,2))+IF(T727=-1,1,IF(T727&lt;0.5,0,2))+IF(U727&lt;50,3,IF(U727&lt;100,2,IF(U727&lt;170,1,0)))</f>
        <v>11</v>
      </c>
      <c r="AB727" t="str">
        <f t="shared" si="46"/>
        <v>neutral</v>
      </c>
      <c r="AD727">
        <f>3*F727 + G727+2*H727+I727+J727+2*K727+3*L727+4*M727</f>
        <v>20</v>
      </c>
      <c r="AE727" t="str">
        <f t="shared" si="47"/>
        <v>good</v>
      </c>
    </row>
    <row r="728" spans="1:31" ht="14.4" customHeight="1" x14ac:dyDescent="0.3">
      <c r="A728">
        <v>727</v>
      </c>
      <c r="B728" t="s">
        <v>1702</v>
      </c>
      <c r="C728" s="1" t="s">
        <v>1703</v>
      </c>
      <c r="D728" t="s">
        <v>1704</v>
      </c>
      <c r="E728">
        <v>56</v>
      </c>
      <c r="F728">
        <v>1</v>
      </c>
      <c r="G728">
        <v>0</v>
      </c>
      <c r="H728">
        <v>1</v>
      </c>
      <c r="I728">
        <v>1</v>
      </c>
      <c r="J728">
        <v>1</v>
      </c>
      <c r="K728">
        <v>1</v>
      </c>
      <c r="L728">
        <v>1</v>
      </c>
      <c r="M728">
        <v>0</v>
      </c>
      <c r="N728">
        <v>2</v>
      </c>
      <c r="O728">
        <v>18</v>
      </c>
      <c r="P728">
        <v>0.5</v>
      </c>
      <c r="Q728">
        <v>0</v>
      </c>
      <c r="R728">
        <v>1</v>
      </c>
      <c r="S728">
        <v>1</v>
      </c>
      <c r="T728">
        <v>-1</v>
      </c>
      <c r="U728">
        <v>52</v>
      </c>
      <c r="V728" t="s">
        <v>244</v>
      </c>
      <c r="X728" t="str">
        <f t="shared" si="44"/>
        <v>bad</v>
      </c>
      <c r="Y728">
        <f t="shared" si="45"/>
        <v>23</v>
      </c>
      <c r="AA728">
        <f>IF(N728&lt;6,2,IF(N728&lt;12,1,0))+IF(O728&lt;6,2,IF(O728&lt;12,1,0))+IF(P728=-1,1,IF(P728=0,0,2))+IF(Q728=-1,1,IF(Q728=0,0,2))+IF(R728=-1,1,IF(R728&lt;0.5,0,2))+IF(S728=-1,1,IF(S728&lt;0.5,0,2))+IF(T728=-1,1,IF(T728&lt;0.5,0,2))+IF(U728&lt;50,3,IF(U728&lt;100,2,IF(U728&lt;170,1,0)))</f>
        <v>11</v>
      </c>
      <c r="AB728" t="str">
        <f t="shared" si="46"/>
        <v>neutral</v>
      </c>
      <c r="AD728">
        <f>3*F728 + G728+2*H728+I728+J728+2*K728+3*L728+4*M728</f>
        <v>12</v>
      </c>
      <c r="AE728" t="str">
        <f t="shared" si="47"/>
        <v>bad</v>
      </c>
    </row>
    <row r="729" spans="1:31" ht="14.4" customHeight="1" x14ac:dyDescent="0.3">
      <c r="A729">
        <v>728</v>
      </c>
      <c r="B729" t="s">
        <v>1705</v>
      </c>
      <c r="C729" s="1" t="s">
        <v>1706</v>
      </c>
      <c r="D729" t="s">
        <v>1707</v>
      </c>
      <c r="E729">
        <v>55</v>
      </c>
      <c r="F729">
        <v>1</v>
      </c>
      <c r="G729">
        <v>1</v>
      </c>
      <c r="H729">
        <v>1</v>
      </c>
      <c r="I729">
        <v>1</v>
      </c>
      <c r="J729">
        <v>1</v>
      </c>
      <c r="K729">
        <v>1</v>
      </c>
      <c r="L729">
        <v>1</v>
      </c>
      <c r="M729">
        <v>1</v>
      </c>
      <c r="N729">
        <v>1</v>
      </c>
      <c r="O729">
        <v>0</v>
      </c>
      <c r="P729">
        <v>0</v>
      </c>
      <c r="Q729">
        <v>-1</v>
      </c>
      <c r="R729">
        <v>-1</v>
      </c>
      <c r="S729">
        <v>-1</v>
      </c>
      <c r="T729">
        <v>-1</v>
      </c>
      <c r="U729">
        <v>1</v>
      </c>
      <c r="V729" t="s">
        <v>26</v>
      </c>
      <c r="X729" t="str">
        <f t="shared" si="44"/>
        <v>neutral</v>
      </c>
      <c r="Y729">
        <f t="shared" si="45"/>
        <v>28</v>
      </c>
      <c r="AA729">
        <f>IF(N729&lt;6,2,IF(N729&lt;12,1,0))+IF(O729&lt;6,2,IF(O729&lt;12,1,0))+IF(P729=-1,1,IF(P729=0,0,2))+IF(Q729=-1,1,IF(Q729=0,0,2))+IF(R729=-1,1,IF(R729&lt;0.5,0,2))+IF(S729=-1,1,IF(S729&lt;0.5,0,2))+IF(T729=-1,1,IF(T729&lt;0.5,0,2))+IF(U729&lt;50,3,IF(U729&lt;100,2,IF(U729&lt;170,1,0)))</f>
        <v>11</v>
      </c>
      <c r="AB729" t="str">
        <f t="shared" si="46"/>
        <v>neutral</v>
      </c>
      <c r="AD729">
        <f>3*F729 + G729+2*H729+I729+J729+2*K729+3*L729+4*M729</f>
        <v>17</v>
      </c>
      <c r="AE729" t="str">
        <f t="shared" si="47"/>
        <v>good</v>
      </c>
    </row>
    <row r="730" spans="1:31" ht="14.4" customHeight="1" x14ac:dyDescent="0.3">
      <c r="A730">
        <v>729</v>
      </c>
      <c r="B730" t="s">
        <v>1708</v>
      </c>
      <c r="C730" s="1" t="s">
        <v>1709</v>
      </c>
      <c r="D730" t="s">
        <v>1710</v>
      </c>
      <c r="E730">
        <v>33</v>
      </c>
      <c r="F730">
        <v>2</v>
      </c>
      <c r="G730">
        <v>1</v>
      </c>
      <c r="H730">
        <v>1</v>
      </c>
      <c r="I730">
        <v>1</v>
      </c>
      <c r="J730">
        <v>1</v>
      </c>
      <c r="K730">
        <v>1</v>
      </c>
      <c r="L730">
        <v>1</v>
      </c>
      <c r="M730">
        <v>1</v>
      </c>
      <c r="N730">
        <v>17</v>
      </c>
      <c r="O730">
        <v>16</v>
      </c>
      <c r="P730">
        <v>0</v>
      </c>
      <c r="Q730">
        <v>0.12</v>
      </c>
      <c r="R730">
        <v>-1</v>
      </c>
      <c r="S730">
        <v>0.6</v>
      </c>
      <c r="T730">
        <v>-1</v>
      </c>
      <c r="U730">
        <v>41</v>
      </c>
      <c r="V730" t="s">
        <v>244</v>
      </c>
      <c r="W730">
        <v>1</v>
      </c>
      <c r="X730" t="str">
        <f t="shared" si="44"/>
        <v>good</v>
      </c>
      <c r="Y730">
        <f t="shared" si="45"/>
        <v>29</v>
      </c>
      <c r="AA730">
        <f>IF(N730&lt;6,2,IF(N730&lt;12,1,0))+IF(O730&lt;6,2,IF(O730&lt;12,1,0))+IF(P730=-1,1,IF(P730=0,0,2))+IF(Q730=-1,1,IF(Q730=0,0,2))+IF(R730=-1,1,IF(R730&lt;0.5,0,2))+IF(S730=-1,1,IF(S730&lt;0.5,0,2))+IF(T730=-1,1,IF(T730&lt;0.5,0,2))+IF(U730&lt;50,3,IF(U730&lt;100,2,IF(U730&lt;170,1,0)))</f>
        <v>9</v>
      </c>
      <c r="AB730" t="str">
        <f t="shared" si="46"/>
        <v>bad</v>
      </c>
      <c r="AD730">
        <f>3*F730 + G730+2*H730+I730+J730+2*K730+3*L730+4*M730</f>
        <v>20</v>
      </c>
      <c r="AE730" t="str">
        <f t="shared" si="47"/>
        <v>good</v>
      </c>
    </row>
    <row r="731" spans="1:31" ht="14.4" customHeight="1" x14ac:dyDescent="0.3">
      <c r="A731">
        <v>730</v>
      </c>
      <c r="B731" t="s">
        <v>1711</v>
      </c>
      <c r="C731" s="1" t="s">
        <v>1712</v>
      </c>
      <c r="D731" t="s">
        <v>1713</v>
      </c>
      <c r="E731">
        <v>33</v>
      </c>
      <c r="F731">
        <v>2</v>
      </c>
      <c r="G731">
        <v>1</v>
      </c>
      <c r="H731">
        <v>1</v>
      </c>
      <c r="I731">
        <v>1</v>
      </c>
      <c r="J731">
        <v>1</v>
      </c>
      <c r="K731">
        <v>1</v>
      </c>
      <c r="L731">
        <v>1</v>
      </c>
      <c r="M731">
        <v>1</v>
      </c>
      <c r="N731">
        <v>2</v>
      </c>
      <c r="O731">
        <v>2</v>
      </c>
      <c r="P731">
        <v>0</v>
      </c>
      <c r="Q731">
        <v>0</v>
      </c>
      <c r="R731">
        <v>-1</v>
      </c>
      <c r="S731">
        <v>1</v>
      </c>
      <c r="T731">
        <v>-1</v>
      </c>
      <c r="U731">
        <v>58</v>
      </c>
      <c r="V731" t="s">
        <v>26</v>
      </c>
      <c r="X731" t="str">
        <f t="shared" si="44"/>
        <v>good</v>
      </c>
      <c r="Y731">
        <f t="shared" si="45"/>
        <v>30</v>
      </c>
      <c r="AA731">
        <f>IF(N731&lt;6,2,IF(N731&lt;12,1,0))+IF(O731&lt;6,2,IF(O731&lt;12,1,0))+IF(P731=-1,1,IF(P731=0,0,2))+IF(Q731=-1,1,IF(Q731=0,0,2))+IF(R731=-1,1,IF(R731&lt;0.5,0,2))+IF(S731=-1,1,IF(S731&lt;0.5,0,2))+IF(T731=-1,1,IF(T731&lt;0.5,0,2))+IF(U731&lt;50,3,IF(U731&lt;100,2,IF(U731&lt;170,1,0)))</f>
        <v>10</v>
      </c>
      <c r="AB731" t="str">
        <f t="shared" si="46"/>
        <v>bad</v>
      </c>
      <c r="AD731">
        <f>3*F731 + G731+2*H731+I731+J731+2*K731+3*L731+4*M731</f>
        <v>20</v>
      </c>
      <c r="AE731" t="str">
        <f t="shared" si="47"/>
        <v>good</v>
      </c>
    </row>
    <row r="732" spans="1:31" ht="14.4" customHeight="1" x14ac:dyDescent="0.3">
      <c r="A732">
        <v>731</v>
      </c>
      <c r="B732" t="s">
        <v>1714</v>
      </c>
      <c r="C732" s="1" t="s">
        <v>1715</v>
      </c>
      <c r="D732" t="s">
        <v>1716</v>
      </c>
      <c r="E732">
        <v>30</v>
      </c>
      <c r="F732">
        <v>2</v>
      </c>
      <c r="G732">
        <v>1</v>
      </c>
      <c r="H732">
        <v>1</v>
      </c>
      <c r="I732">
        <v>1</v>
      </c>
      <c r="J732">
        <v>1</v>
      </c>
      <c r="K732">
        <v>1</v>
      </c>
      <c r="L732">
        <v>1</v>
      </c>
      <c r="M732">
        <v>1</v>
      </c>
      <c r="N732">
        <v>1</v>
      </c>
      <c r="O732">
        <v>0</v>
      </c>
      <c r="P732">
        <v>0</v>
      </c>
      <c r="Q732">
        <v>-1</v>
      </c>
      <c r="R732">
        <v>-1</v>
      </c>
      <c r="S732">
        <v>-1</v>
      </c>
      <c r="T732">
        <v>-1</v>
      </c>
      <c r="U732">
        <v>2</v>
      </c>
      <c r="V732" t="s">
        <v>26</v>
      </c>
      <c r="X732" t="str">
        <f t="shared" si="44"/>
        <v>good</v>
      </c>
      <c r="Y732">
        <f t="shared" si="45"/>
        <v>31</v>
      </c>
      <c r="AA732">
        <f>IF(N732&lt;6,2,IF(N732&lt;12,1,0))+IF(O732&lt;6,2,IF(O732&lt;12,1,0))+IF(P732=-1,1,IF(P732=0,0,2))+IF(Q732=-1,1,IF(Q732=0,0,2))+IF(R732=-1,1,IF(R732&lt;0.5,0,2))+IF(S732=-1,1,IF(S732&lt;0.5,0,2))+IF(T732=-1,1,IF(T732&lt;0.5,0,2))+IF(U732&lt;50,3,IF(U732&lt;100,2,IF(U732&lt;170,1,0)))</f>
        <v>11</v>
      </c>
      <c r="AB732" t="str">
        <f t="shared" si="46"/>
        <v>neutral</v>
      </c>
      <c r="AD732">
        <f>3*F732 + G732+2*H732+I732+J732+2*K732+3*L732+4*M732</f>
        <v>20</v>
      </c>
      <c r="AE732" t="str">
        <f t="shared" si="47"/>
        <v>good</v>
      </c>
    </row>
    <row r="733" spans="1:31" ht="14.4" customHeight="1" x14ac:dyDescent="0.3">
      <c r="A733">
        <v>732</v>
      </c>
      <c r="B733" t="s">
        <v>1717</v>
      </c>
      <c r="C733" s="1" t="s">
        <v>1718</v>
      </c>
      <c r="D733" t="s">
        <v>1719</v>
      </c>
      <c r="E733">
        <v>35</v>
      </c>
      <c r="F733">
        <v>2</v>
      </c>
      <c r="G733">
        <v>1</v>
      </c>
      <c r="H733">
        <v>1</v>
      </c>
      <c r="I733">
        <v>1</v>
      </c>
      <c r="J733">
        <v>1</v>
      </c>
      <c r="K733">
        <v>1</v>
      </c>
      <c r="L733">
        <v>1</v>
      </c>
      <c r="M733">
        <v>1</v>
      </c>
      <c r="N733">
        <v>1</v>
      </c>
      <c r="O733">
        <v>0</v>
      </c>
      <c r="P733">
        <v>0</v>
      </c>
      <c r="Q733">
        <v>-1</v>
      </c>
      <c r="R733">
        <v>-1</v>
      </c>
      <c r="S733">
        <v>-1</v>
      </c>
      <c r="T733">
        <v>-1</v>
      </c>
      <c r="U733">
        <v>2</v>
      </c>
      <c r="V733" t="s">
        <v>26</v>
      </c>
      <c r="X733" t="str">
        <f t="shared" si="44"/>
        <v>good</v>
      </c>
      <c r="Y733">
        <f t="shared" si="45"/>
        <v>31</v>
      </c>
      <c r="AA733">
        <f>IF(N733&lt;6,2,IF(N733&lt;12,1,0))+IF(O733&lt;6,2,IF(O733&lt;12,1,0))+IF(P733=-1,1,IF(P733=0,0,2))+IF(Q733=-1,1,IF(Q733=0,0,2))+IF(R733=-1,1,IF(R733&lt;0.5,0,2))+IF(S733=-1,1,IF(S733&lt;0.5,0,2))+IF(T733=-1,1,IF(T733&lt;0.5,0,2))+IF(U733&lt;50,3,IF(U733&lt;100,2,IF(U733&lt;170,1,0)))</f>
        <v>11</v>
      </c>
      <c r="AB733" t="str">
        <f t="shared" si="46"/>
        <v>neutral</v>
      </c>
      <c r="AD733">
        <f>3*F733 + G733+2*H733+I733+J733+2*K733+3*L733+4*M733</f>
        <v>20</v>
      </c>
      <c r="AE733" t="str">
        <f t="shared" si="47"/>
        <v>good</v>
      </c>
    </row>
    <row r="734" spans="1:31" ht="14.4" customHeight="1" x14ac:dyDescent="0.3">
      <c r="A734">
        <v>733</v>
      </c>
      <c r="B734" t="s">
        <v>1720</v>
      </c>
      <c r="C734" s="1" t="s">
        <v>1721</v>
      </c>
      <c r="D734" t="s">
        <v>1722</v>
      </c>
      <c r="E734">
        <v>62</v>
      </c>
      <c r="F734">
        <v>1</v>
      </c>
      <c r="G734">
        <v>1</v>
      </c>
      <c r="H734">
        <v>1</v>
      </c>
      <c r="I734">
        <v>0</v>
      </c>
      <c r="J734">
        <v>0</v>
      </c>
      <c r="K734">
        <v>1</v>
      </c>
      <c r="L734">
        <v>0</v>
      </c>
      <c r="M734">
        <v>1</v>
      </c>
      <c r="N734">
        <v>12</v>
      </c>
      <c r="O734">
        <v>12</v>
      </c>
      <c r="P734">
        <v>0</v>
      </c>
      <c r="Q734">
        <v>0.42</v>
      </c>
      <c r="R734">
        <v>-1</v>
      </c>
      <c r="S734">
        <v>-1</v>
      </c>
      <c r="T734">
        <v>-1</v>
      </c>
      <c r="U734">
        <v>30</v>
      </c>
      <c r="V734" t="s">
        <v>244</v>
      </c>
      <c r="X734" t="str">
        <f t="shared" si="44"/>
        <v>bad</v>
      </c>
      <c r="Y734">
        <f t="shared" si="45"/>
        <v>20</v>
      </c>
      <c r="AA734">
        <f>IF(N734&lt;6,2,IF(N734&lt;12,1,0))+IF(O734&lt;6,2,IF(O734&lt;12,1,0))+IF(P734=-1,1,IF(P734=0,0,2))+IF(Q734=-1,1,IF(Q734=0,0,2))+IF(R734=-1,1,IF(R734&lt;0.5,0,2))+IF(S734=-1,1,IF(S734&lt;0.5,0,2))+IF(T734=-1,1,IF(T734&lt;0.5,0,2))+IF(U734&lt;50,3,IF(U734&lt;100,2,IF(U734&lt;170,1,0)))</f>
        <v>8</v>
      </c>
      <c r="AB734" t="str">
        <f t="shared" si="46"/>
        <v>bad</v>
      </c>
      <c r="AD734">
        <f>3*F734 + G734+2*H734+I734+J734+2*K734+3*L734+4*M734</f>
        <v>12</v>
      </c>
      <c r="AE734" t="str">
        <f t="shared" si="47"/>
        <v>bad</v>
      </c>
    </row>
    <row r="735" spans="1:31" ht="14.4" customHeight="1" x14ac:dyDescent="0.3">
      <c r="A735">
        <v>734</v>
      </c>
      <c r="B735" t="s">
        <v>1723</v>
      </c>
      <c r="C735" s="1" t="s">
        <v>1724</v>
      </c>
      <c r="D735" t="s">
        <v>1725</v>
      </c>
      <c r="E735">
        <v>53</v>
      </c>
      <c r="F735">
        <v>1</v>
      </c>
      <c r="G735">
        <v>1</v>
      </c>
      <c r="H735">
        <v>1</v>
      </c>
      <c r="I735">
        <v>0</v>
      </c>
      <c r="J735">
        <v>0</v>
      </c>
      <c r="K735">
        <v>1</v>
      </c>
      <c r="L735">
        <v>1</v>
      </c>
      <c r="M735">
        <v>1</v>
      </c>
      <c r="N735">
        <v>13</v>
      </c>
      <c r="O735">
        <v>34</v>
      </c>
      <c r="P735">
        <v>0</v>
      </c>
      <c r="Q735">
        <v>0</v>
      </c>
      <c r="R735">
        <v>-1</v>
      </c>
      <c r="S735">
        <v>-1</v>
      </c>
      <c r="T735">
        <v>-1</v>
      </c>
      <c r="U735">
        <v>64</v>
      </c>
      <c r="V735" t="s">
        <v>244</v>
      </c>
      <c r="X735" t="str">
        <f t="shared" si="44"/>
        <v>bad</v>
      </c>
      <c r="Y735">
        <f t="shared" si="45"/>
        <v>20</v>
      </c>
      <c r="AA735">
        <f>IF(N735&lt;6,2,IF(N735&lt;12,1,0))+IF(O735&lt;6,2,IF(O735&lt;12,1,0))+IF(P735=-1,1,IF(P735=0,0,2))+IF(Q735=-1,1,IF(Q735=0,0,2))+IF(R735=-1,1,IF(R735&lt;0.5,0,2))+IF(S735=-1,1,IF(S735&lt;0.5,0,2))+IF(T735=-1,1,IF(T735&lt;0.5,0,2))+IF(U735&lt;50,3,IF(U735&lt;100,2,IF(U735&lt;170,1,0)))</f>
        <v>5</v>
      </c>
      <c r="AB735" t="str">
        <f t="shared" si="46"/>
        <v>bad</v>
      </c>
      <c r="AD735">
        <f>3*F735 + G735+2*H735+I735+J735+2*K735+3*L735+4*M735</f>
        <v>15</v>
      </c>
      <c r="AE735" t="str">
        <f t="shared" si="47"/>
        <v>neutral</v>
      </c>
    </row>
    <row r="736" spans="1:31" ht="14.4" customHeight="1" x14ac:dyDescent="0.3">
      <c r="A736">
        <v>735</v>
      </c>
      <c r="B736" t="s">
        <v>1726</v>
      </c>
      <c r="C736" s="1" t="s">
        <v>1727</v>
      </c>
      <c r="D736" t="s">
        <v>1728</v>
      </c>
      <c r="E736">
        <v>43</v>
      </c>
      <c r="F736">
        <v>2</v>
      </c>
      <c r="G736">
        <v>1</v>
      </c>
      <c r="H736">
        <v>1</v>
      </c>
      <c r="I736">
        <v>0</v>
      </c>
      <c r="J736">
        <v>0</v>
      </c>
      <c r="K736">
        <v>1</v>
      </c>
      <c r="L736">
        <v>1</v>
      </c>
      <c r="M736">
        <v>1</v>
      </c>
      <c r="N736">
        <v>1</v>
      </c>
      <c r="O736">
        <v>0</v>
      </c>
      <c r="P736">
        <v>1</v>
      </c>
      <c r="Q736">
        <v>-1</v>
      </c>
      <c r="R736">
        <v>-1</v>
      </c>
      <c r="S736">
        <v>-1</v>
      </c>
      <c r="T736">
        <v>-1</v>
      </c>
      <c r="U736">
        <v>0</v>
      </c>
      <c r="V736" t="s">
        <v>26</v>
      </c>
      <c r="X736" t="str">
        <f t="shared" si="44"/>
        <v>good</v>
      </c>
      <c r="Y736">
        <f t="shared" si="45"/>
        <v>31</v>
      </c>
      <c r="AA736">
        <f>IF(N736&lt;6,2,IF(N736&lt;12,1,0))+IF(O736&lt;6,2,IF(O736&lt;12,1,0))+IF(P736=-1,1,IF(P736=0,0,2))+IF(Q736=-1,1,IF(Q736=0,0,2))+IF(R736=-1,1,IF(R736&lt;0.5,0,2))+IF(S736=-1,1,IF(S736&lt;0.5,0,2))+IF(T736=-1,1,IF(T736&lt;0.5,0,2))+IF(U736&lt;50,3,IF(U736&lt;100,2,IF(U736&lt;170,1,0)))</f>
        <v>13</v>
      </c>
      <c r="AB736" t="str">
        <f t="shared" si="46"/>
        <v>good</v>
      </c>
      <c r="AD736">
        <f>3*F736 + G736+2*H736+I736+J736+2*K736+3*L736+4*M736</f>
        <v>18</v>
      </c>
      <c r="AE736" t="str">
        <f t="shared" si="47"/>
        <v>good</v>
      </c>
    </row>
    <row r="737" spans="1:31" ht="14.4" customHeight="1" x14ac:dyDescent="0.3">
      <c r="A737">
        <v>736</v>
      </c>
      <c r="B737" t="s">
        <v>1729</v>
      </c>
      <c r="C737" s="1" t="s">
        <v>1730</v>
      </c>
      <c r="D737" t="s">
        <v>1731</v>
      </c>
      <c r="E737">
        <v>39</v>
      </c>
      <c r="F737">
        <v>2</v>
      </c>
      <c r="G737">
        <v>1</v>
      </c>
      <c r="H737">
        <v>1</v>
      </c>
      <c r="I737">
        <v>0</v>
      </c>
      <c r="J737">
        <v>1</v>
      </c>
      <c r="K737">
        <v>1</v>
      </c>
      <c r="L737">
        <v>0</v>
      </c>
      <c r="M737">
        <v>0</v>
      </c>
      <c r="N737">
        <v>1</v>
      </c>
      <c r="O737">
        <v>0</v>
      </c>
      <c r="P737">
        <v>0</v>
      </c>
      <c r="Q737">
        <v>-1</v>
      </c>
      <c r="R737">
        <v>-1</v>
      </c>
      <c r="S737">
        <v>-1</v>
      </c>
      <c r="T737">
        <v>-1</v>
      </c>
      <c r="U737">
        <v>18</v>
      </c>
      <c r="V737" t="s">
        <v>244</v>
      </c>
      <c r="X737" t="str">
        <f t="shared" si="44"/>
        <v>bad</v>
      </c>
      <c r="Y737">
        <f t="shared" si="45"/>
        <v>23</v>
      </c>
      <c r="AA737">
        <f>IF(N737&lt;6,2,IF(N737&lt;12,1,0))+IF(O737&lt;6,2,IF(O737&lt;12,1,0))+IF(P737=-1,1,IF(P737=0,0,2))+IF(Q737=-1,1,IF(Q737=0,0,2))+IF(R737=-1,1,IF(R737&lt;0.5,0,2))+IF(S737=-1,1,IF(S737&lt;0.5,0,2))+IF(T737=-1,1,IF(T737&lt;0.5,0,2))+IF(U737&lt;50,3,IF(U737&lt;100,2,IF(U737&lt;170,1,0)))</f>
        <v>11</v>
      </c>
      <c r="AB737" t="str">
        <f t="shared" si="46"/>
        <v>neutral</v>
      </c>
      <c r="AD737">
        <f>3*F737 + G737+2*H737+I737+J737+2*K737+3*L737+4*M737</f>
        <v>12</v>
      </c>
      <c r="AE737" t="str">
        <f t="shared" si="47"/>
        <v>bad</v>
      </c>
    </row>
    <row r="738" spans="1:31" ht="14.4" customHeight="1" x14ac:dyDescent="0.3">
      <c r="A738">
        <v>737</v>
      </c>
      <c r="B738" t="s">
        <v>1732</v>
      </c>
      <c r="C738" s="1" t="s">
        <v>1733</v>
      </c>
      <c r="D738" t="s">
        <v>1734</v>
      </c>
      <c r="E738">
        <v>31</v>
      </c>
      <c r="F738">
        <v>2</v>
      </c>
      <c r="G738">
        <v>1</v>
      </c>
      <c r="H738">
        <v>1</v>
      </c>
      <c r="I738">
        <v>0</v>
      </c>
      <c r="J738">
        <v>1</v>
      </c>
      <c r="K738">
        <v>1</v>
      </c>
      <c r="L738">
        <v>0</v>
      </c>
      <c r="M738">
        <v>1</v>
      </c>
      <c r="N738">
        <v>4</v>
      </c>
      <c r="O738">
        <v>4</v>
      </c>
      <c r="P738">
        <v>0</v>
      </c>
      <c r="Q738">
        <v>0</v>
      </c>
      <c r="R738">
        <v>-1</v>
      </c>
      <c r="S738">
        <v>-1</v>
      </c>
      <c r="T738">
        <v>-1</v>
      </c>
      <c r="U738">
        <v>0</v>
      </c>
      <c r="V738" t="s">
        <v>26</v>
      </c>
      <c r="W738">
        <v>1</v>
      </c>
      <c r="X738" t="str">
        <f t="shared" si="44"/>
        <v>neutral</v>
      </c>
      <c r="Y738">
        <f t="shared" si="45"/>
        <v>26</v>
      </c>
      <c r="AA738">
        <f>IF(N738&lt;6,2,IF(N738&lt;12,1,0))+IF(O738&lt;6,2,IF(O738&lt;12,1,0))+IF(P738=-1,1,IF(P738=0,0,2))+IF(Q738=-1,1,IF(Q738=0,0,2))+IF(R738=-1,1,IF(R738&lt;0.5,0,2))+IF(S738=-1,1,IF(S738&lt;0.5,0,2))+IF(T738=-1,1,IF(T738&lt;0.5,0,2))+IF(U738&lt;50,3,IF(U738&lt;100,2,IF(U738&lt;170,1,0)))</f>
        <v>10</v>
      </c>
      <c r="AB738" t="str">
        <f t="shared" si="46"/>
        <v>bad</v>
      </c>
      <c r="AD738">
        <f>3*F738 + G738+2*H738+I738+J738+2*K738+3*L738+4*M738</f>
        <v>16</v>
      </c>
      <c r="AE738" t="str">
        <f t="shared" si="47"/>
        <v>neutral</v>
      </c>
    </row>
    <row r="739" spans="1:31" ht="14.4" customHeight="1" x14ac:dyDescent="0.3">
      <c r="A739">
        <v>738</v>
      </c>
      <c r="B739" t="s">
        <v>1735</v>
      </c>
      <c r="C739" s="1" t="s">
        <v>1736</v>
      </c>
      <c r="D739" t="s">
        <v>1737</v>
      </c>
      <c r="E739">
        <v>40</v>
      </c>
      <c r="F739">
        <v>2</v>
      </c>
      <c r="G739">
        <v>1</v>
      </c>
      <c r="H739">
        <v>1</v>
      </c>
      <c r="I739">
        <v>0</v>
      </c>
      <c r="J739">
        <v>1</v>
      </c>
      <c r="K739">
        <v>1</v>
      </c>
      <c r="L739">
        <v>0</v>
      </c>
      <c r="M739">
        <v>1</v>
      </c>
      <c r="N739">
        <v>23</v>
      </c>
      <c r="O739">
        <v>180</v>
      </c>
      <c r="P739">
        <v>0</v>
      </c>
      <c r="Q739">
        <v>0.01</v>
      </c>
      <c r="R739">
        <v>-1</v>
      </c>
      <c r="S739">
        <v>-1</v>
      </c>
      <c r="T739">
        <v>-1</v>
      </c>
      <c r="U739">
        <v>497</v>
      </c>
      <c r="V739" t="s">
        <v>244</v>
      </c>
      <c r="X739" t="str">
        <f t="shared" si="44"/>
        <v>bad</v>
      </c>
      <c r="Y739">
        <f t="shared" si="45"/>
        <v>21</v>
      </c>
      <c r="AA739">
        <f>IF(N739&lt;6,2,IF(N739&lt;12,1,0))+IF(O739&lt;6,2,IF(O739&lt;12,1,0))+IF(P739=-1,1,IF(P739=0,0,2))+IF(Q739=-1,1,IF(Q739=0,0,2))+IF(R739=-1,1,IF(R739&lt;0.5,0,2))+IF(S739=-1,1,IF(S739&lt;0.5,0,2))+IF(T739=-1,1,IF(T739&lt;0.5,0,2))+IF(U739&lt;50,3,IF(U739&lt;100,2,IF(U739&lt;170,1,0)))</f>
        <v>5</v>
      </c>
      <c r="AB739" t="str">
        <f t="shared" si="46"/>
        <v>bad</v>
      </c>
      <c r="AD739">
        <f>3*F739 + G739+2*H739+I739+J739+2*K739+3*L739+4*M739</f>
        <v>16</v>
      </c>
      <c r="AE739" t="str">
        <f t="shared" si="47"/>
        <v>neutral</v>
      </c>
    </row>
    <row r="740" spans="1:31" ht="14.4" customHeight="1" x14ac:dyDescent="0.3">
      <c r="A740">
        <v>739</v>
      </c>
      <c r="B740" t="s">
        <v>1738</v>
      </c>
      <c r="C740" s="1" t="s">
        <v>1739</v>
      </c>
      <c r="D740" t="s">
        <v>1740</v>
      </c>
      <c r="E740">
        <v>39</v>
      </c>
      <c r="F740">
        <v>2</v>
      </c>
      <c r="G740">
        <v>1</v>
      </c>
      <c r="H740">
        <v>1</v>
      </c>
      <c r="I740">
        <v>0</v>
      </c>
      <c r="J740">
        <v>1</v>
      </c>
      <c r="K740">
        <v>1</v>
      </c>
      <c r="L740">
        <v>0</v>
      </c>
      <c r="M740">
        <v>1</v>
      </c>
      <c r="N740">
        <v>1</v>
      </c>
      <c r="O740">
        <v>0</v>
      </c>
      <c r="P740">
        <v>1</v>
      </c>
      <c r="Q740">
        <v>-1</v>
      </c>
      <c r="R740">
        <v>-1</v>
      </c>
      <c r="S740">
        <v>-1</v>
      </c>
      <c r="T740">
        <v>-1</v>
      </c>
      <c r="U740">
        <v>0</v>
      </c>
      <c r="V740" t="s">
        <v>51</v>
      </c>
      <c r="X740" t="str">
        <f t="shared" si="44"/>
        <v>good</v>
      </c>
      <c r="Y740">
        <f t="shared" si="45"/>
        <v>29</v>
      </c>
      <c r="AA740">
        <f>IF(N740&lt;6,2,IF(N740&lt;12,1,0))+IF(O740&lt;6,2,IF(O740&lt;12,1,0))+IF(P740=-1,1,IF(P740=0,0,2))+IF(Q740=-1,1,IF(Q740=0,0,2))+IF(R740=-1,1,IF(R740&lt;0.5,0,2))+IF(S740=-1,1,IF(S740&lt;0.5,0,2))+IF(T740=-1,1,IF(T740&lt;0.5,0,2))+IF(U740&lt;50,3,IF(U740&lt;100,2,IF(U740&lt;170,1,0)))</f>
        <v>13</v>
      </c>
      <c r="AB740" t="str">
        <f t="shared" si="46"/>
        <v>good</v>
      </c>
      <c r="AD740">
        <f>3*F740 + G740+2*H740+I740+J740+2*K740+3*L740+4*M740</f>
        <v>16</v>
      </c>
      <c r="AE740" t="str">
        <f t="shared" si="47"/>
        <v>neutral</v>
      </c>
    </row>
    <row r="741" spans="1:31" ht="14.4" customHeight="1" x14ac:dyDescent="0.3">
      <c r="A741">
        <v>740</v>
      </c>
      <c r="B741" t="s">
        <v>1741</v>
      </c>
      <c r="C741" s="1" t="s">
        <v>1742</v>
      </c>
      <c r="D741" t="s">
        <v>1743</v>
      </c>
      <c r="E741">
        <v>34</v>
      </c>
      <c r="F741">
        <v>2</v>
      </c>
      <c r="G741">
        <v>1</v>
      </c>
      <c r="H741">
        <v>1</v>
      </c>
      <c r="I741">
        <v>0</v>
      </c>
      <c r="J741">
        <v>1</v>
      </c>
      <c r="K741">
        <v>1</v>
      </c>
      <c r="L741">
        <v>0</v>
      </c>
      <c r="M741">
        <v>1</v>
      </c>
      <c r="N741">
        <v>6</v>
      </c>
      <c r="O741">
        <v>2</v>
      </c>
      <c r="P741">
        <v>0</v>
      </c>
      <c r="Q741">
        <v>0</v>
      </c>
      <c r="R741">
        <v>1</v>
      </c>
      <c r="S741">
        <v>-1</v>
      </c>
      <c r="T741">
        <v>1</v>
      </c>
      <c r="U741">
        <v>8</v>
      </c>
      <c r="V741" t="s">
        <v>26</v>
      </c>
      <c r="X741" t="str">
        <f t="shared" si="44"/>
        <v>neutral</v>
      </c>
      <c r="Y741">
        <f t="shared" si="45"/>
        <v>27</v>
      </c>
      <c r="AA741">
        <f>IF(N741&lt;6,2,IF(N741&lt;12,1,0))+IF(O741&lt;6,2,IF(O741&lt;12,1,0))+IF(P741=-1,1,IF(P741=0,0,2))+IF(Q741=-1,1,IF(Q741=0,0,2))+IF(R741=-1,1,IF(R741&lt;0.5,0,2))+IF(S741=-1,1,IF(S741&lt;0.5,0,2))+IF(T741=-1,1,IF(T741&lt;0.5,0,2))+IF(U741&lt;50,3,IF(U741&lt;100,2,IF(U741&lt;170,1,0)))</f>
        <v>11</v>
      </c>
      <c r="AB741" t="str">
        <f t="shared" si="46"/>
        <v>neutral</v>
      </c>
      <c r="AD741">
        <f>3*F741 + G741+2*H741+I741+J741+2*K741+3*L741+4*M741</f>
        <v>16</v>
      </c>
      <c r="AE741" t="str">
        <f t="shared" si="47"/>
        <v>neutral</v>
      </c>
    </row>
    <row r="742" spans="1:31" ht="14.4" customHeight="1" x14ac:dyDescent="0.3">
      <c r="A742">
        <v>741</v>
      </c>
      <c r="B742" t="s">
        <v>1744</v>
      </c>
      <c r="C742" s="1" t="s">
        <v>1745</v>
      </c>
      <c r="D742" t="s">
        <v>1746</v>
      </c>
      <c r="E742">
        <v>50</v>
      </c>
      <c r="F742">
        <v>2</v>
      </c>
      <c r="G742">
        <v>1</v>
      </c>
      <c r="H742">
        <v>1</v>
      </c>
      <c r="I742">
        <v>0</v>
      </c>
      <c r="J742">
        <v>0</v>
      </c>
      <c r="K742">
        <v>1</v>
      </c>
      <c r="L742">
        <v>1</v>
      </c>
      <c r="M742">
        <v>1</v>
      </c>
      <c r="N742">
        <v>16</v>
      </c>
      <c r="O742">
        <v>64</v>
      </c>
      <c r="P742">
        <v>0</v>
      </c>
      <c r="Q742">
        <v>0</v>
      </c>
      <c r="R742">
        <v>-1</v>
      </c>
      <c r="S742">
        <v>-1</v>
      </c>
      <c r="T742">
        <v>-1</v>
      </c>
      <c r="U742">
        <v>115</v>
      </c>
      <c r="V742" t="s">
        <v>244</v>
      </c>
      <c r="X742" t="str">
        <f t="shared" si="44"/>
        <v>bad</v>
      </c>
      <c r="Y742">
        <f t="shared" si="45"/>
        <v>22</v>
      </c>
      <c r="AA742">
        <f>IF(N742&lt;6,2,IF(N742&lt;12,1,0))+IF(O742&lt;6,2,IF(O742&lt;12,1,0))+IF(P742=-1,1,IF(P742=0,0,2))+IF(Q742=-1,1,IF(Q742=0,0,2))+IF(R742=-1,1,IF(R742&lt;0.5,0,2))+IF(S742=-1,1,IF(S742&lt;0.5,0,2))+IF(T742=-1,1,IF(T742&lt;0.5,0,2))+IF(U742&lt;50,3,IF(U742&lt;100,2,IF(U742&lt;170,1,0)))</f>
        <v>4</v>
      </c>
      <c r="AB742" t="str">
        <f t="shared" si="46"/>
        <v>bad</v>
      </c>
      <c r="AD742">
        <f>3*F742 + G742+2*H742+I742+J742+2*K742+3*L742+4*M742</f>
        <v>18</v>
      </c>
      <c r="AE742" t="str">
        <f t="shared" si="47"/>
        <v>good</v>
      </c>
    </row>
    <row r="743" spans="1:31" ht="14.4" customHeight="1" x14ac:dyDescent="0.3">
      <c r="A743">
        <v>742</v>
      </c>
      <c r="B743" t="s">
        <v>1747</v>
      </c>
      <c r="C743" s="1" t="s">
        <v>1748</v>
      </c>
      <c r="D743" t="s">
        <v>1749</v>
      </c>
      <c r="E743">
        <v>35</v>
      </c>
      <c r="F743">
        <v>2</v>
      </c>
      <c r="G743">
        <v>1</v>
      </c>
      <c r="H743">
        <v>1</v>
      </c>
      <c r="I743">
        <v>0</v>
      </c>
      <c r="J743">
        <v>1</v>
      </c>
      <c r="K743">
        <v>1</v>
      </c>
      <c r="L743">
        <v>1</v>
      </c>
      <c r="M743">
        <v>1</v>
      </c>
      <c r="N743">
        <v>1</v>
      </c>
      <c r="O743">
        <v>0</v>
      </c>
      <c r="P743">
        <v>1</v>
      </c>
      <c r="Q743">
        <v>-1</v>
      </c>
      <c r="R743">
        <v>-1</v>
      </c>
      <c r="S743">
        <v>-1</v>
      </c>
      <c r="T743">
        <v>-1</v>
      </c>
      <c r="U743">
        <v>27</v>
      </c>
      <c r="V743" t="s">
        <v>26</v>
      </c>
      <c r="X743" t="str">
        <f t="shared" si="44"/>
        <v>good</v>
      </c>
      <c r="Y743">
        <f t="shared" si="45"/>
        <v>32</v>
      </c>
      <c r="AA743">
        <f>IF(N743&lt;6,2,IF(N743&lt;12,1,0))+IF(O743&lt;6,2,IF(O743&lt;12,1,0))+IF(P743=-1,1,IF(P743=0,0,2))+IF(Q743=-1,1,IF(Q743=0,0,2))+IF(R743=-1,1,IF(R743&lt;0.5,0,2))+IF(S743=-1,1,IF(S743&lt;0.5,0,2))+IF(T743=-1,1,IF(T743&lt;0.5,0,2))+IF(U743&lt;50,3,IF(U743&lt;100,2,IF(U743&lt;170,1,0)))</f>
        <v>13</v>
      </c>
      <c r="AB743" t="str">
        <f t="shared" si="46"/>
        <v>good</v>
      </c>
      <c r="AD743">
        <f>3*F743 + G743+2*H743+I743+J743+2*K743+3*L743+4*M743</f>
        <v>19</v>
      </c>
      <c r="AE743" t="str">
        <f t="shared" si="47"/>
        <v>good</v>
      </c>
    </row>
    <row r="744" spans="1:31" ht="14.4" customHeight="1" x14ac:dyDescent="0.3">
      <c r="A744">
        <v>743</v>
      </c>
      <c r="B744" t="s">
        <v>1750</v>
      </c>
      <c r="C744" s="1" t="s">
        <v>1751</v>
      </c>
      <c r="D744" t="s">
        <v>1752</v>
      </c>
      <c r="E744">
        <v>52</v>
      </c>
      <c r="F744">
        <v>1</v>
      </c>
      <c r="G744">
        <v>1</v>
      </c>
      <c r="H744">
        <v>1</v>
      </c>
      <c r="I744">
        <v>0</v>
      </c>
      <c r="J744">
        <v>0</v>
      </c>
      <c r="K744">
        <v>1</v>
      </c>
      <c r="L744">
        <v>1</v>
      </c>
      <c r="M744">
        <v>1</v>
      </c>
      <c r="N744">
        <v>2</v>
      </c>
      <c r="O744">
        <v>8</v>
      </c>
      <c r="P744">
        <v>0</v>
      </c>
      <c r="Q744">
        <v>0</v>
      </c>
      <c r="R744">
        <v>-1</v>
      </c>
      <c r="S744">
        <v>-1</v>
      </c>
      <c r="T744">
        <v>-1</v>
      </c>
      <c r="U744">
        <v>22</v>
      </c>
      <c r="V744" t="s">
        <v>51</v>
      </c>
      <c r="X744" t="str">
        <f t="shared" si="44"/>
        <v>neutral</v>
      </c>
      <c r="Y744">
        <f t="shared" si="45"/>
        <v>24</v>
      </c>
      <c r="AA744">
        <f>IF(N744&lt;6,2,IF(N744&lt;12,1,0))+IF(O744&lt;6,2,IF(O744&lt;12,1,0))+IF(P744=-1,1,IF(P744=0,0,2))+IF(Q744=-1,1,IF(Q744=0,0,2))+IF(R744=-1,1,IF(R744&lt;0.5,0,2))+IF(S744=-1,1,IF(S744&lt;0.5,0,2))+IF(T744=-1,1,IF(T744&lt;0.5,0,2))+IF(U744&lt;50,3,IF(U744&lt;100,2,IF(U744&lt;170,1,0)))</f>
        <v>9</v>
      </c>
      <c r="AB744" t="str">
        <f t="shared" si="46"/>
        <v>bad</v>
      </c>
      <c r="AD744">
        <f>3*F744 + G744+2*H744+I744+J744+2*K744+3*L744+4*M744</f>
        <v>15</v>
      </c>
      <c r="AE744" t="str">
        <f t="shared" si="47"/>
        <v>neutral</v>
      </c>
    </row>
    <row r="745" spans="1:31" ht="14.4" customHeight="1" x14ac:dyDescent="0.3">
      <c r="A745">
        <v>744</v>
      </c>
      <c r="B745" t="s">
        <v>1753</v>
      </c>
      <c r="C745" s="1" t="s">
        <v>1754</v>
      </c>
      <c r="D745" t="s">
        <v>1755</v>
      </c>
      <c r="E745">
        <v>79</v>
      </c>
      <c r="F745">
        <v>0</v>
      </c>
      <c r="G745">
        <v>1</v>
      </c>
      <c r="H745">
        <v>1</v>
      </c>
      <c r="I745">
        <v>1</v>
      </c>
      <c r="J745">
        <v>0</v>
      </c>
      <c r="K745">
        <v>1</v>
      </c>
      <c r="L745">
        <v>0</v>
      </c>
      <c r="M745">
        <v>1</v>
      </c>
      <c r="N745">
        <v>3</v>
      </c>
      <c r="O745">
        <v>2</v>
      </c>
      <c r="P745">
        <v>0</v>
      </c>
      <c r="Q745">
        <v>0</v>
      </c>
      <c r="R745">
        <v>-1</v>
      </c>
      <c r="S745">
        <v>-1</v>
      </c>
      <c r="T745">
        <v>-1</v>
      </c>
      <c r="U745">
        <v>17</v>
      </c>
      <c r="V745" t="s">
        <v>51</v>
      </c>
      <c r="X745" t="str">
        <f t="shared" si="44"/>
        <v>bad</v>
      </c>
      <c r="Y745">
        <f t="shared" si="45"/>
        <v>20</v>
      </c>
      <c r="AA745">
        <f>IF(N745&lt;6,2,IF(N745&lt;12,1,0))+IF(O745&lt;6,2,IF(O745&lt;12,1,0))+IF(P745=-1,1,IF(P745=0,0,2))+IF(Q745=-1,1,IF(Q745=0,0,2))+IF(R745=-1,1,IF(R745&lt;0.5,0,2))+IF(S745=-1,1,IF(S745&lt;0.5,0,2))+IF(T745=-1,1,IF(T745&lt;0.5,0,2))+IF(U745&lt;50,3,IF(U745&lt;100,2,IF(U745&lt;170,1,0)))</f>
        <v>10</v>
      </c>
      <c r="AB745" t="str">
        <f t="shared" si="46"/>
        <v>bad</v>
      </c>
      <c r="AD745">
        <f>3*F745 + G745+2*H745+I745+J745+2*K745+3*L745+4*M745</f>
        <v>10</v>
      </c>
      <c r="AE745" t="str">
        <f t="shared" si="47"/>
        <v>bad</v>
      </c>
    </row>
    <row r="746" spans="1:31" ht="14.4" customHeight="1" x14ac:dyDescent="0.3">
      <c r="A746">
        <v>745</v>
      </c>
      <c r="B746" t="s">
        <v>1756</v>
      </c>
      <c r="C746" s="1" t="s">
        <v>1757</v>
      </c>
      <c r="D746" t="s">
        <v>1758</v>
      </c>
      <c r="E746">
        <v>38</v>
      </c>
      <c r="F746">
        <v>2</v>
      </c>
      <c r="G746">
        <v>1</v>
      </c>
      <c r="H746">
        <v>1</v>
      </c>
      <c r="I746">
        <v>1</v>
      </c>
      <c r="J746">
        <v>0</v>
      </c>
      <c r="K746">
        <v>1</v>
      </c>
      <c r="L746">
        <v>1</v>
      </c>
      <c r="M746">
        <v>1</v>
      </c>
      <c r="N746">
        <v>4</v>
      </c>
      <c r="O746">
        <v>2</v>
      </c>
      <c r="P746">
        <v>0</v>
      </c>
      <c r="Q746">
        <v>0</v>
      </c>
      <c r="R746">
        <v>-1</v>
      </c>
      <c r="S746">
        <v>-1</v>
      </c>
      <c r="T746">
        <v>-1</v>
      </c>
      <c r="U746">
        <v>18</v>
      </c>
      <c r="V746" t="s">
        <v>26</v>
      </c>
      <c r="X746" t="str">
        <f t="shared" si="44"/>
        <v>good</v>
      </c>
      <c r="Y746">
        <f t="shared" si="45"/>
        <v>29</v>
      </c>
      <c r="AA746">
        <f>IF(N746&lt;6,2,IF(N746&lt;12,1,0))+IF(O746&lt;6,2,IF(O746&lt;12,1,0))+IF(P746=-1,1,IF(P746=0,0,2))+IF(Q746=-1,1,IF(Q746=0,0,2))+IF(R746=-1,1,IF(R746&lt;0.5,0,2))+IF(S746=-1,1,IF(S746&lt;0.5,0,2))+IF(T746=-1,1,IF(T746&lt;0.5,0,2))+IF(U746&lt;50,3,IF(U746&lt;100,2,IF(U746&lt;170,1,0)))</f>
        <v>10</v>
      </c>
      <c r="AB746" t="str">
        <f t="shared" si="46"/>
        <v>bad</v>
      </c>
      <c r="AD746">
        <f>3*F746 + G746+2*H746+I746+J746+2*K746+3*L746+4*M746</f>
        <v>19</v>
      </c>
      <c r="AE746" t="str">
        <f t="shared" si="47"/>
        <v>good</v>
      </c>
    </row>
    <row r="747" spans="1:31" ht="14.4" customHeight="1" x14ac:dyDescent="0.3">
      <c r="A747">
        <v>746</v>
      </c>
      <c r="B747" t="s">
        <v>1759</v>
      </c>
      <c r="C747" s="1" t="s">
        <v>1760</v>
      </c>
      <c r="D747" t="s">
        <v>1761</v>
      </c>
      <c r="E747">
        <v>61</v>
      </c>
      <c r="F747">
        <v>1</v>
      </c>
      <c r="G747">
        <v>1</v>
      </c>
      <c r="H747">
        <v>1</v>
      </c>
      <c r="I747">
        <v>0</v>
      </c>
      <c r="J747">
        <v>0</v>
      </c>
      <c r="K747">
        <v>1</v>
      </c>
      <c r="L747">
        <v>1</v>
      </c>
      <c r="M747">
        <v>1</v>
      </c>
      <c r="N747">
        <v>1</v>
      </c>
      <c r="O747">
        <v>0</v>
      </c>
      <c r="P747">
        <v>0</v>
      </c>
      <c r="Q747">
        <v>-1</v>
      </c>
      <c r="R747">
        <v>-1</v>
      </c>
      <c r="S747">
        <v>-1</v>
      </c>
      <c r="T747">
        <v>-1</v>
      </c>
      <c r="U747">
        <v>6</v>
      </c>
      <c r="V747" t="s">
        <v>26</v>
      </c>
      <c r="X747" t="str">
        <f t="shared" si="44"/>
        <v>neutral</v>
      </c>
      <c r="Y747">
        <f t="shared" si="45"/>
        <v>26</v>
      </c>
      <c r="AA747">
        <f>IF(N747&lt;6,2,IF(N747&lt;12,1,0))+IF(O747&lt;6,2,IF(O747&lt;12,1,0))+IF(P747=-1,1,IF(P747=0,0,2))+IF(Q747=-1,1,IF(Q747=0,0,2))+IF(R747=-1,1,IF(R747&lt;0.5,0,2))+IF(S747=-1,1,IF(S747&lt;0.5,0,2))+IF(T747=-1,1,IF(T747&lt;0.5,0,2))+IF(U747&lt;50,3,IF(U747&lt;100,2,IF(U747&lt;170,1,0)))</f>
        <v>11</v>
      </c>
      <c r="AB747" t="str">
        <f t="shared" si="46"/>
        <v>neutral</v>
      </c>
      <c r="AD747">
        <f>3*F747 + G747+2*H747+I747+J747+2*K747+3*L747+4*M747</f>
        <v>15</v>
      </c>
      <c r="AE747" t="str">
        <f t="shared" si="47"/>
        <v>neutral</v>
      </c>
    </row>
    <row r="748" spans="1:31" ht="14.4" customHeight="1" x14ac:dyDescent="0.3">
      <c r="A748">
        <v>747</v>
      </c>
      <c r="B748" t="s">
        <v>1762</v>
      </c>
      <c r="C748" s="1" t="s">
        <v>1763</v>
      </c>
      <c r="D748" t="s">
        <v>1764</v>
      </c>
      <c r="E748">
        <v>60</v>
      </c>
      <c r="F748">
        <v>1</v>
      </c>
      <c r="G748">
        <v>1</v>
      </c>
      <c r="H748">
        <v>1</v>
      </c>
      <c r="I748">
        <v>1</v>
      </c>
      <c r="J748">
        <v>0</v>
      </c>
      <c r="K748">
        <v>1</v>
      </c>
      <c r="L748">
        <v>1</v>
      </c>
      <c r="M748">
        <v>1</v>
      </c>
      <c r="N748">
        <v>2</v>
      </c>
      <c r="O748">
        <v>0</v>
      </c>
      <c r="P748">
        <v>0</v>
      </c>
      <c r="Q748">
        <v>-1</v>
      </c>
      <c r="R748">
        <v>-1</v>
      </c>
      <c r="S748">
        <v>-1</v>
      </c>
      <c r="T748">
        <v>-1</v>
      </c>
      <c r="U748">
        <v>11</v>
      </c>
      <c r="V748" t="s">
        <v>26</v>
      </c>
      <c r="X748" t="str">
        <f t="shared" si="44"/>
        <v>neutral</v>
      </c>
      <c r="Y748">
        <f t="shared" si="45"/>
        <v>27</v>
      </c>
      <c r="AA748">
        <f>IF(N748&lt;6,2,IF(N748&lt;12,1,0))+IF(O748&lt;6,2,IF(O748&lt;12,1,0))+IF(P748=-1,1,IF(P748=0,0,2))+IF(Q748=-1,1,IF(Q748=0,0,2))+IF(R748=-1,1,IF(R748&lt;0.5,0,2))+IF(S748=-1,1,IF(S748&lt;0.5,0,2))+IF(T748=-1,1,IF(T748&lt;0.5,0,2))+IF(U748&lt;50,3,IF(U748&lt;100,2,IF(U748&lt;170,1,0)))</f>
        <v>11</v>
      </c>
      <c r="AB748" t="str">
        <f t="shared" si="46"/>
        <v>neutral</v>
      </c>
      <c r="AD748">
        <f>3*F748 + G748+2*H748+I748+J748+2*K748+3*L748+4*M748</f>
        <v>16</v>
      </c>
      <c r="AE748" t="str">
        <f t="shared" si="47"/>
        <v>neutral</v>
      </c>
    </row>
    <row r="749" spans="1:31" ht="14.4" customHeight="1" x14ac:dyDescent="0.3">
      <c r="A749">
        <v>748</v>
      </c>
      <c r="B749" t="s">
        <v>1765</v>
      </c>
      <c r="C749" s="1" t="s">
        <v>1766</v>
      </c>
      <c r="D749" t="s">
        <v>1767</v>
      </c>
      <c r="E749">
        <v>75</v>
      </c>
      <c r="F749">
        <v>0</v>
      </c>
      <c r="G749">
        <v>1</v>
      </c>
      <c r="H749">
        <v>1</v>
      </c>
      <c r="I749">
        <v>1</v>
      </c>
      <c r="J749">
        <v>0</v>
      </c>
      <c r="K749">
        <v>1</v>
      </c>
      <c r="L749">
        <v>0</v>
      </c>
      <c r="M749">
        <v>1</v>
      </c>
      <c r="N749">
        <v>1</v>
      </c>
      <c r="O749">
        <v>25</v>
      </c>
      <c r="P749">
        <v>1</v>
      </c>
      <c r="Q749">
        <v>0</v>
      </c>
      <c r="R749">
        <v>0.25</v>
      </c>
      <c r="S749">
        <v>-1</v>
      </c>
      <c r="T749">
        <v>-1</v>
      </c>
      <c r="U749">
        <v>32</v>
      </c>
      <c r="V749" t="s">
        <v>244</v>
      </c>
      <c r="X749" t="str">
        <f t="shared" si="44"/>
        <v>bad</v>
      </c>
      <c r="Y749">
        <f t="shared" si="45"/>
        <v>19</v>
      </c>
      <c r="AA749">
        <f>IF(N749&lt;6,2,IF(N749&lt;12,1,0))+IF(O749&lt;6,2,IF(O749&lt;12,1,0))+IF(P749=-1,1,IF(P749=0,0,2))+IF(Q749=-1,1,IF(Q749=0,0,2))+IF(R749=-1,1,IF(R749&lt;0.5,0,2))+IF(S749=-1,1,IF(S749&lt;0.5,0,2))+IF(T749=-1,1,IF(T749&lt;0.5,0,2))+IF(U749&lt;50,3,IF(U749&lt;100,2,IF(U749&lt;170,1,0)))</f>
        <v>9</v>
      </c>
      <c r="AB749" t="str">
        <f t="shared" si="46"/>
        <v>bad</v>
      </c>
      <c r="AD749">
        <f>3*F749 + G749+2*H749+I749+J749+2*K749+3*L749+4*M749</f>
        <v>10</v>
      </c>
      <c r="AE749" t="str">
        <f t="shared" si="47"/>
        <v>bad</v>
      </c>
    </row>
    <row r="750" spans="1:31" ht="14.4" customHeight="1" x14ac:dyDescent="0.3">
      <c r="A750">
        <v>749</v>
      </c>
      <c r="B750" t="s">
        <v>1768</v>
      </c>
      <c r="C750" s="1" t="s">
        <v>1769</v>
      </c>
      <c r="D750" t="s">
        <v>1770</v>
      </c>
      <c r="E750">
        <v>56</v>
      </c>
      <c r="F750">
        <v>1</v>
      </c>
      <c r="G750">
        <v>1</v>
      </c>
      <c r="H750">
        <v>1</v>
      </c>
      <c r="I750">
        <v>0</v>
      </c>
      <c r="J750">
        <v>0</v>
      </c>
      <c r="K750">
        <v>1</v>
      </c>
      <c r="L750">
        <v>1</v>
      </c>
      <c r="M750">
        <v>1</v>
      </c>
      <c r="N750">
        <v>4</v>
      </c>
      <c r="O750">
        <v>4</v>
      </c>
      <c r="P750">
        <v>0</v>
      </c>
      <c r="Q750">
        <v>0</v>
      </c>
      <c r="R750">
        <v>-1</v>
      </c>
      <c r="S750">
        <v>-1</v>
      </c>
      <c r="T750">
        <v>-1</v>
      </c>
      <c r="U750">
        <v>33</v>
      </c>
      <c r="V750" t="s">
        <v>51</v>
      </c>
      <c r="X750" t="str">
        <f t="shared" si="44"/>
        <v>neutral</v>
      </c>
      <c r="Y750">
        <f t="shared" si="45"/>
        <v>25</v>
      </c>
      <c r="AA750">
        <f>IF(N750&lt;6,2,IF(N750&lt;12,1,0))+IF(O750&lt;6,2,IF(O750&lt;12,1,0))+IF(P750=-1,1,IF(P750=0,0,2))+IF(Q750=-1,1,IF(Q750=0,0,2))+IF(R750=-1,1,IF(R750&lt;0.5,0,2))+IF(S750=-1,1,IF(S750&lt;0.5,0,2))+IF(T750=-1,1,IF(T750&lt;0.5,0,2))+IF(U750&lt;50,3,IF(U750&lt;100,2,IF(U750&lt;170,1,0)))</f>
        <v>10</v>
      </c>
      <c r="AB750" t="str">
        <f t="shared" si="46"/>
        <v>bad</v>
      </c>
      <c r="AD750">
        <f>3*F750 + G750+2*H750+I750+J750+2*K750+3*L750+4*M750</f>
        <v>15</v>
      </c>
      <c r="AE750" t="str">
        <f t="shared" si="47"/>
        <v>neutral</v>
      </c>
    </row>
    <row r="751" spans="1:31" ht="14.4" customHeight="1" x14ac:dyDescent="0.3">
      <c r="A751">
        <v>750</v>
      </c>
      <c r="B751" t="s">
        <v>1771</v>
      </c>
      <c r="C751" s="1" t="s">
        <v>1772</v>
      </c>
      <c r="D751" t="s">
        <v>1773</v>
      </c>
      <c r="E751">
        <v>57</v>
      </c>
      <c r="F751">
        <v>1</v>
      </c>
      <c r="G751">
        <v>1</v>
      </c>
      <c r="H751">
        <v>1</v>
      </c>
      <c r="I751">
        <v>0</v>
      </c>
      <c r="J751">
        <v>0</v>
      </c>
      <c r="K751">
        <v>1</v>
      </c>
      <c r="L751">
        <v>1</v>
      </c>
      <c r="M751">
        <v>1</v>
      </c>
      <c r="N751">
        <v>6</v>
      </c>
      <c r="O751">
        <v>4</v>
      </c>
      <c r="P751">
        <v>0</v>
      </c>
      <c r="Q751">
        <v>0</v>
      </c>
      <c r="R751">
        <v>-1</v>
      </c>
      <c r="S751">
        <v>-1</v>
      </c>
      <c r="T751">
        <v>-1</v>
      </c>
      <c r="U751">
        <v>11</v>
      </c>
      <c r="V751" t="s">
        <v>51</v>
      </c>
      <c r="X751" t="str">
        <f t="shared" si="44"/>
        <v>neutral</v>
      </c>
      <c r="Y751">
        <f t="shared" si="45"/>
        <v>24</v>
      </c>
      <c r="AA751">
        <f>IF(N751&lt;6,2,IF(N751&lt;12,1,0))+IF(O751&lt;6,2,IF(O751&lt;12,1,0))+IF(P751=-1,1,IF(P751=0,0,2))+IF(Q751=-1,1,IF(Q751=0,0,2))+IF(R751=-1,1,IF(R751&lt;0.5,0,2))+IF(S751=-1,1,IF(S751&lt;0.5,0,2))+IF(T751=-1,1,IF(T751&lt;0.5,0,2))+IF(U751&lt;50,3,IF(U751&lt;100,2,IF(U751&lt;170,1,0)))</f>
        <v>9</v>
      </c>
      <c r="AB751" t="str">
        <f t="shared" si="46"/>
        <v>bad</v>
      </c>
      <c r="AD751">
        <f>3*F751 + G751+2*H751+I751+J751+2*K751+3*L751+4*M751</f>
        <v>15</v>
      </c>
      <c r="AE751" t="str">
        <f t="shared" si="47"/>
        <v>neutral</v>
      </c>
    </row>
    <row r="752" spans="1:31" ht="14.4" customHeight="1" x14ac:dyDescent="0.3">
      <c r="A752">
        <v>751</v>
      </c>
      <c r="B752" t="s">
        <v>1774</v>
      </c>
      <c r="C752" s="1" t="s">
        <v>1775</v>
      </c>
      <c r="D752" t="s">
        <v>1776</v>
      </c>
      <c r="E752">
        <v>55</v>
      </c>
      <c r="F752">
        <v>1</v>
      </c>
      <c r="G752">
        <v>1</v>
      </c>
      <c r="H752">
        <v>1</v>
      </c>
      <c r="I752">
        <v>0</v>
      </c>
      <c r="J752">
        <v>0</v>
      </c>
      <c r="K752">
        <v>1</v>
      </c>
      <c r="L752">
        <v>1</v>
      </c>
      <c r="M752">
        <v>1</v>
      </c>
      <c r="N752">
        <v>4</v>
      </c>
      <c r="O752">
        <v>6</v>
      </c>
      <c r="P752">
        <v>0</v>
      </c>
      <c r="Q752">
        <v>0</v>
      </c>
      <c r="R752">
        <v>-1</v>
      </c>
      <c r="S752">
        <v>-1</v>
      </c>
      <c r="T752">
        <v>-1</v>
      </c>
      <c r="U752">
        <v>11</v>
      </c>
      <c r="V752" t="s">
        <v>51</v>
      </c>
      <c r="X752" t="str">
        <f t="shared" si="44"/>
        <v>neutral</v>
      </c>
      <c r="Y752">
        <f t="shared" si="45"/>
        <v>24</v>
      </c>
      <c r="AA752">
        <f>IF(N752&lt;6,2,IF(N752&lt;12,1,0))+IF(O752&lt;6,2,IF(O752&lt;12,1,0))+IF(P752=-1,1,IF(P752=0,0,2))+IF(Q752=-1,1,IF(Q752=0,0,2))+IF(R752=-1,1,IF(R752&lt;0.5,0,2))+IF(S752=-1,1,IF(S752&lt;0.5,0,2))+IF(T752=-1,1,IF(T752&lt;0.5,0,2))+IF(U752&lt;50,3,IF(U752&lt;100,2,IF(U752&lt;170,1,0)))</f>
        <v>9</v>
      </c>
      <c r="AB752" t="str">
        <f t="shared" si="46"/>
        <v>bad</v>
      </c>
      <c r="AD752">
        <f>3*F752 + G752+2*H752+I752+J752+2*K752+3*L752+4*M752</f>
        <v>15</v>
      </c>
      <c r="AE752" t="str">
        <f t="shared" si="47"/>
        <v>neutral</v>
      </c>
    </row>
    <row r="753" spans="1:31" ht="14.4" customHeight="1" x14ac:dyDescent="0.3">
      <c r="A753">
        <v>752</v>
      </c>
      <c r="B753" t="s">
        <v>1777</v>
      </c>
      <c r="C753" s="1" t="s">
        <v>1778</v>
      </c>
      <c r="D753" t="s">
        <v>1779</v>
      </c>
      <c r="E753">
        <v>55</v>
      </c>
      <c r="F753">
        <v>1</v>
      </c>
      <c r="G753">
        <v>1</v>
      </c>
      <c r="H753">
        <v>1</v>
      </c>
      <c r="I753">
        <v>0</v>
      </c>
      <c r="J753">
        <v>0</v>
      </c>
      <c r="K753">
        <v>1</v>
      </c>
      <c r="L753">
        <v>1</v>
      </c>
      <c r="M753">
        <v>1</v>
      </c>
      <c r="N753">
        <v>7</v>
      </c>
      <c r="O753">
        <v>0</v>
      </c>
      <c r="P753">
        <v>0</v>
      </c>
      <c r="Q753">
        <v>-1</v>
      </c>
      <c r="R753">
        <v>-1</v>
      </c>
      <c r="S753">
        <v>-1</v>
      </c>
      <c r="T753">
        <v>-1</v>
      </c>
      <c r="U753">
        <v>39</v>
      </c>
      <c r="V753" t="s">
        <v>51</v>
      </c>
      <c r="X753" t="str">
        <f t="shared" si="44"/>
        <v>neutral</v>
      </c>
      <c r="Y753">
        <f t="shared" si="45"/>
        <v>25</v>
      </c>
      <c r="AA753">
        <f>IF(N753&lt;6,2,IF(N753&lt;12,1,0))+IF(O753&lt;6,2,IF(O753&lt;12,1,0))+IF(P753=-1,1,IF(P753=0,0,2))+IF(Q753=-1,1,IF(Q753=0,0,2))+IF(R753=-1,1,IF(R753&lt;0.5,0,2))+IF(S753=-1,1,IF(S753&lt;0.5,0,2))+IF(T753=-1,1,IF(T753&lt;0.5,0,2))+IF(U753&lt;50,3,IF(U753&lt;100,2,IF(U753&lt;170,1,0)))</f>
        <v>10</v>
      </c>
      <c r="AB753" t="str">
        <f t="shared" si="46"/>
        <v>bad</v>
      </c>
      <c r="AD753">
        <f>3*F753 + G753+2*H753+I753+J753+2*K753+3*L753+4*M753</f>
        <v>15</v>
      </c>
      <c r="AE753" t="str">
        <f t="shared" si="47"/>
        <v>neutral</v>
      </c>
    </row>
    <row r="754" spans="1:31" ht="14.4" customHeight="1" x14ac:dyDescent="0.3">
      <c r="A754">
        <v>753</v>
      </c>
      <c r="B754" t="s">
        <v>1780</v>
      </c>
      <c r="C754" s="1" t="s">
        <v>1781</v>
      </c>
      <c r="D754" t="s">
        <v>1782</v>
      </c>
      <c r="E754">
        <v>57</v>
      </c>
      <c r="F754">
        <v>1</v>
      </c>
      <c r="G754">
        <v>1</v>
      </c>
      <c r="H754">
        <v>1</v>
      </c>
      <c r="I754">
        <v>0</v>
      </c>
      <c r="J754">
        <v>0</v>
      </c>
      <c r="K754">
        <v>1</v>
      </c>
      <c r="L754">
        <v>1</v>
      </c>
      <c r="M754">
        <v>1</v>
      </c>
      <c r="N754">
        <v>12</v>
      </c>
      <c r="O754">
        <v>40</v>
      </c>
      <c r="P754">
        <v>0</v>
      </c>
      <c r="Q754">
        <v>0</v>
      </c>
      <c r="R754">
        <v>-1</v>
      </c>
      <c r="S754">
        <v>-1</v>
      </c>
      <c r="T754">
        <v>-1</v>
      </c>
      <c r="U754">
        <v>63</v>
      </c>
      <c r="V754" t="s">
        <v>244</v>
      </c>
      <c r="X754" t="str">
        <f t="shared" si="44"/>
        <v>bad</v>
      </c>
      <c r="Y754">
        <f t="shared" si="45"/>
        <v>20</v>
      </c>
      <c r="AA754">
        <f>IF(N754&lt;6,2,IF(N754&lt;12,1,0))+IF(O754&lt;6,2,IF(O754&lt;12,1,0))+IF(P754=-1,1,IF(P754=0,0,2))+IF(Q754=-1,1,IF(Q754=0,0,2))+IF(R754=-1,1,IF(R754&lt;0.5,0,2))+IF(S754=-1,1,IF(S754&lt;0.5,0,2))+IF(T754=-1,1,IF(T754&lt;0.5,0,2))+IF(U754&lt;50,3,IF(U754&lt;100,2,IF(U754&lt;170,1,0)))</f>
        <v>5</v>
      </c>
      <c r="AB754" t="str">
        <f t="shared" si="46"/>
        <v>bad</v>
      </c>
      <c r="AD754">
        <f>3*F754 + G754+2*H754+I754+J754+2*K754+3*L754+4*M754</f>
        <v>15</v>
      </c>
      <c r="AE754" t="str">
        <f t="shared" si="47"/>
        <v>neutral</v>
      </c>
    </row>
    <row r="755" spans="1:31" ht="14.4" customHeight="1" x14ac:dyDescent="0.3">
      <c r="A755">
        <v>754</v>
      </c>
      <c r="B755" t="s">
        <v>1783</v>
      </c>
      <c r="C755" s="1" t="s">
        <v>1784</v>
      </c>
      <c r="D755" t="s">
        <v>1785</v>
      </c>
      <c r="E755">
        <v>66</v>
      </c>
      <c r="F755">
        <v>1</v>
      </c>
      <c r="G755">
        <v>1</v>
      </c>
      <c r="H755">
        <v>1</v>
      </c>
      <c r="I755">
        <v>1</v>
      </c>
      <c r="J755">
        <v>0</v>
      </c>
      <c r="K755">
        <v>1</v>
      </c>
      <c r="L755">
        <v>1</v>
      </c>
      <c r="M755">
        <v>1</v>
      </c>
      <c r="N755">
        <v>1</v>
      </c>
      <c r="O755">
        <v>41</v>
      </c>
      <c r="P755">
        <v>1</v>
      </c>
      <c r="Q755">
        <v>0</v>
      </c>
      <c r="R755">
        <v>-1</v>
      </c>
      <c r="S755">
        <v>0.33</v>
      </c>
      <c r="T755">
        <v>0.78</v>
      </c>
      <c r="U755">
        <v>79</v>
      </c>
      <c r="V755" t="s">
        <v>26</v>
      </c>
      <c r="X755" t="str">
        <f t="shared" si="44"/>
        <v>neutral</v>
      </c>
      <c r="Y755">
        <f t="shared" si="45"/>
        <v>25</v>
      </c>
      <c r="AA755">
        <f>IF(N755&lt;6,2,IF(N755&lt;12,1,0))+IF(O755&lt;6,2,IF(O755&lt;12,1,0))+IF(P755=-1,1,IF(P755=0,0,2))+IF(Q755=-1,1,IF(Q755=0,0,2))+IF(R755=-1,1,IF(R755&lt;0.5,0,2))+IF(S755=-1,1,IF(S755&lt;0.5,0,2))+IF(T755=-1,1,IF(T755&lt;0.5,0,2))+IF(U755&lt;50,3,IF(U755&lt;100,2,IF(U755&lt;170,1,0)))</f>
        <v>9</v>
      </c>
      <c r="AB755" t="str">
        <f t="shared" si="46"/>
        <v>bad</v>
      </c>
      <c r="AD755">
        <f>3*F755 + G755+2*H755+I755+J755+2*K755+3*L755+4*M755</f>
        <v>16</v>
      </c>
      <c r="AE755" t="str">
        <f t="shared" si="47"/>
        <v>neutral</v>
      </c>
    </row>
    <row r="756" spans="1:31" ht="14.4" customHeight="1" x14ac:dyDescent="0.3">
      <c r="A756">
        <v>755</v>
      </c>
      <c r="B756" t="s">
        <v>1786</v>
      </c>
      <c r="C756" s="1" t="s">
        <v>1787</v>
      </c>
      <c r="D756" t="s">
        <v>1788</v>
      </c>
      <c r="E756">
        <v>39</v>
      </c>
      <c r="F756">
        <v>2</v>
      </c>
      <c r="G756">
        <v>1</v>
      </c>
      <c r="H756">
        <v>1</v>
      </c>
      <c r="I756">
        <v>1</v>
      </c>
      <c r="J756">
        <v>0</v>
      </c>
      <c r="K756">
        <v>1</v>
      </c>
      <c r="L756">
        <v>1</v>
      </c>
      <c r="M756">
        <v>1</v>
      </c>
      <c r="N756">
        <v>1</v>
      </c>
      <c r="O756">
        <v>0</v>
      </c>
      <c r="P756">
        <v>1</v>
      </c>
      <c r="Q756">
        <v>-1</v>
      </c>
      <c r="R756">
        <v>-1</v>
      </c>
      <c r="S756">
        <v>-1</v>
      </c>
      <c r="T756">
        <v>-1</v>
      </c>
      <c r="U756">
        <v>54</v>
      </c>
      <c r="V756" t="s">
        <v>51</v>
      </c>
      <c r="X756" t="str">
        <f t="shared" si="44"/>
        <v>good</v>
      </c>
      <c r="Y756">
        <f t="shared" si="45"/>
        <v>31</v>
      </c>
      <c r="AA756">
        <f>IF(N756&lt;6,2,IF(N756&lt;12,1,0))+IF(O756&lt;6,2,IF(O756&lt;12,1,0))+IF(P756=-1,1,IF(P756=0,0,2))+IF(Q756=-1,1,IF(Q756=0,0,2))+IF(R756=-1,1,IF(R756&lt;0.5,0,2))+IF(S756=-1,1,IF(S756&lt;0.5,0,2))+IF(T756=-1,1,IF(T756&lt;0.5,0,2))+IF(U756&lt;50,3,IF(U756&lt;100,2,IF(U756&lt;170,1,0)))</f>
        <v>12</v>
      </c>
      <c r="AB756" t="str">
        <f t="shared" si="46"/>
        <v>good</v>
      </c>
      <c r="AD756">
        <f>3*F756 + G756+2*H756+I756+J756+2*K756+3*L756+4*M756</f>
        <v>19</v>
      </c>
      <c r="AE756" t="str">
        <f t="shared" si="47"/>
        <v>good</v>
      </c>
    </row>
    <row r="757" spans="1:31" ht="14.4" customHeight="1" x14ac:dyDescent="0.3">
      <c r="A757">
        <v>756</v>
      </c>
      <c r="B757" t="s">
        <v>1789</v>
      </c>
      <c r="C757" s="1" t="s">
        <v>1790</v>
      </c>
      <c r="D757" t="s">
        <v>1791</v>
      </c>
      <c r="E757">
        <v>51</v>
      </c>
      <c r="F757">
        <v>1</v>
      </c>
      <c r="G757">
        <v>1</v>
      </c>
      <c r="H757">
        <v>1</v>
      </c>
      <c r="I757">
        <v>0</v>
      </c>
      <c r="J757">
        <v>0</v>
      </c>
      <c r="K757">
        <v>1</v>
      </c>
      <c r="L757">
        <v>1</v>
      </c>
      <c r="M757">
        <v>1</v>
      </c>
      <c r="N757">
        <v>4</v>
      </c>
      <c r="O757">
        <v>3</v>
      </c>
      <c r="P757">
        <v>0</v>
      </c>
      <c r="Q757">
        <v>0</v>
      </c>
      <c r="R757">
        <v>-1</v>
      </c>
      <c r="S757">
        <v>-1</v>
      </c>
      <c r="T757">
        <v>-1</v>
      </c>
      <c r="U757">
        <v>12</v>
      </c>
      <c r="V757" t="s">
        <v>51</v>
      </c>
      <c r="X757" t="str">
        <f t="shared" si="44"/>
        <v>neutral</v>
      </c>
      <c r="Y757">
        <f t="shared" si="45"/>
        <v>25</v>
      </c>
      <c r="AA757">
        <f>IF(N757&lt;6,2,IF(N757&lt;12,1,0))+IF(O757&lt;6,2,IF(O757&lt;12,1,0))+IF(P757=-1,1,IF(P757=0,0,2))+IF(Q757=-1,1,IF(Q757=0,0,2))+IF(R757=-1,1,IF(R757&lt;0.5,0,2))+IF(S757=-1,1,IF(S757&lt;0.5,0,2))+IF(T757=-1,1,IF(T757&lt;0.5,0,2))+IF(U757&lt;50,3,IF(U757&lt;100,2,IF(U757&lt;170,1,0)))</f>
        <v>10</v>
      </c>
      <c r="AB757" t="str">
        <f t="shared" si="46"/>
        <v>bad</v>
      </c>
      <c r="AD757">
        <f>3*F757 + G757+2*H757+I757+J757+2*K757+3*L757+4*M757</f>
        <v>15</v>
      </c>
      <c r="AE757" t="str">
        <f t="shared" si="47"/>
        <v>neutral</v>
      </c>
    </row>
    <row r="758" spans="1:31" ht="14.4" customHeight="1" x14ac:dyDescent="0.3">
      <c r="A758">
        <v>757</v>
      </c>
      <c r="B758" t="s">
        <v>1792</v>
      </c>
      <c r="C758" s="1" t="s">
        <v>1793</v>
      </c>
      <c r="D758" t="s">
        <v>1794</v>
      </c>
      <c r="E758">
        <v>29</v>
      </c>
      <c r="F758">
        <v>2</v>
      </c>
      <c r="G758">
        <v>1</v>
      </c>
      <c r="H758">
        <v>1</v>
      </c>
      <c r="I758">
        <v>1</v>
      </c>
      <c r="J758">
        <v>0</v>
      </c>
      <c r="K758">
        <v>1</v>
      </c>
      <c r="L758">
        <v>1</v>
      </c>
      <c r="M758">
        <v>1</v>
      </c>
      <c r="N758">
        <v>1</v>
      </c>
      <c r="O758">
        <v>1</v>
      </c>
      <c r="P758">
        <v>0</v>
      </c>
      <c r="Q758">
        <v>0</v>
      </c>
      <c r="R758">
        <v>-1</v>
      </c>
      <c r="S758">
        <v>1</v>
      </c>
      <c r="T758">
        <v>-1</v>
      </c>
      <c r="U758">
        <v>27</v>
      </c>
      <c r="V758" t="s">
        <v>26</v>
      </c>
      <c r="X758" t="str">
        <f t="shared" si="44"/>
        <v>good</v>
      </c>
      <c r="Y758">
        <f t="shared" si="45"/>
        <v>30</v>
      </c>
      <c r="AA758">
        <f>IF(N758&lt;6,2,IF(N758&lt;12,1,0))+IF(O758&lt;6,2,IF(O758&lt;12,1,0))+IF(P758=-1,1,IF(P758=0,0,2))+IF(Q758=-1,1,IF(Q758=0,0,2))+IF(R758=-1,1,IF(R758&lt;0.5,0,2))+IF(S758=-1,1,IF(S758&lt;0.5,0,2))+IF(T758=-1,1,IF(T758&lt;0.5,0,2))+IF(U758&lt;50,3,IF(U758&lt;100,2,IF(U758&lt;170,1,0)))</f>
        <v>11</v>
      </c>
      <c r="AB758" t="str">
        <f t="shared" si="46"/>
        <v>neutral</v>
      </c>
      <c r="AD758">
        <f>3*F758 + G758+2*H758+I758+J758+2*K758+3*L758+4*M758</f>
        <v>19</v>
      </c>
      <c r="AE758" t="str">
        <f t="shared" si="47"/>
        <v>good</v>
      </c>
    </row>
    <row r="759" spans="1:31" ht="14.4" customHeight="1" x14ac:dyDescent="0.3">
      <c r="A759">
        <v>758</v>
      </c>
      <c r="B759" t="s">
        <v>1795</v>
      </c>
      <c r="C759" s="1" t="s">
        <v>1796</v>
      </c>
      <c r="D759" t="s">
        <v>1797</v>
      </c>
      <c r="E759">
        <v>26</v>
      </c>
      <c r="F759">
        <v>2</v>
      </c>
      <c r="G759">
        <v>1</v>
      </c>
      <c r="H759">
        <v>1</v>
      </c>
      <c r="I759">
        <v>1</v>
      </c>
      <c r="J759">
        <v>0</v>
      </c>
      <c r="K759">
        <v>1</v>
      </c>
      <c r="L759">
        <v>1</v>
      </c>
      <c r="M759">
        <v>1</v>
      </c>
      <c r="N759">
        <v>5</v>
      </c>
      <c r="O759">
        <v>5</v>
      </c>
      <c r="P759">
        <v>0</v>
      </c>
      <c r="Q759">
        <v>0.2</v>
      </c>
      <c r="R759">
        <v>0.73</v>
      </c>
      <c r="S759">
        <v>1</v>
      </c>
      <c r="T759">
        <v>0.73</v>
      </c>
      <c r="U759">
        <v>98</v>
      </c>
      <c r="V759" t="s">
        <v>51</v>
      </c>
      <c r="X759" t="str">
        <f t="shared" si="44"/>
        <v>good</v>
      </c>
      <c r="Y759">
        <f t="shared" si="45"/>
        <v>33</v>
      </c>
      <c r="AA759">
        <f>IF(N759&lt;6,2,IF(N759&lt;12,1,0))+IF(O759&lt;6,2,IF(O759&lt;12,1,0))+IF(P759=-1,1,IF(P759=0,0,2))+IF(Q759=-1,1,IF(Q759=0,0,2))+IF(R759=-1,1,IF(R759&lt;0.5,0,2))+IF(S759=-1,1,IF(S759&lt;0.5,0,2))+IF(T759=-1,1,IF(T759&lt;0.5,0,2))+IF(U759&lt;50,3,IF(U759&lt;100,2,IF(U759&lt;170,1,0)))</f>
        <v>14</v>
      </c>
      <c r="AB759" t="str">
        <f t="shared" si="46"/>
        <v>good</v>
      </c>
      <c r="AD759">
        <f>3*F759 + G759+2*H759+I759+J759+2*K759+3*L759+4*M759</f>
        <v>19</v>
      </c>
      <c r="AE759" t="str">
        <f t="shared" si="47"/>
        <v>good</v>
      </c>
    </row>
    <row r="760" spans="1:31" ht="14.4" customHeight="1" x14ac:dyDescent="0.3">
      <c r="A760">
        <v>759</v>
      </c>
      <c r="B760" t="s">
        <v>1798</v>
      </c>
      <c r="C760" s="1" t="s">
        <v>1799</v>
      </c>
      <c r="D760" t="s">
        <v>1800</v>
      </c>
      <c r="E760">
        <v>60</v>
      </c>
      <c r="F760">
        <v>1</v>
      </c>
      <c r="G760">
        <v>1</v>
      </c>
      <c r="H760">
        <v>1</v>
      </c>
      <c r="I760">
        <v>1</v>
      </c>
      <c r="J760">
        <v>0</v>
      </c>
      <c r="K760">
        <v>1</v>
      </c>
      <c r="L760">
        <v>0</v>
      </c>
      <c r="M760">
        <v>1</v>
      </c>
      <c r="N760">
        <v>1</v>
      </c>
      <c r="O760">
        <v>15</v>
      </c>
      <c r="P760">
        <v>1</v>
      </c>
      <c r="Q760">
        <v>0</v>
      </c>
      <c r="R760">
        <v>-1</v>
      </c>
      <c r="S760">
        <v>1</v>
      </c>
      <c r="T760">
        <v>1</v>
      </c>
      <c r="U760">
        <v>63</v>
      </c>
      <c r="V760" t="s">
        <v>51</v>
      </c>
      <c r="X760" t="str">
        <f t="shared" si="44"/>
        <v>neutral</v>
      </c>
      <c r="Y760">
        <f t="shared" si="45"/>
        <v>24</v>
      </c>
      <c r="AA760">
        <f>IF(N760&lt;6,2,IF(N760&lt;12,1,0))+IF(O760&lt;6,2,IF(O760&lt;12,1,0))+IF(P760=-1,1,IF(P760=0,0,2))+IF(Q760=-1,1,IF(Q760=0,0,2))+IF(R760=-1,1,IF(R760&lt;0.5,0,2))+IF(S760=-1,1,IF(S760&lt;0.5,0,2))+IF(T760=-1,1,IF(T760&lt;0.5,0,2))+IF(U760&lt;50,3,IF(U760&lt;100,2,IF(U760&lt;170,1,0)))</f>
        <v>11</v>
      </c>
      <c r="AB760" t="str">
        <f t="shared" si="46"/>
        <v>neutral</v>
      </c>
      <c r="AD760">
        <f>3*F760 + G760+2*H760+I760+J760+2*K760+3*L760+4*M760</f>
        <v>13</v>
      </c>
      <c r="AE760" t="str">
        <f t="shared" si="47"/>
        <v>bad</v>
      </c>
    </row>
    <row r="761" spans="1:31" ht="14.4" customHeight="1" x14ac:dyDescent="0.3">
      <c r="A761">
        <v>760</v>
      </c>
      <c r="B761" t="s">
        <v>1801</v>
      </c>
      <c r="C761" s="1" t="s">
        <v>1802</v>
      </c>
      <c r="D761" t="s">
        <v>1803</v>
      </c>
      <c r="E761">
        <v>29</v>
      </c>
      <c r="F761">
        <v>2</v>
      </c>
      <c r="G761">
        <v>1</v>
      </c>
      <c r="H761">
        <v>1</v>
      </c>
      <c r="I761">
        <v>1</v>
      </c>
      <c r="J761">
        <v>0</v>
      </c>
      <c r="K761">
        <v>0</v>
      </c>
      <c r="L761">
        <v>0</v>
      </c>
      <c r="M761">
        <v>0</v>
      </c>
      <c r="N761">
        <v>6</v>
      </c>
      <c r="O761">
        <v>2</v>
      </c>
      <c r="P761">
        <v>0.17</v>
      </c>
      <c r="Q761">
        <v>1</v>
      </c>
      <c r="R761">
        <v>-1</v>
      </c>
      <c r="S761">
        <v>-1</v>
      </c>
      <c r="T761">
        <v>-1</v>
      </c>
      <c r="U761">
        <v>12</v>
      </c>
      <c r="V761" t="s">
        <v>244</v>
      </c>
      <c r="X761" t="str">
        <f t="shared" si="44"/>
        <v>bad</v>
      </c>
      <c r="Y761">
        <f t="shared" si="45"/>
        <v>23</v>
      </c>
      <c r="AA761">
        <f>IF(N761&lt;6,2,IF(N761&lt;12,1,0))+IF(O761&lt;6,2,IF(O761&lt;12,1,0))+IF(P761=-1,1,IF(P761=0,0,2))+IF(Q761=-1,1,IF(Q761=0,0,2))+IF(R761=-1,1,IF(R761&lt;0.5,0,2))+IF(S761=-1,1,IF(S761&lt;0.5,0,2))+IF(T761=-1,1,IF(T761&lt;0.5,0,2))+IF(U761&lt;50,3,IF(U761&lt;100,2,IF(U761&lt;170,1,0)))</f>
        <v>13</v>
      </c>
      <c r="AB761" t="str">
        <f t="shared" si="46"/>
        <v>good</v>
      </c>
      <c r="AD761">
        <f>3*F761 + G761+2*H761+I761+J761+2*K761+3*L761+4*M761</f>
        <v>10</v>
      </c>
      <c r="AE761" t="str">
        <f t="shared" si="47"/>
        <v>bad</v>
      </c>
    </row>
    <row r="762" spans="1:31" ht="14.4" customHeight="1" x14ac:dyDescent="0.3">
      <c r="A762">
        <v>761</v>
      </c>
      <c r="B762" t="s">
        <v>1804</v>
      </c>
      <c r="C762" s="1" t="s">
        <v>1805</v>
      </c>
      <c r="D762" t="s">
        <v>1806</v>
      </c>
      <c r="E762">
        <v>40</v>
      </c>
      <c r="F762">
        <v>2</v>
      </c>
      <c r="G762">
        <v>1</v>
      </c>
      <c r="H762">
        <v>1</v>
      </c>
      <c r="I762">
        <v>1</v>
      </c>
      <c r="J762">
        <v>1</v>
      </c>
      <c r="K762">
        <v>1</v>
      </c>
      <c r="L762">
        <v>0</v>
      </c>
      <c r="M762">
        <v>1</v>
      </c>
      <c r="N762">
        <v>1</v>
      </c>
      <c r="O762">
        <v>0</v>
      </c>
      <c r="P762">
        <v>0</v>
      </c>
      <c r="Q762">
        <v>-1</v>
      </c>
      <c r="R762">
        <v>-1</v>
      </c>
      <c r="S762">
        <v>-1</v>
      </c>
      <c r="T762">
        <v>-1</v>
      </c>
      <c r="U762">
        <v>8</v>
      </c>
      <c r="V762" t="s">
        <v>26</v>
      </c>
      <c r="X762" t="str">
        <f t="shared" si="44"/>
        <v>neutral</v>
      </c>
      <c r="Y762">
        <f t="shared" si="45"/>
        <v>28</v>
      </c>
      <c r="AA762">
        <f>IF(N762&lt;6,2,IF(N762&lt;12,1,0))+IF(O762&lt;6,2,IF(O762&lt;12,1,0))+IF(P762=-1,1,IF(P762=0,0,2))+IF(Q762=-1,1,IF(Q762=0,0,2))+IF(R762=-1,1,IF(R762&lt;0.5,0,2))+IF(S762=-1,1,IF(S762&lt;0.5,0,2))+IF(T762=-1,1,IF(T762&lt;0.5,0,2))+IF(U762&lt;50,3,IF(U762&lt;100,2,IF(U762&lt;170,1,0)))</f>
        <v>11</v>
      </c>
      <c r="AB762" t="str">
        <f t="shared" si="46"/>
        <v>neutral</v>
      </c>
      <c r="AD762">
        <f>3*F762 + G762+2*H762+I762+J762+2*K762+3*L762+4*M762</f>
        <v>17</v>
      </c>
      <c r="AE762" t="str">
        <f t="shared" si="47"/>
        <v>good</v>
      </c>
    </row>
    <row r="763" spans="1:31" ht="14.4" customHeight="1" x14ac:dyDescent="0.3">
      <c r="A763">
        <v>762</v>
      </c>
      <c r="B763" t="s">
        <v>1807</v>
      </c>
      <c r="C763" s="1" t="s">
        <v>1808</v>
      </c>
      <c r="D763" t="s">
        <v>1809</v>
      </c>
      <c r="E763">
        <v>49</v>
      </c>
      <c r="F763">
        <v>2</v>
      </c>
      <c r="G763">
        <v>1</v>
      </c>
      <c r="H763">
        <v>1</v>
      </c>
      <c r="I763">
        <v>1</v>
      </c>
      <c r="J763">
        <v>0</v>
      </c>
      <c r="K763">
        <v>1</v>
      </c>
      <c r="L763">
        <v>1</v>
      </c>
      <c r="M763">
        <v>1</v>
      </c>
      <c r="N763">
        <v>2</v>
      </c>
      <c r="O763">
        <v>3</v>
      </c>
      <c r="P763">
        <v>0.5</v>
      </c>
      <c r="Q763">
        <v>0.33</v>
      </c>
      <c r="R763">
        <v>-1</v>
      </c>
      <c r="S763">
        <v>-1</v>
      </c>
      <c r="T763">
        <v>-1</v>
      </c>
      <c r="U763">
        <v>41</v>
      </c>
      <c r="V763" t="s">
        <v>26</v>
      </c>
      <c r="X763" t="str">
        <f t="shared" si="44"/>
        <v>good</v>
      </c>
      <c r="Y763">
        <f t="shared" si="45"/>
        <v>33</v>
      </c>
      <c r="AA763">
        <f>IF(N763&lt;6,2,IF(N763&lt;12,1,0))+IF(O763&lt;6,2,IF(O763&lt;12,1,0))+IF(P763=-1,1,IF(P763=0,0,2))+IF(Q763=-1,1,IF(Q763=0,0,2))+IF(R763=-1,1,IF(R763&lt;0.5,0,2))+IF(S763=-1,1,IF(S763&lt;0.5,0,2))+IF(T763=-1,1,IF(T763&lt;0.5,0,2))+IF(U763&lt;50,3,IF(U763&lt;100,2,IF(U763&lt;170,1,0)))</f>
        <v>14</v>
      </c>
      <c r="AB763" t="str">
        <f t="shared" si="46"/>
        <v>good</v>
      </c>
      <c r="AD763">
        <f>3*F763 + G763+2*H763+I763+J763+2*K763+3*L763+4*M763</f>
        <v>19</v>
      </c>
      <c r="AE763" t="str">
        <f t="shared" si="47"/>
        <v>good</v>
      </c>
    </row>
    <row r="764" spans="1:31" ht="14.4" customHeight="1" x14ac:dyDescent="0.3">
      <c r="A764">
        <v>763</v>
      </c>
      <c r="B764" t="s">
        <v>1810</v>
      </c>
      <c r="C764" s="1" t="s">
        <v>1811</v>
      </c>
      <c r="D764" t="s">
        <v>1812</v>
      </c>
      <c r="E764">
        <v>49</v>
      </c>
      <c r="F764">
        <v>2</v>
      </c>
      <c r="G764">
        <v>1</v>
      </c>
      <c r="H764">
        <v>1</v>
      </c>
      <c r="I764">
        <v>1</v>
      </c>
      <c r="J764">
        <v>0</v>
      </c>
      <c r="K764">
        <v>1</v>
      </c>
      <c r="L764">
        <v>0</v>
      </c>
      <c r="M764">
        <v>1</v>
      </c>
      <c r="N764">
        <v>1</v>
      </c>
      <c r="O764">
        <v>2</v>
      </c>
      <c r="P764">
        <v>1</v>
      </c>
      <c r="Q764">
        <v>0.5</v>
      </c>
      <c r="R764">
        <v>1</v>
      </c>
      <c r="S764">
        <v>1</v>
      </c>
      <c r="T764">
        <v>1</v>
      </c>
      <c r="U764">
        <v>3</v>
      </c>
      <c r="V764" t="s">
        <v>51</v>
      </c>
      <c r="X764" t="str">
        <f t="shared" si="44"/>
        <v>good</v>
      </c>
      <c r="Y764">
        <f t="shared" si="45"/>
        <v>33</v>
      </c>
      <c r="AA764">
        <f>IF(N764&lt;6,2,IF(N764&lt;12,1,0))+IF(O764&lt;6,2,IF(O764&lt;12,1,0))+IF(P764=-1,1,IF(P764=0,0,2))+IF(Q764=-1,1,IF(Q764=0,0,2))+IF(R764=-1,1,IF(R764&lt;0.5,0,2))+IF(S764=-1,1,IF(S764&lt;0.5,0,2))+IF(T764=-1,1,IF(T764&lt;0.5,0,2))+IF(U764&lt;50,3,IF(U764&lt;100,2,IF(U764&lt;170,1,0)))</f>
        <v>17</v>
      </c>
      <c r="AB764" t="str">
        <f t="shared" si="46"/>
        <v>good</v>
      </c>
      <c r="AD764">
        <f>3*F764 + G764+2*H764+I764+J764+2*K764+3*L764+4*M764</f>
        <v>16</v>
      </c>
      <c r="AE764" t="str">
        <f t="shared" si="47"/>
        <v>neutral</v>
      </c>
    </row>
    <row r="765" spans="1:31" ht="14.4" customHeight="1" x14ac:dyDescent="0.3">
      <c r="A765">
        <v>764</v>
      </c>
      <c r="B765" t="s">
        <v>1813</v>
      </c>
      <c r="C765" s="1" t="s">
        <v>1814</v>
      </c>
      <c r="D765" t="s">
        <v>1815</v>
      </c>
      <c r="E765">
        <v>69</v>
      </c>
      <c r="F765">
        <v>1</v>
      </c>
      <c r="G765">
        <v>1</v>
      </c>
      <c r="H765">
        <v>1</v>
      </c>
      <c r="I765">
        <v>1</v>
      </c>
      <c r="J765">
        <v>0</v>
      </c>
      <c r="K765">
        <v>1</v>
      </c>
      <c r="L765">
        <v>1</v>
      </c>
      <c r="M765">
        <v>0</v>
      </c>
      <c r="N765">
        <v>3</v>
      </c>
      <c r="O765">
        <v>0</v>
      </c>
      <c r="P765">
        <v>0.67</v>
      </c>
      <c r="Q765">
        <v>-1</v>
      </c>
      <c r="R765">
        <v>-1</v>
      </c>
      <c r="S765">
        <v>-1</v>
      </c>
      <c r="T765">
        <v>-1</v>
      </c>
      <c r="U765">
        <v>5</v>
      </c>
      <c r="V765" t="s">
        <v>51</v>
      </c>
      <c r="W765">
        <v>1</v>
      </c>
      <c r="X765" t="str">
        <f t="shared" si="44"/>
        <v>neutral</v>
      </c>
      <c r="Y765">
        <f t="shared" si="45"/>
        <v>25</v>
      </c>
      <c r="AA765">
        <f>IF(N765&lt;6,2,IF(N765&lt;12,1,0))+IF(O765&lt;6,2,IF(O765&lt;12,1,0))+IF(P765=-1,1,IF(P765=0,0,2))+IF(Q765=-1,1,IF(Q765=0,0,2))+IF(R765=-1,1,IF(R765&lt;0.5,0,2))+IF(S765=-1,1,IF(S765&lt;0.5,0,2))+IF(T765=-1,1,IF(T765&lt;0.5,0,2))+IF(U765&lt;50,3,IF(U765&lt;100,2,IF(U765&lt;170,1,0)))</f>
        <v>13</v>
      </c>
      <c r="AB765" t="str">
        <f t="shared" si="46"/>
        <v>good</v>
      </c>
      <c r="AD765">
        <f>3*F765 + G765+2*H765+I765+J765+2*K765+3*L765+4*M765</f>
        <v>12</v>
      </c>
      <c r="AE765" t="str">
        <f t="shared" si="47"/>
        <v>bad</v>
      </c>
    </row>
    <row r="766" spans="1:31" ht="14.4" customHeight="1" x14ac:dyDescent="0.3">
      <c r="A766">
        <v>765</v>
      </c>
      <c r="B766" t="s">
        <v>1816</v>
      </c>
      <c r="C766" s="1" t="s">
        <v>1817</v>
      </c>
      <c r="D766" t="s">
        <v>1818</v>
      </c>
      <c r="E766">
        <v>37</v>
      </c>
      <c r="F766">
        <v>2</v>
      </c>
      <c r="G766">
        <v>1</v>
      </c>
      <c r="H766">
        <v>1</v>
      </c>
      <c r="I766">
        <v>1</v>
      </c>
      <c r="J766">
        <v>1</v>
      </c>
      <c r="K766">
        <v>1</v>
      </c>
      <c r="L766">
        <v>0</v>
      </c>
      <c r="M766">
        <v>1</v>
      </c>
      <c r="N766">
        <v>1</v>
      </c>
      <c r="O766">
        <v>1</v>
      </c>
      <c r="P766">
        <v>0</v>
      </c>
      <c r="Q766">
        <v>1</v>
      </c>
      <c r="R766">
        <v>-1</v>
      </c>
      <c r="S766">
        <v>-1</v>
      </c>
      <c r="T766">
        <v>-1</v>
      </c>
      <c r="U766">
        <v>0</v>
      </c>
      <c r="V766" t="s">
        <v>26</v>
      </c>
      <c r="W766">
        <v>1</v>
      </c>
      <c r="X766" t="str">
        <f t="shared" si="44"/>
        <v>good</v>
      </c>
      <c r="Y766">
        <f t="shared" si="45"/>
        <v>29</v>
      </c>
      <c r="AA766">
        <f>IF(N766&lt;6,2,IF(N766&lt;12,1,0))+IF(O766&lt;6,2,IF(O766&lt;12,1,0))+IF(P766=-1,1,IF(P766=0,0,2))+IF(Q766=-1,1,IF(Q766=0,0,2))+IF(R766=-1,1,IF(R766&lt;0.5,0,2))+IF(S766=-1,1,IF(S766&lt;0.5,0,2))+IF(T766=-1,1,IF(T766&lt;0.5,0,2))+IF(U766&lt;50,3,IF(U766&lt;100,2,IF(U766&lt;170,1,0)))</f>
        <v>12</v>
      </c>
      <c r="AB766" t="str">
        <f t="shared" si="46"/>
        <v>good</v>
      </c>
      <c r="AD766">
        <f>3*F766 + G766+2*H766+I766+J766+2*K766+3*L766+4*M766</f>
        <v>17</v>
      </c>
      <c r="AE766" t="str">
        <f t="shared" si="47"/>
        <v>good</v>
      </c>
    </row>
    <row r="767" spans="1:31" ht="14.4" customHeight="1" x14ac:dyDescent="0.3">
      <c r="A767">
        <v>766</v>
      </c>
      <c r="B767" t="s">
        <v>1819</v>
      </c>
      <c r="C767" s="1" t="s">
        <v>1820</v>
      </c>
      <c r="D767" t="s">
        <v>1821</v>
      </c>
      <c r="E767">
        <v>29</v>
      </c>
      <c r="F767">
        <v>2</v>
      </c>
      <c r="G767">
        <v>1</v>
      </c>
      <c r="H767">
        <v>1</v>
      </c>
      <c r="I767">
        <v>1</v>
      </c>
      <c r="J767">
        <v>1</v>
      </c>
      <c r="K767">
        <v>1</v>
      </c>
      <c r="L767">
        <v>0</v>
      </c>
      <c r="M767">
        <v>1</v>
      </c>
      <c r="N767">
        <v>28</v>
      </c>
      <c r="O767">
        <v>214</v>
      </c>
      <c r="P767">
        <v>0</v>
      </c>
      <c r="Q767">
        <v>0</v>
      </c>
      <c r="R767">
        <v>-1</v>
      </c>
      <c r="S767">
        <v>-1</v>
      </c>
      <c r="T767">
        <v>-1</v>
      </c>
      <c r="U767">
        <v>760</v>
      </c>
      <c r="V767" t="s">
        <v>244</v>
      </c>
      <c r="X767" t="str">
        <f t="shared" si="44"/>
        <v>bad</v>
      </c>
      <c r="Y767">
        <f t="shared" si="45"/>
        <v>20</v>
      </c>
      <c r="AA767">
        <f>IF(N767&lt;6,2,IF(N767&lt;12,1,0))+IF(O767&lt;6,2,IF(O767&lt;12,1,0))+IF(P767=-1,1,IF(P767=0,0,2))+IF(Q767=-1,1,IF(Q767=0,0,2))+IF(R767=-1,1,IF(R767&lt;0.5,0,2))+IF(S767=-1,1,IF(S767&lt;0.5,0,2))+IF(T767=-1,1,IF(T767&lt;0.5,0,2))+IF(U767&lt;50,3,IF(U767&lt;100,2,IF(U767&lt;170,1,0)))</f>
        <v>3</v>
      </c>
      <c r="AB767" t="str">
        <f t="shared" si="46"/>
        <v>bad</v>
      </c>
      <c r="AD767">
        <f>3*F767 + G767+2*H767+I767+J767+2*K767+3*L767+4*M767</f>
        <v>17</v>
      </c>
      <c r="AE767" t="str">
        <f t="shared" si="47"/>
        <v>good</v>
      </c>
    </row>
    <row r="768" spans="1:31" ht="14.4" customHeight="1" x14ac:dyDescent="0.3">
      <c r="A768">
        <v>767</v>
      </c>
      <c r="B768" t="s">
        <v>1822</v>
      </c>
      <c r="C768" s="1" t="s">
        <v>1823</v>
      </c>
      <c r="D768" t="s">
        <v>1824</v>
      </c>
      <c r="E768">
        <v>35</v>
      </c>
      <c r="F768">
        <v>2</v>
      </c>
      <c r="G768">
        <v>1</v>
      </c>
      <c r="H768">
        <v>1</v>
      </c>
      <c r="I768">
        <v>1</v>
      </c>
      <c r="J768">
        <v>1</v>
      </c>
      <c r="K768">
        <v>1</v>
      </c>
      <c r="L768">
        <v>0</v>
      </c>
      <c r="M768">
        <v>1</v>
      </c>
      <c r="N768">
        <v>1</v>
      </c>
      <c r="O768">
        <v>0</v>
      </c>
      <c r="P768">
        <v>1</v>
      </c>
      <c r="Q768">
        <v>-1</v>
      </c>
      <c r="R768">
        <v>-1</v>
      </c>
      <c r="S768">
        <v>-1</v>
      </c>
      <c r="T768">
        <v>-1</v>
      </c>
      <c r="U768">
        <v>7</v>
      </c>
      <c r="V768" t="s">
        <v>26</v>
      </c>
      <c r="W768">
        <v>1</v>
      </c>
      <c r="X768" t="str">
        <f t="shared" si="44"/>
        <v>good</v>
      </c>
      <c r="Y768">
        <f t="shared" si="45"/>
        <v>30</v>
      </c>
      <c r="AA768">
        <f>IF(N768&lt;6,2,IF(N768&lt;12,1,0))+IF(O768&lt;6,2,IF(O768&lt;12,1,0))+IF(P768=-1,1,IF(P768=0,0,2))+IF(Q768=-1,1,IF(Q768=0,0,2))+IF(R768=-1,1,IF(R768&lt;0.5,0,2))+IF(S768=-1,1,IF(S768&lt;0.5,0,2))+IF(T768=-1,1,IF(T768&lt;0.5,0,2))+IF(U768&lt;50,3,IF(U768&lt;100,2,IF(U768&lt;170,1,0)))</f>
        <v>13</v>
      </c>
      <c r="AB768" t="str">
        <f t="shared" si="46"/>
        <v>good</v>
      </c>
      <c r="AD768">
        <f>3*F768 + G768+2*H768+I768+J768+2*K768+3*L768+4*M768</f>
        <v>17</v>
      </c>
      <c r="AE768" t="str">
        <f t="shared" si="47"/>
        <v>good</v>
      </c>
    </row>
    <row r="769" spans="1:31" ht="14.4" customHeight="1" x14ac:dyDescent="0.3">
      <c r="A769">
        <v>768</v>
      </c>
      <c r="B769" t="s">
        <v>1825</v>
      </c>
      <c r="C769" s="1" t="s">
        <v>1826</v>
      </c>
      <c r="D769" t="s">
        <v>1827</v>
      </c>
      <c r="E769">
        <v>36</v>
      </c>
      <c r="F769">
        <v>2</v>
      </c>
      <c r="G769">
        <v>1</v>
      </c>
      <c r="H769">
        <v>1</v>
      </c>
      <c r="I769">
        <v>1</v>
      </c>
      <c r="J769">
        <v>1</v>
      </c>
      <c r="K769">
        <v>1</v>
      </c>
      <c r="L769">
        <v>1</v>
      </c>
      <c r="M769">
        <v>1</v>
      </c>
      <c r="N769">
        <v>6</v>
      </c>
      <c r="O769">
        <v>0</v>
      </c>
      <c r="P769">
        <v>0</v>
      </c>
      <c r="Q769">
        <v>-1</v>
      </c>
      <c r="R769">
        <v>-1</v>
      </c>
      <c r="S769">
        <v>-1</v>
      </c>
      <c r="T769">
        <v>-1</v>
      </c>
      <c r="U769">
        <v>0</v>
      </c>
      <c r="V769" t="s">
        <v>26</v>
      </c>
      <c r="X769" t="str">
        <f t="shared" si="44"/>
        <v>good</v>
      </c>
      <c r="Y769">
        <f t="shared" si="45"/>
        <v>30</v>
      </c>
      <c r="AA769">
        <f>IF(N769&lt;6,2,IF(N769&lt;12,1,0))+IF(O769&lt;6,2,IF(O769&lt;12,1,0))+IF(P769=-1,1,IF(P769=0,0,2))+IF(Q769=-1,1,IF(Q769=0,0,2))+IF(R769=-1,1,IF(R769&lt;0.5,0,2))+IF(S769=-1,1,IF(S769&lt;0.5,0,2))+IF(T769=-1,1,IF(T769&lt;0.5,0,2))+IF(U769&lt;50,3,IF(U769&lt;100,2,IF(U769&lt;170,1,0)))</f>
        <v>10</v>
      </c>
      <c r="AB769" t="str">
        <f t="shared" si="46"/>
        <v>bad</v>
      </c>
      <c r="AD769">
        <f>3*F769 + G769+2*H769+I769+J769+2*K769+3*L769+4*M769</f>
        <v>20</v>
      </c>
      <c r="AE769" t="str">
        <f t="shared" si="47"/>
        <v>good</v>
      </c>
    </row>
    <row r="770" spans="1:31" ht="14.4" customHeight="1" x14ac:dyDescent="0.3">
      <c r="A770">
        <v>769</v>
      </c>
      <c r="B770" t="s">
        <v>1828</v>
      </c>
      <c r="C770" s="1" t="s">
        <v>1829</v>
      </c>
      <c r="D770" t="s">
        <v>1830</v>
      </c>
      <c r="E770">
        <v>66</v>
      </c>
      <c r="F770">
        <v>1</v>
      </c>
      <c r="G770">
        <v>0</v>
      </c>
      <c r="H770">
        <v>1</v>
      </c>
      <c r="I770">
        <v>1</v>
      </c>
      <c r="J770">
        <v>0</v>
      </c>
      <c r="K770">
        <v>1</v>
      </c>
      <c r="L770">
        <v>0</v>
      </c>
      <c r="M770">
        <v>1</v>
      </c>
      <c r="N770">
        <v>9</v>
      </c>
      <c r="O770">
        <v>15</v>
      </c>
      <c r="P770">
        <v>0</v>
      </c>
      <c r="Q770">
        <v>0.67</v>
      </c>
      <c r="R770">
        <v>0.09</v>
      </c>
      <c r="S770">
        <v>-1</v>
      </c>
      <c r="T770">
        <v>0.09</v>
      </c>
      <c r="U770">
        <v>23</v>
      </c>
      <c r="V770" t="s">
        <v>51</v>
      </c>
      <c r="X770" t="str">
        <f t="shared" si="44"/>
        <v>bad</v>
      </c>
      <c r="Y770">
        <f t="shared" si="45"/>
        <v>19</v>
      </c>
      <c r="AA770">
        <f>IF(N770&lt;6,2,IF(N770&lt;12,1,0))+IF(O770&lt;6,2,IF(O770&lt;12,1,0))+IF(P770=-1,1,IF(P770=0,0,2))+IF(Q770=-1,1,IF(Q770=0,0,2))+IF(R770=-1,1,IF(R770&lt;0.5,0,2))+IF(S770=-1,1,IF(S770&lt;0.5,0,2))+IF(T770=-1,1,IF(T770&lt;0.5,0,2))+IF(U770&lt;50,3,IF(U770&lt;100,2,IF(U770&lt;170,1,0)))</f>
        <v>7</v>
      </c>
      <c r="AB770" t="str">
        <f t="shared" si="46"/>
        <v>bad</v>
      </c>
      <c r="AD770">
        <f>3*F770 + G770+2*H770+I770+J770+2*K770+3*L770+4*M770</f>
        <v>12</v>
      </c>
      <c r="AE770" t="str">
        <f t="shared" si="47"/>
        <v>bad</v>
      </c>
    </row>
    <row r="771" spans="1:31" ht="14.4" customHeight="1" x14ac:dyDescent="0.3">
      <c r="A771">
        <v>770</v>
      </c>
      <c r="B771" t="s">
        <v>1831</v>
      </c>
      <c r="C771" s="1" t="s">
        <v>1832</v>
      </c>
      <c r="D771" t="s">
        <v>1833</v>
      </c>
      <c r="E771">
        <v>56</v>
      </c>
      <c r="F771">
        <v>1</v>
      </c>
      <c r="G771">
        <v>1</v>
      </c>
      <c r="H771">
        <v>1</v>
      </c>
      <c r="I771">
        <v>1</v>
      </c>
      <c r="J771">
        <v>0</v>
      </c>
      <c r="K771">
        <v>1</v>
      </c>
      <c r="L771">
        <v>1</v>
      </c>
      <c r="M771">
        <v>1</v>
      </c>
      <c r="N771">
        <v>3</v>
      </c>
      <c r="O771">
        <v>0</v>
      </c>
      <c r="P771">
        <v>0</v>
      </c>
      <c r="Q771">
        <v>-1</v>
      </c>
      <c r="R771">
        <v>-1</v>
      </c>
      <c r="S771">
        <v>-1</v>
      </c>
      <c r="T771">
        <v>-1</v>
      </c>
      <c r="U771">
        <v>0</v>
      </c>
      <c r="V771" t="s">
        <v>51</v>
      </c>
      <c r="X771" t="str">
        <f t="shared" ref="X771:X834" si="48">IF(Y771&lt;24,"bad",IF(Y771&lt;29,"neutral","good"))</f>
        <v>neutral</v>
      </c>
      <c r="Y771">
        <f t="shared" ref="Y771:Y834" si="49">SUM(AA771,AD771)</f>
        <v>27</v>
      </c>
      <c r="AA771">
        <f>IF(N771&lt;6,2,IF(N771&lt;12,1,0))+IF(O771&lt;6,2,IF(O771&lt;12,1,0))+IF(P771=-1,1,IF(P771=0,0,2))+IF(Q771=-1,1,IF(Q771=0,0,2))+IF(R771=-1,1,IF(R771&lt;0.5,0,2))+IF(S771=-1,1,IF(S771&lt;0.5,0,2))+IF(T771=-1,1,IF(T771&lt;0.5,0,2))+IF(U771&lt;50,3,IF(U771&lt;100,2,IF(U771&lt;170,1,0)))</f>
        <v>11</v>
      </c>
      <c r="AB771" t="str">
        <f t="shared" ref="AB771:AB834" si="50">IF(AA771&lt;11,"bad",IF(AA771&lt;12,"neutral","good"))</f>
        <v>neutral</v>
      </c>
      <c r="AD771">
        <f>3*F771 + G771+2*H771+I771+J771+2*K771+3*L771+4*M771</f>
        <v>16</v>
      </c>
      <c r="AE771" t="str">
        <f t="shared" ref="AE771:AE834" si="51">IF(AD771&lt;15,"bad",IF(AD771&lt;17,"neutral","good"))</f>
        <v>neutral</v>
      </c>
    </row>
    <row r="772" spans="1:31" ht="14.4" customHeight="1" x14ac:dyDescent="0.3">
      <c r="A772">
        <v>771</v>
      </c>
      <c r="B772" t="s">
        <v>1834</v>
      </c>
      <c r="C772" s="1" t="s">
        <v>1835</v>
      </c>
      <c r="D772" t="s">
        <v>1836</v>
      </c>
      <c r="E772">
        <v>36</v>
      </c>
      <c r="F772">
        <v>2</v>
      </c>
      <c r="G772">
        <v>1</v>
      </c>
      <c r="H772">
        <v>1</v>
      </c>
      <c r="I772">
        <v>1</v>
      </c>
      <c r="J772">
        <v>0</v>
      </c>
      <c r="K772">
        <v>1</v>
      </c>
      <c r="L772">
        <v>0</v>
      </c>
      <c r="M772">
        <v>0</v>
      </c>
      <c r="N772">
        <v>4</v>
      </c>
      <c r="O772">
        <v>1</v>
      </c>
      <c r="P772">
        <v>0</v>
      </c>
      <c r="Q772">
        <v>0</v>
      </c>
      <c r="R772">
        <v>1</v>
      </c>
      <c r="S772">
        <v>-1</v>
      </c>
      <c r="T772">
        <v>1</v>
      </c>
      <c r="U772">
        <v>5</v>
      </c>
      <c r="V772" t="s">
        <v>244</v>
      </c>
      <c r="X772" t="str">
        <f t="shared" si="48"/>
        <v>neutral</v>
      </c>
      <c r="Y772">
        <f t="shared" si="49"/>
        <v>24</v>
      </c>
      <c r="AA772">
        <f>IF(N772&lt;6,2,IF(N772&lt;12,1,0))+IF(O772&lt;6,2,IF(O772&lt;12,1,0))+IF(P772=-1,1,IF(P772=0,0,2))+IF(Q772=-1,1,IF(Q772=0,0,2))+IF(R772=-1,1,IF(R772&lt;0.5,0,2))+IF(S772=-1,1,IF(S772&lt;0.5,0,2))+IF(T772=-1,1,IF(T772&lt;0.5,0,2))+IF(U772&lt;50,3,IF(U772&lt;100,2,IF(U772&lt;170,1,0)))</f>
        <v>12</v>
      </c>
      <c r="AB772" t="str">
        <f t="shared" si="50"/>
        <v>good</v>
      </c>
      <c r="AD772">
        <f>3*F772 + G772+2*H772+I772+J772+2*K772+3*L772+4*M772</f>
        <v>12</v>
      </c>
      <c r="AE772" t="str">
        <f t="shared" si="51"/>
        <v>bad</v>
      </c>
    </row>
    <row r="773" spans="1:31" ht="14.4" customHeight="1" x14ac:dyDescent="0.3">
      <c r="A773">
        <v>772</v>
      </c>
      <c r="B773" t="s">
        <v>1837</v>
      </c>
      <c r="C773" s="1" t="s">
        <v>1838</v>
      </c>
      <c r="D773" t="s">
        <v>1839</v>
      </c>
      <c r="E773">
        <v>80</v>
      </c>
      <c r="F773">
        <v>0</v>
      </c>
      <c r="G773">
        <v>1</v>
      </c>
      <c r="H773">
        <v>1</v>
      </c>
      <c r="I773">
        <v>1</v>
      </c>
      <c r="J773">
        <v>0</v>
      </c>
      <c r="K773">
        <v>1</v>
      </c>
      <c r="L773">
        <v>0</v>
      </c>
      <c r="M773">
        <v>1</v>
      </c>
      <c r="N773">
        <v>4</v>
      </c>
      <c r="O773">
        <v>1</v>
      </c>
      <c r="P773">
        <v>0.25</v>
      </c>
      <c r="Q773">
        <v>0</v>
      </c>
      <c r="R773">
        <v>1</v>
      </c>
      <c r="S773">
        <v>1</v>
      </c>
      <c r="T773">
        <v>1</v>
      </c>
      <c r="U773">
        <v>16</v>
      </c>
      <c r="V773" t="s">
        <v>244</v>
      </c>
      <c r="X773" t="str">
        <f t="shared" si="48"/>
        <v>neutral</v>
      </c>
      <c r="Y773">
        <f t="shared" si="49"/>
        <v>25</v>
      </c>
      <c r="AA773">
        <f>IF(N773&lt;6,2,IF(N773&lt;12,1,0))+IF(O773&lt;6,2,IF(O773&lt;12,1,0))+IF(P773=-1,1,IF(P773=0,0,2))+IF(Q773=-1,1,IF(Q773=0,0,2))+IF(R773=-1,1,IF(R773&lt;0.5,0,2))+IF(S773=-1,1,IF(S773&lt;0.5,0,2))+IF(T773=-1,1,IF(T773&lt;0.5,0,2))+IF(U773&lt;50,3,IF(U773&lt;100,2,IF(U773&lt;170,1,0)))</f>
        <v>15</v>
      </c>
      <c r="AB773" t="str">
        <f t="shared" si="50"/>
        <v>good</v>
      </c>
      <c r="AD773">
        <f>3*F773 + G773+2*H773+I773+J773+2*K773+3*L773+4*M773</f>
        <v>10</v>
      </c>
      <c r="AE773" t="str">
        <f t="shared" si="51"/>
        <v>bad</v>
      </c>
    </row>
    <row r="774" spans="1:31" ht="14.4" customHeight="1" x14ac:dyDescent="0.3">
      <c r="A774">
        <v>773</v>
      </c>
      <c r="B774" t="s">
        <v>1840</v>
      </c>
      <c r="C774" s="1" t="s">
        <v>1841</v>
      </c>
      <c r="D774" t="s">
        <v>1842</v>
      </c>
      <c r="E774">
        <v>15</v>
      </c>
      <c r="F774">
        <v>1</v>
      </c>
      <c r="G774">
        <v>1</v>
      </c>
      <c r="H774">
        <v>1</v>
      </c>
      <c r="I774">
        <v>1</v>
      </c>
      <c r="J774">
        <v>1</v>
      </c>
      <c r="K774">
        <v>1</v>
      </c>
      <c r="L774">
        <v>1</v>
      </c>
      <c r="M774">
        <v>1</v>
      </c>
      <c r="N774">
        <v>1</v>
      </c>
      <c r="O774">
        <v>0</v>
      </c>
      <c r="P774">
        <v>0</v>
      </c>
      <c r="Q774">
        <v>-1</v>
      </c>
      <c r="R774">
        <v>-1</v>
      </c>
      <c r="S774">
        <v>-1</v>
      </c>
      <c r="T774">
        <v>-1</v>
      </c>
      <c r="U774">
        <v>1</v>
      </c>
      <c r="V774" t="s">
        <v>26</v>
      </c>
      <c r="X774" t="str">
        <f t="shared" si="48"/>
        <v>neutral</v>
      </c>
      <c r="Y774">
        <f t="shared" si="49"/>
        <v>28</v>
      </c>
      <c r="AA774">
        <f>IF(N774&lt;6,2,IF(N774&lt;12,1,0))+IF(O774&lt;6,2,IF(O774&lt;12,1,0))+IF(P774=-1,1,IF(P774=0,0,2))+IF(Q774=-1,1,IF(Q774=0,0,2))+IF(R774=-1,1,IF(R774&lt;0.5,0,2))+IF(S774=-1,1,IF(S774&lt;0.5,0,2))+IF(T774=-1,1,IF(T774&lt;0.5,0,2))+IF(U774&lt;50,3,IF(U774&lt;100,2,IF(U774&lt;170,1,0)))</f>
        <v>11</v>
      </c>
      <c r="AB774" t="str">
        <f t="shared" si="50"/>
        <v>neutral</v>
      </c>
      <c r="AD774">
        <f>3*F774 + G774+2*H774+I774+J774+2*K774+3*L774+4*M774</f>
        <v>17</v>
      </c>
      <c r="AE774" t="str">
        <f t="shared" si="51"/>
        <v>good</v>
      </c>
    </row>
    <row r="775" spans="1:31" ht="14.4" customHeight="1" x14ac:dyDescent="0.3">
      <c r="A775">
        <v>774</v>
      </c>
      <c r="B775" t="s">
        <v>1843</v>
      </c>
      <c r="C775" s="1" t="s">
        <v>1844</v>
      </c>
      <c r="D775" t="s">
        <v>1845</v>
      </c>
      <c r="E775">
        <v>58</v>
      </c>
      <c r="F775">
        <v>1</v>
      </c>
      <c r="G775">
        <v>1</v>
      </c>
      <c r="H775">
        <v>1</v>
      </c>
      <c r="I775">
        <v>1</v>
      </c>
      <c r="J775">
        <v>0</v>
      </c>
      <c r="K775">
        <v>1</v>
      </c>
      <c r="L775">
        <v>1</v>
      </c>
      <c r="M775">
        <v>1</v>
      </c>
      <c r="N775">
        <v>2</v>
      </c>
      <c r="O775">
        <v>0</v>
      </c>
      <c r="P775">
        <v>1</v>
      </c>
      <c r="Q775">
        <v>-1</v>
      </c>
      <c r="R775">
        <v>-1</v>
      </c>
      <c r="S775">
        <v>-1</v>
      </c>
      <c r="T775">
        <v>-1</v>
      </c>
      <c r="U775">
        <v>5</v>
      </c>
      <c r="V775" t="s">
        <v>26</v>
      </c>
      <c r="X775" t="str">
        <f t="shared" si="48"/>
        <v>good</v>
      </c>
      <c r="Y775">
        <f t="shared" si="49"/>
        <v>29</v>
      </c>
      <c r="AA775">
        <f>IF(N775&lt;6,2,IF(N775&lt;12,1,0))+IF(O775&lt;6,2,IF(O775&lt;12,1,0))+IF(P775=-1,1,IF(P775=0,0,2))+IF(Q775=-1,1,IF(Q775=0,0,2))+IF(R775=-1,1,IF(R775&lt;0.5,0,2))+IF(S775=-1,1,IF(S775&lt;0.5,0,2))+IF(T775=-1,1,IF(T775&lt;0.5,0,2))+IF(U775&lt;50,3,IF(U775&lt;100,2,IF(U775&lt;170,1,0)))</f>
        <v>13</v>
      </c>
      <c r="AB775" t="str">
        <f t="shared" si="50"/>
        <v>good</v>
      </c>
      <c r="AD775">
        <f>3*F775 + G775+2*H775+I775+J775+2*K775+3*L775+4*M775</f>
        <v>16</v>
      </c>
      <c r="AE775" t="str">
        <f t="shared" si="51"/>
        <v>neutral</v>
      </c>
    </row>
    <row r="776" spans="1:31" ht="14.4" customHeight="1" x14ac:dyDescent="0.3">
      <c r="A776">
        <v>775</v>
      </c>
      <c r="B776" t="s">
        <v>1846</v>
      </c>
      <c r="C776" s="1" t="s">
        <v>1847</v>
      </c>
      <c r="D776" t="s">
        <v>1848</v>
      </c>
      <c r="E776">
        <v>61</v>
      </c>
      <c r="F776">
        <v>1</v>
      </c>
      <c r="G776">
        <v>1</v>
      </c>
      <c r="H776">
        <v>1</v>
      </c>
      <c r="I776">
        <v>0</v>
      </c>
      <c r="J776">
        <v>0</v>
      </c>
      <c r="K776">
        <v>1</v>
      </c>
      <c r="L776">
        <v>1</v>
      </c>
      <c r="M776">
        <v>1</v>
      </c>
      <c r="N776">
        <v>3</v>
      </c>
      <c r="O776">
        <v>3</v>
      </c>
      <c r="P776">
        <v>0</v>
      </c>
      <c r="Q776">
        <v>0</v>
      </c>
      <c r="R776">
        <v>-1</v>
      </c>
      <c r="S776">
        <v>-1</v>
      </c>
      <c r="T776">
        <v>-1</v>
      </c>
      <c r="U776">
        <v>14</v>
      </c>
      <c r="V776" t="s">
        <v>51</v>
      </c>
      <c r="X776" t="str">
        <f t="shared" si="48"/>
        <v>neutral</v>
      </c>
      <c r="Y776">
        <f t="shared" si="49"/>
        <v>25</v>
      </c>
      <c r="AA776">
        <f>IF(N776&lt;6,2,IF(N776&lt;12,1,0))+IF(O776&lt;6,2,IF(O776&lt;12,1,0))+IF(P776=-1,1,IF(P776=0,0,2))+IF(Q776=-1,1,IF(Q776=0,0,2))+IF(R776=-1,1,IF(R776&lt;0.5,0,2))+IF(S776=-1,1,IF(S776&lt;0.5,0,2))+IF(T776=-1,1,IF(T776&lt;0.5,0,2))+IF(U776&lt;50,3,IF(U776&lt;100,2,IF(U776&lt;170,1,0)))</f>
        <v>10</v>
      </c>
      <c r="AB776" t="str">
        <f t="shared" si="50"/>
        <v>bad</v>
      </c>
      <c r="AD776">
        <f>3*F776 + G776+2*H776+I776+J776+2*K776+3*L776+4*M776</f>
        <v>15</v>
      </c>
      <c r="AE776" t="str">
        <f t="shared" si="51"/>
        <v>neutral</v>
      </c>
    </row>
    <row r="777" spans="1:31" ht="14.4" customHeight="1" x14ac:dyDescent="0.3">
      <c r="A777">
        <v>776</v>
      </c>
      <c r="B777" t="s">
        <v>1849</v>
      </c>
      <c r="C777" s="1" t="s">
        <v>1850</v>
      </c>
      <c r="D777" t="s">
        <v>1851</v>
      </c>
      <c r="E777">
        <v>34</v>
      </c>
      <c r="F777">
        <v>2</v>
      </c>
      <c r="G777">
        <v>1</v>
      </c>
      <c r="H777">
        <v>1</v>
      </c>
      <c r="I777">
        <v>0</v>
      </c>
      <c r="J777">
        <v>0</v>
      </c>
      <c r="K777">
        <v>1</v>
      </c>
      <c r="L777">
        <v>1</v>
      </c>
      <c r="M777">
        <v>0</v>
      </c>
      <c r="N777">
        <v>2</v>
      </c>
      <c r="O777">
        <v>6</v>
      </c>
      <c r="P777">
        <v>0</v>
      </c>
      <c r="Q777">
        <v>0</v>
      </c>
      <c r="R777">
        <v>1</v>
      </c>
      <c r="S777">
        <v>1</v>
      </c>
      <c r="T777">
        <v>1</v>
      </c>
      <c r="U777">
        <v>17</v>
      </c>
      <c r="V777" t="s">
        <v>244</v>
      </c>
      <c r="X777" t="str">
        <f t="shared" si="48"/>
        <v>neutral</v>
      </c>
      <c r="Y777">
        <f t="shared" si="49"/>
        <v>26</v>
      </c>
      <c r="AA777">
        <f>IF(N777&lt;6,2,IF(N777&lt;12,1,0))+IF(O777&lt;6,2,IF(O777&lt;12,1,0))+IF(P777=-1,1,IF(P777=0,0,2))+IF(Q777=-1,1,IF(Q777=0,0,2))+IF(R777=-1,1,IF(R777&lt;0.5,0,2))+IF(S777=-1,1,IF(S777&lt;0.5,0,2))+IF(T777=-1,1,IF(T777&lt;0.5,0,2))+IF(U777&lt;50,3,IF(U777&lt;100,2,IF(U777&lt;170,1,0)))</f>
        <v>12</v>
      </c>
      <c r="AB777" t="str">
        <f t="shared" si="50"/>
        <v>good</v>
      </c>
      <c r="AD777">
        <f>3*F777 + G777+2*H777+I777+J777+2*K777+3*L777+4*M777</f>
        <v>14</v>
      </c>
      <c r="AE777" t="str">
        <f t="shared" si="51"/>
        <v>bad</v>
      </c>
    </row>
    <row r="778" spans="1:31" ht="14.4" customHeight="1" x14ac:dyDescent="0.3">
      <c r="A778">
        <v>777</v>
      </c>
      <c r="B778" t="s">
        <v>1852</v>
      </c>
      <c r="C778" s="1" t="s">
        <v>1853</v>
      </c>
      <c r="D778" t="s">
        <v>1854</v>
      </c>
      <c r="E778">
        <v>64</v>
      </c>
      <c r="F778">
        <v>1</v>
      </c>
      <c r="G778">
        <v>1</v>
      </c>
      <c r="H778">
        <v>1</v>
      </c>
      <c r="I778">
        <v>0</v>
      </c>
      <c r="J778">
        <v>1</v>
      </c>
      <c r="K778">
        <v>1</v>
      </c>
      <c r="L778">
        <v>1</v>
      </c>
      <c r="M778">
        <v>1</v>
      </c>
      <c r="N778">
        <v>1</v>
      </c>
      <c r="O778">
        <v>0</v>
      </c>
      <c r="P778">
        <v>1</v>
      </c>
      <c r="Q778">
        <v>-1</v>
      </c>
      <c r="R778">
        <v>-1</v>
      </c>
      <c r="S778">
        <v>-1</v>
      </c>
      <c r="T778">
        <v>-1</v>
      </c>
      <c r="U778">
        <v>0</v>
      </c>
      <c r="V778" t="s">
        <v>26</v>
      </c>
      <c r="X778" t="str">
        <f t="shared" si="48"/>
        <v>good</v>
      </c>
      <c r="Y778">
        <f t="shared" si="49"/>
        <v>29</v>
      </c>
      <c r="AA778">
        <f>IF(N778&lt;6,2,IF(N778&lt;12,1,0))+IF(O778&lt;6,2,IF(O778&lt;12,1,0))+IF(P778=-1,1,IF(P778=0,0,2))+IF(Q778=-1,1,IF(Q778=0,0,2))+IF(R778=-1,1,IF(R778&lt;0.5,0,2))+IF(S778=-1,1,IF(S778&lt;0.5,0,2))+IF(T778=-1,1,IF(T778&lt;0.5,0,2))+IF(U778&lt;50,3,IF(U778&lt;100,2,IF(U778&lt;170,1,0)))</f>
        <v>13</v>
      </c>
      <c r="AB778" t="str">
        <f t="shared" si="50"/>
        <v>good</v>
      </c>
      <c r="AD778">
        <f>3*F778 + G778+2*H778+I778+J778+2*K778+3*L778+4*M778</f>
        <v>16</v>
      </c>
      <c r="AE778" t="str">
        <f t="shared" si="51"/>
        <v>neutral</v>
      </c>
    </row>
    <row r="779" spans="1:31" ht="14.4" customHeight="1" x14ac:dyDescent="0.3">
      <c r="A779">
        <v>778</v>
      </c>
      <c r="B779" t="s">
        <v>1855</v>
      </c>
      <c r="C779" s="1" t="s">
        <v>1856</v>
      </c>
      <c r="D779" t="s">
        <v>1857</v>
      </c>
      <c r="E779">
        <v>68</v>
      </c>
      <c r="F779">
        <v>1</v>
      </c>
      <c r="G779">
        <v>1</v>
      </c>
      <c r="H779">
        <v>1</v>
      </c>
      <c r="I779">
        <v>0</v>
      </c>
      <c r="J779">
        <v>0</v>
      </c>
      <c r="K779">
        <v>1</v>
      </c>
      <c r="L779">
        <v>1</v>
      </c>
      <c r="M779">
        <v>1</v>
      </c>
      <c r="N779">
        <v>3</v>
      </c>
      <c r="O779">
        <v>5</v>
      </c>
      <c r="P779">
        <v>0</v>
      </c>
      <c r="Q779">
        <v>0</v>
      </c>
      <c r="R779">
        <v>-1</v>
      </c>
      <c r="S779">
        <v>-1</v>
      </c>
      <c r="T779">
        <v>-1</v>
      </c>
      <c r="U779">
        <v>32</v>
      </c>
      <c r="V779" t="s">
        <v>51</v>
      </c>
      <c r="X779" t="str">
        <f t="shared" si="48"/>
        <v>neutral</v>
      </c>
      <c r="Y779">
        <f t="shared" si="49"/>
        <v>25</v>
      </c>
      <c r="AA779">
        <f>IF(N779&lt;6,2,IF(N779&lt;12,1,0))+IF(O779&lt;6,2,IF(O779&lt;12,1,0))+IF(P779=-1,1,IF(P779=0,0,2))+IF(Q779=-1,1,IF(Q779=0,0,2))+IF(R779=-1,1,IF(R779&lt;0.5,0,2))+IF(S779=-1,1,IF(S779&lt;0.5,0,2))+IF(T779=-1,1,IF(T779&lt;0.5,0,2))+IF(U779&lt;50,3,IF(U779&lt;100,2,IF(U779&lt;170,1,0)))</f>
        <v>10</v>
      </c>
      <c r="AB779" t="str">
        <f t="shared" si="50"/>
        <v>bad</v>
      </c>
      <c r="AD779">
        <f>3*F779 + G779+2*H779+I779+J779+2*K779+3*L779+4*M779</f>
        <v>15</v>
      </c>
      <c r="AE779" t="str">
        <f t="shared" si="51"/>
        <v>neutral</v>
      </c>
    </row>
    <row r="780" spans="1:31" ht="14.4" customHeight="1" x14ac:dyDescent="0.3">
      <c r="A780">
        <v>779</v>
      </c>
      <c r="B780" t="s">
        <v>1858</v>
      </c>
      <c r="C780" s="1" t="s">
        <v>1859</v>
      </c>
      <c r="D780" t="s">
        <v>1860</v>
      </c>
      <c r="E780">
        <v>22</v>
      </c>
      <c r="F780">
        <v>2</v>
      </c>
      <c r="G780">
        <v>1</v>
      </c>
      <c r="H780">
        <v>1</v>
      </c>
      <c r="I780">
        <v>1</v>
      </c>
      <c r="J780">
        <v>1</v>
      </c>
      <c r="K780">
        <v>1</v>
      </c>
      <c r="L780">
        <v>1</v>
      </c>
      <c r="M780">
        <v>1</v>
      </c>
      <c r="N780">
        <v>2</v>
      </c>
      <c r="O780">
        <v>3</v>
      </c>
      <c r="P780">
        <v>1</v>
      </c>
      <c r="Q780">
        <v>0</v>
      </c>
      <c r="R780">
        <v>1</v>
      </c>
      <c r="S780">
        <v>-1</v>
      </c>
      <c r="T780">
        <v>1</v>
      </c>
      <c r="U780">
        <v>0</v>
      </c>
      <c r="V780" t="s">
        <v>26</v>
      </c>
      <c r="X780" t="str">
        <f t="shared" si="48"/>
        <v>good</v>
      </c>
      <c r="Y780">
        <f t="shared" si="49"/>
        <v>34</v>
      </c>
      <c r="AA780">
        <f>IF(N780&lt;6,2,IF(N780&lt;12,1,0))+IF(O780&lt;6,2,IF(O780&lt;12,1,0))+IF(P780=-1,1,IF(P780=0,0,2))+IF(Q780=-1,1,IF(Q780=0,0,2))+IF(R780=-1,1,IF(R780&lt;0.5,0,2))+IF(S780=-1,1,IF(S780&lt;0.5,0,2))+IF(T780=-1,1,IF(T780&lt;0.5,0,2))+IF(U780&lt;50,3,IF(U780&lt;100,2,IF(U780&lt;170,1,0)))</f>
        <v>14</v>
      </c>
      <c r="AB780" t="str">
        <f t="shared" si="50"/>
        <v>good</v>
      </c>
      <c r="AD780">
        <f>3*F780 + G780+2*H780+I780+J780+2*K780+3*L780+4*M780</f>
        <v>20</v>
      </c>
      <c r="AE780" t="str">
        <f t="shared" si="51"/>
        <v>good</v>
      </c>
    </row>
    <row r="781" spans="1:31" ht="14.4" customHeight="1" x14ac:dyDescent="0.3">
      <c r="A781">
        <v>780</v>
      </c>
      <c r="B781" t="s">
        <v>1861</v>
      </c>
      <c r="C781" s="1" t="s">
        <v>1862</v>
      </c>
      <c r="D781" t="s">
        <v>1863</v>
      </c>
      <c r="E781">
        <v>69</v>
      </c>
      <c r="F781">
        <v>1</v>
      </c>
      <c r="G781">
        <v>0</v>
      </c>
      <c r="H781">
        <v>1</v>
      </c>
      <c r="I781">
        <v>1</v>
      </c>
      <c r="J781">
        <v>0</v>
      </c>
      <c r="K781">
        <v>1</v>
      </c>
      <c r="L781">
        <v>1</v>
      </c>
      <c r="M781">
        <v>1</v>
      </c>
      <c r="N781">
        <v>19</v>
      </c>
      <c r="O781">
        <v>0</v>
      </c>
      <c r="P781">
        <v>0</v>
      </c>
      <c r="Q781">
        <v>-1</v>
      </c>
      <c r="R781">
        <v>-1</v>
      </c>
      <c r="S781">
        <v>-1</v>
      </c>
      <c r="T781">
        <v>-1</v>
      </c>
      <c r="U781">
        <v>160</v>
      </c>
      <c r="V781" t="s">
        <v>244</v>
      </c>
      <c r="X781" t="str">
        <f t="shared" si="48"/>
        <v>bad</v>
      </c>
      <c r="Y781">
        <f t="shared" si="49"/>
        <v>22</v>
      </c>
      <c r="AA781">
        <f>IF(N781&lt;6,2,IF(N781&lt;12,1,0))+IF(O781&lt;6,2,IF(O781&lt;12,1,0))+IF(P781=-1,1,IF(P781=0,0,2))+IF(Q781=-1,1,IF(Q781=0,0,2))+IF(R781=-1,1,IF(R781&lt;0.5,0,2))+IF(S781=-1,1,IF(S781&lt;0.5,0,2))+IF(T781=-1,1,IF(T781&lt;0.5,0,2))+IF(U781&lt;50,3,IF(U781&lt;100,2,IF(U781&lt;170,1,0)))</f>
        <v>7</v>
      </c>
      <c r="AB781" t="str">
        <f t="shared" si="50"/>
        <v>bad</v>
      </c>
      <c r="AD781">
        <f>3*F781 + G781+2*H781+I781+J781+2*K781+3*L781+4*M781</f>
        <v>15</v>
      </c>
      <c r="AE781" t="str">
        <f t="shared" si="51"/>
        <v>neutral</v>
      </c>
    </row>
    <row r="782" spans="1:31" ht="14.4" customHeight="1" x14ac:dyDescent="0.3">
      <c r="A782">
        <v>781</v>
      </c>
      <c r="B782" t="s">
        <v>1864</v>
      </c>
      <c r="C782" s="1" t="s">
        <v>1865</v>
      </c>
      <c r="D782" t="s">
        <v>1866</v>
      </c>
      <c r="E782">
        <v>40</v>
      </c>
      <c r="F782">
        <v>2</v>
      </c>
      <c r="G782">
        <v>1</v>
      </c>
      <c r="H782">
        <v>1</v>
      </c>
      <c r="I782">
        <v>1</v>
      </c>
      <c r="J782">
        <v>1</v>
      </c>
      <c r="K782">
        <v>1</v>
      </c>
      <c r="L782">
        <v>1</v>
      </c>
      <c r="M782">
        <v>1</v>
      </c>
      <c r="N782">
        <v>2</v>
      </c>
      <c r="O782">
        <v>1</v>
      </c>
      <c r="P782">
        <v>0.5</v>
      </c>
      <c r="Q782">
        <v>0</v>
      </c>
      <c r="R782">
        <v>-1</v>
      </c>
      <c r="S782">
        <v>-1</v>
      </c>
      <c r="T782">
        <v>-1</v>
      </c>
      <c r="U782">
        <v>5</v>
      </c>
      <c r="V782" t="s">
        <v>26</v>
      </c>
      <c r="X782" t="str">
        <f t="shared" si="48"/>
        <v>good</v>
      </c>
      <c r="Y782">
        <f t="shared" si="49"/>
        <v>32</v>
      </c>
      <c r="AA782">
        <f>IF(N782&lt;6,2,IF(N782&lt;12,1,0))+IF(O782&lt;6,2,IF(O782&lt;12,1,0))+IF(P782=-1,1,IF(P782=0,0,2))+IF(Q782=-1,1,IF(Q782=0,0,2))+IF(R782=-1,1,IF(R782&lt;0.5,0,2))+IF(S782=-1,1,IF(S782&lt;0.5,0,2))+IF(T782=-1,1,IF(T782&lt;0.5,0,2))+IF(U782&lt;50,3,IF(U782&lt;100,2,IF(U782&lt;170,1,0)))</f>
        <v>12</v>
      </c>
      <c r="AB782" t="str">
        <f t="shared" si="50"/>
        <v>good</v>
      </c>
      <c r="AD782">
        <f>3*F782 + G782+2*H782+I782+J782+2*K782+3*L782+4*M782</f>
        <v>20</v>
      </c>
      <c r="AE782" t="str">
        <f t="shared" si="51"/>
        <v>good</v>
      </c>
    </row>
    <row r="783" spans="1:31" ht="14.4" customHeight="1" x14ac:dyDescent="0.3">
      <c r="A783">
        <v>782</v>
      </c>
      <c r="B783" t="s">
        <v>1867</v>
      </c>
      <c r="C783" s="1" t="s">
        <v>1868</v>
      </c>
      <c r="D783" t="s">
        <v>1869</v>
      </c>
      <c r="E783">
        <v>52</v>
      </c>
      <c r="F783">
        <v>1</v>
      </c>
      <c r="G783">
        <v>1</v>
      </c>
      <c r="H783">
        <v>1</v>
      </c>
      <c r="I783">
        <v>0</v>
      </c>
      <c r="J783">
        <v>1</v>
      </c>
      <c r="K783">
        <v>1</v>
      </c>
      <c r="L783">
        <v>1</v>
      </c>
      <c r="M783">
        <v>1</v>
      </c>
      <c r="N783">
        <v>1</v>
      </c>
      <c r="O783">
        <v>0</v>
      </c>
      <c r="P783">
        <v>1</v>
      </c>
      <c r="Q783">
        <v>-1</v>
      </c>
      <c r="R783">
        <v>-1</v>
      </c>
      <c r="S783">
        <v>-1</v>
      </c>
      <c r="T783">
        <v>-1</v>
      </c>
      <c r="U783">
        <v>1</v>
      </c>
      <c r="V783" t="s">
        <v>26</v>
      </c>
      <c r="X783" t="str">
        <f t="shared" si="48"/>
        <v>good</v>
      </c>
      <c r="Y783">
        <f t="shared" si="49"/>
        <v>29</v>
      </c>
      <c r="AA783">
        <f>IF(N783&lt;6,2,IF(N783&lt;12,1,0))+IF(O783&lt;6,2,IF(O783&lt;12,1,0))+IF(P783=-1,1,IF(P783=0,0,2))+IF(Q783=-1,1,IF(Q783=0,0,2))+IF(R783=-1,1,IF(R783&lt;0.5,0,2))+IF(S783=-1,1,IF(S783&lt;0.5,0,2))+IF(T783=-1,1,IF(T783&lt;0.5,0,2))+IF(U783&lt;50,3,IF(U783&lt;100,2,IF(U783&lt;170,1,0)))</f>
        <v>13</v>
      </c>
      <c r="AB783" t="str">
        <f t="shared" si="50"/>
        <v>good</v>
      </c>
      <c r="AD783">
        <f>3*F783 + G783+2*H783+I783+J783+2*K783+3*L783+4*M783</f>
        <v>16</v>
      </c>
      <c r="AE783" t="str">
        <f t="shared" si="51"/>
        <v>neutral</v>
      </c>
    </row>
    <row r="784" spans="1:31" ht="14.4" customHeight="1" x14ac:dyDescent="0.3">
      <c r="A784">
        <v>783</v>
      </c>
      <c r="B784" t="s">
        <v>1870</v>
      </c>
      <c r="C784" s="1" t="s">
        <v>1871</v>
      </c>
      <c r="D784" t="s">
        <v>1872</v>
      </c>
      <c r="E784">
        <v>53</v>
      </c>
      <c r="F784">
        <v>1</v>
      </c>
      <c r="G784">
        <v>1</v>
      </c>
      <c r="H784">
        <v>1</v>
      </c>
      <c r="I784">
        <v>1</v>
      </c>
      <c r="J784">
        <v>0</v>
      </c>
      <c r="K784">
        <v>1</v>
      </c>
      <c r="L784">
        <v>1</v>
      </c>
      <c r="M784">
        <v>1</v>
      </c>
      <c r="N784">
        <v>2</v>
      </c>
      <c r="O784">
        <v>0</v>
      </c>
      <c r="P784">
        <v>0.5</v>
      </c>
      <c r="Q784">
        <v>-1</v>
      </c>
      <c r="R784">
        <v>-1</v>
      </c>
      <c r="S784">
        <v>-1</v>
      </c>
      <c r="T784">
        <v>-1</v>
      </c>
      <c r="U784">
        <v>5</v>
      </c>
      <c r="V784" t="s">
        <v>26</v>
      </c>
      <c r="X784" t="str">
        <f t="shared" si="48"/>
        <v>good</v>
      </c>
      <c r="Y784">
        <f t="shared" si="49"/>
        <v>29</v>
      </c>
      <c r="AA784">
        <f>IF(N784&lt;6,2,IF(N784&lt;12,1,0))+IF(O784&lt;6,2,IF(O784&lt;12,1,0))+IF(P784=-1,1,IF(P784=0,0,2))+IF(Q784=-1,1,IF(Q784=0,0,2))+IF(R784=-1,1,IF(R784&lt;0.5,0,2))+IF(S784=-1,1,IF(S784&lt;0.5,0,2))+IF(T784=-1,1,IF(T784&lt;0.5,0,2))+IF(U784&lt;50,3,IF(U784&lt;100,2,IF(U784&lt;170,1,0)))</f>
        <v>13</v>
      </c>
      <c r="AB784" t="str">
        <f t="shared" si="50"/>
        <v>good</v>
      </c>
      <c r="AD784">
        <f>3*F784 + G784+2*H784+I784+J784+2*K784+3*L784+4*M784</f>
        <v>16</v>
      </c>
      <c r="AE784" t="str">
        <f t="shared" si="51"/>
        <v>neutral</v>
      </c>
    </row>
    <row r="785" spans="1:31" ht="14.4" customHeight="1" x14ac:dyDescent="0.3">
      <c r="A785">
        <v>784</v>
      </c>
      <c r="B785" t="s">
        <v>1873</v>
      </c>
      <c r="C785" s="1" t="s">
        <v>1874</v>
      </c>
      <c r="D785" t="s">
        <v>1875</v>
      </c>
      <c r="E785">
        <v>50</v>
      </c>
      <c r="F785">
        <v>2</v>
      </c>
      <c r="G785">
        <v>1</v>
      </c>
      <c r="H785">
        <v>1</v>
      </c>
      <c r="I785">
        <v>0</v>
      </c>
      <c r="J785">
        <v>0</v>
      </c>
      <c r="K785">
        <v>1</v>
      </c>
      <c r="L785">
        <v>1</v>
      </c>
      <c r="M785">
        <v>1</v>
      </c>
      <c r="N785">
        <v>5</v>
      </c>
      <c r="O785">
        <v>10</v>
      </c>
      <c r="P785">
        <v>0</v>
      </c>
      <c r="Q785">
        <v>0</v>
      </c>
      <c r="R785">
        <v>-1</v>
      </c>
      <c r="S785">
        <v>-1</v>
      </c>
      <c r="T785">
        <v>-1</v>
      </c>
      <c r="U785">
        <v>21</v>
      </c>
      <c r="V785" t="s">
        <v>26</v>
      </c>
      <c r="X785" t="str">
        <f t="shared" si="48"/>
        <v>neutral</v>
      </c>
      <c r="Y785">
        <f t="shared" si="49"/>
        <v>27</v>
      </c>
      <c r="AA785">
        <f>IF(N785&lt;6,2,IF(N785&lt;12,1,0))+IF(O785&lt;6,2,IF(O785&lt;12,1,0))+IF(P785=-1,1,IF(P785=0,0,2))+IF(Q785=-1,1,IF(Q785=0,0,2))+IF(R785=-1,1,IF(R785&lt;0.5,0,2))+IF(S785=-1,1,IF(S785&lt;0.5,0,2))+IF(T785=-1,1,IF(T785&lt;0.5,0,2))+IF(U785&lt;50,3,IF(U785&lt;100,2,IF(U785&lt;170,1,0)))</f>
        <v>9</v>
      </c>
      <c r="AB785" t="str">
        <f t="shared" si="50"/>
        <v>bad</v>
      </c>
      <c r="AD785">
        <f>3*F785 + G785+2*H785+I785+J785+2*K785+3*L785+4*M785</f>
        <v>18</v>
      </c>
      <c r="AE785" t="str">
        <f t="shared" si="51"/>
        <v>good</v>
      </c>
    </row>
    <row r="786" spans="1:31" ht="14.4" customHeight="1" x14ac:dyDescent="0.3">
      <c r="A786">
        <v>785</v>
      </c>
      <c r="B786" t="s">
        <v>1876</v>
      </c>
      <c r="C786" s="1" t="s">
        <v>1877</v>
      </c>
      <c r="D786" t="s">
        <v>1878</v>
      </c>
      <c r="E786">
        <v>51</v>
      </c>
      <c r="F786">
        <v>1</v>
      </c>
      <c r="G786">
        <v>1</v>
      </c>
      <c r="H786">
        <v>1</v>
      </c>
      <c r="I786">
        <v>1</v>
      </c>
      <c r="J786">
        <v>0</v>
      </c>
      <c r="K786">
        <v>1</v>
      </c>
      <c r="L786">
        <v>0</v>
      </c>
      <c r="M786">
        <v>1</v>
      </c>
      <c r="N786">
        <v>1</v>
      </c>
      <c r="O786">
        <v>1</v>
      </c>
      <c r="P786">
        <v>1</v>
      </c>
      <c r="Q786">
        <v>0</v>
      </c>
      <c r="R786">
        <v>-1</v>
      </c>
      <c r="S786">
        <v>-1</v>
      </c>
      <c r="T786">
        <v>-1</v>
      </c>
      <c r="U786">
        <v>2</v>
      </c>
      <c r="V786" t="s">
        <v>51</v>
      </c>
      <c r="X786" t="str">
        <f t="shared" si="48"/>
        <v>neutral</v>
      </c>
      <c r="Y786">
        <f t="shared" si="49"/>
        <v>25</v>
      </c>
      <c r="AA786">
        <f>IF(N786&lt;6,2,IF(N786&lt;12,1,0))+IF(O786&lt;6,2,IF(O786&lt;12,1,0))+IF(P786=-1,1,IF(P786=0,0,2))+IF(Q786=-1,1,IF(Q786=0,0,2))+IF(R786=-1,1,IF(R786&lt;0.5,0,2))+IF(S786=-1,1,IF(S786&lt;0.5,0,2))+IF(T786=-1,1,IF(T786&lt;0.5,0,2))+IF(U786&lt;50,3,IF(U786&lt;100,2,IF(U786&lt;170,1,0)))</f>
        <v>12</v>
      </c>
      <c r="AB786" t="str">
        <f t="shared" si="50"/>
        <v>good</v>
      </c>
      <c r="AD786">
        <f>3*F786 + G786+2*H786+I786+J786+2*K786+3*L786+4*M786</f>
        <v>13</v>
      </c>
      <c r="AE786" t="str">
        <f t="shared" si="51"/>
        <v>bad</v>
      </c>
    </row>
    <row r="787" spans="1:31" ht="14.4" customHeight="1" x14ac:dyDescent="0.3">
      <c r="A787">
        <v>786</v>
      </c>
      <c r="B787" t="s">
        <v>1879</v>
      </c>
      <c r="C787" s="1" t="s">
        <v>1880</v>
      </c>
      <c r="D787" t="s">
        <v>1881</v>
      </c>
      <c r="E787">
        <v>53</v>
      </c>
      <c r="F787">
        <v>1</v>
      </c>
      <c r="G787">
        <v>1</v>
      </c>
      <c r="H787">
        <v>1</v>
      </c>
      <c r="I787">
        <v>1</v>
      </c>
      <c r="J787">
        <v>1</v>
      </c>
      <c r="K787">
        <v>1</v>
      </c>
      <c r="L787">
        <v>1</v>
      </c>
      <c r="M787">
        <v>1</v>
      </c>
      <c r="N787">
        <v>2</v>
      </c>
      <c r="O787">
        <v>0</v>
      </c>
      <c r="P787">
        <v>1</v>
      </c>
      <c r="Q787">
        <v>-1</v>
      </c>
      <c r="R787">
        <v>-1</v>
      </c>
      <c r="S787">
        <v>-1</v>
      </c>
      <c r="T787">
        <v>-1</v>
      </c>
      <c r="U787">
        <v>15</v>
      </c>
      <c r="V787" t="s">
        <v>26</v>
      </c>
      <c r="X787" t="str">
        <f t="shared" si="48"/>
        <v>good</v>
      </c>
      <c r="Y787">
        <f t="shared" si="49"/>
        <v>30</v>
      </c>
      <c r="AA787">
        <f>IF(N787&lt;6,2,IF(N787&lt;12,1,0))+IF(O787&lt;6,2,IF(O787&lt;12,1,0))+IF(P787=-1,1,IF(P787=0,0,2))+IF(Q787=-1,1,IF(Q787=0,0,2))+IF(R787=-1,1,IF(R787&lt;0.5,0,2))+IF(S787=-1,1,IF(S787&lt;0.5,0,2))+IF(T787=-1,1,IF(T787&lt;0.5,0,2))+IF(U787&lt;50,3,IF(U787&lt;100,2,IF(U787&lt;170,1,0)))</f>
        <v>13</v>
      </c>
      <c r="AB787" t="str">
        <f t="shared" si="50"/>
        <v>good</v>
      </c>
      <c r="AD787">
        <f>3*F787 + G787+2*H787+I787+J787+2*K787+3*L787+4*M787</f>
        <v>17</v>
      </c>
      <c r="AE787" t="str">
        <f t="shared" si="51"/>
        <v>good</v>
      </c>
    </row>
    <row r="788" spans="1:31" ht="14.4" customHeight="1" x14ac:dyDescent="0.3">
      <c r="A788">
        <v>787</v>
      </c>
      <c r="B788" t="s">
        <v>1882</v>
      </c>
      <c r="C788" s="1" t="s">
        <v>1883</v>
      </c>
      <c r="D788" t="s">
        <v>1884</v>
      </c>
      <c r="E788">
        <v>55</v>
      </c>
      <c r="F788">
        <v>1</v>
      </c>
      <c r="G788">
        <v>1</v>
      </c>
      <c r="H788">
        <v>1</v>
      </c>
      <c r="I788">
        <v>1</v>
      </c>
      <c r="J788">
        <v>1</v>
      </c>
      <c r="K788">
        <v>1</v>
      </c>
      <c r="L788">
        <v>1</v>
      </c>
      <c r="M788">
        <v>1</v>
      </c>
      <c r="N788">
        <v>2</v>
      </c>
      <c r="O788">
        <v>0</v>
      </c>
      <c r="P788">
        <v>1</v>
      </c>
      <c r="Q788">
        <v>-1</v>
      </c>
      <c r="R788">
        <v>-1</v>
      </c>
      <c r="S788">
        <v>-1</v>
      </c>
      <c r="T788">
        <v>-1</v>
      </c>
      <c r="U788">
        <v>5</v>
      </c>
      <c r="V788" t="s">
        <v>26</v>
      </c>
      <c r="X788" t="str">
        <f t="shared" si="48"/>
        <v>good</v>
      </c>
      <c r="Y788">
        <f t="shared" si="49"/>
        <v>30</v>
      </c>
      <c r="AA788">
        <f>IF(N788&lt;6,2,IF(N788&lt;12,1,0))+IF(O788&lt;6,2,IF(O788&lt;12,1,0))+IF(P788=-1,1,IF(P788=0,0,2))+IF(Q788=-1,1,IF(Q788=0,0,2))+IF(R788=-1,1,IF(R788&lt;0.5,0,2))+IF(S788=-1,1,IF(S788&lt;0.5,0,2))+IF(T788=-1,1,IF(T788&lt;0.5,0,2))+IF(U788&lt;50,3,IF(U788&lt;100,2,IF(U788&lt;170,1,0)))</f>
        <v>13</v>
      </c>
      <c r="AB788" t="str">
        <f t="shared" si="50"/>
        <v>good</v>
      </c>
      <c r="AD788">
        <f>3*F788 + G788+2*H788+I788+J788+2*K788+3*L788+4*M788</f>
        <v>17</v>
      </c>
      <c r="AE788" t="str">
        <f t="shared" si="51"/>
        <v>good</v>
      </c>
    </row>
    <row r="789" spans="1:31" ht="14.4" customHeight="1" x14ac:dyDescent="0.3">
      <c r="A789">
        <v>788</v>
      </c>
      <c r="B789" t="s">
        <v>1885</v>
      </c>
      <c r="C789" s="1" t="s">
        <v>1886</v>
      </c>
      <c r="D789" t="s">
        <v>1887</v>
      </c>
      <c r="E789">
        <v>63</v>
      </c>
      <c r="F789">
        <v>1</v>
      </c>
      <c r="G789">
        <v>1</v>
      </c>
      <c r="H789">
        <v>1</v>
      </c>
      <c r="I789">
        <v>0</v>
      </c>
      <c r="J789">
        <v>0</v>
      </c>
      <c r="K789">
        <v>1</v>
      </c>
      <c r="L789">
        <v>1</v>
      </c>
      <c r="M789">
        <v>1</v>
      </c>
      <c r="N789">
        <v>4</v>
      </c>
      <c r="O789">
        <v>3</v>
      </c>
      <c r="P789">
        <v>0</v>
      </c>
      <c r="Q789">
        <v>0</v>
      </c>
      <c r="R789">
        <v>-1</v>
      </c>
      <c r="S789">
        <v>-1</v>
      </c>
      <c r="T789">
        <v>-1</v>
      </c>
      <c r="U789">
        <v>12</v>
      </c>
      <c r="V789" t="s">
        <v>26</v>
      </c>
      <c r="X789" t="str">
        <f t="shared" si="48"/>
        <v>neutral</v>
      </c>
      <c r="Y789">
        <f t="shared" si="49"/>
        <v>25</v>
      </c>
      <c r="AA789">
        <f>IF(N789&lt;6,2,IF(N789&lt;12,1,0))+IF(O789&lt;6,2,IF(O789&lt;12,1,0))+IF(P789=-1,1,IF(P789=0,0,2))+IF(Q789=-1,1,IF(Q789=0,0,2))+IF(R789=-1,1,IF(R789&lt;0.5,0,2))+IF(S789=-1,1,IF(S789&lt;0.5,0,2))+IF(T789=-1,1,IF(T789&lt;0.5,0,2))+IF(U789&lt;50,3,IF(U789&lt;100,2,IF(U789&lt;170,1,0)))</f>
        <v>10</v>
      </c>
      <c r="AB789" t="str">
        <f t="shared" si="50"/>
        <v>bad</v>
      </c>
      <c r="AD789">
        <f>3*F789 + G789+2*H789+I789+J789+2*K789+3*L789+4*M789</f>
        <v>15</v>
      </c>
      <c r="AE789" t="str">
        <f t="shared" si="51"/>
        <v>neutral</v>
      </c>
    </row>
    <row r="790" spans="1:31" ht="14.4" customHeight="1" x14ac:dyDescent="0.3">
      <c r="A790">
        <v>789</v>
      </c>
      <c r="B790" t="s">
        <v>1888</v>
      </c>
      <c r="C790" s="1" t="s">
        <v>1889</v>
      </c>
      <c r="D790" t="s">
        <v>1890</v>
      </c>
      <c r="E790">
        <v>37</v>
      </c>
      <c r="F790">
        <v>2</v>
      </c>
      <c r="G790">
        <v>1</v>
      </c>
      <c r="H790">
        <v>1</v>
      </c>
      <c r="I790">
        <v>1</v>
      </c>
      <c r="J790">
        <v>0</v>
      </c>
      <c r="K790">
        <v>1</v>
      </c>
      <c r="L790">
        <v>0</v>
      </c>
      <c r="M790">
        <v>1</v>
      </c>
      <c r="N790">
        <v>6</v>
      </c>
      <c r="O790">
        <v>1</v>
      </c>
      <c r="P790">
        <v>0.5</v>
      </c>
      <c r="Q790">
        <v>0</v>
      </c>
      <c r="R790">
        <v>1</v>
      </c>
      <c r="S790">
        <v>0.73</v>
      </c>
      <c r="T790">
        <v>1</v>
      </c>
      <c r="U790">
        <v>61</v>
      </c>
      <c r="V790" t="s">
        <v>26</v>
      </c>
      <c r="W790">
        <v>1</v>
      </c>
      <c r="X790" t="str">
        <f t="shared" si="48"/>
        <v>good</v>
      </c>
      <c r="Y790">
        <f t="shared" si="49"/>
        <v>29</v>
      </c>
      <c r="AA790">
        <f>IF(N790&lt;6,2,IF(N790&lt;12,1,0))+IF(O790&lt;6,2,IF(O790&lt;12,1,0))+IF(P790=-1,1,IF(P790=0,0,2))+IF(Q790=-1,1,IF(Q790=0,0,2))+IF(R790=-1,1,IF(R790&lt;0.5,0,2))+IF(S790=-1,1,IF(S790&lt;0.5,0,2))+IF(T790=-1,1,IF(T790&lt;0.5,0,2))+IF(U790&lt;50,3,IF(U790&lt;100,2,IF(U790&lt;170,1,0)))</f>
        <v>13</v>
      </c>
      <c r="AB790" t="str">
        <f t="shared" si="50"/>
        <v>good</v>
      </c>
      <c r="AD790">
        <f>3*F790 + G790+2*H790+I790+J790+2*K790+3*L790+4*M790</f>
        <v>16</v>
      </c>
      <c r="AE790" t="str">
        <f t="shared" si="51"/>
        <v>neutral</v>
      </c>
    </row>
    <row r="791" spans="1:31" ht="14.4" customHeight="1" x14ac:dyDescent="0.3">
      <c r="A791">
        <v>790</v>
      </c>
      <c r="B791" t="s">
        <v>1891</v>
      </c>
      <c r="C791" s="1" t="s">
        <v>1892</v>
      </c>
      <c r="D791" t="s">
        <v>1893</v>
      </c>
      <c r="E791">
        <v>61</v>
      </c>
      <c r="F791">
        <v>1</v>
      </c>
      <c r="G791">
        <v>1</v>
      </c>
      <c r="H791">
        <v>1</v>
      </c>
      <c r="I791">
        <v>1</v>
      </c>
      <c r="J791">
        <v>0</v>
      </c>
      <c r="K791">
        <v>1</v>
      </c>
      <c r="L791">
        <v>1</v>
      </c>
      <c r="M791">
        <v>1</v>
      </c>
      <c r="N791">
        <v>3</v>
      </c>
      <c r="O791">
        <v>0</v>
      </c>
      <c r="P791">
        <v>0.33</v>
      </c>
      <c r="Q791">
        <v>-1</v>
      </c>
      <c r="R791">
        <v>-1</v>
      </c>
      <c r="S791">
        <v>-1</v>
      </c>
      <c r="T791">
        <v>-1</v>
      </c>
      <c r="U791">
        <v>14</v>
      </c>
      <c r="V791" t="s">
        <v>26</v>
      </c>
      <c r="X791" t="str">
        <f t="shared" si="48"/>
        <v>good</v>
      </c>
      <c r="Y791">
        <f t="shared" si="49"/>
        <v>29</v>
      </c>
      <c r="AA791">
        <f>IF(N791&lt;6,2,IF(N791&lt;12,1,0))+IF(O791&lt;6,2,IF(O791&lt;12,1,0))+IF(P791=-1,1,IF(P791=0,0,2))+IF(Q791=-1,1,IF(Q791=0,0,2))+IF(R791=-1,1,IF(R791&lt;0.5,0,2))+IF(S791=-1,1,IF(S791&lt;0.5,0,2))+IF(T791=-1,1,IF(T791&lt;0.5,0,2))+IF(U791&lt;50,3,IF(U791&lt;100,2,IF(U791&lt;170,1,0)))</f>
        <v>13</v>
      </c>
      <c r="AB791" t="str">
        <f t="shared" si="50"/>
        <v>good</v>
      </c>
      <c r="AD791">
        <f>3*F791 + G791+2*H791+I791+J791+2*K791+3*L791+4*M791</f>
        <v>16</v>
      </c>
      <c r="AE791" t="str">
        <f t="shared" si="51"/>
        <v>neutral</v>
      </c>
    </row>
    <row r="792" spans="1:31" ht="14.4" customHeight="1" x14ac:dyDescent="0.3">
      <c r="A792">
        <v>791</v>
      </c>
      <c r="B792" t="s">
        <v>1894</v>
      </c>
      <c r="C792" s="1" t="s">
        <v>1895</v>
      </c>
      <c r="D792" t="s">
        <v>1896</v>
      </c>
      <c r="E792">
        <v>53</v>
      </c>
      <c r="F792">
        <v>1</v>
      </c>
      <c r="G792">
        <v>1</v>
      </c>
      <c r="H792">
        <v>1</v>
      </c>
      <c r="I792">
        <v>1</v>
      </c>
      <c r="J792">
        <v>0</v>
      </c>
      <c r="K792">
        <v>1</v>
      </c>
      <c r="L792">
        <v>1</v>
      </c>
      <c r="M792">
        <v>1</v>
      </c>
      <c r="N792">
        <v>3</v>
      </c>
      <c r="O792">
        <v>2</v>
      </c>
      <c r="P792">
        <v>0.33</v>
      </c>
      <c r="Q792">
        <v>0.5</v>
      </c>
      <c r="R792">
        <v>1</v>
      </c>
      <c r="S792">
        <v>1</v>
      </c>
      <c r="T792">
        <v>1</v>
      </c>
      <c r="U792">
        <v>12</v>
      </c>
      <c r="V792" t="s">
        <v>26</v>
      </c>
      <c r="X792" t="str">
        <f t="shared" si="48"/>
        <v>good</v>
      </c>
      <c r="Y792">
        <f t="shared" si="49"/>
        <v>33</v>
      </c>
      <c r="AA792">
        <f>IF(N792&lt;6,2,IF(N792&lt;12,1,0))+IF(O792&lt;6,2,IF(O792&lt;12,1,0))+IF(P792=-1,1,IF(P792=0,0,2))+IF(Q792=-1,1,IF(Q792=0,0,2))+IF(R792=-1,1,IF(R792&lt;0.5,0,2))+IF(S792=-1,1,IF(S792&lt;0.5,0,2))+IF(T792=-1,1,IF(T792&lt;0.5,0,2))+IF(U792&lt;50,3,IF(U792&lt;100,2,IF(U792&lt;170,1,0)))</f>
        <v>17</v>
      </c>
      <c r="AB792" t="str">
        <f t="shared" si="50"/>
        <v>good</v>
      </c>
      <c r="AD792">
        <f>3*F792 + G792+2*H792+I792+J792+2*K792+3*L792+4*M792</f>
        <v>16</v>
      </c>
      <c r="AE792" t="str">
        <f t="shared" si="51"/>
        <v>neutral</v>
      </c>
    </row>
    <row r="793" spans="1:31" ht="14.4" customHeight="1" x14ac:dyDescent="0.3">
      <c r="A793">
        <v>792</v>
      </c>
      <c r="B793" t="s">
        <v>1897</v>
      </c>
      <c r="C793" s="1" t="s">
        <v>1898</v>
      </c>
      <c r="D793" t="s">
        <v>1899</v>
      </c>
      <c r="E793">
        <v>61</v>
      </c>
      <c r="F793">
        <v>1</v>
      </c>
      <c r="G793">
        <v>1</v>
      </c>
      <c r="H793">
        <v>1</v>
      </c>
      <c r="I793">
        <v>1</v>
      </c>
      <c r="J793">
        <v>0</v>
      </c>
      <c r="K793">
        <v>1</v>
      </c>
      <c r="L793">
        <v>1</v>
      </c>
      <c r="M793">
        <v>1</v>
      </c>
      <c r="N793">
        <v>1</v>
      </c>
      <c r="O793">
        <v>1</v>
      </c>
      <c r="P793">
        <v>1</v>
      </c>
      <c r="Q793">
        <v>0</v>
      </c>
      <c r="R793">
        <v>1</v>
      </c>
      <c r="S793">
        <v>-1</v>
      </c>
      <c r="T793">
        <v>1</v>
      </c>
      <c r="U793">
        <v>5</v>
      </c>
      <c r="V793" t="s">
        <v>51</v>
      </c>
      <c r="X793" t="str">
        <f t="shared" si="48"/>
        <v>good</v>
      </c>
      <c r="Y793">
        <f t="shared" si="49"/>
        <v>30</v>
      </c>
      <c r="AA793">
        <f>IF(N793&lt;6,2,IF(N793&lt;12,1,0))+IF(O793&lt;6,2,IF(O793&lt;12,1,0))+IF(P793=-1,1,IF(P793=0,0,2))+IF(Q793=-1,1,IF(Q793=0,0,2))+IF(R793=-1,1,IF(R793&lt;0.5,0,2))+IF(S793=-1,1,IF(S793&lt;0.5,0,2))+IF(T793=-1,1,IF(T793&lt;0.5,0,2))+IF(U793&lt;50,3,IF(U793&lt;100,2,IF(U793&lt;170,1,0)))</f>
        <v>14</v>
      </c>
      <c r="AB793" t="str">
        <f t="shared" si="50"/>
        <v>good</v>
      </c>
      <c r="AD793">
        <f>3*F793 + G793+2*H793+I793+J793+2*K793+3*L793+4*M793</f>
        <v>16</v>
      </c>
      <c r="AE793" t="str">
        <f t="shared" si="51"/>
        <v>neutral</v>
      </c>
    </row>
    <row r="794" spans="1:31" ht="14.4" customHeight="1" x14ac:dyDescent="0.3">
      <c r="A794">
        <v>793</v>
      </c>
      <c r="B794" t="s">
        <v>1900</v>
      </c>
      <c r="C794" s="1" t="s">
        <v>1901</v>
      </c>
      <c r="D794" t="s">
        <v>1902</v>
      </c>
      <c r="E794">
        <v>44</v>
      </c>
      <c r="F794">
        <v>2</v>
      </c>
      <c r="G794">
        <v>1</v>
      </c>
      <c r="H794">
        <v>1</v>
      </c>
      <c r="I794">
        <v>1</v>
      </c>
      <c r="J794">
        <v>1</v>
      </c>
      <c r="K794">
        <v>1</v>
      </c>
      <c r="L794">
        <v>1</v>
      </c>
      <c r="M794">
        <v>1</v>
      </c>
      <c r="N794">
        <v>1</v>
      </c>
      <c r="O794">
        <v>1</v>
      </c>
      <c r="P794">
        <v>0</v>
      </c>
      <c r="Q794">
        <v>0</v>
      </c>
      <c r="R794">
        <v>-1</v>
      </c>
      <c r="S794">
        <v>-1</v>
      </c>
      <c r="T794">
        <v>-1</v>
      </c>
      <c r="U794">
        <v>1</v>
      </c>
      <c r="V794" t="s">
        <v>26</v>
      </c>
      <c r="X794" t="str">
        <f t="shared" si="48"/>
        <v>good</v>
      </c>
      <c r="Y794">
        <f t="shared" si="49"/>
        <v>30</v>
      </c>
      <c r="AA794">
        <f>IF(N794&lt;6,2,IF(N794&lt;12,1,0))+IF(O794&lt;6,2,IF(O794&lt;12,1,0))+IF(P794=-1,1,IF(P794=0,0,2))+IF(Q794=-1,1,IF(Q794=0,0,2))+IF(R794=-1,1,IF(R794&lt;0.5,0,2))+IF(S794=-1,1,IF(S794&lt;0.5,0,2))+IF(T794=-1,1,IF(T794&lt;0.5,0,2))+IF(U794&lt;50,3,IF(U794&lt;100,2,IF(U794&lt;170,1,0)))</f>
        <v>10</v>
      </c>
      <c r="AB794" t="str">
        <f t="shared" si="50"/>
        <v>bad</v>
      </c>
      <c r="AD794">
        <f>3*F794 + G794+2*H794+I794+J794+2*K794+3*L794+4*M794</f>
        <v>20</v>
      </c>
      <c r="AE794" t="str">
        <f t="shared" si="51"/>
        <v>good</v>
      </c>
    </row>
    <row r="795" spans="1:31" ht="14.4" customHeight="1" x14ac:dyDescent="0.3">
      <c r="A795">
        <v>794</v>
      </c>
      <c r="B795" t="s">
        <v>1903</v>
      </c>
      <c r="C795" s="1" t="s">
        <v>1904</v>
      </c>
      <c r="D795" t="s">
        <v>1905</v>
      </c>
      <c r="E795">
        <v>29</v>
      </c>
      <c r="F795">
        <v>2</v>
      </c>
      <c r="G795">
        <v>1</v>
      </c>
      <c r="H795">
        <v>1</v>
      </c>
      <c r="I795">
        <v>1</v>
      </c>
      <c r="J795">
        <v>0</v>
      </c>
      <c r="K795">
        <v>1</v>
      </c>
      <c r="L795">
        <v>1</v>
      </c>
      <c r="M795">
        <v>0</v>
      </c>
      <c r="N795">
        <v>1</v>
      </c>
      <c r="O795">
        <v>0</v>
      </c>
      <c r="P795">
        <v>0</v>
      </c>
      <c r="Q795">
        <v>-1</v>
      </c>
      <c r="R795">
        <v>-1</v>
      </c>
      <c r="S795">
        <v>-1</v>
      </c>
      <c r="T795">
        <v>-1</v>
      </c>
      <c r="U795">
        <v>1</v>
      </c>
      <c r="V795" t="s">
        <v>51</v>
      </c>
      <c r="W795">
        <v>1</v>
      </c>
      <c r="X795" t="str">
        <f t="shared" si="48"/>
        <v>neutral</v>
      </c>
      <c r="Y795">
        <f t="shared" si="49"/>
        <v>26</v>
      </c>
      <c r="AA795">
        <f>IF(N795&lt;6,2,IF(N795&lt;12,1,0))+IF(O795&lt;6,2,IF(O795&lt;12,1,0))+IF(P795=-1,1,IF(P795=0,0,2))+IF(Q795=-1,1,IF(Q795=0,0,2))+IF(R795=-1,1,IF(R795&lt;0.5,0,2))+IF(S795=-1,1,IF(S795&lt;0.5,0,2))+IF(T795=-1,1,IF(T795&lt;0.5,0,2))+IF(U795&lt;50,3,IF(U795&lt;100,2,IF(U795&lt;170,1,0)))</f>
        <v>11</v>
      </c>
      <c r="AB795" t="str">
        <f t="shared" si="50"/>
        <v>neutral</v>
      </c>
      <c r="AD795">
        <f>3*F795 + G795+2*H795+I795+J795+2*K795+3*L795+4*M795</f>
        <v>15</v>
      </c>
      <c r="AE795" t="str">
        <f t="shared" si="51"/>
        <v>neutral</v>
      </c>
    </row>
    <row r="796" spans="1:31" ht="14.4" customHeight="1" x14ac:dyDescent="0.3">
      <c r="A796">
        <v>795</v>
      </c>
      <c r="B796" t="s">
        <v>1906</v>
      </c>
      <c r="C796" s="1" t="s">
        <v>1907</v>
      </c>
      <c r="D796" t="s">
        <v>1908</v>
      </c>
      <c r="E796">
        <v>43</v>
      </c>
      <c r="F796">
        <v>2</v>
      </c>
      <c r="G796">
        <v>1</v>
      </c>
      <c r="H796">
        <v>1</v>
      </c>
      <c r="I796">
        <v>1</v>
      </c>
      <c r="J796">
        <v>0</v>
      </c>
      <c r="K796">
        <v>1</v>
      </c>
      <c r="L796">
        <v>1</v>
      </c>
      <c r="M796">
        <v>1</v>
      </c>
      <c r="N796">
        <v>1</v>
      </c>
      <c r="O796">
        <v>1</v>
      </c>
      <c r="P796">
        <v>0</v>
      </c>
      <c r="Q796">
        <v>1</v>
      </c>
      <c r="R796">
        <v>1</v>
      </c>
      <c r="S796">
        <v>1</v>
      </c>
      <c r="T796">
        <v>1</v>
      </c>
      <c r="U796">
        <v>3</v>
      </c>
      <c r="V796" t="s">
        <v>26</v>
      </c>
      <c r="X796" t="str">
        <f t="shared" si="48"/>
        <v>good</v>
      </c>
      <c r="Y796">
        <f t="shared" si="49"/>
        <v>34</v>
      </c>
      <c r="AA796">
        <f>IF(N796&lt;6,2,IF(N796&lt;12,1,0))+IF(O796&lt;6,2,IF(O796&lt;12,1,0))+IF(P796=-1,1,IF(P796=0,0,2))+IF(Q796=-1,1,IF(Q796=0,0,2))+IF(R796=-1,1,IF(R796&lt;0.5,0,2))+IF(S796=-1,1,IF(S796&lt;0.5,0,2))+IF(T796=-1,1,IF(T796&lt;0.5,0,2))+IF(U796&lt;50,3,IF(U796&lt;100,2,IF(U796&lt;170,1,0)))</f>
        <v>15</v>
      </c>
      <c r="AB796" t="str">
        <f t="shared" si="50"/>
        <v>good</v>
      </c>
      <c r="AD796">
        <f>3*F796 + G796+2*H796+I796+J796+2*K796+3*L796+4*M796</f>
        <v>19</v>
      </c>
      <c r="AE796" t="str">
        <f t="shared" si="51"/>
        <v>good</v>
      </c>
    </row>
    <row r="797" spans="1:31" ht="14.4" customHeight="1" x14ac:dyDescent="0.3">
      <c r="A797">
        <v>796</v>
      </c>
      <c r="B797" t="s">
        <v>1909</v>
      </c>
      <c r="C797" s="1" t="s">
        <v>1910</v>
      </c>
      <c r="D797" t="s">
        <v>1911</v>
      </c>
      <c r="E797">
        <v>55</v>
      </c>
      <c r="F797">
        <v>1</v>
      </c>
      <c r="G797">
        <v>1</v>
      </c>
      <c r="H797">
        <v>1</v>
      </c>
      <c r="I797">
        <v>1</v>
      </c>
      <c r="J797">
        <v>1</v>
      </c>
      <c r="K797">
        <v>1</v>
      </c>
      <c r="L797">
        <v>1</v>
      </c>
      <c r="M797">
        <v>1</v>
      </c>
      <c r="N797">
        <v>1</v>
      </c>
      <c r="O797">
        <v>2</v>
      </c>
      <c r="P797">
        <v>0</v>
      </c>
      <c r="Q797">
        <v>1</v>
      </c>
      <c r="R797">
        <v>1</v>
      </c>
      <c r="S797">
        <v>1</v>
      </c>
      <c r="T797">
        <v>1</v>
      </c>
      <c r="U797">
        <v>7</v>
      </c>
      <c r="V797" t="s">
        <v>26</v>
      </c>
      <c r="X797" t="str">
        <f t="shared" si="48"/>
        <v>good</v>
      </c>
      <c r="Y797">
        <f t="shared" si="49"/>
        <v>32</v>
      </c>
      <c r="AA797">
        <f>IF(N797&lt;6,2,IF(N797&lt;12,1,0))+IF(O797&lt;6,2,IF(O797&lt;12,1,0))+IF(P797=-1,1,IF(P797=0,0,2))+IF(Q797=-1,1,IF(Q797=0,0,2))+IF(R797=-1,1,IF(R797&lt;0.5,0,2))+IF(S797=-1,1,IF(S797&lt;0.5,0,2))+IF(T797=-1,1,IF(T797&lt;0.5,0,2))+IF(U797&lt;50,3,IF(U797&lt;100,2,IF(U797&lt;170,1,0)))</f>
        <v>15</v>
      </c>
      <c r="AB797" t="str">
        <f t="shared" si="50"/>
        <v>good</v>
      </c>
      <c r="AD797">
        <f>3*F797 + G797+2*H797+I797+J797+2*K797+3*L797+4*M797</f>
        <v>17</v>
      </c>
      <c r="AE797" t="str">
        <f t="shared" si="51"/>
        <v>good</v>
      </c>
    </row>
    <row r="798" spans="1:31" ht="14.4" customHeight="1" x14ac:dyDescent="0.3">
      <c r="A798">
        <v>797</v>
      </c>
      <c r="B798" t="s">
        <v>1912</v>
      </c>
      <c r="C798" s="1" t="s">
        <v>1913</v>
      </c>
      <c r="D798" t="s">
        <v>1914</v>
      </c>
      <c r="E798">
        <v>46</v>
      </c>
      <c r="F798">
        <v>2</v>
      </c>
      <c r="G798">
        <v>1</v>
      </c>
      <c r="H798">
        <v>1</v>
      </c>
      <c r="I798">
        <v>0</v>
      </c>
      <c r="J798">
        <v>1</v>
      </c>
      <c r="K798">
        <v>1</v>
      </c>
      <c r="L798">
        <v>1</v>
      </c>
      <c r="M798">
        <v>1</v>
      </c>
      <c r="N798">
        <v>1</v>
      </c>
      <c r="O798">
        <v>2</v>
      </c>
      <c r="P798">
        <v>1</v>
      </c>
      <c r="Q798">
        <v>0</v>
      </c>
      <c r="R798">
        <v>1</v>
      </c>
      <c r="S798">
        <v>-1</v>
      </c>
      <c r="T798">
        <v>1</v>
      </c>
      <c r="U798">
        <v>0</v>
      </c>
      <c r="V798" t="s">
        <v>26</v>
      </c>
      <c r="X798" t="str">
        <f t="shared" si="48"/>
        <v>good</v>
      </c>
      <c r="Y798">
        <f t="shared" si="49"/>
        <v>33</v>
      </c>
      <c r="AA798">
        <f>IF(N798&lt;6,2,IF(N798&lt;12,1,0))+IF(O798&lt;6,2,IF(O798&lt;12,1,0))+IF(P798=-1,1,IF(P798=0,0,2))+IF(Q798=-1,1,IF(Q798=0,0,2))+IF(R798=-1,1,IF(R798&lt;0.5,0,2))+IF(S798=-1,1,IF(S798&lt;0.5,0,2))+IF(T798=-1,1,IF(T798&lt;0.5,0,2))+IF(U798&lt;50,3,IF(U798&lt;100,2,IF(U798&lt;170,1,0)))</f>
        <v>14</v>
      </c>
      <c r="AB798" t="str">
        <f t="shared" si="50"/>
        <v>good</v>
      </c>
      <c r="AD798">
        <f>3*F798 + G798+2*H798+I798+J798+2*K798+3*L798+4*M798</f>
        <v>19</v>
      </c>
      <c r="AE798" t="str">
        <f t="shared" si="51"/>
        <v>good</v>
      </c>
    </row>
    <row r="799" spans="1:31" ht="14.4" customHeight="1" x14ac:dyDescent="0.3">
      <c r="A799">
        <v>798</v>
      </c>
      <c r="B799" t="s">
        <v>1915</v>
      </c>
      <c r="C799" s="1" t="s">
        <v>1916</v>
      </c>
      <c r="D799" t="s">
        <v>1917</v>
      </c>
      <c r="E799">
        <v>62</v>
      </c>
      <c r="F799">
        <v>1</v>
      </c>
      <c r="G799">
        <v>1</v>
      </c>
      <c r="H799">
        <v>1</v>
      </c>
      <c r="I799">
        <v>0</v>
      </c>
      <c r="J799">
        <v>1</v>
      </c>
      <c r="K799">
        <v>1</v>
      </c>
      <c r="L799">
        <v>1</v>
      </c>
      <c r="M799">
        <v>1</v>
      </c>
      <c r="N799">
        <v>1</v>
      </c>
      <c r="O799">
        <v>4</v>
      </c>
      <c r="P799">
        <v>1</v>
      </c>
      <c r="Q799">
        <v>0</v>
      </c>
      <c r="R799">
        <v>-1</v>
      </c>
      <c r="S799">
        <v>1</v>
      </c>
      <c r="T799">
        <v>-1</v>
      </c>
      <c r="U799">
        <v>6</v>
      </c>
      <c r="V799" t="s">
        <v>26</v>
      </c>
      <c r="X799" t="str">
        <f t="shared" si="48"/>
        <v>good</v>
      </c>
      <c r="Y799">
        <f t="shared" si="49"/>
        <v>29</v>
      </c>
      <c r="AA799">
        <f>IF(N799&lt;6,2,IF(N799&lt;12,1,0))+IF(O799&lt;6,2,IF(O799&lt;12,1,0))+IF(P799=-1,1,IF(P799=0,0,2))+IF(Q799=-1,1,IF(Q799=0,0,2))+IF(R799=-1,1,IF(R799&lt;0.5,0,2))+IF(S799=-1,1,IF(S799&lt;0.5,0,2))+IF(T799=-1,1,IF(T799&lt;0.5,0,2))+IF(U799&lt;50,3,IF(U799&lt;100,2,IF(U799&lt;170,1,0)))</f>
        <v>13</v>
      </c>
      <c r="AB799" t="str">
        <f t="shared" si="50"/>
        <v>good</v>
      </c>
      <c r="AD799">
        <f>3*F799 + G799+2*H799+I799+J799+2*K799+3*L799+4*M799</f>
        <v>16</v>
      </c>
      <c r="AE799" t="str">
        <f t="shared" si="51"/>
        <v>neutral</v>
      </c>
    </row>
    <row r="800" spans="1:31" ht="14.4" customHeight="1" x14ac:dyDescent="0.3">
      <c r="A800">
        <v>799</v>
      </c>
      <c r="B800" t="s">
        <v>1918</v>
      </c>
      <c r="C800" s="1" t="s">
        <v>1919</v>
      </c>
      <c r="D800" t="s">
        <v>1920</v>
      </c>
      <c r="E800">
        <v>29</v>
      </c>
      <c r="F800">
        <v>2</v>
      </c>
      <c r="G800">
        <v>1</v>
      </c>
      <c r="H800">
        <v>1</v>
      </c>
      <c r="I800">
        <v>1</v>
      </c>
      <c r="J800">
        <v>0</v>
      </c>
      <c r="K800">
        <v>1</v>
      </c>
      <c r="L800">
        <v>1</v>
      </c>
      <c r="M800">
        <v>0</v>
      </c>
      <c r="N800">
        <v>2</v>
      </c>
      <c r="O800">
        <v>0</v>
      </c>
      <c r="P800">
        <v>0</v>
      </c>
      <c r="Q800">
        <v>-1</v>
      </c>
      <c r="R800">
        <v>-1</v>
      </c>
      <c r="S800">
        <v>-1</v>
      </c>
      <c r="T800">
        <v>-1</v>
      </c>
      <c r="U800">
        <v>4</v>
      </c>
      <c r="V800" t="s">
        <v>51</v>
      </c>
      <c r="X800" t="str">
        <f t="shared" si="48"/>
        <v>neutral</v>
      </c>
      <c r="Y800">
        <f t="shared" si="49"/>
        <v>26</v>
      </c>
      <c r="AA800">
        <f>IF(N800&lt;6,2,IF(N800&lt;12,1,0))+IF(O800&lt;6,2,IF(O800&lt;12,1,0))+IF(P800=-1,1,IF(P800=0,0,2))+IF(Q800=-1,1,IF(Q800=0,0,2))+IF(R800=-1,1,IF(R800&lt;0.5,0,2))+IF(S800=-1,1,IF(S800&lt;0.5,0,2))+IF(T800=-1,1,IF(T800&lt;0.5,0,2))+IF(U800&lt;50,3,IF(U800&lt;100,2,IF(U800&lt;170,1,0)))</f>
        <v>11</v>
      </c>
      <c r="AB800" t="str">
        <f t="shared" si="50"/>
        <v>neutral</v>
      </c>
      <c r="AD800">
        <f>3*F800 + G800+2*H800+I800+J800+2*K800+3*L800+4*M800</f>
        <v>15</v>
      </c>
      <c r="AE800" t="str">
        <f t="shared" si="51"/>
        <v>neutral</v>
      </c>
    </row>
    <row r="801" spans="1:31" ht="14.4" customHeight="1" x14ac:dyDescent="0.3">
      <c r="A801">
        <v>800</v>
      </c>
      <c r="B801" t="s">
        <v>1921</v>
      </c>
      <c r="C801" s="1" t="s">
        <v>1922</v>
      </c>
      <c r="D801" t="s">
        <v>1923</v>
      </c>
      <c r="E801">
        <v>64</v>
      </c>
      <c r="F801">
        <v>1</v>
      </c>
      <c r="G801">
        <v>1</v>
      </c>
      <c r="H801">
        <v>1</v>
      </c>
      <c r="I801">
        <v>1</v>
      </c>
      <c r="J801">
        <v>1</v>
      </c>
      <c r="K801">
        <v>1</v>
      </c>
      <c r="L801">
        <v>1</v>
      </c>
      <c r="M801">
        <v>1</v>
      </c>
      <c r="N801">
        <v>2</v>
      </c>
      <c r="O801">
        <v>5</v>
      </c>
      <c r="P801">
        <v>0</v>
      </c>
      <c r="Q801">
        <v>0</v>
      </c>
      <c r="R801">
        <v>1</v>
      </c>
      <c r="S801">
        <v>-1</v>
      </c>
      <c r="T801">
        <v>1</v>
      </c>
      <c r="U801">
        <v>17</v>
      </c>
      <c r="V801" t="s">
        <v>26</v>
      </c>
      <c r="X801" t="str">
        <f t="shared" si="48"/>
        <v>good</v>
      </c>
      <c r="Y801">
        <f t="shared" si="49"/>
        <v>29</v>
      </c>
      <c r="AA801">
        <f>IF(N801&lt;6,2,IF(N801&lt;12,1,0))+IF(O801&lt;6,2,IF(O801&lt;12,1,0))+IF(P801=-1,1,IF(P801=0,0,2))+IF(Q801=-1,1,IF(Q801=0,0,2))+IF(R801=-1,1,IF(R801&lt;0.5,0,2))+IF(S801=-1,1,IF(S801&lt;0.5,0,2))+IF(T801=-1,1,IF(T801&lt;0.5,0,2))+IF(U801&lt;50,3,IF(U801&lt;100,2,IF(U801&lt;170,1,0)))</f>
        <v>12</v>
      </c>
      <c r="AB801" t="str">
        <f t="shared" si="50"/>
        <v>good</v>
      </c>
      <c r="AD801">
        <f>3*F801 + G801+2*H801+I801+J801+2*K801+3*L801+4*M801</f>
        <v>17</v>
      </c>
      <c r="AE801" t="str">
        <f t="shared" si="51"/>
        <v>good</v>
      </c>
    </row>
    <row r="802" spans="1:31" ht="14.4" customHeight="1" x14ac:dyDescent="0.3">
      <c r="A802">
        <v>801</v>
      </c>
      <c r="B802" t="s">
        <v>1924</v>
      </c>
      <c r="C802" t="s">
        <v>1925</v>
      </c>
      <c r="D802" t="s">
        <v>1925</v>
      </c>
      <c r="E802">
        <v>20</v>
      </c>
      <c r="F802">
        <v>1</v>
      </c>
      <c r="G802">
        <v>1</v>
      </c>
      <c r="H802">
        <v>1</v>
      </c>
      <c r="I802">
        <v>1</v>
      </c>
      <c r="J802">
        <v>0</v>
      </c>
      <c r="K802">
        <v>1</v>
      </c>
      <c r="L802">
        <v>1</v>
      </c>
      <c r="M802">
        <v>1</v>
      </c>
      <c r="N802">
        <v>1</v>
      </c>
      <c r="O802">
        <v>0</v>
      </c>
      <c r="P802">
        <v>1</v>
      </c>
      <c r="Q802">
        <v>-1</v>
      </c>
      <c r="R802">
        <v>-1</v>
      </c>
      <c r="S802">
        <v>-1</v>
      </c>
      <c r="T802">
        <v>-1</v>
      </c>
      <c r="U802">
        <v>20</v>
      </c>
      <c r="V802" t="s">
        <v>26</v>
      </c>
      <c r="X802" t="str">
        <f t="shared" si="48"/>
        <v>good</v>
      </c>
      <c r="Y802">
        <f t="shared" si="49"/>
        <v>29</v>
      </c>
      <c r="AA802">
        <f>IF(N802&lt;6,2,IF(N802&lt;12,1,0))+IF(O802&lt;6,2,IF(O802&lt;12,1,0))+IF(P802=-1,1,IF(P802=0,0,2))+IF(Q802=-1,1,IF(Q802=0,0,2))+IF(R802=-1,1,IF(R802&lt;0.5,0,2))+IF(S802=-1,1,IF(S802&lt;0.5,0,2))+IF(T802=-1,1,IF(T802&lt;0.5,0,2))+IF(U802&lt;50,3,IF(U802&lt;100,2,IF(U802&lt;170,1,0)))</f>
        <v>13</v>
      </c>
      <c r="AB802" t="str">
        <f t="shared" si="50"/>
        <v>good</v>
      </c>
      <c r="AD802">
        <f>3*F802 + G802+2*H802+I802+J802+2*K802+3*L802+4*M802</f>
        <v>16</v>
      </c>
      <c r="AE802" t="str">
        <f t="shared" si="51"/>
        <v>neutral</v>
      </c>
    </row>
    <row r="803" spans="1:31" ht="14.4" customHeight="1" x14ac:dyDescent="0.3">
      <c r="A803">
        <v>802</v>
      </c>
      <c r="B803" t="s">
        <v>1926</v>
      </c>
      <c r="C803" t="s">
        <v>1927</v>
      </c>
      <c r="D803" t="s">
        <v>1927</v>
      </c>
      <c r="E803">
        <v>65</v>
      </c>
      <c r="F803">
        <v>1</v>
      </c>
      <c r="G803">
        <v>1</v>
      </c>
      <c r="H803">
        <v>1</v>
      </c>
      <c r="I803">
        <v>1</v>
      </c>
      <c r="J803">
        <v>0</v>
      </c>
      <c r="K803">
        <v>1</v>
      </c>
      <c r="L803">
        <v>1</v>
      </c>
      <c r="M803">
        <v>1</v>
      </c>
      <c r="N803">
        <v>3</v>
      </c>
      <c r="O803">
        <v>0</v>
      </c>
      <c r="P803">
        <v>0</v>
      </c>
      <c r="Q803">
        <v>-1</v>
      </c>
      <c r="R803">
        <v>1</v>
      </c>
      <c r="S803">
        <v>1</v>
      </c>
      <c r="T803">
        <v>1</v>
      </c>
      <c r="U803">
        <v>69</v>
      </c>
      <c r="V803" t="s">
        <v>26</v>
      </c>
      <c r="X803" t="str">
        <f t="shared" si="48"/>
        <v>good</v>
      </c>
      <c r="Y803">
        <f t="shared" si="49"/>
        <v>29</v>
      </c>
      <c r="AA803">
        <f>IF(N803&lt;6,2,IF(N803&lt;12,1,0))+IF(O803&lt;6,2,IF(O803&lt;12,1,0))+IF(P803=-1,1,IF(P803=0,0,2))+IF(Q803=-1,1,IF(Q803=0,0,2))+IF(R803=-1,1,IF(R803&lt;0.5,0,2))+IF(S803=-1,1,IF(S803&lt;0.5,0,2))+IF(T803=-1,1,IF(T803&lt;0.5,0,2))+IF(U803&lt;50,3,IF(U803&lt;100,2,IF(U803&lt;170,1,0)))</f>
        <v>13</v>
      </c>
      <c r="AB803" t="str">
        <f t="shared" si="50"/>
        <v>good</v>
      </c>
      <c r="AD803">
        <f>3*F803 + G803+2*H803+I803+J803+2*K803+3*L803+4*M803</f>
        <v>16</v>
      </c>
      <c r="AE803" t="str">
        <f t="shared" si="51"/>
        <v>neutral</v>
      </c>
    </row>
    <row r="804" spans="1:31" ht="14.4" customHeight="1" x14ac:dyDescent="0.3">
      <c r="A804">
        <v>803</v>
      </c>
      <c r="B804" t="s">
        <v>1928</v>
      </c>
      <c r="C804" t="s">
        <v>1929</v>
      </c>
      <c r="D804" t="s">
        <v>1929</v>
      </c>
      <c r="E804">
        <v>31</v>
      </c>
      <c r="F804">
        <v>2</v>
      </c>
      <c r="G804">
        <v>1</v>
      </c>
      <c r="H804">
        <v>1</v>
      </c>
      <c r="I804">
        <v>1</v>
      </c>
      <c r="J804">
        <v>0</v>
      </c>
      <c r="K804">
        <v>1</v>
      </c>
      <c r="L804">
        <v>1</v>
      </c>
      <c r="M804">
        <v>1</v>
      </c>
      <c r="N804">
        <v>6</v>
      </c>
      <c r="O804">
        <v>0</v>
      </c>
      <c r="P804">
        <v>0</v>
      </c>
      <c r="Q804">
        <v>-1</v>
      </c>
      <c r="R804">
        <v>-1</v>
      </c>
      <c r="S804">
        <v>-1</v>
      </c>
      <c r="T804">
        <v>-1</v>
      </c>
      <c r="U804">
        <v>115</v>
      </c>
      <c r="V804" t="s">
        <v>51</v>
      </c>
      <c r="X804" t="str">
        <f t="shared" si="48"/>
        <v>neutral</v>
      </c>
      <c r="Y804">
        <f t="shared" si="49"/>
        <v>27</v>
      </c>
      <c r="AA804">
        <f>IF(N804&lt;6,2,IF(N804&lt;12,1,0))+IF(O804&lt;6,2,IF(O804&lt;12,1,0))+IF(P804=-1,1,IF(P804=0,0,2))+IF(Q804=-1,1,IF(Q804=0,0,2))+IF(R804=-1,1,IF(R804&lt;0.5,0,2))+IF(S804=-1,1,IF(S804&lt;0.5,0,2))+IF(T804=-1,1,IF(T804&lt;0.5,0,2))+IF(U804&lt;50,3,IF(U804&lt;100,2,IF(U804&lt;170,1,0)))</f>
        <v>8</v>
      </c>
      <c r="AB804" t="str">
        <f t="shared" si="50"/>
        <v>bad</v>
      </c>
      <c r="AD804">
        <f>3*F804 + G804+2*H804+I804+J804+2*K804+3*L804+4*M804</f>
        <v>19</v>
      </c>
      <c r="AE804" t="str">
        <f t="shared" si="51"/>
        <v>good</v>
      </c>
    </row>
    <row r="805" spans="1:31" ht="14.4" customHeight="1" x14ac:dyDescent="0.3">
      <c r="A805">
        <v>804</v>
      </c>
      <c r="B805" t="s">
        <v>1930</v>
      </c>
      <c r="C805" t="s">
        <v>1931</v>
      </c>
      <c r="D805" t="s">
        <v>1931</v>
      </c>
      <c r="E805">
        <v>47</v>
      </c>
      <c r="F805">
        <v>2</v>
      </c>
      <c r="G805">
        <v>1</v>
      </c>
      <c r="H805">
        <v>1</v>
      </c>
      <c r="I805">
        <v>1</v>
      </c>
      <c r="J805">
        <v>0</v>
      </c>
      <c r="K805">
        <v>1</v>
      </c>
      <c r="L805">
        <v>1</v>
      </c>
      <c r="M805">
        <v>1</v>
      </c>
      <c r="N805">
        <v>5</v>
      </c>
      <c r="O805">
        <v>0</v>
      </c>
      <c r="P805">
        <v>0</v>
      </c>
      <c r="Q805">
        <v>-1</v>
      </c>
      <c r="R805">
        <v>0.33</v>
      </c>
      <c r="S805">
        <v>1</v>
      </c>
      <c r="T805">
        <v>0.53</v>
      </c>
      <c r="U805">
        <v>239</v>
      </c>
      <c r="V805" t="s">
        <v>244</v>
      </c>
      <c r="X805" t="str">
        <f t="shared" si="48"/>
        <v>neutral</v>
      </c>
      <c r="Y805">
        <f t="shared" si="49"/>
        <v>28</v>
      </c>
      <c r="AA805">
        <f>IF(N805&lt;6,2,IF(N805&lt;12,1,0))+IF(O805&lt;6,2,IF(O805&lt;12,1,0))+IF(P805=-1,1,IF(P805=0,0,2))+IF(Q805=-1,1,IF(Q805=0,0,2))+IF(R805=-1,1,IF(R805&lt;0.5,0,2))+IF(S805=-1,1,IF(S805&lt;0.5,0,2))+IF(T805=-1,1,IF(T805&lt;0.5,0,2))+IF(U805&lt;50,3,IF(U805&lt;100,2,IF(U805&lt;170,1,0)))</f>
        <v>9</v>
      </c>
      <c r="AB805" t="str">
        <f t="shared" si="50"/>
        <v>bad</v>
      </c>
      <c r="AD805">
        <f>3*F805 + G805+2*H805+I805+J805+2*K805+3*L805+4*M805</f>
        <v>19</v>
      </c>
      <c r="AE805" t="str">
        <f t="shared" si="51"/>
        <v>good</v>
      </c>
    </row>
    <row r="806" spans="1:31" ht="14.4" customHeight="1" x14ac:dyDescent="0.3">
      <c r="A806">
        <v>805</v>
      </c>
      <c r="B806" t="s">
        <v>1932</v>
      </c>
      <c r="C806" s="1" t="s">
        <v>1933</v>
      </c>
      <c r="D806" t="s">
        <v>1934</v>
      </c>
      <c r="E806">
        <v>92</v>
      </c>
      <c r="F806">
        <v>0</v>
      </c>
      <c r="G806">
        <v>1</v>
      </c>
      <c r="H806">
        <v>1</v>
      </c>
      <c r="I806">
        <v>1</v>
      </c>
      <c r="J806">
        <v>0</v>
      </c>
      <c r="K806">
        <v>1</v>
      </c>
      <c r="L806">
        <v>0</v>
      </c>
      <c r="M806">
        <v>1</v>
      </c>
      <c r="N806">
        <v>2</v>
      </c>
      <c r="O806">
        <v>2</v>
      </c>
      <c r="P806">
        <v>0</v>
      </c>
      <c r="Q806">
        <v>0</v>
      </c>
      <c r="R806">
        <v>-1</v>
      </c>
      <c r="S806">
        <v>1</v>
      </c>
      <c r="T806">
        <v>1</v>
      </c>
      <c r="U806">
        <v>44</v>
      </c>
      <c r="V806" t="s">
        <v>244</v>
      </c>
      <c r="W806">
        <v>1</v>
      </c>
      <c r="X806" t="str">
        <f t="shared" si="48"/>
        <v>bad</v>
      </c>
      <c r="Y806">
        <f t="shared" si="49"/>
        <v>22</v>
      </c>
      <c r="AA806">
        <f>IF(N806&lt;6,2,IF(N806&lt;12,1,0))+IF(O806&lt;6,2,IF(O806&lt;12,1,0))+IF(P806=-1,1,IF(P806=0,0,2))+IF(Q806=-1,1,IF(Q806=0,0,2))+IF(R806=-1,1,IF(R806&lt;0.5,0,2))+IF(S806=-1,1,IF(S806&lt;0.5,0,2))+IF(T806=-1,1,IF(T806&lt;0.5,0,2))+IF(U806&lt;50,3,IF(U806&lt;100,2,IF(U806&lt;170,1,0)))</f>
        <v>12</v>
      </c>
      <c r="AB806" t="str">
        <f t="shared" si="50"/>
        <v>good</v>
      </c>
      <c r="AD806">
        <f>3*F806 + G806+2*H806+I806+J806+2*K806+3*L806+4*M806</f>
        <v>10</v>
      </c>
      <c r="AE806" t="str">
        <f t="shared" si="51"/>
        <v>bad</v>
      </c>
    </row>
    <row r="807" spans="1:31" ht="14.4" customHeight="1" x14ac:dyDescent="0.3">
      <c r="A807">
        <v>806</v>
      </c>
      <c r="B807" t="s">
        <v>1935</v>
      </c>
      <c r="C807" t="s">
        <v>1936</v>
      </c>
      <c r="D807" t="s">
        <v>1936</v>
      </c>
      <c r="E807">
        <v>73</v>
      </c>
      <c r="F807">
        <v>0</v>
      </c>
      <c r="G807">
        <v>0</v>
      </c>
      <c r="H807">
        <v>1</v>
      </c>
      <c r="I807">
        <v>1</v>
      </c>
      <c r="J807">
        <v>0</v>
      </c>
      <c r="K807">
        <v>1</v>
      </c>
      <c r="L807">
        <v>0</v>
      </c>
      <c r="M807">
        <v>1</v>
      </c>
      <c r="N807">
        <v>5</v>
      </c>
      <c r="O807">
        <v>0</v>
      </c>
      <c r="P807">
        <v>0</v>
      </c>
      <c r="Q807">
        <v>-1</v>
      </c>
      <c r="R807">
        <v>-1</v>
      </c>
      <c r="S807">
        <v>-1</v>
      </c>
      <c r="T807">
        <v>-1</v>
      </c>
      <c r="U807">
        <v>59</v>
      </c>
      <c r="V807" t="s">
        <v>244</v>
      </c>
      <c r="X807" t="str">
        <f t="shared" si="48"/>
        <v>bad</v>
      </c>
      <c r="Y807">
        <f t="shared" si="49"/>
        <v>19</v>
      </c>
      <c r="AA807">
        <f>IF(N807&lt;6,2,IF(N807&lt;12,1,0))+IF(O807&lt;6,2,IF(O807&lt;12,1,0))+IF(P807=-1,1,IF(P807=0,0,2))+IF(Q807=-1,1,IF(Q807=0,0,2))+IF(R807=-1,1,IF(R807&lt;0.5,0,2))+IF(S807=-1,1,IF(S807&lt;0.5,0,2))+IF(T807=-1,1,IF(T807&lt;0.5,0,2))+IF(U807&lt;50,3,IF(U807&lt;100,2,IF(U807&lt;170,1,0)))</f>
        <v>10</v>
      </c>
      <c r="AB807" t="str">
        <f t="shared" si="50"/>
        <v>bad</v>
      </c>
      <c r="AD807">
        <f>3*F807 + G807+2*H807+I807+J807+2*K807+3*L807+4*M807</f>
        <v>9</v>
      </c>
      <c r="AE807" t="str">
        <f t="shared" si="51"/>
        <v>bad</v>
      </c>
    </row>
    <row r="808" spans="1:31" ht="14.4" customHeight="1" x14ac:dyDescent="0.3">
      <c r="A808">
        <v>807</v>
      </c>
      <c r="B808" t="s">
        <v>1937</v>
      </c>
      <c r="C808" t="s">
        <v>1938</v>
      </c>
      <c r="D808" t="s">
        <v>1938</v>
      </c>
      <c r="E808">
        <v>70</v>
      </c>
      <c r="F808">
        <v>1</v>
      </c>
      <c r="G808">
        <v>1</v>
      </c>
      <c r="H808">
        <v>1</v>
      </c>
      <c r="I808">
        <v>1</v>
      </c>
      <c r="J808">
        <v>0</v>
      </c>
      <c r="K808">
        <v>1</v>
      </c>
      <c r="L808">
        <v>1</v>
      </c>
      <c r="M808">
        <v>1</v>
      </c>
      <c r="N808">
        <v>6</v>
      </c>
      <c r="O808">
        <v>0</v>
      </c>
      <c r="P808">
        <v>0</v>
      </c>
      <c r="Q808">
        <v>-1</v>
      </c>
      <c r="R808">
        <v>-1</v>
      </c>
      <c r="S808">
        <v>-1</v>
      </c>
      <c r="T808">
        <v>-1</v>
      </c>
      <c r="U808">
        <v>195</v>
      </c>
      <c r="V808" t="s">
        <v>244</v>
      </c>
      <c r="X808" t="str">
        <f t="shared" si="48"/>
        <v>bad</v>
      </c>
      <c r="Y808">
        <f t="shared" si="49"/>
        <v>23</v>
      </c>
      <c r="AA808">
        <f>IF(N808&lt;6,2,IF(N808&lt;12,1,0))+IF(O808&lt;6,2,IF(O808&lt;12,1,0))+IF(P808=-1,1,IF(P808=0,0,2))+IF(Q808=-1,1,IF(Q808=0,0,2))+IF(R808=-1,1,IF(R808&lt;0.5,0,2))+IF(S808=-1,1,IF(S808&lt;0.5,0,2))+IF(T808=-1,1,IF(T808&lt;0.5,0,2))+IF(U808&lt;50,3,IF(U808&lt;100,2,IF(U808&lt;170,1,0)))</f>
        <v>7</v>
      </c>
      <c r="AB808" t="str">
        <f t="shared" si="50"/>
        <v>bad</v>
      </c>
      <c r="AD808">
        <f>3*F808 + G808+2*H808+I808+J808+2*K808+3*L808+4*M808</f>
        <v>16</v>
      </c>
      <c r="AE808" t="str">
        <f t="shared" si="51"/>
        <v>neutral</v>
      </c>
    </row>
    <row r="809" spans="1:31" ht="14.4" customHeight="1" x14ac:dyDescent="0.3">
      <c r="A809">
        <v>808</v>
      </c>
      <c r="B809" t="s">
        <v>1939</v>
      </c>
      <c r="C809" t="s">
        <v>1940</v>
      </c>
      <c r="D809" t="s">
        <v>1940</v>
      </c>
      <c r="E809">
        <v>59</v>
      </c>
      <c r="F809">
        <v>1</v>
      </c>
      <c r="G809">
        <v>0</v>
      </c>
      <c r="H809">
        <v>1</v>
      </c>
      <c r="I809">
        <v>1</v>
      </c>
      <c r="J809">
        <v>0</v>
      </c>
      <c r="K809">
        <v>1</v>
      </c>
      <c r="L809">
        <v>1</v>
      </c>
      <c r="M809">
        <v>1</v>
      </c>
      <c r="N809">
        <v>3</v>
      </c>
      <c r="O809">
        <v>3</v>
      </c>
      <c r="P809">
        <v>0</v>
      </c>
      <c r="Q809">
        <v>0</v>
      </c>
      <c r="R809">
        <v>0.13</v>
      </c>
      <c r="S809">
        <v>1</v>
      </c>
      <c r="T809">
        <v>1</v>
      </c>
      <c r="U809">
        <v>52</v>
      </c>
      <c r="V809" t="s">
        <v>26</v>
      </c>
      <c r="X809" t="str">
        <f t="shared" si="48"/>
        <v>neutral</v>
      </c>
      <c r="Y809">
        <f t="shared" si="49"/>
        <v>25</v>
      </c>
      <c r="AA809">
        <f>IF(N809&lt;6,2,IF(N809&lt;12,1,0))+IF(O809&lt;6,2,IF(O809&lt;12,1,0))+IF(P809=-1,1,IF(P809=0,0,2))+IF(Q809=-1,1,IF(Q809=0,0,2))+IF(R809=-1,1,IF(R809&lt;0.5,0,2))+IF(S809=-1,1,IF(S809&lt;0.5,0,2))+IF(T809=-1,1,IF(T809&lt;0.5,0,2))+IF(U809&lt;50,3,IF(U809&lt;100,2,IF(U809&lt;170,1,0)))</f>
        <v>10</v>
      </c>
      <c r="AB809" t="str">
        <f t="shared" si="50"/>
        <v>bad</v>
      </c>
      <c r="AD809">
        <f>3*F809 + G809+2*H809+I809+J809+2*K809+3*L809+4*M809</f>
        <v>15</v>
      </c>
      <c r="AE809" t="str">
        <f t="shared" si="51"/>
        <v>neutral</v>
      </c>
    </row>
    <row r="810" spans="1:31" ht="14.4" customHeight="1" x14ac:dyDescent="0.3">
      <c r="A810">
        <v>809</v>
      </c>
      <c r="B810" t="s">
        <v>1941</v>
      </c>
      <c r="C810" s="1" t="s">
        <v>1942</v>
      </c>
      <c r="D810" t="s">
        <v>1943</v>
      </c>
      <c r="E810">
        <v>41</v>
      </c>
      <c r="F810">
        <v>2</v>
      </c>
      <c r="G810">
        <v>1</v>
      </c>
      <c r="H810">
        <v>1</v>
      </c>
      <c r="I810">
        <v>1</v>
      </c>
      <c r="J810">
        <v>0</v>
      </c>
      <c r="K810">
        <v>1</v>
      </c>
      <c r="L810">
        <v>1</v>
      </c>
      <c r="M810">
        <v>1</v>
      </c>
      <c r="N810">
        <v>35</v>
      </c>
      <c r="O810">
        <v>0</v>
      </c>
      <c r="P810">
        <v>0</v>
      </c>
      <c r="Q810">
        <v>-1</v>
      </c>
      <c r="R810">
        <v>0.64</v>
      </c>
      <c r="S810">
        <v>0.7</v>
      </c>
      <c r="T810">
        <v>0.82</v>
      </c>
      <c r="U810">
        <v>28854</v>
      </c>
      <c r="V810" t="s">
        <v>244</v>
      </c>
      <c r="X810" t="str">
        <f t="shared" si="48"/>
        <v>neutral</v>
      </c>
      <c r="Y810">
        <f t="shared" si="49"/>
        <v>28</v>
      </c>
      <c r="AA810">
        <f>IF(N810&lt;6,2,IF(N810&lt;12,1,0))+IF(O810&lt;6,2,IF(O810&lt;12,1,0))+IF(P810=-1,1,IF(P810=0,0,2))+IF(Q810=-1,1,IF(Q810=0,0,2))+IF(R810=-1,1,IF(R810&lt;0.5,0,2))+IF(S810=-1,1,IF(S810&lt;0.5,0,2))+IF(T810=-1,1,IF(T810&lt;0.5,0,2))+IF(U810&lt;50,3,IF(U810&lt;100,2,IF(U810&lt;170,1,0)))</f>
        <v>9</v>
      </c>
      <c r="AB810" t="str">
        <f t="shared" si="50"/>
        <v>bad</v>
      </c>
      <c r="AD810">
        <f>3*F810 + G810+2*H810+I810+J810+2*K810+3*L810+4*M810</f>
        <v>19</v>
      </c>
      <c r="AE810" t="str">
        <f t="shared" si="51"/>
        <v>good</v>
      </c>
    </row>
    <row r="811" spans="1:31" ht="14.4" customHeight="1" x14ac:dyDescent="0.3">
      <c r="A811">
        <v>810</v>
      </c>
      <c r="B811" t="s">
        <v>1944</v>
      </c>
      <c r="C811" t="s">
        <v>1945</v>
      </c>
      <c r="D811" t="s">
        <v>1945</v>
      </c>
      <c r="E811">
        <v>48</v>
      </c>
      <c r="F811">
        <v>2</v>
      </c>
      <c r="G811">
        <v>1</v>
      </c>
      <c r="H811">
        <v>1</v>
      </c>
      <c r="I811">
        <v>1</v>
      </c>
      <c r="J811">
        <v>0</v>
      </c>
      <c r="K811">
        <v>1</v>
      </c>
      <c r="L811">
        <v>1</v>
      </c>
      <c r="M811">
        <v>1</v>
      </c>
      <c r="N811">
        <v>6</v>
      </c>
      <c r="O811">
        <v>0</v>
      </c>
      <c r="P811">
        <v>0</v>
      </c>
      <c r="Q811">
        <v>-1</v>
      </c>
      <c r="R811">
        <v>1</v>
      </c>
      <c r="S811">
        <v>1</v>
      </c>
      <c r="T811">
        <v>1</v>
      </c>
      <c r="U811">
        <v>80</v>
      </c>
      <c r="V811" t="s">
        <v>26</v>
      </c>
      <c r="X811" t="str">
        <f t="shared" si="48"/>
        <v>good</v>
      </c>
      <c r="Y811">
        <f t="shared" si="49"/>
        <v>31</v>
      </c>
      <c r="AA811">
        <f>IF(N811&lt;6,2,IF(N811&lt;12,1,0))+IF(O811&lt;6,2,IF(O811&lt;12,1,0))+IF(P811=-1,1,IF(P811=0,0,2))+IF(Q811=-1,1,IF(Q811=0,0,2))+IF(R811=-1,1,IF(R811&lt;0.5,0,2))+IF(S811=-1,1,IF(S811&lt;0.5,0,2))+IF(T811=-1,1,IF(T811&lt;0.5,0,2))+IF(U811&lt;50,3,IF(U811&lt;100,2,IF(U811&lt;170,1,0)))</f>
        <v>12</v>
      </c>
      <c r="AB811" t="str">
        <f t="shared" si="50"/>
        <v>good</v>
      </c>
      <c r="AD811">
        <f>3*F811 + G811+2*H811+I811+J811+2*K811+3*L811+4*M811</f>
        <v>19</v>
      </c>
      <c r="AE811" t="str">
        <f t="shared" si="51"/>
        <v>good</v>
      </c>
    </row>
    <row r="812" spans="1:31" ht="14.4" customHeight="1" x14ac:dyDescent="0.3">
      <c r="A812">
        <v>811</v>
      </c>
      <c r="B812" t="s">
        <v>1946</v>
      </c>
      <c r="C812" t="s">
        <v>1947</v>
      </c>
      <c r="D812" t="s">
        <v>1947</v>
      </c>
      <c r="E812">
        <v>51</v>
      </c>
      <c r="F812">
        <v>1</v>
      </c>
      <c r="G812">
        <v>1</v>
      </c>
      <c r="H812">
        <v>1</v>
      </c>
      <c r="I812">
        <v>1</v>
      </c>
      <c r="J812">
        <v>0</v>
      </c>
      <c r="K812">
        <v>1</v>
      </c>
      <c r="L812">
        <v>1</v>
      </c>
      <c r="M812">
        <v>1</v>
      </c>
      <c r="N812">
        <v>3</v>
      </c>
      <c r="O812">
        <v>0</v>
      </c>
      <c r="P812">
        <v>0</v>
      </c>
      <c r="Q812">
        <v>-1</v>
      </c>
      <c r="R812">
        <v>-1</v>
      </c>
      <c r="S812">
        <v>-1</v>
      </c>
      <c r="T812">
        <v>-1</v>
      </c>
      <c r="U812">
        <v>60</v>
      </c>
      <c r="V812" t="s">
        <v>51</v>
      </c>
      <c r="X812" t="str">
        <f t="shared" si="48"/>
        <v>neutral</v>
      </c>
      <c r="Y812">
        <f t="shared" si="49"/>
        <v>26</v>
      </c>
      <c r="AA812">
        <f>IF(N812&lt;6,2,IF(N812&lt;12,1,0))+IF(O812&lt;6,2,IF(O812&lt;12,1,0))+IF(P812=-1,1,IF(P812=0,0,2))+IF(Q812=-1,1,IF(Q812=0,0,2))+IF(R812=-1,1,IF(R812&lt;0.5,0,2))+IF(S812=-1,1,IF(S812&lt;0.5,0,2))+IF(T812=-1,1,IF(T812&lt;0.5,0,2))+IF(U812&lt;50,3,IF(U812&lt;100,2,IF(U812&lt;170,1,0)))</f>
        <v>10</v>
      </c>
      <c r="AB812" t="str">
        <f t="shared" si="50"/>
        <v>bad</v>
      </c>
      <c r="AD812">
        <f>3*F812 + G812+2*H812+I812+J812+2*K812+3*L812+4*M812</f>
        <v>16</v>
      </c>
      <c r="AE812" t="str">
        <f t="shared" si="51"/>
        <v>neutral</v>
      </c>
    </row>
    <row r="813" spans="1:31" ht="14.4" customHeight="1" x14ac:dyDescent="0.3">
      <c r="A813">
        <v>812</v>
      </c>
      <c r="B813" t="s">
        <v>1948</v>
      </c>
      <c r="C813" t="s">
        <v>1949</v>
      </c>
      <c r="D813" t="s">
        <v>1949</v>
      </c>
      <c r="E813">
        <v>41</v>
      </c>
      <c r="F813">
        <v>2</v>
      </c>
      <c r="G813">
        <v>1</v>
      </c>
      <c r="H813">
        <v>1</v>
      </c>
      <c r="I813">
        <v>1</v>
      </c>
      <c r="J813">
        <v>0</v>
      </c>
      <c r="K813">
        <v>1</v>
      </c>
      <c r="L813">
        <v>1</v>
      </c>
      <c r="M813">
        <v>0</v>
      </c>
      <c r="N813">
        <v>1</v>
      </c>
      <c r="O813">
        <v>1</v>
      </c>
      <c r="P813">
        <v>0</v>
      </c>
      <c r="Q813">
        <v>0</v>
      </c>
      <c r="R813">
        <v>-1</v>
      </c>
      <c r="S813">
        <v>1</v>
      </c>
      <c r="T813">
        <v>1</v>
      </c>
      <c r="U813">
        <v>48</v>
      </c>
      <c r="V813" t="s">
        <v>51</v>
      </c>
      <c r="X813" t="str">
        <f t="shared" si="48"/>
        <v>neutral</v>
      </c>
      <c r="Y813">
        <f t="shared" si="49"/>
        <v>27</v>
      </c>
      <c r="AA813">
        <f>IF(N813&lt;6,2,IF(N813&lt;12,1,0))+IF(O813&lt;6,2,IF(O813&lt;12,1,0))+IF(P813=-1,1,IF(P813=0,0,2))+IF(Q813=-1,1,IF(Q813=0,0,2))+IF(R813=-1,1,IF(R813&lt;0.5,0,2))+IF(S813=-1,1,IF(S813&lt;0.5,0,2))+IF(T813=-1,1,IF(T813&lt;0.5,0,2))+IF(U813&lt;50,3,IF(U813&lt;100,2,IF(U813&lt;170,1,0)))</f>
        <v>12</v>
      </c>
      <c r="AB813" t="str">
        <f t="shared" si="50"/>
        <v>good</v>
      </c>
      <c r="AD813">
        <f>3*F813 + G813+2*H813+I813+J813+2*K813+3*L813+4*M813</f>
        <v>15</v>
      </c>
      <c r="AE813" t="str">
        <f t="shared" si="51"/>
        <v>neutral</v>
      </c>
    </row>
    <row r="814" spans="1:31" ht="14.4" customHeight="1" x14ac:dyDescent="0.3">
      <c r="A814">
        <v>813</v>
      </c>
      <c r="B814" t="s">
        <v>1950</v>
      </c>
      <c r="C814" t="s">
        <v>1951</v>
      </c>
      <c r="D814" t="s">
        <v>1951</v>
      </c>
      <c r="E814">
        <v>45</v>
      </c>
      <c r="F814">
        <v>2</v>
      </c>
      <c r="G814">
        <v>1</v>
      </c>
      <c r="H814">
        <v>1</v>
      </c>
      <c r="I814">
        <v>1</v>
      </c>
      <c r="J814">
        <v>0</v>
      </c>
      <c r="K814">
        <v>1</v>
      </c>
      <c r="L814">
        <v>1</v>
      </c>
      <c r="M814">
        <v>1</v>
      </c>
      <c r="N814">
        <v>3</v>
      </c>
      <c r="O814">
        <v>4</v>
      </c>
      <c r="P814">
        <v>0</v>
      </c>
      <c r="Q814">
        <v>0</v>
      </c>
      <c r="R814">
        <v>0.36</v>
      </c>
      <c r="S814">
        <v>1</v>
      </c>
      <c r="T814">
        <v>0.91</v>
      </c>
      <c r="U814">
        <v>23</v>
      </c>
      <c r="V814" t="s">
        <v>26</v>
      </c>
      <c r="X814" t="str">
        <f t="shared" si="48"/>
        <v>good</v>
      </c>
      <c r="Y814">
        <f t="shared" si="49"/>
        <v>30</v>
      </c>
      <c r="AA814">
        <f>IF(N814&lt;6,2,IF(N814&lt;12,1,0))+IF(O814&lt;6,2,IF(O814&lt;12,1,0))+IF(P814=-1,1,IF(P814=0,0,2))+IF(Q814=-1,1,IF(Q814=0,0,2))+IF(R814=-1,1,IF(R814&lt;0.5,0,2))+IF(S814=-1,1,IF(S814&lt;0.5,0,2))+IF(T814=-1,1,IF(T814&lt;0.5,0,2))+IF(U814&lt;50,3,IF(U814&lt;100,2,IF(U814&lt;170,1,0)))</f>
        <v>11</v>
      </c>
      <c r="AB814" t="str">
        <f t="shared" si="50"/>
        <v>neutral</v>
      </c>
      <c r="AD814">
        <f>3*F814 + G814+2*H814+I814+J814+2*K814+3*L814+4*M814</f>
        <v>19</v>
      </c>
      <c r="AE814" t="str">
        <f t="shared" si="51"/>
        <v>good</v>
      </c>
    </row>
    <row r="815" spans="1:31" ht="14.4" customHeight="1" x14ac:dyDescent="0.3">
      <c r="A815">
        <v>814</v>
      </c>
      <c r="B815" t="s">
        <v>1952</v>
      </c>
      <c r="C815" s="1" t="s">
        <v>1953</v>
      </c>
      <c r="D815" t="s">
        <v>1954</v>
      </c>
      <c r="E815">
        <v>50</v>
      </c>
      <c r="F815">
        <v>2</v>
      </c>
      <c r="G815">
        <v>1</v>
      </c>
      <c r="H815">
        <v>1</v>
      </c>
      <c r="I815">
        <v>1</v>
      </c>
      <c r="J815">
        <v>0</v>
      </c>
      <c r="K815">
        <v>1</v>
      </c>
      <c r="L815">
        <v>0</v>
      </c>
      <c r="M815">
        <v>1</v>
      </c>
      <c r="N815">
        <v>3</v>
      </c>
      <c r="O815">
        <v>3</v>
      </c>
      <c r="P815">
        <v>0</v>
      </c>
      <c r="Q815">
        <v>0</v>
      </c>
      <c r="R815">
        <v>-1</v>
      </c>
      <c r="S815">
        <v>1</v>
      </c>
      <c r="T815">
        <v>0.8</v>
      </c>
      <c r="U815">
        <v>74</v>
      </c>
      <c r="V815" t="s">
        <v>26</v>
      </c>
      <c r="X815" t="str">
        <f t="shared" si="48"/>
        <v>neutral</v>
      </c>
      <c r="Y815">
        <f t="shared" si="49"/>
        <v>27</v>
      </c>
      <c r="AA815">
        <f>IF(N815&lt;6,2,IF(N815&lt;12,1,0))+IF(O815&lt;6,2,IF(O815&lt;12,1,0))+IF(P815=-1,1,IF(P815=0,0,2))+IF(Q815=-1,1,IF(Q815=0,0,2))+IF(R815=-1,1,IF(R815&lt;0.5,0,2))+IF(S815=-1,1,IF(S815&lt;0.5,0,2))+IF(T815=-1,1,IF(T815&lt;0.5,0,2))+IF(U815&lt;50,3,IF(U815&lt;100,2,IF(U815&lt;170,1,0)))</f>
        <v>11</v>
      </c>
      <c r="AB815" t="str">
        <f t="shared" si="50"/>
        <v>neutral</v>
      </c>
      <c r="AD815">
        <f>3*F815 + G815+2*H815+I815+J815+2*K815+3*L815+4*M815</f>
        <v>16</v>
      </c>
      <c r="AE815" t="str">
        <f t="shared" si="51"/>
        <v>neutral</v>
      </c>
    </row>
    <row r="816" spans="1:31" ht="14.4" customHeight="1" x14ac:dyDescent="0.3">
      <c r="A816">
        <v>815</v>
      </c>
      <c r="B816" t="s">
        <v>1955</v>
      </c>
      <c r="C816" s="1" t="s">
        <v>1956</v>
      </c>
      <c r="D816" t="s">
        <v>1957</v>
      </c>
      <c r="E816">
        <v>58</v>
      </c>
      <c r="F816">
        <v>1</v>
      </c>
      <c r="G816">
        <v>0</v>
      </c>
      <c r="H816">
        <v>1</v>
      </c>
      <c r="I816">
        <v>1</v>
      </c>
      <c r="J816">
        <v>0</v>
      </c>
      <c r="K816">
        <v>1</v>
      </c>
      <c r="L816">
        <v>0</v>
      </c>
      <c r="M816">
        <v>1</v>
      </c>
      <c r="N816">
        <v>3</v>
      </c>
      <c r="O816">
        <v>7</v>
      </c>
      <c r="P816">
        <v>0</v>
      </c>
      <c r="Q816">
        <v>0.14000000000000001</v>
      </c>
      <c r="R816">
        <v>0.16</v>
      </c>
      <c r="S816">
        <v>1</v>
      </c>
      <c r="T816">
        <v>0.71</v>
      </c>
      <c r="U816">
        <v>128</v>
      </c>
      <c r="V816" t="s">
        <v>51</v>
      </c>
      <c r="X816" t="str">
        <f t="shared" si="48"/>
        <v>bad</v>
      </c>
      <c r="Y816">
        <f t="shared" si="49"/>
        <v>22</v>
      </c>
      <c r="AA816">
        <f>IF(N816&lt;6,2,IF(N816&lt;12,1,0))+IF(O816&lt;6,2,IF(O816&lt;12,1,0))+IF(P816=-1,1,IF(P816=0,0,2))+IF(Q816=-1,1,IF(Q816=0,0,2))+IF(R816=-1,1,IF(R816&lt;0.5,0,2))+IF(S816=-1,1,IF(S816&lt;0.5,0,2))+IF(T816=-1,1,IF(T816&lt;0.5,0,2))+IF(U816&lt;50,3,IF(U816&lt;100,2,IF(U816&lt;170,1,0)))</f>
        <v>10</v>
      </c>
      <c r="AB816" t="str">
        <f t="shared" si="50"/>
        <v>bad</v>
      </c>
      <c r="AD816">
        <f>3*F816 + G816+2*H816+I816+J816+2*K816+3*L816+4*M816</f>
        <v>12</v>
      </c>
      <c r="AE816" t="str">
        <f t="shared" si="51"/>
        <v>bad</v>
      </c>
    </row>
    <row r="817" spans="1:31" ht="14.4" customHeight="1" x14ac:dyDescent="0.3">
      <c r="A817">
        <v>816</v>
      </c>
      <c r="B817" t="s">
        <v>1958</v>
      </c>
      <c r="C817" t="s">
        <v>1959</v>
      </c>
      <c r="D817" t="s">
        <v>1959</v>
      </c>
      <c r="E817">
        <v>17</v>
      </c>
      <c r="F817">
        <v>1</v>
      </c>
      <c r="G817">
        <v>1</v>
      </c>
      <c r="H817">
        <v>1</v>
      </c>
      <c r="I817">
        <v>1</v>
      </c>
      <c r="J817">
        <v>0</v>
      </c>
      <c r="K817">
        <v>0</v>
      </c>
      <c r="L817">
        <v>1</v>
      </c>
      <c r="M817">
        <v>0</v>
      </c>
      <c r="N817">
        <v>1</v>
      </c>
      <c r="O817">
        <v>1</v>
      </c>
      <c r="P817">
        <v>0</v>
      </c>
      <c r="Q817">
        <v>0</v>
      </c>
      <c r="R817">
        <v>-1</v>
      </c>
      <c r="S817">
        <v>-1</v>
      </c>
      <c r="T817">
        <v>-1</v>
      </c>
      <c r="U817">
        <v>1</v>
      </c>
      <c r="V817" t="s">
        <v>51</v>
      </c>
      <c r="X817" t="str">
        <f t="shared" si="48"/>
        <v>bad</v>
      </c>
      <c r="Y817">
        <f t="shared" si="49"/>
        <v>20</v>
      </c>
      <c r="AA817">
        <f>IF(N817&lt;6,2,IF(N817&lt;12,1,0))+IF(O817&lt;6,2,IF(O817&lt;12,1,0))+IF(P817=-1,1,IF(P817=0,0,2))+IF(Q817=-1,1,IF(Q817=0,0,2))+IF(R817=-1,1,IF(R817&lt;0.5,0,2))+IF(S817=-1,1,IF(S817&lt;0.5,0,2))+IF(T817=-1,1,IF(T817&lt;0.5,0,2))+IF(U817&lt;50,3,IF(U817&lt;100,2,IF(U817&lt;170,1,0)))</f>
        <v>10</v>
      </c>
      <c r="AB817" t="str">
        <f t="shared" si="50"/>
        <v>bad</v>
      </c>
      <c r="AD817">
        <f>3*F817 + G817+2*H817+I817+J817+2*K817+3*L817+4*M817</f>
        <v>10</v>
      </c>
      <c r="AE817" t="str">
        <f t="shared" si="51"/>
        <v>bad</v>
      </c>
    </row>
    <row r="818" spans="1:31" ht="14.4" customHeight="1" x14ac:dyDescent="0.3">
      <c r="A818">
        <v>817</v>
      </c>
      <c r="B818" t="s">
        <v>1960</v>
      </c>
      <c r="C818" t="s">
        <v>1961</v>
      </c>
      <c r="D818" t="s">
        <v>1961</v>
      </c>
      <c r="E818">
        <v>76</v>
      </c>
      <c r="F818">
        <v>0</v>
      </c>
      <c r="G818">
        <v>1</v>
      </c>
      <c r="H818">
        <v>1</v>
      </c>
      <c r="I818">
        <v>1</v>
      </c>
      <c r="J818">
        <v>0</v>
      </c>
      <c r="K818">
        <v>1</v>
      </c>
      <c r="L818">
        <v>0</v>
      </c>
      <c r="M818">
        <v>1</v>
      </c>
      <c r="N818">
        <v>7</v>
      </c>
      <c r="O818">
        <v>4</v>
      </c>
      <c r="P818">
        <v>0</v>
      </c>
      <c r="Q818">
        <v>0</v>
      </c>
      <c r="R818">
        <v>0.32</v>
      </c>
      <c r="S818">
        <v>1</v>
      </c>
      <c r="T818">
        <v>0.28999999999999998</v>
      </c>
      <c r="U818">
        <v>160</v>
      </c>
      <c r="V818" t="s">
        <v>244</v>
      </c>
      <c r="X818" t="str">
        <f t="shared" si="48"/>
        <v>bad</v>
      </c>
      <c r="Y818">
        <f t="shared" si="49"/>
        <v>16</v>
      </c>
      <c r="AA818">
        <f>IF(N818&lt;6,2,IF(N818&lt;12,1,0))+IF(O818&lt;6,2,IF(O818&lt;12,1,0))+IF(P818=-1,1,IF(P818=0,0,2))+IF(Q818=-1,1,IF(Q818=0,0,2))+IF(R818=-1,1,IF(R818&lt;0.5,0,2))+IF(S818=-1,1,IF(S818&lt;0.5,0,2))+IF(T818=-1,1,IF(T818&lt;0.5,0,2))+IF(U818&lt;50,3,IF(U818&lt;100,2,IF(U818&lt;170,1,0)))</f>
        <v>6</v>
      </c>
      <c r="AB818" t="str">
        <f t="shared" si="50"/>
        <v>bad</v>
      </c>
      <c r="AD818">
        <f>3*F818 + G818+2*H818+I818+J818+2*K818+3*L818+4*M818</f>
        <v>10</v>
      </c>
      <c r="AE818" t="str">
        <f t="shared" si="51"/>
        <v>bad</v>
      </c>
    </row>
    <row r="819" spans="1:31" ht="14.4" customHeight="1" x14ac:dyDescent="0.3">
      <c r="A819">
        <v>818</v>
      </c>
      <c r="B819" t="s">
        <v>1962</v>
      </c>
      <c r="C819" t="s">
        <v>1963</v>
      </c>
      <c r="D819" t="s">
        <v>1963</v>
      </c>
      <c r="E819">
        <v>45</v>
      </c>
      <c r="F819">
        <v>2</v>
      </c>
      <c r="G819">
        <v>1</v>
      </c>
      <c r="H819">
        <v>1</v>
      </c>
      <c r="I819">
        <v>1</v>
      </c>
      <c r="J819">
        <v>0</v>
      </c>
      <c r="K819">
        <v>1</v>
      </c>
      <c r="L819">
        <v>1</v>
      </c>
      <c r="M819">
        <v>1</v>
      </c>
      <c r="N819">
        <v>1</v>
      </c>
      <c r="O819">
        <v>3</v>
      </c>
      <c r="P819">
        <v>0</v>
      </c>
      <c r="Q819">
        <v>0</v>
      </c>
      <c r="R819">
        <v>1</v>
      </c>
      <c r="S819">
        <v>1</v>
      </c>
      <c r="T819">
        <v>1</v>
      </c>
      <c r="U819">
        <v>26</v>
      </c>
      <c r="V819" t="s">
        <v>26</v>
      </c>
      <c r="X819" t="str">
        <f t="shared" si="48"/>
        <v>good</v>
      </c>
      <c r="Y819">
        <f t="shared" si="49"/>
        <v>32</v>
      </c>
      <c r="AA819">
        <f>IF(N819&lt;6,2,IF(N819&lt;12,1,0))+IF(O819&lt;6,2,IF(O819&lt;12,1,0))+IF(P819=-1,1,IF(P819=0,0,2))+IF(Q819=-1,1,IF(Q819=0,0,2))+IF(R819=-1,1,IF(R819&lt;0.5,0,2))+IF(S819=-1,1,IF(S819&lt;0.5,0,2))+IF(T819=-1,1,IF(T819&lt;0.5,0,2))+IF(U819&lt;50,3,IF(U819&lt;100,2,IF(U819&lt;170,1,0)))</f>
        <v>13</v>
      </c>
      <c r="AB819" t="str">
        <f t="shared" si="50"/>
        <v>good</v>
      </c>
      <c r="AD819">
        <f>3*F819 + G819+2*H819+I819+J819+2*K819+3*L819+4*M819</f>
        <v>19</v>
      </c>
      <c r="AE819" t="str">
        <f t="shared" si="51"/>
        <v>good</v>
      </c>
    </row>
    <row r="820" spans="1:31" ht="14.4" customHeight="1" x14ac:dyDescent="0.3">
      <c r="A820">
        <v>819</v>
      </c>
      <c r="B820" t="s">
        <v>1964</v>
      </c>
      <c r="C820" t="s">
        <v>1965</v>
      </c>
      <c r="D820" t="s">
        <v>1965</v>
      </c>
      <c r="E820">
        <v>67</v>
      </c>
      <c r="F820">
        <v>1</v>
      </c>
      <c r="G820">
        <v>1</v>
      </c>
      <c r="H820">
        <v>1</v>
      </c>
      <c r="I820">
        <v>1</v>
      </c>
      <c r="J820">
        <v>0</v>
      </c>
      <c r="K820">
        <v>1</v>
      </c>
      <c r="L820">
        <v>1</v>
      </c>
      <c r="M820">
        <v>1</v>
      </c>
      <c r="N820">
        <v>4</v>
      </c>
      <c r="O820">
        <v>7</v>
      </c>
      <c r="P820">
        <v>0</v>
      </c>
      <c r="Q820">
        <v>0</v>
      </c>
      <c r="R820">
        <v>0.75</v>
      </c>
      <c r="S820">
        <v>0.9</v>
      </c>
      <c r="T820">
        <v>1</v>
      </c>
      <c r="U820">
        <v>161</v>
      </c>
      <c r="V820" t="s">
        <v>51</v>
      </c>
      <c r="X820" t="str">
        <f t="shared" si="48"/>
        <v>neutral</v>
      </c>
      <c r="Y820">
        <f t="shared" si="49"/>
        <v>26</v>
      </c>
      <c r="AA820">
        <f>IF(N820&lt;6,2,IF(N820&lt;12,1,0))+IF(O820&lt;6,2,IF(O820&lt;12,1,0))+IF(P820=-1,1,IF(P820=0,0,2))+IF(Q820=-1,1,IF(Q820=0,0,2))+IF(R820=-1,1,IF(R820&lt;0.5,0,2))+IF(S820=-1,1,IF(S820&lt;0.5,0,2))+IF(T820=-1,1,IF(T820&lt;0.5,0,2))+IF(U820&lt;50,3,IF(U820&lt;100,2,IF(U820&lt;170,1,0)))</f>
        <v>10</v>
      </c>
      <c r="AB820" t="str">
        <f t="shared" si="50"/>
        <v>bad</v>
      </c>
      <c r="AD820">
        <f>3*F820 + G820+2*H820+I820+J820+2*K820+3*L820+4*M820</f>
        <v>16</v>
      </c>
      <c r="AE820" t="str">
        <f t="shared" si="51"/>
        <v>neutral</v>
      </c>
    </row>
    <row r="821" spans="1:31" ht="14.4" customHeight="1" x14ac:dyDescent="0.3">
      <c r="A821">
        <v>820</v>
      </c>
      <c r="B821" t="s">
        <v>1966</v>
      </c>
      <c r="C821" t="s">
        <v>1967</v>
      </c>
      <c r="D821" t="s">
        <v>1967</v>
      </c>
      <c r="E821">
        <v>39</v>
      </c>
      <c r="F821">
        <v>2</v>
      </c>
      <c r="G821">
        <v>1</v>
      </c>
      <c r="H821">
        <v>1</v>
      </c>
      <c r="I821">
        <v>1</v>
      </c>
      <c r="J821">
        <v>0</v>
      </c>
      <c r="K821">
        <v>1</v>
      </c>
      <c r="L821">
        <v>1</v>
      </c>
      <c r="M821">
        <v>1</v>
      </c>
      <c r="N821">
        <v>2</v>
      </c>
      <c r="O821">
        <v>4</v>
      </c>
      <c r="P821">
        <v>0</v>
      </c>
      <c r="Q821">
        <v>0</v>
      </c>
      <c r="R821">
        <v>1</v>
      </c>
      <c r="S821">
        <v>0.43</v>
      </c>
      <c r="T821">
        <v>1</v>
      </c>
      <c r="U821">
        <v>31</v>
      </c>
      <c r="V821" t="s">
        <v>26</v>
      </c>
      <c r="X821" t="str">
        <f t="shared" si="48"/>
        <v>good</v>
      </c>
      <c r="Y821">
        <f t="shared" si="49"/>
        <v>30</v>
      </c>
      <c r="AA821">
        <f>IF(N821&lt;6,2,IF(N821&lt;12,1,0))+IF(O821&lt;6,2,IF(O821&lt;12,1,0))+IF(P821=-1,1,IF(P821=0,0,2))+IF(Q821=-1,1,IF(Q821=0,0,2))+IF(R821=-1,1,IF(R821&lt;0.5,0,2))+IF(S821=-1,1,IF(S821&lt;0.5,0,2))+IF(T821=-1,1,IF(T821&lt;0.5,0,2))+IF(U821&lt;50,3,IF(U821&lt;100,2,IF(U821&lt;170,1,0)))</f>
        <v>11</v>
      </c>
      <c r="AB821" t="str">
        <f t="shared" si="50"/>
        <v>neutral</v>
      </c>
      <c r="AD821">
        <f>3*F821 + G821+2*H821+I821+J821+2*K821+3*L821+4*M821</f>
        <v>19</v>
      </c>
      <c r="AE821" t="str">
        <f t="shared" si="51"/>
        <v>good</v>
      </c>
    </row>
    <row r="822" spans="1:31" ht="14.4" customHeight="1" x14ac:dyDescent="0.3">
      <c r="A822">
        <v>821</v>
      </c>
      <c r="B822" t="s">
        <v>1968</v>
      </c>
      <c r="C822" t="s">
        <v>1969</v>
      </c>
      <c r="D822" t="s">
        <v>1969</v>
      </c>
      <c r="E822">
        <v>52</v>
      </c>
      <c r="F822">
        <v>1</v>
      </c>
      <c r="G822">
        <v>1</v>
      </c>
      <c r="H822">
        <v>1</v>
      </c>
      <c r="I822">
        <v>1</v>
      </c>
      <c r="J822">
        <v>0</v>
      </c>
      <c r="K822">
        <v>1</v>
      </c>
      <c r="L822">
        <v>1</v>
      </c>
      <c r="M822">
        <v>1</v>
      </c>
      <c r="N822">
        <v>3</v>
      </c>
      <c r="O822">
        <v>17</v>
      </c>
      <c r="P822">
        <v>0</v>
      </c>
      <c r="Q822">
        <v>0</v>
      </c>
      <c r="R822">
        <v>1</v>
      </c>
      <c r="S822">
        <v>1</v>
      </c>
      <c r="T822">
        <v>1</v>
      </c>
      <c r="U822">
        <v>92</v>
      </c>
      <c r="V822" t="s">
        <v>51</v>
      </c>
      <c r="X822" t="str">
        <f t="shared" si="48"/>
        <v>neutral</v>
      </c>
      <c r="Y822">
        <f t="shared" si="49"/>
        <v>26</v>
      </c>
      <c r="AA822">
        <f>IF(N822&lt;6,2,IF(N822&lt;12,1,0))+IF(O822&lt;6,2,IF(O822&lt;12,1,0))+IF(P822=-1,1,IF(P822=0,0,2))+IF(Q822=-1,1,IF(Q822=0,0,2))+IF(R822=-1,1,IF(R822&lt;0.5,0,2))+IF(S822=-1,1,IF(S822&lt;0.5,0,2))+IF(T822=-1,1,IF(T822&lt;0.5,0,2))+IF(U822&lt;50,3,IF(U822&lt;100,2,IF(U822&lt;170,1,0)))</f>
        <v>10</v>
      </c>
      <c r="AB822" t="str">
        <f t="shared" si="50"/>
        <v>bad</v>
      </c>
      <c r="AD822">
        <f>3*F822 + G822+2*H822+I822+J822+2*K822+3*L822+4*M822</f>
        <v>16</v>
      </c>
      <c r="AE822" t="str">
        <f t="shared" si="51"/>
        <v>neutral</v>
      </c>
    </row>
    <row r="823" spans="1:31" ht="14.4" customHeight="1" x14ac:dyDescent="0.3">
      <c r="A823">
        <v>822</v>
      </c>
      <c r="B823" t="s">
        <v>1970</v>
      </c>
      <c r="C823" t="s">
        <v>1971</v>
      </c>
      <c r="D823" t="s">
        <v>1971</v>
      </c>
      <c r="E823">
        <v>39</v>
      </c>
      <c r="F823">
        <v>2</v>
      </c>
      <c r="G823">
        <v>1</v>
      </c>
      <c r="H823">
        <v>1</v>
      </c>
      <c r="I823">
        <v>1</v>
      </c>
      <c r="J823">
        <v>0</v>
      </c>
      <c r="K823">
        <v>1</v>
      </c>
      <c r="L823">
        <v>1</v>
      </c>
      <c r="M823">
        <v>1</v>
      </c>
      <c r="N823">
        <v>1</v>
      </c>
      <c r="O823">
        <v>0</v>
      </c>
      <c r="P823">
        <v>0</v>
      </c>
      <c r="Q823">
        <v>-1</v>
      </c>
      <c r="R823">
        <v>-1</v>
      </c>
      <c r="S823">
        <v>-1</v>
      </c>
      <c r="T823">
        <v>-1</v>
      </c>
      <c r="U823">
        <v>1</v>
      </c>
      <c r="V823" t="s">
        <v>26</v>
      </c>
      <c r="X823" t="str">
        <f t="shared" si="48"/>
        <v>good</v>
      </c>
      <c r="Y823">
        <f t="shared" si="49"/>
        <v>30</v>
      </c>
      <c r="AA823">
        <f>IF(N823&lt;6,2,IF(N823&lt;12,1,0))+IF(O823&lt;6,2,IF(O823&lt;12,1,0))+IF(P823=-1,1,IF(P823=0,0,2))+IF(Q823=-1,1,IF(Q823=0,0,2))+IF(R823=-1,1,IF(R823&lt;0.5,0,2))+IF(S823=-1,1,IF(S823&lt;0.5,0,2))+IF(T823=-1,1,IF(T823&lt;0.5,0,2))+IF(U823&lt;50,3,IF(U823&lt;100,2,IF(U823&lt;170,1,0)))</f>
        <v>11</v>
      </c>
      <c r="AB823" t="str">
        <f t="shared" si="50"/>
        <v>neutral</v>
      </c>
      <c r="AD823">
        <f>3*F823 + G823+2*H823+I823+J823+2*K823+3*L823+4*M823</f>
        <v>19</v>
      </c>
      <c r="AE823" t="str">
        <f t="shared" si="51"/>
        <v>good</v>
      </c>
    </row>
    <row r="824" spans="1:31" ht="14.4" customHeight="1" x14ac:dyDescent="0.3">
      <c r="A824">
        <v>823</v>
      </c>
      <c r="B824" t="s">
        <v>1972</v>
      </c>
      <c r="C824" t="s">
        <v>1973</v>
      </c>
      <c r="D824" t="s">
        <v>1973</v>
      </c>
      <c r="E824">
        <v>50</v>
      </c>
      <c r="F824">
        <v>2</v>
      </c>
      <c r="G824">
        <v>1</v>
      </c>
      <c r="H824">
        <v>1</v>
      </c>
      <c r="I824">
        <v>1</v>
      </c>
      <c r="J824">
        <v>0</v>
      </c>
      <c r="K824">
        <v>1</v>
      </c>
      <c r="L824">
        <v>1</v>
      </c>
      <c r="M824">
        <v>1</v>
      </c>
      <c r="N824">
        <v>5</v>
      </c>
      <c r="O824">
        <v>9</v>
      </c>
      <c r="P824">
        <v>0</v>
      </c>
      <c r="Q824">
        <v>0</v>
      </c>
      <c r="R824">
        <v>0.17</v>
      </c>
      <c r="S824">
        <v>1</v>
      </c>
      <c r="T824">
        <v>0.17</v>
      </c>
      <c r="U824">
        <v>65</v>
      </c>
      <c r="V824" t="s">
        <v>26</v>
      </c>
      <c r="X824" t="str">
        <f t="shared" si="48"/>
        <v>neutral</v>
      </c>
      <c r="Y824">
        <f t="shared" si="49"/>
        <v>26</v>
      </c>
      <c r="AA824">
        <f>IF(N824&lt;6,2,IF(N824&lt;12,1,0))+IF(O824&lt;6,2,IF(O824&lt;12,1,0))+IF(P824=-1,1,IF(P824=0,0,2))+IF(Q824=-1,1,IF(Q824=0,0,2))+IF(R824=-1,1,IF(R824&lt;0.5,0,2))+IF(S824=-1,1,IF(S824&lt;0.5,0,2))+IF(T824=-1,1,IF(T824&lt;0.5,0,2))+IF(U824&lt;50,3,IF(U824&lt;100,2,IF(U824&lt;170,1,0)))</f>
        <v>7</v>
      </c>
      <c r="AB824" t="str">
        <f t="shared" si="50"/>
        <v>bad</v>
      </c>
      <c r="AD824">
        <f>3*F824 + G824+2*H824+I824+J824+2*K824+3*L824+4*M824</f>
        <v>19</v>
      </c>
      <c r="AE824" t="str">
        <f t="shared" si="51"/>
        <v>good</v>
      </c>
    </row>
    <row r="825" spans="1:31" ht="14.4" customHeight="1" x14ac:dyDescent="0.3">
      <c r="A825">
        <v>824</v>
      </c>
      <c r="B825" t="s">
        <v>1974</v>
      </c>
      <c r="C825" s="1" t="s">
        <v>1975</v>
      </c>
      <c r="D825" t="s">
        <v>1976</v>
      </c>
      <c r="E825">
        <v>44</v>
      </c>
      <c r="F825">
        <v>2</v>
      </c>
      <c r="G825">
        <v>1</v>
      </c>
      <c r="H825">
        <v>1</v>
      </c>
      <c r="I825">
        <v>1</v>
      </c>
      <c r="J825">
        <v>0</v>
      </c>
      <c r="K825">
        <v>1</v>
      </c>
      <c r="L825">
        <v>0</v>
      </c>
      <c r="M825">
        <v>1</v>
      </c>
      <c r="N825">
        <v>4</v>
      </c>
      <c r="O825">
        <v>14</v>
      </c>
      <c r="P825">
        <v>0</v>
      </c>
      <c r="Q825">
        <v>7.0000000000000007E-2</v>
      </c>
      <c r="R825">
        <v>0.39</v>
      </c>
      <c r="S825">
        <v>1</v>
      </c>
      <c r="T825">
        <v>0.63</v>
      </c>
      <c r="U825">
        <v>145</v>
      </c>
      <c r="V825" t="s">
        <v>51</v>
      </c>
      <c r="X825" t="str">
        <f t="shared" si="48"/>
        <v>neutral</v>
      </c>
      <c r="Y825">
        <f t="shared" si="49"/>
        <v>25</v>
      </c>
      <c r="AA825">
        <f>IF(N825&lt;6,2,IF(N825&lt;12,1,0))+IF(O825&lt;6,2,IF(O825&lt;12,1,0))+IF(P825=-1,1,IF(P825=0,0,2))+IF(Q825=-1,1,IF(Q825=0,0,2))+IF(R825=-1,1,IF(R825&lt;0.5,0,2))+IF(S825=-1,1,IF(S825&lt;0.5,0,2))+IF(T825=-1,1,IF(T825&lt;0.5,0,2))+IF(U825&lt;50,3,IF(U825&lt;100,2,IF(U825&lt;170,1,0)))</f>
        <v>9</v>
      </c>
      <c r="AB825" t="str">
        <f t="shared" si="50"/>
        <v>bad</v>
      </c>
      <c r="AD825">
        <f>3*F825 + G825+2*H825+I825+J825+2*K825+3*L825+4*M825</f>
        <v>16</v>
      </c>
      <c r="AE825" t="str">
        <f t="shared" si="51"/>
        <v>neutral</v>
      </c>
    </row>
    <row r="826" spans="1:31" ht="14.4" customHeight="1" x14ac:dyDescent="0.3">
      <c r="A826">
        <v>825</v>
      </c>
      <c r="B826" t="s">
        <v>1977</v>
      </c>
      <c r="C826" t="s">
        <v>1978</v>
      </c>
      <c r="D826" t="s">
        <v>1978</v>
      </c>
      <c r="E826">
        <v>34</v>
      </c>
      <c r="F826">
        <v>2</v>
      </c>
      <c r="G826">
        <v>1</v>
      </c>
      <c r="H826">
        <v>1</v>
      </c>
      <c r="I826">
        <v>1</v>
      </c>
      <c r="J826">
        <v>0</v>
      </c>
      <c r="K826">
        <v>1</v>
      </c>
      <c r="L826">
        <v>1</v>
      </c>
      <c r="M826">
        <v>1</v>
      </c>
      <c r="N826">
        <v>4</v>
      </c>
      <c r="O826">
        <v>7</v>
      </c>
      <c r="P826">
        <v>0</v>
      </c>
      <c r="Q826">
        <v>0</v>
      </c>
      <c r="R826">
        <v>1</v>
      </c>
      <c r="S826">
        <v>1</v>
      </c>
      <c r="T826">
        <v>1</v>
      </c>
      <c r="U826">
        <v>65</v>
      </c>
      <c r="V826" t="s">
        <v>26</v>
      </c>
      <c r="X826" t="str">
        <f t="shared" si="48"/>
        <v>good</v>
      </c>
      <c r="Y826">
        <f t="shared" si="49"/>
        <v>30</v>
      </c>
      <c r="AA826">
        <f>IF(N826&lt;6,2,IF(N826&lt;12,1,0))+IF(O826&lt;6,2,IF(O826&lt;12,1,0))+IF(P826=-1,1,IF(P826=0,0,2))+IF(Q826=-1,1,IF(Q826=0,0,2))+IF(R826=-1,1,IF(R826&lt;0.5,0,2))+IF(S826=-1,1,IF(S826&lt;0.5,0,2))+IF(T826=-1,1,IF(T826&lt;0.5,0,2))+IF(U826&lt;50,3,IF(U826&lt;100,2,IF(U826&lt;170,1,0)))</f>
        <v>11</v>
      </c>
      <c r="AB826" t="str">
        <f t="shared" si="50"/>
        <v>neutral</v>
      </c>
      <c r="AD826">
        <f>3*F826 + G826+2*H826+I826+J826+2*K826+3*L826+4*M826</f>
        <v>19</v>
      </c>
      <c r="AE826" t="str">
        <f t="shared" si="51"/>
        <v>good</v>
      </c>
    </row>
    <row r="827" spans="1:31" ht="14.4" customHeight="1" x14ac:dyDescent="0.3">
      <c r="A827">
        <v>826</v>
      </c>
      <c r="B827" t="s">
        <v>1979</v>
      </c>
      <c r="C827" s="1" t="s">
        <v>1980</v>
      </c>
      <c r="D827" t="s">
        <v>1981</v>
      </c>
      <c r="E827">
        <v>44</v>
      </c>
      <c r="F827">
        <v>2</v>
      </c>
      <c r="G827">
        <v>1</v>
      </c>
      <c r="H827">
        <v>1</v>
      </c>
      <c r="I827">
        <v>1</v>
      </c>
      <c r="J827">
        <v>0</v>
      </c>
      <c r="K827">
        <v>1</v>
      </c>
      <c r="L827">
        <v>1</v>
      </c>
      <c r="M827">
        <v>1</v>
      </c>
      <c r="N827">
        <v>4</v>
      </c>
      <c r="O827">
        <v>4</v>
      </c>
      <c r="P827">
        <v>0</v>
      </c>
      <c r="Q827">
        <v>0</v>
      </c>
      <c r="R827">
        <v>0.23</v>
      </c>
      <c r="S827">
        <v>1</v>
      </c>
      <c r="T827">
        <v>1</v>
      </c>
      <c r="U827">
        <v>57</v>
      </c>
      <c r="V827" t="s">
        <v>26</v>
      </c>
      <c r="X827" t="str">
        <f t="shared" si="48"/>
        <v>good</v>
      </c>
      <c r="Y827">
        <f t="shared" si="49"/>
        <v>29</v>
      </c>
      <c r="AA827">
        <f>IF(N827&lt;6,2,IF(N827&lt;12,1,0))+IF(O827&lt;6,2,IF(O827&lt;12,1,0))+IF(P827=-1,1,IF(P827=0,0,2))+IF(Q827=-1,1,IF(Q827=0,0,2))+IF(R827=-1,1,IF(R827&lt;0.5,0,2))+IF(S827=-1,1,IF(S827&lt;0.5,0,2))+IF(T827=-1,1,IF(T827&lt;0.5,0,2))+IF(U827&lt;50,3,IF(U827&lt;100,2,IF(U827&lt;170,1,0)))</f>
        <v>10</v>
      </c>
      <c r="AB827" t="str">
        <f t="shared" si="50"/>
        <v>bad</v>
      </c>
      <c r="AD827">
        <f>3*F827 + G827+2*H827+I827+J827+2*K827+3*L827+4*M827</f>
        <v>19</v>
      </c>
      <c r="AE827" t="str">
        <f t="shared" si="51"/>
        <v>good</v>
      </c>
    </row>
    <row r="828" spans="1:31" ht="14.4" customHeight="1" x14ac:dyDescent="0.3">
      <c r="A828">
        <v>827</v>
      </c>
      <c r="B828" t="s">
        <v>1982</v>
      </c>
      <c r="C828" t="s">
        <v>1983</v>
      </c>
      <c r="D828" t="s">
        <v>1983</v>
      </c>
      <c r="E828">
        <v>49</v>
      </c>
      <c r="F828">
        <v>2</v>
      </c>
      <c r="G828">
        <v>1</v>
      </c>
      <c r="H828">
        <v>1</v>
      </c>
      <c r="I828">
        <v>1</v>
      </c>
      <c r="J828">
        <v>0</v>
      </c>
      <c r="K828">
        <v>1</v>
      </c>
      <c r="L828">
        <v>1</v>
      </c>
      <c r="M828">
        <v>1</v>
      </c>
      <c r="N828">
        <v>4</v>
      </c>
      <c r="O828">
        <v>10</v>
      </c>
      <c r="P828">
        <v>0</v>
      </c>
      <c r="Q828">
        <v>0</v>
      </c>
      <c r="R828">
        <v>0.46</v>
      </c>
      <c r="S828">
        <v>0.79</v>
      </c>
      <c r="T828">
        <v>0.67</v>
      </c>
      <c r="U828">
        <v>226</v>
      </c>
      <c r="V828" t="s">
        <v>244</v>
      </c>
      <c r="X828" t="str">
        <f t="shared" si="48"/>
        <v>neutral</v>
      </c>
      <c r="Y828">
        <f t="shared" si="49"/>
        <v>26</v>
      </c>
      <c r="AA828">
        <f>IF(N828&lt;6,2,IF(N828&lt;12,1,0))+IF(O828&lt;6,2,IF(O828&lt;12,1,0))+IF(P828=-1,1,IF(P828=0,0,2))+IF(Q828=-1,1,IF(Q828=0,0,2))+IF(R828=-1,1,IF(R828&lt;0.5,0,2))+IF(S828=-1,1,IF(S828&lt;0.5,0,2))+IF(T828=-1,1,IF(T828&lt;0.5,0,2))+IF(U828&lt;50,3,IF(U828&lt;100,2,IF(U828&lt;170,1,0)))</f>
        <v>7</v>
      </c>
      <c r="AB828" t="str">
        <f t="shared" si="50"/>
        <v>bad</v>
      </c>
      <c r="AD828">
        <f>3*F828 + G828+2*H828+I828+J828+2*K828+3*L828+4*M828</f>
        <v>19</v>
      </c>
      <c r="AE828" t="str">
        <f t="shared" si="51"/>
        <v>good</v>
      </c>
    </row>
    <row r="829" spans="1:31" ht="14.4" customHeight="1" x14ac:dyDescent="0.3">
      <c r="A829">
        <v>828</v>
      </c>
      <c r="B829" t="s">
        <v>1984</v>
      </c>
      <c r="C829" t="s">
        <v>1985</v>
      </c>
      <c r="D829" t="s">
        <v>1985</v>
      </c>
      <c r="E829">
        <v>66</v>
      </c>
      <c r="F829">
        <v>1</v>
      </c>
      <c r="G829">
        <v>0</v>
      </c>
      <c r="H829">
        <v>1</v>
      </c>
      <c r="I829">
        <v>1</v>
      </c>
      <c r="J829">
        <v>0</v>
      </c>
      <c r="K829">
        <v>1</v>
      </c>
      <c r="L829">
        <v>1</v>
      </c>
      <c r="M829">
        <v>1</v>
      </c>
      <c r="N829">
        <v>2</v>
      </c>
      <c r="O829">
        <v>1</v>
      </c>
      <c r="P829">
        <v>0</v>
      </c>
      <c r="Q829">
        <v>0</v>
      </c>
      <c r="R829">
        <v>-1</v>
      </c>
      <c r="S829">
        <v>-1</v>
      </c>
      <c r="T829">
        <v>-1</v>
      </c>
      <c r="U829">
        <v>13</v>
      </c>
      <c r="V829" t="s">
        <v>51</v>
      </c>
      <c r="X829" t="str">
        <f t="shared" si="48"/>
        <v>neutral</v>
      </c>
      <c r="Y829">
        <f t="shared" si="49"/>
        <v>25</v>
      </c>
      <c r="AA829">
        <f>IF(N829&lt;6,2,IF(N829&lt;12,1,0))+IF(O829&lt;6,2,IF(O829&lt;12,1,0))+IF(P829=-1,1,IF(P829=0,0,2))+IF(Q829=-1,1,IF(Q829=0,0,2))+IF(R829=-1,1,IF(R829&lt;0.5,0,2))+IF(S829=-1,1,IF(S829&lt;0.5,0,2))+IF(T829=-1,1,IF(T829&lt;0.5,0,2))+IF(U829&lt;50,3,IF(U829&lt;100,2,IF(U829&lt;170,1,0)))</f>
        <v>10</v>
      </c>
      <c r="AB829" t="str">
        <f t="shared" si="50"/>
        <v>bad</v>
      </c>
      <c r="AD829">
        <f>3*F829 + G829+2*H829+I829+J829+2*K829+3*L829+4*M829</f>
        <v>15</v>
      </c>
      <c r="AE829" t="str">
        <f t="shared" si="51"/>
        <v>neutral</v>
      </c>
    </row>
    <row r="830" spans="1:31" ht="14.4" customHeight="1" x14ac:dyDescent="0.3">
      <c r="A830">
        <v>829</v>
      </c>
      <c r="B830" t="s">
        <v>1986</v>
      </c>
      <c r="C830" t="s">
        <v>1987</v>
      </c>
      <c r="D830" t="s">
        <v>1987</v>
      </c>
      <c r="E830">
        <v>62</v>
      </c>
      <c r="F830">
        <v>1</v>
      </c>
      <c r="G830">
        <v>1</v>
      </c>
      <c r="H830">
        <v>1</v>
      </c>
      <c r="I830">
        <v>1</v>
      </c>
      <c r="J830">
        <v>0</v>
      </c>
      <c r="K830">
        <v>1</v>
      </c>
      <c r="L830">
        <v>1</v>
      </c>
      <c r="M830">
        <v>1</v>
      </c>
      <c r="N830">
        <v>4</v>
      </c>
      <c r="O830">
        <v>4</v>
      </c>
      <c r="P830">
        <v>0</v>
      </c>
      <c r="Q830">
        <v>0</v>
      </c>
      <c r="R830">
        <v>-1</v>
      </c>
      <c r="S830">
        <v>0.93</v>
      </c>
      <c r="T830">
        <v>-1</v>
      </c>
      <c r="U830">
        <v>85</v>
      </c>
      <c r="V830" t="s">
        <v>26</v>
      </c>
      <c r="X830" t="str">
        <f t="shared" si="48"/>
        <v>neutral</v>
      </c>
      <c r="Y830">
        <f t="shared" si="49"/>
        <v>26</v>
      </c>
      <c r="AA830">
        <f>IF(N830&lt;6,2,IF(N830&lt;12,1,0))+IF(O830&lt;6,2,IF(O830&lt;12,1,0))+IF(P830=-1,1,IF(P830=0,0,2))+IF(Q830=-1,1,IF(Q830=0,0,2))+IF(R830=-1,1,IF(R830&lt;0.5,0,2))+IF(S830=-1,1,IF(S830&lt;0.5,0,2))+IF(T830=-1,1,IF(T830&lt;0.5,0,2))+IF(U830&lt;50,3,IF(U830&lt;100,2,IF(U830&lt;170,1,0)))</f>
        <v>10</v>
      </c>
      <c r="AB830" t="str">
        <f t="shared" si="50"/>
        <v>bad</v>
      </c>
      <c r="AD830">
        <f>3*F830 + G830+2*H830+I830+J830+2*K830+3*L830+4*M830</f>
        <v>16</v>
      </c>
      <c r="AE830" t="str">
        <f t="shared" si="51"/>
        <v>neutral</v>
      </c>
    </row>
    <row r="831" spans="1:31" ht="14.4" customHeight="1" x14ac:dyDescent="0.3">
      <c r="A831">
        <v>830</v>
      </c>
      <c r="B831" t="s">
        <v>1988</v>
      </c>
      <c r="C831" s="1" t="s">
        <v>1989</v>
      </c>
      <c r="D831" t="s">
        <v>1990</v>
      </c>
      <c r="E831">
        <v>48</v>
      </c>
      <c r="F831">
        <v>2</v>
      </c>
      <c r="G831">
        <v>1</v>
      </c>
      <c r="H831">
        <v>1</v>
      </c>
      <c r="I831">
        <v>1</v>
      </c>
      <c r="J831">
        <v>0</v>
      </c>
      <c r="K831">
        <v>1</v>
      </c>
      <c r="L831">
        <v>1</v>
      </c>
      <c r="M831">
        <v>1</v>
      </c>
      <c r="N831">
        <v>1</v>
      </c>
      <c r="O831">
        <v>7</v>
      </c>
      <c r="P831">
        <v>0</v>
      </c>
      <c r="Q831">
        <v>0.14000000000000001</v>
      </c>
      <c r="R831">
        <v>-1</v>
      </c>
      <c r="S831">
        <v>1</v>
      </c>
      <c r="T831">
        <v>-1</v>
      </c>
      <c r="U831">
        <v>21</v>
      </c>
      <c r="V831" t="s">
        <v>26</v>
      </c>
      <c r="X831" t="str">
        <f t="shared" si="48"/>
        <v>good</v>
      </c>
      <c r="Y831">
        <f t="shared" si="49"/>
        <v>31</v>
      </c>
      <c r="AA831">
        <f>IF(N831&lt;6,2,IF(N831&lt;12,1,0))+IF(O831&lt;6,2,IF(O831&lt;12,1,0))+IF(P831=-1,1,IF(P831=0,0,2))+IF(Q831=-1,1,IF(Q831=0,0,2))+IF(R831=-1,1,IF(R831&lt;0.5,0,2))+IF(S831=-1,1,IF(S831&lt;0.5,0,2))+IF(T831=-1,1,IF(T831&lt;0.5,0,2))+IF(U831&lt;50,3,IF(U831&lt;100,2,IF(U831&lt;170,1,0)))</f>
        <v>12</v>
      </c>
      <c r="AB831" t="str">
        <f t="shared" si="50"/>
        <v>good</v>
      </c>
      <c r="AD831">
        <f>3*F831 + G831+2*H831+I831+J831+2*K831+3*L831+4*M831</f>
        <v>19</v>
      </c>
      <c r="AE831" t="str">
        <f t="shared" si="51"/>
        <v>good</v>
      </c>
    </row>
    <row r="832" spans="1:31" ht="14.4" customHeight="1" x14ac:dyDescent="0.3">
      <c r="A832">
        <v>831</v>
      </c>
      <c r="B832" t="s">
        <v>1991</v>
      </c>
      <c r="C832" s="1" t="s">
        <v>1992</v>
      </c>
      <c r="D832" t="s">
        <v>1993</v>
      </c>
      <c r="E832">
        <v>72</v>
      </c>
      <c r="F832">
        <v>1</v>
      </c>
      <c r="G832">
        <v>1</v>
      </c>
      <c r="H832">
        <v>1</v>
      </c>
      <c r="I832">
        <v>1</v>
      </c>
      <c r="J832">
        <v>0</v>
      </c>
      <c r="K832">
        <v>1</v>
      </c>
      <c r="L832">
        <v>0</v>
      </c>
      <c r="M832">
        <v>1</v>
      </c>
      <c r="N832">
        <v>4</v>
      </c>
      <c r="O832">
        <v>4</v>
      </c>
      <c r="P832">
        <v>0</v>
      </c>
      <c r="Q832">
        <v>0</v>
      </c>
      <c r="R832">
        <v>0.41</v>
      </c>
      <c r="S832">
        <v>0.59</v>
      </c>
      <c r="T832">
        <v>0.41</v>
      </c>
      <c r="U832">
        <v>116</v>
      </c>
      <c r="V832" t="s">
        <v>51</v>
      </c>
      <c r="X832" t="str">
        <f t="shared" si="48"/>
        <v>bad</v>
      </c>
      <c r="Y832">
        <f t="shared" si="49"/>
        <v>20</v>
      </c>
      <c r="AA832">
        <f>IF(N832&lt;6,2,IF(N832&lt;12,1,0))+IF(O832&lt;6,2,IF(O832&lt;12,1,0))+IF(P832=-1,1,IF(P832=0,0,2))+IF(Q832=-1,1,IF(Q832=0,0,2))+IF(R832=-1,1,IF(R832&lt;0.5,0,2))+IF(S832=-1,1,IF(S832&lt;0.5,0,2))+IF(T832=-1,1,IF(T832&lt;0.5,0,2))+IF(U832&lt;50,3,IF(U832&lt;100,2,IF(U832&lt;170,1,0)))</f>
        <v>7</v>
      </c>
      <c r="AB832" t="str">
        <f t="shared" si="50"/>
        <v>bad</v>
      </c>
      <c r="AD832">
        <f>3*F832 + G832+2*H832+I832+J832+2*K832+3*L832+4*M832</f>
        <v>13</v>
      </c>
      <c r="AE832" t="str">
        <f t="shared" si="51"/>
        <v>bad</v>
      </c>
    </row>
    <row r="833" spans="1:31" ht="14.4" customHeight="1" x14ac:dyDescent="0.3">
      <c r="A833">
        <v>832</v>
      </c>
      <c r="B833" t="s">
        <v>1994</v>
      </c>
      <c r="C833" t="s">
        <v>1995</v>
      </c>
      <c r="D833" t="s">
        <v>1995</v>
      </c>
      <c r="E833">
        <v>56</v>
      </c>
      <c r="F833">
        <v>1</v>
      </c>
      <c r="G833">
        <v>1</v>
      </c>
      <c r="H833">
        <v>1</v>
      </c>
      <c r="I833">
        <v>1</v>
      </c>
      <c r="J833">
        <v>0</v>
      </c>
      <c r="K833">
        <v>1</v>
      </c>
      <c r="L833">
        <v>1</v>
      </c>
      <c r="M833">
        <v>1</v>
      </c>
      <c r="N833">
        <v>1</v>
      </c>
      <c r="O833">
        <v>19</v>
      </c>
      <c r="P833">
        <v>0</v>
      </c>
      <c r="Q833">
        <v>0</v>
      </c>
      <c r="R833">
        <v>0.33</v>
      </c>
      <c r="S833">
        <v>0.78</v>
      </c>
      <c r="T833">
        <v>0.67</v>
      </c>
      <c r="U833">
        <v>97</v>
      </c>
      <c r="V833" t="s">
        <v>51</v>
      </c>
      <c r="W833">
        <v>1</v>
      </c>
      <c r="X833" t="str">
        <f t="shared" si="48"/>
        <v>neutral</v>
      </c>
      <c r="Y833">
        <f t="shared" si="49"/>
        <v>24</v>
      </c>
      <c r="AA833">
        <f>IF(N833&lt;6,2,IF(N833&lt;12,1,0))+IF(O833&lt;6,2,IF(O833&lt;12,1,0))+IF(P833=-1,1,IF(P833=0,0,2))+IF(Q833=-1,1,IF(Q833=0,0,2))+IF(R833=-1,1,IF(R833&lt;0.5,0,2))+IF(S833=-1,1,IF(S833&lt;0.5,0,2))+IF(T833=-1,1,IF(T833&lt;0.5,0,2))+IF(U833&lt;50,3,IF(U833&lt;100,2,IF(U833&lt;170,1,0)))</f>
        <v>8</v>
      </c>
      <c r="AB833" t="str">
        <f t="shared" si="50"/>
        <v>bad</v>
      </c>
      <c r="AD833">
        <f>3*F833 + G833+2*H833+I833+J833+2*K833+3*L833+4*M833</f>
        <v>16</v>
      </c>
      <c r="AE833" t="str">
        <f t="shared" si="51"/>
        <v>neutral</v>
      </c>
    </row>
    <row r="834" spans="1:31" ht="14.4" customHeight="1" x14ac:dyDescent="0.3">
      <c r="A834">
        <v>833</v>
      </c>
      <c r="B834" t="s">
        <v>1996</v>
      </c>
      <c r="C834" t="s">
        <v>1997</v>
      </c>
      <c r="D834" t="s">
        <v>1997</v>
      </c>
      <c r="E834">
        <v>54</v>
      </c>
      <c r="F834">
        <v>1</v>
      </c>
      <c r="G834">
        <v>1</v>
      </c>
      <c r="H834">
        <v>1</v>
      </c>
      <c r="I834">
        <v>1</v>
      </c>
      <c r="J834">
        <v>0</v>
      </c>
      <c r="K834">
        <v>1</v>
      </c>
      <c r="L834">
        <v>1</v>
      </c>
      <c r="M834">
        <v>1</v>
      </c>
      <c r="N834">
        <v>1</v>
      </c>
      <c r="O834">
        <v>3</v>
      </c>
      <c r="P834">
        <v>0</v>
      </c>
      <c r="Q834">
        <v>0</v>
      </c>
      <c r="R834">
        <v>-1</v>
      </c>
      <c r="S834">
        <v>1</v>
      </c>
      <c r="T834">
        <v>0.55000000000000004</v>
      </c>
      <c r="U834">
        <v>20</v>
      </c>
      <c r="V834" t="s">
        <v>51</v>
      </c>
      <c r="X834" t="str">
        <f t="shared" si="48"/>
        <v>neutral</v>
      </c>
      <c r="Y834">
        <f t="shared" si="49"/>
        <v>28</v>
      </c>
      <c r="AA834">
        <f>IF(N834&lt;6,2,IF(N834&lt;12,1,0))+IF(O834&lt;6,2,IF(O834&lt;12,1,0))+IF(P834=-1,1,IF(P834=0,0,2))+IF(Q834=-1,1,IF(Q834=0,0,2))+IF(R834=-1,1,IF(R834&lt;0.5,0,2))+IF(S834=-1,1,IF(S834&lt;0.5,0,2))+IF(T834=-1,1,IF(T834&lt;0.5,0,2))+IF(U834&lt;50,3,IF(U834&lt;100,2,IF(U834&lt;170,1,0)))</f>
        <v>12</v>
      </c>
      <c r="AB834" t="str">
        <f t="shared" si="50"/>
        <v>good</v>
      </c>
      <c r="AD834">
        <f>3*F834 + G834+2*H834+I834+J834+2*K834+3*L834+4*M834</f>
        <v>16</v>
      </c>
      <c r="AE834" t="str">
        <f t="shared" si="51"/>
        <v>neutral</v>
      </c>
    </row>
    <row r="835" spans="1:31" ht="14.4" customHeight="1" x14ac:dyDescent="0.3">
      <c r="A835">
        <v>834</v>
      </c>
      <c r="B835" t="s">
        <v>1998</v>
      </c>
      <c r="C835" t="s">
        <v>1999</v>
      </c>
      <c r="D835" t="s">
        <v>1999</v>
      </c>
      <c r="E835">
        <v>37</v>
      </c>
      <c r="F835">
        <v>2</v>
      </c>
      <c r="G835">
        <v>1</v>
      </c>
      <c r="H835">
        <v>1</v>
      </c>
      <c r="I835">
        <v>1</v>
      </c>
      <c r="J835">
        <v>0</v>
      </c>
      <c r="K835">
        <v>1</v>
      </c>
      <c r="L835">
        <v>1</v>
      </c>
      <c r="M835">
        <v>1</v>
      </c>
      <c r="N835">
        <v>1</v>
      </c>
      <c r="O835">
        <v>1</v>
      </c>
      <c r="P835">
        <v>0</v>
      </c>
      <c r="Q835">
        <v>0</v>
      </c>
      <c r="R835">
        <v>1</v>
      </c>
      <c r="S835">
        <v>-1</v>
      </c>
      <c r="T835">
        <v>1</v>
      </c>
      <c r="U835">
        <v>1</v>
      </c>
      <c r="V835" t="s">
        <v>26</v>
      </c>
      <c r="X835" t="str">
        <f t="shared" ref="X835:X898" si="52">IF(Y835&lt;24,"bad",IF(Y835&lt;29,"neutral","good"))</f>
        <v>good</v>
      </c>
      <c r="Y835">
        <f t="shared" ref="Y835:Y898" si="53">SUM(AA835,AD835)</f>
        <v>31</v>
      </c>
      <c r="AA835">
        <f>IF(N835&lt;6,2,IF(N835&lt;12,1,0))+IF(O835&lt;6,2,IF(O835&lt;12,1,0))+IF(P835=-1,1,IF(P835=0,0,2))+IF(Q835=-1,1,IF(Q835=0,0,2))+IF(R835=-1,1,IF(R835&lt;0.5,0,2))+IF(S835=-1,1,IF(S835&lt;0.5,0,2))+IF(T835=-1,1,IF(T835&lt;0.5,0,2))+IF(U835&lt;50,3,IF(U835&lt;100,2,IF(U835&lt;170,1,0)))</f>
        <v>12</v>
      </c>
      <c r="AB835" t="str">
        <f t="shared" ref="AB835:AB898" si="54">IF(AA835&lt;11,"bad",IF(AA835&lt;12,"neutral","good"))</f>
        <v>good</v>
      </c>
      <c r="AD835">
        <f>3*F835 + G835+2*H835+I835+J835+2*K835+3*L835+4*M835</f>
        <v>19</v>
      </c>
      <c r="AE835" t="str">
        <f t="shared" ref="AE835:AE898" si="55">IF(AD835&lt;15,"bad",IF(AD835&lt;17,"neutral","good"))</f>
        <v>good</v>
      </c>
    </row>
    <row r="836" spans="1:31" ht="14.4" customHeight="1" x14ac:dyDescent="0.3">
      <c r="A836">
        <v>835</v>
      </c>
      <c r="B836" t="s">
        <v>2000</v>
      </c>
      <c r="C836" s="1" t="s">
        <v>2001</v>
      </c>
      <c r="D836" t="s">
        <v>2002</v>
      </c>
      <c r="E836">
        <v>45</v>
      </c>
      <c r="F836">
        <v>2</v>
      </c>
      <c r="G836">
        <v>1</v>
      </c>
      <c r="H836">
        <v>1</v>
      </c>
      <c r="I836">
        <v>1</v>
      </c>
      <c r="J836">
        <v>0</v>
      </c>
      <c r="K836">
        <v>1</v>
      </c>
      <c r="L836">
        <v>0</v>
      </c>
      <c r="M836">
        <v>1</v>
      </c>
      <c r="N836">
        <v>3</v>
      </c>
      <c r="O836">
        <v>9</v>
      </c>
      <c r="P836">
        <v>0</v>
      </c>
      <c r="Q836">
        <v>0.11</v>
      </c>
      <c r="R836">
        <v>0.34</v>
      </c>
      <c r="S836">
        <v>1</v>
      </c>
      <c r="T836">
        <v>0.76</v>
      </c>
      <c r="U836">
        <v>158</v>
      </c>
      <c r="V836" t="s">
        <v>51</v>
      </c>
      <c r="X836" t="str">
        <f t="shared" si="52"/>
        <v>neutral</v>
      </c>
      <c r="Y836">
        <f t="shared" si="53"/>
        <v>26</v>
      </c>
      <c r="AA836">
        <f>IF(N836&lt;6,2,IF(N836&lt;12,1,0))+IF(O836&lt;6,2,IF(O836&lt;12,1,0))+IF(P836=-1,1,IF(P836=0,0,2))+IF(Q836=-1,1,IF(Q836=0,0,2))+IF(R836=-1,1,IF(R836&lt;0.5,0,2))+IF(S836=-1,1,IF(S836&lt;0.5,0,2))+IF(T836=-1,1,IF(T836&lt;0.5,0,2))+IF(U836&lt;50,3,IF(U836&lt;100,2,IF(U836&lt;170,1,0)))</f>
        <v>10</v>
      </c>
      <c r="AB836" t="str">
        <f t="shared" si="54"/>
        <v>bad</v>
      </c>
      <c r="AD836">
        <f>3*F836 + G836+2*H836+I836+J836+2*K836+3*L836+4*M836</f>
        <v>16</v>
      </c>
      <c r="AE836" t="str">
        <f t="shared" si="55"/>
        <v>neutral</v>
      </c>
    </row>
    <row r="837" spans="1:31" ht="14.4" customHeight="1" x14ac:dyDescent="0.3">
      <c r="A837">
        <v>836</v>
      </c>
      <c r="B837" t="s">
        <v>2003</v>
      </c>
      <c r="C837" t="s">
        <v>2004</v>
      </c>
      <c r="D837" t="s">
        <v>2004</v>
      </c>
      <c r="E837">
        <v>54</v>
      </c>
      <c r="F837">
        <v>1</v>
      </c>
      <c r="G837">
        <v>1</v>
      </c>
      <c r="H837">
        <v>1</v>
      </c>
      <c r="I837">
        <v>1</v>
      </c>
      <c r="J837">
        <v>0</v>
      </c>
      <c r="K837">
        <v>1</v>
      </c>
      <c r="L837">
        <v>1</v>
      </c>
      <c r="M837">
        <v>1</v>
      </c>
      <c r="N837">
        <v>1</v>
      </c>
      <c r="O837">
        <v>3</v>
      </c>
      <c r="P837">
        <v>0</v>
      </c>
      <c r="Q837">
        <v>0</v>
      </c>
      <c r="R837">
        <v>1</v>
      </c>
      <c r="S837">
        <v>-1</v>
      </c>
      <c r="T837">
        <v>1</v>
      </c>
      <c r="U837">
        <v>53</v>
      </c>
      <c r="V837" t="s">
        <v>26</v>
      </c>
      <c r="X837" t="str">
        <f t="shared" si="52"/>
        <v>neutral</v>
      </c>
      <c r="Y837">
        <f t="shared" si="53"/>
        <v>27</v>
      </c>
      <c r="AA837">
        <f>IF(N837&lt;6,2,IF(N837&lt;12,1,0))+IF(O837&lt;6,2,IF(O837&lt;12,1,0))+IF(P837=-1,1,IF(P837=0,0,2))+IF(Q837=-1,1,IF(Q837=0,0,2))+IF(R837=-1,1,IF(R837&lt;0.5,0,2))+IF(S837=-1,1,IF(S837&lt;0.5,0,2))+IF(T837=-1,1,IF(T837&lt;0.5,0,2))+IF(U837&lt;50,3,IF(U837&lt;100,2,IF(U837&lt;170,1,0)))</f>
        <v>11</v>
      </c>
      <c r="AB837" t="str">
        <f t="shared" si="54"/>
        <v>neutral</v>
      </c>
      <c r="AD837">
        <f>3*F837 + G837+2*H837+I837+J837+2*K837+3*L837+4*M837</f>
        <v>16</v>
      </c>
      <c r="AE837" t="str">
        <f t="shared" si="55"/>
        <v>neutral</v>
      </c>
    </row>
    <row r="838" spans="1:31" ht="14.4" customHeight="1" x14ac:dyDescent="0.3">
      <c r="A838">
        <v>837</v>
      </c>
      <c r="B838" t="s">
        <v>2005</v>
      </c>
      <c r="C838" t="s">
        <v>2006</v>
      </c>
      <c r="D838" t="s">
        <v>2006</v>
      </c>
      <c r="E838">
        <v>66</v>
      </c>
      <c r="F838">
        <v>1</v>
      </c>
      <c r="G838">
        <v>1</v>
      </c>
      <c r="H838">
        <v>1</v>
      </c>
      <c r="I838">
        <v>1</v>
      </c>
      <c r="J838">
        <v>0</v>
      </c>
      <c r="K838">
        <v>1</v>
      </c>
      <c r="L838">
        <v>1</v>
      </c>
      <c r="M838">
        <v>1</v>
      </c>
      <c r="N838">
        <v>2</v>
      </c>
      <c r="O838">
        <v>1</v>
      </c>
      <c r="P838">
        <v>0</v>
      </c>
      <c r="Q838">
        <v>0</v>
      </c>
      <c r="R838">
        <v>-1</v>
      </c>
      <c r="S838">
        <v>1</v>
      </c>
      <c r="T838">
        <v>1</v>
      </c>
      <c r="U838">
        <v>42</v>
      </c>
      <c r="V838" t="s">
        <v>26</v>
      </c>
      <c r="X838" t="str">
        <f t="shared" si="52"/>
        <v>neutral</v>
      </c>
      <c r="Y838">
        <f t="shared" si="53"/>
        <v>28</v>
      </c>
      <c r="AA838">
        <f>IF(N838&lt;6,2,IF(N838&lt;12,1,0))+IF(O838&lt;6,2,IF(O838&lt;12,1,0))+IF(P838=-1,1,IF(P838=0,0,2))+IF(Q838=-1,1,IF(Q838=0,0,2))+IF(R838=-1,1,IF(R838&lt;0.5,0,2))+IF(S838=-1,1,IF(S838&lt;0.5,0,2))+IF(T838=-1,1,IF(T838&lt;0.5,0,2))+IF(U838&lt;50,3,IF(U838&lt;100,2,IF(U838&lt;170,1,0)))</f>
        <v>12</v>
      </c>
      <c r="AB838" t="str">
        <f t="shared" si="54"/>
        <v>good</v>
      </c>
      <c r="AD838">
        <f>3*F838 + G838+2*H838+I838+J838+2*K838+3*L838+4*M838</f>
        <v>16</v>
      </c>
      <c r="AE838" t="str">
        <f t="shared" si="55"/>
        <v>neutral</v>
      </c>
    </row>
    <row r="839" spans="1:31" ht="14.4" customHeight="1" x14ac:dyDescent="0.3">
      <c r="A839">
        <v>838</v>
      </c>
      <c r="B839" t="s">
        <v>2007</v>
      </c>
      <c r="C839" t="s">
        <v>2008</v>
      </c>
      <c r="D839" t="s">
        <v>2008</v>
      </c>
      <c r="E839">
        <v>62</v>
      </c>
      <c r="F839">
        <v>1</v>
      </c>
      <c r="G839">
        <v>1</v>
      </c>
      <c r="H839">
        <v>1</v>
      </c>
      <c r="I839">
        <v>1</v>
      </c>
      <c r="J839">
        <v>0</v>
      </c>
      <c r="K839">
        <v>1</v>
      </c>
      <c r="L839">
        <v>1</v>
      </c>
      <c r="M839">
        <v>1</v>
      </c>
      <c r="N839">
        <v>2</v>
      </c>
      <c r="O839">
        <v>3</v>
      </c>
      <c r="P839">
        <v>0</v>
      </c>
      <c r="Q839">
        <v>0</v>
      </c>
      <c r="R839">
        <v>-1</v>
      </c>
      <c r="S839">
        <v>1</v>
      </c>
      <c r="T839">
        <v>0.96</v>
      </c>
      <c r="U839">
        <v>53</v>
      </c>
      <c r="V839" t="s">
        <v>26</v>
      </c>
      <c r="X839" t="str">
        <f t="shared" si="52"/>
        <v>neutral</v>
      </c>
      <c r="Y839">
        <f t="shared" si="53"/>
        <v>27</v>
      </c>
      <c r="AA839">
        <f>IF(N839&lt;6,2,IF(N839&lt;12,1,0))+IF(O839&lt;6,2,IF(O839&lt;12,1,0))+IF(P839=-1,1,IF(P839=0,0,2))+IF(Q839=-1,1,IF(Q839=0,0,2))+IF(R839=-1,1,IF(R839&lt;0.5,0,2))+IF(S839=-1,1,IF(S839&lt;0.5,0,2))+IF(T839=-1,1,IF(T839&lt;0.5,0,2))+IF(U839&lt;50,3,IF(U839&lt;100,2,IF(U839&lt;170,1,0)))</f>
        <v>11</v>
      </c>
      <c r="AB839" t="str">
        <f t="shared" si="54"/>
        <v>neutral</v>
      </c>
      <c r="AD839">
        <f>3*F839 + G839+2*H839+I839+J839+2*K839+3*L839+4*M839</f>
        <v>16</v>
      </c>
      <c r="AE839" t="str">
        <f t="shared" si="55"/>
        <v>neutral</v>
      </c>
    </row>
    <row r="840" spans="1:31" ht="14.4" customHeight="1" x14ac:dyDescent="0.3">
      <c r="A840">
        <v>839</v>
      </c>
      <c r="B840" t="s">
        <v>2009</v>
      </c>
      <c r="C840" t="s">
        <v>2010</v>
      </c>
      <c r="D840" t="s">
        <v>2010</v>
      </c>
      <c r="E840">
        <v>48</v>
      </c>
      <c r="F840">
        <v>2</v>
      </c>
      <c r="G840">
        <v>1</v>
      </c>
      <c r="H840">
        <v>1</v>
      </c>
      <c r="I840">
        <v>1</v>
      </c>
      <c r="J840">
        <v>0</v>
      </c>
      <c r="K840">
        <v>1</v>
      </c>
      <c r="L840">
        <v>1</v>
      </c>
      <c r="M840">
        <v>1</v>
      </c>
      <c r="N840">
        <v>2</v>
      </c>
      <c r="O840">
        <v>1</v>
      </c>
      <c r="P840">
        <v>0</v>
      </c>
      <c r="Q840">
        <v>0</v>
      </c>
      <c r="R840">
        <v>-1</v>
      </c>
      <c r="S840">
        <v>1</v>
      </c>
      <c r="T840">
        <v>-1</v>
      </c>
      <c r="U840">
        <v>16</v>
      </c>
      <c r="V840" t="s">
        <v>26</v>
      </c>
      <c r="X840" t="str">
        <f t="shared" si="52"/>
        <v>good</v>
      </c>
      <c r="Y840">
        <f t="shared" si="53"/>
        <v>30</v>
      </c>
      <c r="AA840">
        <f>IF(N840&lt;6,2,IF(N840&lt;12,1,0))+IF(O840&lt;6,2,IF(O840&lt;12,1,0))+IF(P840=-1,1,IF(P840=0,0,2))+IF(Q840=-1,1,IF(Q840=0,0,2))+IF(R840=-1,1,IF(R840&lt;0.5,0,2))+IF(S840=-1,1,IF(S840&lt;0.5,0,2))+IF(T840=-1,1,IF(T840&lt;0.5,0,2))+IF(U840&lt;50,3,IF(U840&lt;100,2,IF(U840&lt;170,1,0)))</f>
        <v>11</v>
      </c>
      <c r="AB840" t="str">
        <f t="shared" si="54"/>
        <v>neutral</v>
      </c>
      <c r="AD840">
        <f>3*F840 + G840+2*H840+I840+J840+2*K840+3*L840+4*M840</f>
        <v>19</v>
      </c>
      <c r="AE840" t="str">
        <f t="shared" si="55"/>
        <v>good</v>
      </c>
    </row>
    <row r="841" spans="1:31" ht="14.4" customHeight="1" x14ac:dyDescent="0.3">
      <c r="A841">
        <v>840</v>
      </c>
      <c r="B841" t="s">
        <v>2011</v>
      </c>
      <c r="C841" t="s">
        <v>2012</v>
      </c>
      <c r="D841" t="s">
        <v>2012</v>
      </c>
      <c r="E841">
        <v>62</v>
      </c>
      <c r="F841">
        <v>1</v>
      </c>
      <c r="G841">
        <v>1</v>
      </c>
      <c r="H841">
        <v>1</v>
      </c>
      <c r="I841">
        <v>1</v>
      </c>
      <c r="J841">
        <v>0</v>
      </c>
      <c r="K841">
        <v>1</v>
      </c>
      <c r="L841">
        <v>1</v>
      </c>
      <c r="M841">
        <v>1</v>
      </c>
      <c r="N841">
        <v>3</v>
      </c>
      <c r="O841">
        <v>6</v>
      </c>
      <c r="P841">
        <v>0</v>
      </c>
      <c r="Q841">
        <v>0</v>
      </c>
      <c r="R841">
        <v>-1</v>
      </c>
      <c r="S841">
        <v>1</v>
      </c>
      <c r="T841">
        <v>0.64</v>
      </c>
      <c r="U841">
        <v>90</v>
      </c>
      <c r="V841" t="s">
        <v>51</v>
      </c>
      <c r="X841" t="str">
        <f t="shared" si="52"/>
        <v>neutral</v>
      </c>
      <c r="Y841">
        <f t="shared" si="53"/>
        <v>26</v>
      </c>
      <c r="AA841">
        <f>IF(N841&lt;6,2,IF(N841&lt;12,1,0))+IF(O841&lt;6,2,IF(O841&lt;12,1,0))+IF(P841=-1,1,IF(P841=0,0,2))+IF(Q841=-1,1,IF(Q841=0,0,2))+IF(R841=-1,1,IF(R841&lt;0.5,0,2))+IF(S841=-1,1,IF(S841&lt;0.5,0,2))+IF(T841=-1,1,IF(T841&lt;0.5,0,2))+IF(U841&lt;50,3,IF(U841&lt;100,2,IF(U841&lt;170,1,0)))</f>
        <v>10</v>
      </c>
      <c r="AB841" t="str">
        <f t="shared" si="54"/>
        <v>bad</v>
      </c>
      <c r="AD841">
        <f>3*F841 + G841+2*H841+I841+J841+2*K841+3*L841+4*M841</f>
        <v>16</v>
      </c>
      <c r="AE841" t="str">
        <f t="shared" si="55"/>
        <v>neutral</v>
      </c>
    </row>
    <row r="842" spans="1:31" ht="14.4" customHeight="1" x14ac:dyDescent="0.3">
      <c r="A842">
        <v>841</v>
      </c>
      <c r="B842" t="s">
        <v>2013</v>
      </c>
      <c r="C842" s="1" t="s">
        <v>2014</v>
      </c>
      <c r="D842" t="s">
        <v>2015</v>
      </c>
      <c r="E842">
        <v>47</v>
      </c>
      <c r="F842">
        <v>2</v>
      </c>
      <c r="G842">
        <v>1</v>
      </c>
      <c r="H842">
        <v>1</v>
      </c>
      <c r="I842">
        <v>1</v>
      </c>
      <c r="J842">
        <v>0</v>
      </c>
      <c r="K842">
        <v>1</v>
      </c>
      <c r="L842">
        <v>1</v>
      </c>
      <c r="M842">
        <v>1</v>
      </c>
      <c r="N842">
        <v>2</v>
      </c>
      <c r="O842">
        <v>6</v>
      </c>
      <c r="P842">
        <v>0</v>
      </c>
      <c r="Q842">
        <v>0</v>
      </c>
      <c r="R842">
        <v>-1</v>
      </c>
      <c r="S842">
        <v>-1</v>
      </c>
      <c r="T842">
        <v>-1</v>
      </c>
      <c r="U842">
        <v>22</v>
      </c>
      <c r="V842" t="s">
        <v>26</v>
      </c>
      <c r="X842" t="str">
        <f t="shared" si="52"/>
        <v>neutral</v>
      </c>
      <c r="Y842">
        <f t="shared" si="53"/>
        <v>28</v>
      </c>
      <c r="AA842">
        <f>IF(N842&lt;6,2,IF(N842&lt;12,1,0))+IF(O842&lt;6,2,IF(O842&lt;12,1,0))+IF(P842=-1,1,IF(P842=0,0,2))+IF(Q842=-1,1,IF(Q842=0,0,2))+IF(R842=-1,1,IF(R842&lt;0.5,0,2))+IF(S842=-1,1,IF(S842&lt;0.5,0,2))+IF(T842=-1,1,IF(T842&lt;0.5,0,2))+IF(U842&lt;50,3,IF(U842&lt;100,2,IF(U842&lt;170,1,0)))</f>
        <v>9</v>
      </c>
      <c r="AB842" t="str">
        <f t="shared" si="54"/>
        <v>bad</v>
      </c>
      <c r="AD842">
        <f>3*F842 + G842+2*H842+I842+J842+2*K842+3*L842+4*M842</f>
        <v>19</v>
      </c>
      <c r="AE842" t="str">
        <f t="shared" si="55"/>
        <v>good</v>
      </c>
    </row>
    <row r="843" spans="1:31" ht="14.4" customHeight="1" x14ac:dyDescent="0.3">
      <c r="A843">
        <v>842</v>
      </c>
      <c r="B843" t="s">
        <v>2016</v>
      </c>
      <c r="C843" t="s">
        <v>2017</v>
      </c>
      <c r="D843" t="s">
        <v>2017</v>
      </c>
      <c r="E843">
        <v>74</v>
      </c>
      <c r="F843">
        <v>0</v>
      </c>
      <c r="G843">
        <v>1</v>
      </c>
      <c r="H843">
        <v>1</v>
      </c>
      <c r="I843">
        <v>1</v>
      </c>
      <c r="J843">
        <v>0</v>
      </c>
      <c r="K843">
        <v>1</v>
      </c>
      <c r="L843">
        <v>0</v>
      </c>
      <c r="M843">
        <v>0</v>
      </c>
      <c r="N843">
        <v>2</v>
      </c>
      <c r="O843">
        <v>3</v>
      </c>
      <c r="P843">
        <v>0</v>
      </c>
      <c r="Q843">
        <v>0</v>
      </c>
      <c r="R843">
        <v>0.75</v>
      </c>
      <c r="S843">
        <v>1</v>
      </c>
      <c r="T843">
        <v>1</v>
      </c>
      <c r="U843">
        <v>31</v>
      </c>
      <c r="V843" t="s">
        <v>244</v>
      </c>
      <c r="X843" t="str">
        <f t="shared" si="52"/>
        <v>bad</v>
      </c>
      <c r="Y843">
        <f t="shared" si="53"/>
        <v>19</v>
      </c>
      <c r="AA843">
        <f>IF(N843&lt;6,2,IF(N843&lt;12,1,0))+IF(O843&lt;6,2,IF(O843&lt;12,1,0))+IF(P843=-1,1,IF(P843=0,0,2))+IF(Q843=-1,1,IF(Q843=0,0,2))+IF(R843=-1,1,IF(R843&lt;0.5,0,2))+IF(S843=-1,1,IF(S843&lt;0.5,0,2))+IF(T843=-1,1,IF(T843&lt;0.5,0,2))+IF(U843&lt;50,3,IF(U843&lt;100,2,IF(U843&lt;170,1,0)))</f>
        <v>13</v>
      </c>
      <c r="AB843" t="str">
        <f t="shared" si="54"/>
        <v>good</v>
      </c>
      <c r="AD843">
        <f>3*F843 + G843+2*H843+I843+J843+2*K843+3*L843+4*M843</f>
        <v>6</v>
      </c>
      <c r="AE843" t="str">
        <f t="shared" si="55"/>
        <v>bad</v>
      </c>
    </row>
    <row r="844" spans="1:31" ht="14.4" customHeight="1" x14ac:dyDescent="0.3">
      <c r="A844">
        <v>843</v>
      </c>
      <c r="B844" t="s">
        <v>2018</v>
      </c>
      <c r="C844" t="s">
        <v>2019</v>
      </c>
      <c r="D844" t="s">
        <v>2019</v>
      </c>
      <c r="E844">
        <v>87</v>
      </c>
      <c r="F844">
        <v>0</v>
      </c>
      <c r="G844">
        <v>0</v>
      </c>
      <c r="H844">
        <v>1</v>
      </c>
      <c r="I844">
        <v>1</v>
      </c>
      <c r="J844">
        <v>0</v>
      </c>
      <c r="K844">
        <v>1</v>
      </c>
      <c r="L844">
        <v>0</v>
      </c>
      <c r="M844">
        <v>1</v>
      </c>
      <c r="N844">
        <v>3</v>
      </c>
      <c r="O844">
        <v>2</v>
      </c>
      <c r="P844">
        <v>0</v>
      </c>
      <c r="Q844">
        <v>0</v>
      </c>
      <c r="R844">
        <v>1</v>
      </c>
      <c r="S844">
        <v>-1</v>
      </c>
      <c r="T844">
        <v>-1</v>
      </c>
      <c r="U844">
        <v>18</v>
      </c>
      <c r="V844" t="s">
        <v>244</v>
      </c>
      <c r="W844">
        <v>1</v>
      </c>
      <c r="X844" t="str">
        <f t="shared" si="52"/>
        <v>bad</v>
      </c>
      <c r="Y844">
        <f t="shared" si="53"/>
        <v>20</v>
      </c>
      <c r="AA844">
        <f>IF(N844&lt;6,2,IF(N844&lt;12,1,0))+IF(O844&lt;6,2,IF(O844&lt;12,1,0))+IF(P844=-1,1,IF(P844=0,0,2))+IF(Q844=-1,1,IF(Q844=0,0,2))+IF(R844=-1,1,IF(R844&lt;0.5,0,2))+IF(S844=-1,1,IF(S844&lt;0.5,0,2))+IF(T844=-1,1,IF(T844&lt;0.5,0,2))+IF(U844&lt;50,3,IF(U844&lt;100,2,IF(U844&lt;170,1,0)))</f>
        <v>11</v>
      </c>
      <c r="AB844" t="str">
        <f t="shared" si="54"/>
        <v>neutral</v>
      </c>
      <c r="AD844">
        <f>3*F844 + G844+2*H844+I844+J844+2*K844+3*L844+4*M844</f>
        <v>9</v>
      </c>
      <c r="AE844" t="str">
        <f t="shared" si="55"/>
        <v>bad</v>
      </c>
    </row>
    <row r="845" spans="1:31" ht="14.4" customHeight="1" x14ac:dyDescent="0.3">
      <c r="A845">
        <v>844</v>
      </c>
      <c r="B845" t="s">
        <v>2020</v>
      </c>
      <c r="C845" t="s">
        <v>2021</v>
      </c>
      <c r="D845" t="s">
        <v>2021</v>
      </c>
      <c r="E845">
        <v>67</v>
      </c>
      <c r="F845">
        <v>1</v>
      </c>
      <c r="G845">
        <v>1</v>
      </c>
      <c r="H845">
        <v>1</v>
      </c>
      <c r="I845">
        <v>1</v>
      </c>
      <c r="J845">
        <v>0</v>
      </c>
      <c r="K845">
        <v>1</v>
      </c>
      <c r="L845">
        <v>1</v>
      </c>
      <c r="M845">
        <v>1</v>
      </c>
      <c r="N845">
        <v>3</v>
      </c>
      <c r="O845">
        <v>1</v>
      </c>
      <c r="P845">
        <v>0</v>
      </c>
      <c r="Q845">
        <v>0</v>
      </c>
      <c r="R845">
        <v>-1</v>
      </c>
      <c r="S845">
        <v>1</v>
      </c>
      <c r="T845">
        <v>-1</v>
      </c>
      <c r="U845">
        <v>12</v>
      </c>
      <c r="V845" t="s">
        <v>26</v>
      </c>
      <c r="X845" t="str">
        <f t="shared" si="52"/>
        <v>neutral</v>
      </c>
      <c r="Y845">
        <f t="shared" si="53"/>
        <v>27</v>
      </c>
      <c r="AA845">
        <f>IF(N845&lt;6,2,IF(N845&lt;12,1,0))+IF(O845&lt;6,2,IF(O845&lt;12,1,0))+IF(P845=-1,1,IF(P845=0,0,2))+IF(Q845=-1,1,IF(Q845=0,0,2))+IF(R845=-1,1,IF(R845&lt;0.5,0,2))+IF(S845=-1,1,IF(S845&lt;0.5,0,2))+IF(T845=-1,1,IF(T845&lt;0.5,0,2))+IF(U845&lt;50,3,IF(U845&lt;100,2,IF(U845&lt;170,1,0)))</f>
        <v>11</v>
      </c>
      <c r="AB845" t="str">
        <f t="shared" si="54"/>
        <v>neutral</v>
      </c>
      <c r="AD845">
        <f>3*F845 + G845+2*H845+I845+J845+2*K845+3*L845+4*M845</f>
        <v>16</v>
      </c>
      <c r="AE845" t="str">
        <f t="shared" si="55"/>
        <v>neutral</v>
      </c>
    </row>
    <row r="846" spans="1:31" ht="14.4" customHeight="1" x14ac:dyDescent="0.3">
      <c r="A846">
        <v>845</v>
      </c>
      <c r="B846" t="s">
        <v>2022</v>
      </c>
      <c r="C846" t="s">
        <v>2023</v>
      </c>
      <c r="D846" t="s">
        <v>2023</v>
      </c>
      <c r="E846">
        <v>55</v>
      </c>
      <c r="F846">
        <v>1</v>
      </c>
      <c r="G846">
        <v>1</v>
      </c>
      <c r="H846">
        <v>1</v>
      </c>
      <c r="I846">
        <v>1</v>
      </c>
      <c r="J846">
        <v>0</v>
      </c>
      <c r="K846">
        <v>1</v>
      </c>
      <c r="L846">
        <v>1</v>
      </c>
      <c r="M846">
        <v>1</v>
      </c>
      <c r="N846">
        <v>5</v>
      </c>
      <c r="O846">
        <v>5</v>
      </c>
      <c r="P846">
        <v>0</v>
      </c>
      <c r="Q846">
        <v>0</v>
      </c>
      <c r="R846">
        <v>0.93</v>
      </c>
      <c r="S846">
        <v>0.78</v>
      </c>
      <c r="T846">
        <v>0.93</v>
      </c>
      <c r="U846">
        <v>203</v>
      </c>
      <c r="V846" t="s">
        <v>51</v>
      </c>
      <c r="X846" t="str">
        <f t="shared" si="52"/>
        <v>neutral</v>
      </c>
      <c r="Y846">
        <f t="shared" si="53"/>
        <v>26</v>
      </c>
      <c r="AA846">
        <f>IF(N846&lt;6,2,IF(N846&lt;12,1,0))+IF(O846&lt;6,2,IF(O846&lt;12,1,0))+IF(P846=-1,1,IF(P846=0,0,2))+IF(Q846=-1,1,IF(Q846=0,0,2))+IF(R846=-1,1,IF(R846&lt;0.5,0,2))+IF(S846=-1,1,IF(S846&lt;0.5,0,2))+IF(T846=-1,1,IF(T846&lt;0.5,0,2))+IF(U846&lt;50,3,IF(U846&lt;100,2,IF(U846&lt;170,1,0)))</f>
        <v>10</v>
      </c>
      <c r="AB846" t="str">
        <f t="shared" si="54"/>
        <v>bad</v>
      </c>
      <c r="AD846">
        <f>3*F846 + G846+2*H846+I846+J846+2*K846+3*L846+4*M846</f>
        <v>16</v>
      </c>
      <c r="AE846" t="str">
        <f t="shared" si="55"/>
        <v>neutral</v>
      </c>
    </row>
    <row r="847" spans="1:31" ht="14.4" customHeight="1" x14ac:dyDescent="0.3">
      <c r="A847">
        <v>846</v>
      </c>
      <c r="B847" t="s">
        <v>2024</v>
      </c>
      <c r="C847" s="1" t="s">
        <v>2025</v>
      </c>
      <c r="D847" t="s">
        <v>2026</v>
      </c>
      <c r="E847">
        <v>57</v>
      </c>
      <c r="F847">
        <v>1</v>
      </c>
      <c r="G847">
        <v>1</v>
      </c>
      <c r="H847">
        <v>1</v>
      </c>
      <c r="I847">
        <v>1</v>
      </c>
      <c r="J847">
        <v>0</v>
      </c>
      <c r="K847">
        <v>1</v>
      </c>
      <c r="L847">
        <v>1</v>
      </c>
      <c r="M847">
        <v>1</v>
      </c>
      <c r="N847">
        <v>1</v>
      </c>
      <c r="O847">
        <v>18</v>
      </c>
      <c r="P847">
        <v>0</v>
      </c>
      <c r="Q847">
        <v>0</v>
      </c>
      <c r="R847">
        <v>1</v>
      </c>
      <c r="S847">
        <v>0.67</v>
      </c>
      <c r="T847">
        <v>1</v>
      </c>
      <c r="U847">
        <v>77</v>
      </c>
      <c r="V847" t="s">
        <v>26</v>
      </c>
      <c r="X847" t="str">
        <f t="shared" si="52"/>
        <v>neutral</v>
      </c>
      <c r="Y847">
        <f t="shared" si="53"/>
        <v>26</v>
      </c>
      <c r="AA847">
        <f>IF(N847&lt;6,2,IF(N847&lt;12,1,0))+IF(O847&lt;6,2,IF(O847&lt;12,1,0))+IF(P847=-1,1,IF(P847=0,0,2))+IF(Q847=-1,1,IF(Q847=0,0,2))+IF(R847=-1,1,IF(R847&lt;0.5,0,2))+IF(S847=-1,1,IF(S847&lt;0.5,0,2))+IF(T847=-1,1,IF(T847&lt;0.5,0,2))+IF(U847&lt;50,3,IF(U847&lt;100,2,IF(U847&lt;170,1,0)))</f>
        <v>10</v>
      </c>
      <c r="AB847" t="str">
        <f t="shared" si="54"/>
        <v>bad</v>
      </c>
      <c r="AD847">
        <f>3*F847 + G847+2*H847+I847+J847+2*K847+3*L847+4*M847</f>
        <v>16</v>
      </c>
      <c r="AE847" t="str">
        <f t="shared" si="55"/>
        <v>neutral</v>
      </c>
    </row>
    <row r="848" spans="1:31" ht="14.4" customHeight="1" x14ac:dyDescent="0.3">
      <c r="A848">
        <v>847</v>
      </c>
      <c r="B848" t="s">
        <v>2027</v>
      </c>
      <c r="C848" t="s">
        <v>2028</v>
      </c>
      <c r="D848" t="s">
        <v>2028</v>
      </c>
      <c r="E848">
        <v>57</v>
      </c>
      <c r="F848">
        <v>1</v>
      </c>
      <c r="G848">
        <v>1</v>
      </c>
      <c r="H848">
        <v>1</v>
      </c>
      <c r="I848">
        <v>1</v>
      </c>
      <c r="J848">
        <v>0</v>
      </c>
      <c r="K848">
        <v>1</v>
      </c>
      <c r="L848">
        <v>1</v>
      </c>
      <c r="M848">
        <v>1</v>
      </c>
      <c r="N848">
        <v>3</v>
      </c>
      <c r="O848">
        <v>4</v>
      </c>
      <c r="P848">
        <v>0</v>
      </c>
      <c r="Q848">
        <v>0</v>
      </c>
      <c r="R848">
        <v>-1</v>
      </c>
      <c r="S848">
        <v>1</v>
      </c>
      <c r="T848">
        <v>1</v>
      </c>
      <c r="U848">
        <v>46</v>
      </c>
      <c r="V848" t="s">
        <v>26</v>
      </c>
      <c r="X848" t="str">
        <f t="shared" si="52"/>
        <v>neutral</v>
      </c>
      <c r="Y848">
        <f t="shared" si="53"/>
        <v>28</v>
      </c>
      <c r="AA848">
        <f>IF(N848&lt;6,2,IF(N848&lt;12,1,0))+IF(O848&lt;6,2,IF(O848&lt;12,1,0))+IF(P848=-1,1,IF(P848=0,0,2))+IF(Q848=-1,1,IF(Q848=0,0,2))+IF(R848=-1,1,IF(R848&lt;0.5,0,2))+IF(S848=-1,1,IF(S848&lt;0.5,0,2))+IF(T848=-1,1,IF(T848&lt;0.5,0,2))+IF(U848&lt;50,3,IF(U848&lt;100,2,IF(U848&lt;170,1,0)))</f>
        <v>12</v>
      </c>
      <c r="AB848" t="str">
        <f t="shared" si="54"/>
        <v>good</v>
      </c>
      <c r="AD848">
        <f>3*F848 + G848+2*H848+I848+J848+2*K848+3*L848+4*M848</f>
        <v>16</v>
      </c>
      <c r="AE848" t="str">
        <f t="shared" si="55"/>
        <v>neutral</v>
      </c>
    </row>
    <row r="849" spans="1:31" ht="14.4" customHeight="1" x14ac:dyDescent="0.3">
      <c r="A849">
        <v>848</v>
      </c>
      <c r="B849" t="s">
        <v>2029</v>
      </c>
      <c r="C849" s="1" t="s">
        <v>2030</v>
      </c>
      <c r="D849" t="s">
        <v>2031</v>
      </c>
      <c r="E849">
        <v>47</v>
      </c>
      <c r="F849">
        <v>2</v>
      </c>
      <c r="G849">
        <v>1</v>
      </c>
      <c r="H849">
        <v>1</v>
      </c>
      <c r="I849">
        <v>1</v>
      </c>
      <c r="J849">
        <v>0</v>
      </c>
      <c r="K849">
        <v>1</v>
      </c>
      <c r="L849">
        <v>1</v>
      </c>
      <c r="M849">
        <v>1</v>
      </c>
      <c r="N849">
        <v>1</v>
      </c>
      <c r="O849">
        <v>1</v>
      </c>
      <c r="P849">
        <v>0</v>
      </c>
      <c r="Q849">
        <v>0</v>
      </c>
      <c r="R849">
        <v>-1</v>
      </c>
      <c r="S849">
        <v>1</v>
      </c>
      <c r="T849">
        <v>1</v>
      </c>
      <c r="U849">
        <v>11</v>
      </c>
      <c r="V849" t="s">
        <v>26</v>
      </c>
      <c r="X849" t="str">
        <f t="shared" si="52"/>
        <v>good</v>
      </c>
      <c r="Y849">
        <f t="shared" si="53"/>
        <v>31</v>
      </c>
      <c r="AA849">
        <f>IF(N849&lt;6,2,IF(N849&lt;12,1,0))+IF(O849&lt;6,2,IF(O849&lt;12,1,0))+IF(P849=-1,1,IF(P849=0,0,2))+IF(Q849=-1,1,IF(Q849=0,0,2))+IF(R849=-1,1,IF(R849&lt;0.5,0,2))+IF(S849=-1,1,IF(S849&lt;0.5,0,2))+IF(T849=-1,1,IF(T849&lt;0.5,0,2))+IF(U849&lt;50,3,IF(U849&lt;100,2,IF(U849&lt;170,1,0)))</f>
        <v>12</v>
      </c>
      <c r="AB849" t="str">
        <f t="shared" si="54"/>
        <v>good</v>
      </c>
      <c r="AD849">
        <f>3*F849 + G849+2*H849+I849+J849+2*K849+3*L849+4*M849</f>
        <v>19</v>
      </c>
      <c r="AE849" t="str">
        <f t="shared" si="55"/>
        <v>good</v>
      </c>
    </row>
    <row r="850" spans="1:31" ht="14.4" customHeight="1" x14ac:dyDescent="0.3">
      <c r="A850">
        <v>849</v>
      </c>
      <c r="B850" t="s">
        <v>2032</v>
      </c>
      <c r="C850" t="s">
        <v>2033</v>
      </c>
      <c r="D850" t="s">
        <v>2033</v>
      </c>
      <c r="E850">
        <v>46</v>
      </c>
      <c r="F850">
        <v>2</v>
      </c>
      <c r="G850">
        <v>1</v>
      </c>
      <c r="H850">
        <v>1</v>
      </c>
      <c r="I850">
        <v>1</v>
      </c>
      <c r="J850">
        <v>0</v>
      </c>
      <c r="K850">
        <v>1</v>
      </c>
      <c r="L850">
        <v>1</v>
      </c>
      <c r="M850">
        <v>1</v>
      </c>
      <c r="N850">
        <v>3</v>
      </c>
      <c r="O850">
        <v>1</v>
      </c>
      <c r="P850">
        <v>0</v>
      </c>
      <c r="Q850">
        <v>1</v>
      </c>
      <c r="R850">
        <v>-1</v>
      </c>
      <c r="S850">
        <v>-1</v>
      </c>
      <c r="T850">
        <v>-1</v>
      </c>
      <c r="U850">
        <v>5</v>
      </c>
      <c r="V850" t="s">
        <v>26</v>
      </c>
      <c r="X850" t="str">
        <f t="shared" si="52"/>
        <v>good</v>
      </c>
      <c r="Y850">
        <f t="shared" si="53"/>
        <v>31</v>
      </c>
      <c r="AA850">
        <f>IF(N850&lt;6,2,IF(N850&lt;12,1,0))+IF(O850&lt;6,2,IF(O850&lt;12,1,0))+IF(P850=-1,1,IF(P850=0,0,2))+IF(Q850=-1,1,IF(Q850=0,0,2))+IF(R850=-1,1,IF(R850&lt;0.5,0,2))+IF(S850=-1,1,IF(S850&lt;0.5,0,2))+IF(T850=-1,1,IF(T850&lt;0.5,0,2))+IF(U850&lt;50,3,IF(U850&lt;100,2,IF(U850&lt;170,1,0)))</f>
        <v>12</v>
      </c>
      <c r="AB850" t="str">
        <f t="shared" si="54"/>
        <v>good</v>
      </c>
      <c r="AD850">
        <f>3*F850 + G850+2*H850+I850+J850+2*K850+3*L850+4*M850</f>
        <v>19</v>
      </c>
      <c r="AE850" t="str">
        <f t="shared" si="55"/>
        <v>good</v>
      </c>
    </row>
    <row r="851" spans="1:31" ht="14.4" customHeight="1" x14ac:dyDescent="0.3">
      <c r="A851">
        <v>850</v>
      </c>
      <c r="B851" t="s">
        <v>2034</v>
      </c>
      <c r="C851" s="1" t="s">
        <v>2035</v>
      </c>
      <c r="D851" t="s">
        <v>2036</v>
      </c>
      <c r="E851">
        <v>64</v>
      </c>
      <c r="F851">
        <v>1</v>
      </c>
      <c r="G851">
        <v>1</v>
      </c>
      <c r="H851">
        <v>1</v>
      </c>
      <c r="I851">
        <v>1</v>
      </c>
      <c r="J851">
        <v>0</v>
      </c>
      <c r="K851">
        <v>1</v>
      </c>
      <c r="L851">
        <v>0</v>
      </c>
      <c r="M851">
        <v>1</v>
      </c>
      <c r="N851">
        <v>3</v>
      </c>
      <c r="O851">
        <v>3</v>
      </c>
      <c r="P851">
        <v>0</v>
      </c>
      <c r="Q851">
        <v>0</v>
      </c>
      <c r="R851">
        <v>0.13</v>
      </c>
      <c r="S851">
        <v>1</v>
      </c>
      <c r="T851">
        <v>0.05</v>
      </c>
      <c r="U851">
        <v>149</v>
      </c>
      <c r="V851" t="s">
        <v>51</v>
      </c>
      <c r="X851" t="str">
        <f t="shared" si="52"/>
        <v>bad</v>
      </c>
      <c r="Y851">
        <f t="shared" si="53"/>
        <v>20</v>
      </c>
      <c r="AA851">
        <f>IF(N851&lt;6,2,IF(N851&lt;12,1,0))+IF(O851&lt;6,2,IF(O851&lt;12,1,0))+IF(P851=-1,1,IF(P851=0,0,2))+IF(Q851=-1,1,IF(Q851=0,0,2))+IF(R851=-1,1,IF(R851&lt;0.5,0,2))+IF(S851=-1,1,IF(S851&lt;0.5,0,2))+IF(T851=-1,1,IF(T851&lt;0.5,0,2))+IF(U851&lt;50,3,IF(U851&lt;100,2,IF(U851&lt;170,1,0)))</f>
        <v>7</v>
      </c>
      <c r="AB851" t="str">
        <f t="shared" si="54"/>
        <v>bad</v>
      </c>
      <c r="AD851">
        <f>3*F851 + G851+2*H851+I851+J851+2*K851+3*L851+4*M851</f>
        <v>13</v>
      </c>
      <c r="AE851" t="str">
        <f t="shared" si="55"/>
        <v>bad</v>
      </c>
    </row>
    <row r="852" spans="1:31" ht="14.4" customHeight="1" x14ac:dyDescent="0.3">
      <c r="A852">
        <v>851</v>
      </c>
      <c r="B852" t="s">
        <v>2037</v>
      </c>
      <c r="C852" t="s">
        <v>2038</v>
      </c>
      <c r="D852" t="s">
        <v>2038</v>
      </c>
      <c r="E852">
        <v>38</v>
      </c>
      <c r="F852">
        <v>2</v>
      </c>
      <c r="G852">
        <v>1</v>
      </c>
      <c r="H852">
        <v>1</v>
      </c>
      <c r="I852">
        <v>1</v>
      </c>
      <c r="J852">
        <v>0</v>
      </c>
      <c r="K852">
        <v>1</v>
      </c>
      <c r="L852">
        <v>1</v>
      </c>
      <c r="M852">
        <v>1</v>
      </c>
      <c r="N852">
        <v>1</v>
      </c>
      <c r="O852">
        <v>2</v>
      </c>
      <c r="P852">
        <v>0</v>
      </c>
      <c r="Q852">
        <v>0.5</v>
      </c>
      <c r="R852">
        <v>1</v>
      </c>
      <c r="S852">
        <v>-1</v>
      </c>
      <c r="T852">
        <v>1</v>
      </c>
      <c r="U852">
        <v>42</v>
      </c>
      <c r="V852" t="s">
        <v>26</v>
      </c>
      <c r="X852" t="str">
        <f t="shared" si="52"/>
        <v>good</v>
      </c>
      <c r="Y852">
        <f t="shared" si="53"/>
        <v>33</v>
      </c>
      <c r="AA852">
        <f>IF(N852&lt;6,2,IF(N852&lt;12,1,0))+IF(O852&lt;6,2,IF(O852&lt;12,1,0))+IF(P852=-1,1,IF(P852=0,0,2))+IF(Q852=-1,1,IF(Q852=0,0,2))+IF(R852=-1,1,IF(R852&lt;0.5,0,2))+IF(S852=-1,1,IF(S852&lt;0.5,0,2))+IF(T852=-1,1,IF(T852&lt;0.5,0,2))+IF(U852&lt;50,3,IF(U852&lt;100,2,IF(U852&lt;170,1,0)))</f>
        <v>14</v>
      </c>
      <c r="AB852" t="str">
        <f t="shared" si="54"/>
        <v>good</v>
      </c>
      <c r="AD852">
        <f>3*F852 + G852+2*H852+I852+J852+2*K852+3*L852+4*M852</f>
        <v>19</v>
      </c>
      <c r="AE852" t="str">
        <f t="shared" si="55"/>
        <v>good</v>
      </c>
    </row>
    <row r="853" spans="1:31" ht="14.4" customHeight="1" x14ac:dyDescent="0.3">
      <c r="A853">
        <v>852</v>
      </c>
      <c r="B853" t="s">
        <v>2039</v>
      </c>
      <c r="C853" t="s">
        <v>2040</v>
      </c>
      <c r="D853" t="s">
        <v>2040</v>
      </c>
      <c r="E853">
        <v>58</v>
      </c>
      <c r="F853">
        <v>1</v>
      </c>
      <c r="G853">
        <v>1</v>
      </c>
      <c r="H853">
        <v>1</v>
      </c>
      <c r="I853">
        <v>1</v>
      </c>
      <c r="J853">
        <v>0</v>
      </c>
      <c r="K853">
        <v>1</v>
      </c>
      <c r="L853">
        <v>1</v>
      </c>
      <c r="M853">
        <v>1</v>
      </c>
      <c r="N853">
        <v>4</v>
      </c>
      <c r="O853">
        <v>9</v>
      </c>
      <c r="P853">
        <v>0</v>
      </c>
      <c r="Q853">
        <v>0.22</v>
      </c>
      <c r="R853">
        <v>1</v>
      </c>
      <c r="S853">
        <v>0.92</v>
      </c>
      <c r="T853">
        <v>1</v>
      </c>
      <c r="U853">
        <v>55</v>
      </c>
      <c r="V853" t="s">
        <v>26</v>
      </c>
      <c r="X853" t="str">
        <f t="shared" si="52"/>
        <v>good</v>
      </c>
      <c r="Y853">
        <f t="shared" si="53"/>
        <v>29</v>
      </c>
      <c r="AA853">
        <f>IF(N853&lt;6,2,IF(N853&lt;12,1,0))+IF(O853&lt;6,2,IF(O853&lt;12,1,0))+IF(P853=-1,1,IF(P853=0,0,2))+IF(Q853=-1,1,IF(Q853=0,0,2))+IF(R853=-1,1,IF(R853&lt;0.5,0,2))+IF(S853=-1,1,IF(S853&lt;0.5,0,2))+IF(T853=-1,1,IF(T853&lt;0.5,0,2))+IF(U853&lt;50,3,IF(U853&lt;100,2,IF(U853&lt;170,1,0)))</f>
        <v>13</v>
      </c>
      <c r="AB853" t="str">
        <f t="shared" si="54"/>
        <v>good</v>
      </c>
      <c r="AD853">
        <f>3*F853 + G853+2*H853+I853+J853+2*K853+3*L853+4*M853</f>
        <v>16</v>
      </c>
      <c r="AE853" t="str">
        <f t="shared" si="55"/>
        <v>neutral</v>
      </c>
    </row>
    <row r="854" spans="1:31" ht="14.4" customHeight="1" x14ac:dyDescent="0.3">
      <c r="A854">
        <v>853</v>
      </c>
      <c r="B854" t="s">
        <v>2041</v>
      </c>
      <c r="C854" t="s">
        <v>2042</v>
      </c>
      <c r="D854" t="s">
        <v>2042</v>
      </c>
      <c r="E854">
        <v>68</v>
      </c>
      <c r="F854">
        <v>1</v>
      </c>
      <c r="G854">
        <v>1</v>
      </c>
      <c r="H854">
        <v>1</v>
      </c>
      <c r="I854">
        <v>1</v>
      </c>
      <c r="J854">
        <v>0</v>
      </c>
      <c r="K854">
        <v>1</v>
      </c>
      <c r="L854">
        <v>1</v>
      </c>
      <c r="M854">
        <v>1</v>
      </c>
      <c r="N854">
        <v>4</v>
      </c>
      <c r="O854">
        <v>7</v>
      </c>
      <c r="P854">
        <v>0</v>
      </c>
      <c r="Q854">
        <v>0</v>
      </c>
      <c r="R854">
        <v>-1</v>
      </c>
      <c r="S854">
        <v>1</v>
      </c>
      <c r="T854">
        <v>-1</v>
      </c>
      <c r="U854">
        <v>44</v>
      </c>
      <c r="V854" t="s">
        <v>26</v>
      </c>
      <c r="X854" t="str">
        <f t="shared" si="52"/>
        <v>neutral</v>
      </c>
      <c r="Y854">
        <f t="shared" si="53"/>
        <v>26</v>
      </c>
      <c r="AA854">
        <f>IF(N854&lt;6,2,IF(N854&lt;12,1,0))+IF(O854&lt;6,2,IF(O854&lt;12,1,0))+IF(P854=-1,1,IF(P854=0,0,2))+IF(Q854=-1,1,IF(Q854=0,0,2))+IF(R854=-1,1,IF(R854&lt;0.5,0,2))+IF(S854=-1,1,IF(S854&lt;0.5,0,2))+IF(T854=-1,1,IF(T854&lt;0.5,0,2))+IF(U854&lt;50,3,IF(U854&lt;100,2,IF(U854&lt;170,1,0)))</f>
        <v>10</v>
      </c>
      <c r="AB854" t="str">
        <f t="shared" si="54"/>
        <v>bad</v>
      </c>
      <c r="AD854">
        <f>3*F854 + G854+2*H854+I854+J854+2*K854+3*L854+4*M854</f>
        <v>16</v>
      </c>
      <c r="AE854" t="str">
        <f t="shared" si="55"/>
        <v>neutral</v>
      </c>
    </row>
    <row r="855" spans="1:31" ht="14.4" customHeight="1" x14ac:dyDescent="0.3">
      <c r="A855">
        <v>854</v>
      </c>
      <c r="B855" t="s">
        <v>2043</v>
      </c>
      <c r="C855" t="s">
        <v>2044</v>
      </c>
      <c r="D855" t="s">
        <v>2044</v>
      </c>
      <c r="E855">
        <v>29</v>
      </c>
      <c r="F855">
        <v>2</v>
      </c>
      <c r="G855">
        <v>1</v>
      </c>
      <c r="H855">
        <v>1</v>
      </c>
      <c r="I855">
        <v>1</v>
      </c>
      <c r="J855">
        <v>0</v>
      </c>
      <c r="K855">
        <v>1</v>
      </c>
      <c r="L855">
        <v>1</v>
      </c>
      <c r="M855">
        <v>1</v>
      </c>
      <c r="N855">
        <v>3</v>
      </c>
      <c r="O855">
        <v>9</v>
      </c>
      <c r="P855">
        <v>0</v>
      </c>
      <c r="Q855">
        <v>0</v>
      </c>
      <c r="R855">
        <v>1</v>
      </c>
      <c r="S855">
        <v>1</v>
      </c>
      <c r="T855">
        <v>1</v>
      </c>
      <c r="U855">
        <v>32</v>
      </c>
      <c r="V855" t="s">
        <v>26</v>
      </c>
      <c r="X855" t="str">
        <f t="shared" si="52"/>
        <v>good</v>
      </c>
      <c r="Y855">
        <f t="shared" si="53"/>
        <v>31</v>
      </c>
      <c r="AA855">
        <f>IF(N855&lt;6,2,IF(N855&lt;12,1,0))+IF(O855&lt;6,2,IF(O855&lt;12,1,0))+IF(P855=-1,1,IF(P855=0,0,2))+IF(Q855=-1,1,IF(Q855=0,0,2))+IF(R855=-1,1,IF(R855&lt;0.5,0,2))+IF(S855=-1,1,IF(S855&lt;0.5,0,2))+IF(T855=-1,1,IF(T855&lt;0.5,0,2))+IF(U855&lt;50,3,IF(U855&lt;100,2,IF(U855&lt;170,1,0)))</f>
        <v>12</v>
      </c>
      <c r="AB855" t="str">
        <f t="shared" si="54"/>
        <v>good</v>
      </c>
      <c r="AD855">
        <f>3*F855 + G855+2*H855+I855+J855+2*K855+3*L855+4*M855</f>
        <v>19</v>
      </c>
      <c r="AE855" t="str">
        <f t="shared" si="55"/>
        <v>good</v>
      </c>
    </row>
    <row r="856" spans="1:31" ht="14.4" customHeight="1" x14ac:dyDescent="0.3">
      <c r="A856">
        <v>855</v>
      </c>
      <c r="B856" t="s">
        <v>2045</v>
      </c>
      <c r="C856" s="1" t="s">
        <v>2046</v>
      </c>
      <c r="D856" t="s">
        <v>2047</v>
      </c>
      <c r="E856">
        <v>71</v>
      </c>
      <c r="F856">
        <v>1</v>
      </c>
      <c r="G856">
        <v>1</v>
      </c>
      <c r="H856">
        <v>1</v>
      </c>
      <c r="I856">
        <v>1</v>
      </c>
      <c r="J856">
        <v>0</v>
      </c>
      <c r="K856">
        <v>1</v>
      </c>
      <c r="L856">
        <v>0</v>
      </c>
      <c r="M856">
        <v>1</v>
      </c>
      <c r="N856">
        <v>2</v>
      </c>
      <c r="O856">
        <v>2</v>
      </c>
      <c r="P856">
        <v>0</v>
      </c>
      <c r="Q856">
        <v>0</v>
      </c>
      <c r="R856">
        <v>0.75</v>
      </c>
      <c r="S856">
        <v>1</v>
      </c>
      <c r="T856">
        <v>1</v>
      </c>
      <c r="U856">
        <v>13</v>
      </c>
      <c r="V856" t="s">
        <v>51</v>
      </c>
      <c r="X856" t="str">
        <f t="shared" si="52"/>
        <v>neutral</v>
      </c>
      <c r="Y856">
        <f t="shared" si="53"/>
        <v>26</v>
      </c>
      <c r="AA856">
        <f>IF(N856&lt;6,2,IF(N856&lt;12,1,0))+IF(O856&lt;6,2,IF(O856&lt;12,1,0))+IF(P856=-1,1,IF(P856=0,0,2))+IF(Q856=-1,1,IF(Q856=0,0,2))+IF(R856=-1,1,IF(R856&lt;0.5,0,2))+IF(S856=-1,1,IF(S856&lt;0.5,0,2))+IF(T856=-1,1,IF(T856&lt;0.5,0,2))+IF(U856&lt;50,3,IF(U856&lt;100,2,IF(U856&lt;170,1,0)))</f>
        <v>13</v>
      </c>
      <c r="AB856" t="str">
        <f t="shared" si="54"/>
        <v>good</v>
      </c>
      <c r="AD856">
        <f>3*F856 + G856+2*H856+I856+J856+2*K856+3*L856+4*M856</f>
        <v>13</v>
      </c>
      <c r="AE856" t="str">
        <f t="shared" si="55"/>
        <v>bad</v>
      </c>
    </row>
    <row r="857" spans="1:31" ht="14.4" customHeight="1" x14ac:dyDescent="0.3">
      <c r="A857">
        <v>856</v>
      </c>
      <c r="B857" t="s">
        <v>2048</v>
      </c>
      <c r="C857" t="s">
        <v>2049</v>
      </c>
      <c r="D857" t="s">
        <v>2049</v>
      </c>
      <c r="E857">
        <v>43</v>
      </c>
      <c r="F857">
        <v>2</v>
      </c>
      <c r="G857">
        <v>1</v>
      </c>
      <c r="H857">
        <v>1</v>
      </c>
      <c r="I857">
        <v>1</v>
      </c>
      <c r="J857">
        <v>0</v>
      </c>
      <c r="K857">
        <v>1</v>
      </c>
      <c r="L857">
        <v>1</v>
      </c>
      <c r="M857">
        <v>1</v>
      </c>
      <c r="N857">
        <v>1</v>
      </c>
      <c r="O857">
        <v>1</v>
      </c>
      <c r="P857">
        <v>0</v>
      </c>
      <c r="Q857">
        <v>1</v>
      </c>
      <c r="R857">
        <v>-1</v>
      </c>
      <c r="S857">
        <v>-1</v>
      </c>
      <c r="T857">
        <v>-1</v>
      </c>
      <c r="U857">
        <v>1</v>
      </c>
      <c r="V857" t="s">
        <v>26</v>
      </c>
      <c r="X857" t="str">
        <f t="shared" si="52"/>
        <v>good</v>
      </c>
      <c r="Y857">
        <f t="shared" si="53"/>
        <v>31</v>
      </c>
      <c r="AA857">
        <f>IF(N857&lt;6,2,IF(N857&lt;12,1,0))+IF(O857&lt;6,2,IF(O857&lt;12,1,0))+IF(P857=-1,1,IF(P857=0,0,2))+IF(Q857=-1,1,IF(Q857=0,0,2))+IF(R857=-1,1,IF(R857&lt;0.5,0,2))+IF(S857=-1,1,IF(S857&lt;0.5,0,2))+IF(T857=-1,1,IF(T857&lt;0.5,0,2))+IF(U857&lt;50,3,IF(U857&lt;100,2,IF(U857&lt;170,1,0)))</f>
        <v>12</v>
      </c>
      <c r="AB857" t="str">
        <f t="shared" si="54"/>
        <v>good</v>
      </c>
      <c r="AD857">
        <f>3*F857 + G857+2*H857+I857+J857+2*K857+3*L857+4*M857</f>
        <v>19</v>
      </c>
      <c r="AE857" t="str">
        <f t="shared" si="55"/>
        <v>good</v>
      </c>
    </row>
    <row r="858" spans="1:31" ht="14.4" customHeight="1" x14ac:dyDescent="0.3">
      <c r="A858">
        <v>857</v>
      </c>
      <c r="B858" t="s">
        <v>2050</v>
      </c>
      <c r="C858" t="s">
        <v>2051</v>
      </c>
      <c r="D858" t="s">
        <v>2051</v>
      </c>
      <c r="E858">
        <v>48</v>
      </c>
      <c r="F858">
        <v>2</v>
      </c>
      <c r="G858">
        <v>1</v>
      </c>
      <c r="H858">
        <v>1</v>
      </c>
      <c r="I858">
        <v>1</v>
      </c>
      <c r="J858">
        <v>0</v>
      </c>
      <c r="K858">
        <v>1</v>
      </c>
      <c r="L858">
        <v>1</v>
      </c>
      <c r="M858">
        <v>1</v>
      </c>
      <c r="N858">
        <v>4</v>
      </c>
      <c r="O858">
        <v>15</v>
      </c>
      <c r="P858">
        <v>0</v>
      </c>
      <c r="Q858">
        <v>0</v>
      </c>
      <c r="R858">
        <v>0.62</v>
      </c>
      <c r="S858">
        <v>0.8</v>
      </c>
      <c r="T858">
        <v>0.11</v>
      </c>
      <c r="U858">
        <v>111</v>
      </c>
      <c r="V858" t="s">
        <v>244</v>
      </c>
      <c r="X858" t="str">
        <f t="shared" si="52"/>
        <v>neutral</v>
      </c>
      <c r="Y858">
        <f t="shared" si="53"/>
        <v>26</v>
      </c>
      <c r="AA858">
        <f>IF(N858&lt;6,2,IF(N858&lt;12,1,0))+IF(O858&lt;6,2,IF(O858&lt;12,1,0))+IF(P858=-1,1,IF(P858=0,0,2))+IF(Q858=-1,1,IF(Q858=0,0,2))+IF(R858=-1,1,IF(R858&lt;0.5,0,2))+IF(S858=-1,1,IF(S858&lt;0.5,0,2))+IF(T858=-1,1,IF(T858&lt;0.5,0,2))+IF(U858&lt;50,3,IF(U858&lt;100,2,IF(U858&lt;170,1,0)))</f>
        <v>7</v>
      </c>
      <c r="AB858" t="str">
        <f t="shared" si="54"/>
        <v>bad</v>
      </c>
      <c r="AD858">
        <f>3*F858 + G858+2*H858+I858+J858+2*K858+3*L858+4*M858</f>
        <v>19</v>
      </c>
      <c r="AE858" t="str">
        <f t="shared" si="55"/>
        <v>good</v>
      </c>
    </row>
    <row r="859" spans="1:31" ht="14.4" customHeight="1" x14ac:dyDescent="0.3">
      <c r="A859">
        <v>858</v>
      </c>
      <c r="B859" t="s">
        <v>2052</v>
      </c>
      <c r="C859" s="1" t="s">
        <v>2053</v>
      </c>
      <c r="D859" t="s">
        <v>2054</v>
      </c>
      <c r="E859">
        <v>60</v>
      </c>
      <c r="F859">
        <v>1</v>
      </c>
      <c r="G859">
        <v>1</v>
      </c>
      <c r="H859">
        <v>1</v>
      </c>
      <c r="I859">
        <v>1</v>
      </c>
      <c r="J859">
        <v>0</v>
      </c>
      <c r="K859">
        <v>1</v>
      </c>
      <c r="L859">
        <v>1</v>
      </c>
      <c r="M859">
        <v>1</v>
      </c>
      <c r="N859">
        <v>4</v>
      </c>
      <c r="O859">
        <v>19</v>
      </c>
      <c r="P859">
        <v>0</v>
      </c>
      <c r="Q859">
        <v>0</v>
      </c>
      <c r="R859">
        <v>0.9</v>
      </c>
      <c r="S859">
        <v>1</v>
      </c>
      <c r="T859">
        <v>0.9</v>
      </c>
      <c r="U859">
        <v>31</v>
      </c>
      <c r="V859" t="s">
        <v>26</v>
      </c>
      <c r="X859" t="str">
        <f t="shared" si="52"/>
        <v>neutral</v>
      </c>
      <c r="Y859">
        <f t="shared" si="53"/>
        <v>27</v>
      </c>
      <c r="AA859">
        <f>IF(N859&lt;6,2,IF(N859&lt;12,1,0))+IF(O859&lt;6,2,IF(O859&lt;12,1,0))+IF(P859=-1,1,IF(P859=0,0,2))+IF(Q859=-1,1,IF(Q859=0,0,2))+IF(R859=-1,1,IF(R859&lt;0.5,0,2))+IF(S859=-1,1,IF(S859&lt;0.5,0,2))+IF(T859=-1,1,IF(T859&lt;0.5,0,2))+IF(U859&lt;50,3,IF(U859&lt;100,2,IF(U859&lt;170,1,0)))</f>
        <v>11</v>
      </c>
      <c r="AB859" t="str">
        <f t="shared" si="54"/>
        <v>neutral</v>
      </c>
      <c r="AD859">
        <f>3*F859 + G859+2*H859+I859+J859+2*K859+3*L859+4*M859</f>
        <v>16</v>
      </c>
      <c r="AE859" t="str">
        <f t="shared" si="55"/>
        <v>neutral</v>
      </c>
    </row>
    <row r="860" spans="1:31" ht="14.4" customHeight="1" x14ac:dyDescent="0.3">
      <c r="A860">
        <v>859</v>
      </c>
      <c r="B860" t="s">
        <v>2055</v>
      </c>
      <c r="C860" t="s">
        <v>2056</v>
      </c>
      <c r="D860" t="s">
        <v>2056</v>
      </c>
      <c r="E860">
        <v>65</v>
      </c>
      <c r="F860">
        <v>1</v>
      </c>
      <c r="G860">
        <v>1</v>
      </c>
      <c r="H860">
        <v>1</v>
      </c>
      <c r="I860">
        <v>1</v>
      </c>
      <c r="J860">
        <v>0</v>
      </c>
      <c r="K860">
        <v>1</v>
      </c>
      <c r="L860">
        <v>1</v>
      </c>
      <c r="M860">
        <v>1</v>
      </c>
      <c r="N860">
        <v>2</v>
      </c>
      <c r="O860">
        <v>1</v>
      </c>
      <c r="P860">
        <v>0</v>
      </c>
      <c r="Q860">
        <v>0</v>
      </c>
      <c r="R860">
        <v>1</v>
      </c>
      <c r="S860">
        <v>1</v>
      </c>
      <c r="T860">
        <v>1</v>
      </c>
      <c r="U860">
        <v>6</v>
      </c>
      <c r="V860" t="s">
        <v>26</v>
      </c>
      <c r="X860" t="str">
        <f t="shared" si="52"/>
        <v>good</v>
      </c>
      <c r="Y860">
        <f t="shared" si="53"/>
        <v>29</v>
      </c>
      <c r="AA860">
        <f>IF(N860&lt;6,2,IF(N860&lt;12,1,0))+IF(O860&lt;6,2,IF(O860&lt;12,1,0))+IF(P860=-1,1,IF(P860=0,0,2))+IF(Q860=-1,1,IF(Q860=0,0,2))+IF(R860=-1,1,IF(R860&lt;0.5,0,2))+IF(S860=-1,1,IF(S860&lt;0.5,0,2))+IF(T860=-1,1,IF(T860&lt;0.5,0,2))+IF(U860&lt;50,3,IF(U860&lt;100,2,IF(U860&lt;170,1,0)))</f>
        <v>13</v>
      </c>
      <c r="AB860" t="str">
        <f t="shared" si="54"/>
        <v>good</v>
      </c>
      <c r="AD860">
        <f>3*F860 + G860+2*H860+I860+J860+2*K860+3*L860+4*M860</f>
        <v>16</v>
      </c>
      <c r="AE860" t="str">
        <f t="shared" si="55"/>
        <v>neutral</v>
      </c>
    </row>
    <row r="861" spans="1:31" ht="14.4" customHeight="1" x14ac:dyDescent="0.3">
      <c r="A861">
        <v>860</v>
      </c>
      <c r="B861" t="s">
        <v>2057</v>
      </c>
      <c r="C861" t="s">
        <v>2058</v>
      </c>
      <c r="D861" t="s">
        <v>2058</v>
      </c>
      <c r="E861">
        <v>53</v>
      </c>
      <c r="F861">
        <v>1</v>
      </c>
      <c r="G861">
        <v>1</v>
      </c>
      <c r="H861">
        <v>1</v>
      </c>
      <c r="I861">
        <v>1</v>
      </c>
      <c r="J861">
        <v>0</v>
      </c>
      <c r="K861">
        <v>1</v>
      </c>
      <c r="L861">
        <v>1</v>
      </c>
      <c r="M861">
        <v>1</v>
      </c>
      <c r="N861">
        <v>5</v>
      </c>
      <c r="O861">
        <v>1</v>
      </c>
      <c r="P861">
        <v>0</v>
      </c>
      <c r="Q861">
        <v>0</v>
      </c>
      <c r="R861">
        <v>-1</v>
      </c>
      <c r="S861">
        <v>-1</v>
      </c>
      <c r="T861">
        <v>-1</v>
      </c>
      <c r="U861">
        <v>5</v>
      </c>
      <c r="V861" t="s">
        <v>26</v>
      </c>
      <c r="X861" t="str">
        <f t="shared" si="52"/>
        <v>neutral</v>
      </c>
      <c r="Y861">
        <f t="shared" si="53"/>
        <v>26</v>
      </c>
      <c r="AA861">
        <f>IF(N861&lt;6,2,IF(N861&lt;12,1,0))+IF(O861&lt;6,2,IF(O861&lt;12,1,0))+IF(P861=-1,1,IF(P861=0,0,2))+IF(Q861=-1,1,IF(Q861=0,0,2))+IF(R861=-1,1,IF(R861&lt;0.5,0,2))+IF(S861=-1,1,IF(S861&lt;0.5,0,2))+IF(T861=-1,1,IF(T861&lt;0.5,0,2))+IF(U861&lt;50,3,IF(U861&lt;100,2,IF(U861&lt;170,1,0)))</f>
        <v>10</v>
      </c>
      <c r="AB861" t="str">
        <f t="shared" si="54"/>
        <v>bad</v>
      </c>
      <c r="AD861">
        <f>3*F861 + G861+2*H861+I861+J861+2*K861+3*L861+4*M861</f>
        <v>16</v>
      </c>
      <c r="AE861" t="str">
        <f t="shared" si="55"/>
        <v>neutral</v>
      </c>
    </row>
    <row r="862" spans="1:31" ht="14.4" customHeight="1" x14ac:dyDescent="0.3">
      <c r="A862">
        <v>861</v>
      </c>
      <c r="B862" t="s">
        <v>2059</v>
      </c>
      <c r="C862" t="s">
        <v>2060</v>
      </c>
      <c r="D862" t="s">
        <v>2060</v>
      </c>
      <c r="E862">
        <v>42</v>
      </c>
      <c r="F862">
        <v>2</v>
      </c>
      <c r="G862">
        <v>1</v>
      </c>
      <c r="H862">
        <v>1</v>
      </c>
      <c r="I862">
        <v>1</v>
      </c>
      <c r="J862">
        <v>0</v>
      </c>
      <c r="K862">
        <v>1</v>
      </c>
      <c r="L862">
        <v>1</v>
      </c>
      <c r="M862">
        <v>1</v>
      </c>
      <c r="N862">
        <v>1</v>
      </c>
      <c r="O862">
        <v>0</v>
      </c>
      <c r="P862">
        <v>0</v>
      </c>
      <c r="Q862">
        <v>-1</v>
      </c>
      <c r="R862">
        <v>-1</v>
      </c>
      <c r="S862">
        <v>-1</v>
      </c>
      <c r="T862">
        <v>-1</v>
      </c>
      <c r="U862">
        <v>23</v>
      </c>
      <c r="V862" t="s">
        <v>26</v>
      </c>
      <c r="X862" t="str">
        <f t="shared" si="52"/>
        <v>good</v>
      </c>
      <c r="Y862">
        <f t="shared" si="53"/>
        <v>30</v>
      </c>
      <c r="AA862">
        <f>IF(N862&lt;6,2,IF(N862&lt;12,1,0))+IF(O862&lt;6,2,IF(O862&lt;12,1,0))+IF(P862=-1,1,IF(P862=0,0,2))+IF(Q862=-1,1,IF(Q862=0,0,2))+IF(R862=-1,1,IF(R862&lt;0.5,0,2))+IF(S862=-1,1,IF(S862&lt;0.5,0,2))+IF(T862=-1,1,IF(T862&lt;0.5,0,2))+IF(U862&lt;50,3,IF(U862&lt;100,2,IF(U862&lt;170,1,0)))</f>
        <v>11</v>
      </c>
      <c r="AB862" t="str">
        <f t="shared" si="54"/>
        <v>neutral</v>
      </c>
      <c r="AD862">
        <f>3*F862 + G862+2*H862+I862+J862+2*K862+3*L862+4*M862</f>
        <v>19</v>
      </c>
      <c r="AE862" t="str">
        <f t="shared" si="55"/>
        <v>good</v>
      </c>
    </row>
    <row r="863" spans="1:31" ht="14.4" customHeight="1" x14ac:dyDescent="0.3">
      <c r="A863">
        <v>862</v>
      </c>
      <c r="B863" t="s">
        <v>2061</v>
      </c>
      <c r="C863" t="s">
        <v>2062</v>
      </c>
      <c r="D863" t="s">
        <v>2062</v>
      </c>
      <c r="E863">
        <v>39</v>
      </c>
      <c r="F863">
        <v>2</v>
      </c>
      <c r="G863">
        <v>1</v>
      </c>
      <c r="H863">
        <v>1</v>
      </c>
      <c r="I863">
        <v>1</v>
      </c>
      <c r="J863">
        <v>0</v>
      </c>
      <c r="K863">
        <v>0</v>
      </c>
      <c r="L863">
        <v>1</v>
      </c>
      <c r="M863">
        <v>1</v>
      </c>
      <c r="N863">
        <v>1</v>
      </c>
      <c r="O863">
        <v>0</v>
      </c>
      <c r="P863">
        <v>0</v>
      </c>
      <c r="Q863">
        <v>-1</v>
      </c>
      <c r="R863">
        <v>-1</v>
      </c>
      <c r="S863">
        <v>-1</v>
      </c>
      <c r="T863">
        <v>-1</v>
      </c>
      <c r="U863">
        <v>8</v>
      </c>
      <c r="V863" t="s">
        <v>26</v>
      </c>
      <c r="X863" t="str">
        <f t="shared" si="52"/>
        <v>neutral</v>
      </c>
      <c r="Y863">
        <f t="shared" si="53"/>
        <v>28</v>
      </c>
      <c r="AA863">
        <f>IF(N863&lt;6,2,IF(N863&lt;12,1,0))+IF(O863&lt;6,2,IF(O863&lt;12,1,0))+IF(P863=-1,1,IF(P863=0,0,2))+IF(Q863=-1,1,IF(Q863=0,0,2))+IF(R863=-1,1,IF(R863&lt;0.5,0,2))+IF(S863=-1,1,IF(S863&lt;0.5,0,2))+IF(T863=-1,1,IF(T863&lt;0.5,0,2))+IF(U863&lt;50,3,IF(U863&lt;100,2,IF(U863&lt;170,1,0)))</f>
        <v>11</v>
      </c>
      <c r="AB863" t="str">
        <f t="shared" si="54"/>
        <v>neutral</v>
      </c>
      <c r="AD863">
        <f>3*F863 + G863+2*H863+I863+J863+2*K863+3*L863+4*M863</f>
        <v>17</v>
      </c>
      <c r="AE863" t="str">
        <f t="shared" si="55"/>
        <v>good</v>
      </c>
    </row>
    <row r="864" spans="1:31" ht="14.4" customHeight="1" x14ac:dyDescent="0.3">
      <c r="A864">
        <v>863</v>
      </c>
      <c r="B864" t="s">
        <v>2063</v>
      </c>
      <c r="C864" s="1" t="s">
        <v>2064</v>
      </c>
      <c r="D864" t="s">
        <v>2065</v>
      </c>
      <c r="E864">
        <v>65</v>
      </c>
      <c r="F864">
        <v>1</v>
      </c>
      <c r="G864">
        <v>1</v>
      </c>
      <c r="H864">
        <v>1</v>
      </c>
      <c r="I864">
        <v>1</v>
      </c>
      <c r="J864">
        <v>0</v>
      </c>
      <c r="K864">
        <v>1</v>
      </c>
      <c r="L864">
        <v>0</v>
      </c>
      <c r="M864">
        <v>1</v>
      </c>
      <c r="N864">
        <v>5</v>
      </c>
      <c r="O864">
        <v>7</v>
      </c>
      <c r="P864">
        <v>0</v>
      </c>
      <c r="Q864">
        <v>0</v>
      </c>
      <c r="R864">
        <v>0.84</v>
      </c>
      <c r="S864">
        <v>0.95</v>
      </c>
      <c r="T864">
        <v>0.26</v>
      </c>
      <c r="U864">
        <v>62</v>
      </c>
      <c r="V864" t="s">
        <v>51</v>
      </c>
      <c r="X864" t="str">
        <f t="shared" si="52"/>
        <v>bad</v>
      </c>
      <c r="Y864">
        <f t="shared" si="53"/>
        <v>22</v>
      </c>
      <c r="AA864">
        <f>IF(N864&lt;6,2,IF(N864&lt;12,1,0))+IF(O864&lt;6,2,IF(O864&lt;12,1,0))+IF(P864=-1,1,IF(P864=0,0,2))+IF(Q864=-1,1,IF(Q864=0,0,2))+IF(R864=-1,1,IF(R864&lt;0.5,0,2))+IF(S864=-1,1,IF(S864&lt;0.5,0,2))+IF(T864=-1,1,IF(T864&lt;0.5,0,2))+IF(U864&lt;50,3,IF(U864&lt;100,2,IF(U864&lt;170,1,0)))</f>
        <v>9</v>
      </c>
      <c r="AB864" t="str">
        <f t="shared" si="54"/>
        <v>bad</v>
      </c>
      <c r="AD864">
        <f>3*F864 + G864+2*H864+I864+J864+2*K864+3*L864+4*M864</f>
        <v>13</v>
      </c>
      <c r="AE864" t="str">
        <f t="shared" si="55"/>
        <v>bad</v>
      </c>
    </row>
    <row r="865" spans="1:31" ht="14.4" customHeight="1" x14ac:dyDescent="0.3">
      <c r="A865">
        <v>864</v>
      </c>
      <c r="B865" t="s">
        <v>2066</v>
      </c>
      <c r="C865" t="s">
        <v>2067</v>
      </c>
      <c r="D865" t="s">
        <v>2067</v>
      </c>
      <c r="E865">
        <v>57</v>
      </c>
      <c r="F865">
        <v>1</v>
      </c>
      <c r="G865">
        <v>1</v>
      </c>
      <c r="H865">
        <v>1</v>
      </c>
      <c r="I865">
        <v>1</v>
      </c>
      <c r="J865">
        <v>0</v>
      </c>
      <c r="K865">
        <v>1</v>
      </c>
      <c r="L865">
        <v>1</v>
      </c>
      <c r="M865">
        <v>1</v>
      </c>
      <c r="N865">
        <v>2</v>
      </c>
      <c r="O865">
        <v>1</v>
      </c>
      <c r="P865">
        <v>0</v>
      </c>
      <c r="Q865">
        <v>0</v>
      </c>
      <c r="R865">
        <v>-1</v>
      </c>
      <c r="S865">
        <v>-1</v>
      </c>
      <c r="T865">
        <v>-1</v>
      </c>
      <c r="U865">
        <v>8</v>
      </c>
      <c r="V865" t="s">
        <v>26</v>
      </c>
      <c r="X865" t="str">
        <f t="shared" si="52"/>
        <v>neutral</v>
      </c>
      <c r="Y865">
        <f t="shared" si="53"/>
        <v>26</v>
      </c>
      <c r="AA865">
        <f>IF(N865&lt;6,2,IF(N865&lt;12,1,0))+IF(O865&lt;6,2,IF(O865&lt;12,1,0))+IF(P865=-1,1,IF(P865=0,0,2))+IF(Q865=-1,1,IF(Q865=0,0,2))+IF(R865=-1,1,IF(R865&lt;0.5,0,2))+IF(S865=-1,1,IF(S865&lt;0.5,0,2))+IF(T865=-1,1,IF(T865&lt;0.5,0,2))+IF(U865&lt;50,3,IF(U865&lt;100,2,IF(U865&lt;170,1,0)))</f>
        <v>10</v>
      </c>
      <c r="AB865" t="str">
        <f t="shared" si="54"/>
        <v>bad</v>
      </c>
      <c r="AD865">
        <f>3*F865 + G865+2*H865+I865+J865+2*K865+3*L865+4*M865</f>
        <v>16</v>
      </c>
      <c r="AE865" t="str">
        <f t="shared" si="55"/>
        <v>neutral</v>
      </c>
    </row>
    <row r="866" spans="1:31" ht="14.4" customHeight="1" x14ac:dyDescent="0.3">
      <c r="A866">
        <v>865</v>
      </c>
      <c r="B866" t="s">
        <v>2068</v>
      </c>
      <c r="C866" t="s">
        <v>2069</v>
      </c>
      <c r="D866" t="s">
        <v>2069</v>
      </c>
      <c r="E866">
        <v>53</v>
      </c>
      <c r="F866">
        <v>1</v>
      </c>
      <c r="G866">
        <v>1</v>
      </c>
      <c r="H866">
        <v>1</v>
      </c>
      <c r="I866">
        <v>1</v>
      </c>
      <c r="J866">
        <v>0</v>
      </c>
      <c r="K866">
        <v>1</v>
      </c>
      <c r="L866">
        <v>1</v>
      </c>
      <c r="M866">
        <v>1</v>
      </c>
      <c r="N866">
        <v>4</v>
      </c>
      <c r="O866">
        <v>11</v>
      </c>
      <c r="P866">
        <v>0</v>
      </c>
      <c r="Q866">
        <v>0</v>
      </c>
      <c r="R866">
        <v>0.35</v>
      </c>
      <c r="S866">
        <v>0.69</v>
      </c>
      <c r="T866">
        <v>0.69</v>
      </c>
      <c r="U866">
        <v>123</v>
      </c>
      <c r="V866" t="s">
        <v>244</v>
      </c>
      <c r="X866" t="str">
        <f t="shared" si="52"/>
        <v>neutral</v>
      </c>
      <c r="Y866">
        <f t="shared" si="53"/>
        <v>24</v>
      </c>
      <c r="AA866">
        <f>IF(N866&lt;6,2,IF(N866&lt;12,1,0))+IF(O866&lt;6,2,IF(O866&lt;12,1,0))+IF(P866=-1,1,IF(P866=0,0,2))+IF(Q866=-1,1,IF(Q866=0,0,2))+IF(R866=-1,1,IF(R866&lt;0.5,0,2))+IF(S866=-1,1,IF(S866&lt;0.5,0,2))+IF(T866=-1,1,IF(T866&lt;0.5,0,2))+IF(U866&lt;50,3,IF(U866&lt;100,2,IF(U866&lt;170,1,0)))</f>
        <v>8</v>
      </c>
      <c r="AB866" t="str">
        <f t="shared" si="54"/>
        <v>bad</v>
      </c>
      <c r="AD866">
        <f>3*F866 + G866+2*H866+I866+J866+2*K866+3*L866+4*M866</f>
        <v>16</v>
      </c>
      <c r="AE866" t="str">
        <f t="shared" si="55"/>
        <v>neutral</v>
      </c>
    </row>
    <row r="867" spans="1:31" ht="14.4" customHeight="1" x14ac:dyDescent="0.3">
      <c r="A867">
        <v>866</v>
      </c>
      <c r="B867" t="s">
        <v>2070</v>
      </c>
      <c r="C867" s="1" t="s">
        <v>2071</v>
      </c>
      <c r="D867" t="s">
        <v>2072</v>
      </c>
      <c r="E867">
        <v>68</v>
      </c>
      <c r="F867">
        <v>1</v>
      </c>
      <c r="G867">
        <v>0</v>
      </c>
      <c r="H867">
        <v>1</v>
      </c>
      <c r="I867">
        <v>1</v>
      </c>
      <c r="J867">
        <v>0</v>
      </c>
      <c r="K867">
        <v>1</v>
      </c>
      <c r="L867">
        <v>1</v>
      </c>
      <c r="M867">
        <v>1</v>
      </c>
      <c r="N867">
        <v>2</v>
      </c>
      <c r="O867">
        <v>7</v>
      </c>
      <c r="P867">
        <v>0</v>
      </c>
      <c r="Q867">
        <v>0</v>
      </c>
      <c r="R867">
        <v>0.48</v>
      </c>
      <c r="S867">
        <v>1</v>
      </c>
      <c r="T867">
        <v>0.48</v>
      </c>
      <c r="U867">
        <v>55</v>
      </c>
      <c r="V867" t="s">
        <v>51</v>
      </c>
      <c r="X867" t="str">
        <f t="shared" si="52"/>
        <v>bad</v>
      </c>
      <c r="Y867">
        <f t="shared" si="53"/>
        <v>22</v>
      </c>
      <c r="AA867">
        <f>IF(N867&lt;6,2,IF(N867&lt;12,1,0))+IF(O867&lt;6,2,IF(O867&lt;12,1,0))+IF(P867=-1,1,IF(P867=0,0,2))+IF(Q867=-1,1,IF(Q867=0,0,2))+IF(R867=-1,1,IF(R867&lt;0.5,0,2))+IF(S867=-1,1,IF(S867&lt;0.5,0,2))+IF(T867=-1,1,IF(T867&lt;0.5,0,2))+IF(U867&lt;50,3,IF(U867&lt;100,2,IF(U867&lt;170,1,0)))</f>
        <v>7</v>
      </c>
      <c r="AB867" t="str">
        <f t="shared" si="54"/>
        <v>bad</v>
      </c>
      <c r="AD867">
        <f>3*F867 + G867+2*H867+I867+J867+2*K867+3*L867+4*M867</f>
        <v>15</v>
      </c>
      <c r="AE867" t="str">
        <f t="shared" si="55"/>
        <v>neutral</v>
      </c>
    </row>
    <row r="868" spans="1:31" ht="14.4" customHeight="1" x14ac:dyDescent="0.3">
      <c r="A868">
        <v>867</v>
      </c>
      <c r="B868" t="s">
        <v>2073</v>
      </c>
      <c r="C868" s="1" t="s">
        <v>2074</v>
      </c>
      <c r="D868" t="s">
        <v>2075</v>
      </c>
      <c r="E868">
        <v>51</v>
      </c>
      <c r="F868">
        <v>1</v>
      </c>
      <c r="G868">
        <v>1</v>
      </c>
      <c r="H868">
        <v>1</v>
      </c>
      <c r="I868">
        <v>1</v>
      </c>
      <c r="J868">
        <v>0</v>
      </c>
      <c r="K868">
        <v>1</v>
      </c>
      <c r="L868">
        <v>1</v>
      </c>
      <c r="M868">
        <v>1</v>
      </c>
      <c r="N868">
        <v>2</v>
      </c>
      <c r="O868">
        <v>12</v>
      </c>
      <c r="P868">
        <v>0</v>
      </c>
      <c r="Q868">
        <v>0.08</v>
      </c>
      <c r="R868">
        <v>0.43</v>
      </c>
      <c r="S868">
        <v>0.87</v>
      </c>
      <c r="T868">
        <v>0.43</v>
      </c>
      <c r="U868">
        <v>119</v>
      </c>
      <c r="V868" t="s">
        <v>244</v>
      </c>
      <c r="X868" t="str">
        <f t="shared" si="52"/>
        <v>bad</v>
      </c>
      <c r="Y868">
        <f t="shared" si="53"/>
        <v>23</v>
      </c>
      <c r="AA868">
        <f>IF(N868&lt;6,2,IF(N868&lt;12,1,0))+IF(O868&lt;6,2,IF(O868&lt;12,1,0))+IF(P868=-1,1,IF(P868=0,0,2))+IF(Q868=-1,1,IF(Q868=0,0,2))+IF(R868=-1,1,IF(R868&lt;0.5,0,2))+IF(S868=-1,1,IF(S868&lt;0.5,0,2))+IF(T868=-1,1,IF(T868&lt;0.5,0,2))+IF(U868&lt;50,3,IF(U868&lt;100,2,IF(U868&lt;170,1,0)))</f>
        <v>7</v>
      </c>
      <c r="AB868" t="str">
        <f t="shared" si="54"/>
        <v>bad</v>
      </c>
      <c r="AD868">
        <f>3*F868 + G868+2*H868+I868+J868+2*K868+3*L868+4*M868</f>
        <v>16</v>
      </c>
      <c r="AE868" t="str">
        <f t="shared" si="55"/>
        <v>neutral</v>
      </c>
    </row>
    <row r="869" spans="1:31" ht="14.4" customHeight="1" x14ac:dyDescent="0.3">
      <c r="A869">
        <v>868</v>
      </c>
      <c r="B869" t="s">
        <v>2076</v>
      </c>
      <c r="C869" t="s">
        <v>2077</v>
      </c>
      <c r="D869" t="s">
        <v>2077</v>
      </c>
      <c r="E869">
        <v>43</v>
      </c>
      <c r="F869">
        <v>2</v>
      </c>
      <c r="G869">
        <v>1</v>
      </c>
      <c r="H869">
        <v>1</v>
      </c>
      <c r="I869">
        <v>1</v>
      </c>
      <c r="J869">
        <v>0</v>
      </c>
      <c r="K869">
        <v>1</v>
      </c>
      <c r="L869">
        <v>1</v>
      </c>
      <c r="M869">
        <v>1</v>
      </c>
      <c r="N869">
        <v>3</v>
      </c>
      <c r="O869">
        <v>2</v>
      </c>
      <c r="P869">
        <v>0</v>
      </c>
      <c r="Q869">
        <v>0.5</v>
      </c>
      <c r="R869">
        <v>1</v>
      </c>
      <c r="S869">
        <v>1</v>
      </c>
      <c r="T869">
        <v>1</v>
      </c>
      <c r="U869">
        <v>18</v>
      </c>
      <c r="V869" t="s">
        <v>26</v>
      </c>
      <c r="X869" t="str">
        <f t="shared" si="52"/>
        <v>good</v>
      </c>
      <c r="Y869">
        <f t="shared" si="53"/>
        <v>34</v>
      </c>
      <c r="AA869">
        <f>IF(N869&lt;6,2,IF(N869&lt;12,1,0))+IF(O869&lt;6,2,IF(O869&lt;12,1,0))+IF(P869=-1,1,IF(P869=0,0,2))+IF(Q869=-1,1,IF(Q869=0,0,2))+IF(R869=-1,1,IF(R869&lt;0.5,0,2))+IF(S869=-1,1,IF(S869&lt;0.5,0,2))+IF(T869=-1,1,IF(T869&lt;0.5,0,2))+IF(U869&lt;50,3,IF(U869&lt;100,2,IF(U869&lt;170,1,0)))</f>
        <v>15</v>
      </c>
      <c r="AB869" t="str">
        <f t="shared" si="54"/>
        <v>good</v>
      </c>
      <c r="AD869">
        <f>3*F869 + G869+2*H869+I869+J869+2*K869+3*L869+4*M869</f>
        <v>19</v>
      </c>
      <c r="AE869" t="str">
        <f t="shared" si="55"/>
        <v>good</v>
      </c>
    </row>
    <row r="870" spans="1:31" ht="14.4" customHeight="1" x14ac:dyDescent="0.3">
      <c r="A870">
        <v>869</v>
      </c>
      <c r="B870" t="s">
        <v>2078</v>
      </c>
      <c r="C870" t="s">
        <v>2079</v>
      </c>
      <c r="D870" t="s">
        <v>2079</v>
      </c>
      <c r="E870">
        <v>58</v>
      </c>
      <c r="F870">
        <v>1</v>
      </c>
      <c r="G870">
        <v>1</v>
      </c>
      <c r="H870">
        <v>1</v>
      </c>
      <c r="I870">
        <v>1</v>
      </c>
      <c r="J870">
        <v>0</v>
      </c>
      <c r="K870">
        <v>1</v>
      </c>
      <c r="L870">
        <v>1</v>
      </c>
      <c r="M870">
        <v>1</v>
      </c>
      <c r="N870">
        <v>5</v>
      </c>
      <c r="O870">
        <v>7</v>
      </c>
      <c r="P870">
        <v>0</v>
      </c>
      <c r="Q870">
        <v>0</v>
      </c>
      <c r="R870">
        <v>0.19</v>
      </c>
      <c r="S870">
        <v>0.24</v>
      </c>
      <c r="T870">
        <v>0.97</v>
      </c>
      <c r="U870">
        <v>84</v>
      </c>
      <c r="V870" t="s">
        <v>51</v>
      </c>
      <c r="X870" t="str">
        <f t="shared" si="52"/>
        <v>bad</v>
      </c>
      <c r="Y870">
        <f t="shared" si="53"/>
        <v>23</v>
      </c>
      <c r="AA870">
        <f>IF(N870&lt;6,2,IF(N870&lt;12,1,0))+IF(O870&lt;6,2,IF(O870&lt;12,1,0))+IF(P870=-1,1,IF(P870=0,0,2))+IF(Q870=-1,1,IF(Q870=0,0,2))+IF(R870=-1,1,IF(R870&lt;0.5,0,2))+IF(S870=-1,1,IF(S870&lt;0.5,0,2))+IF(T870=-1,1,IF(T870&lt;0.5,0,2))+IF(U870&lt;50,3,IF(U870&lt;100,2,IF(U870&lt;170,1,0)))</f>
        <v>7</v>
      </c>
      <c r="AB870" t="str">
        <f t="shared" si="54"/>
        <v>bad</v>
      </c>
      <c r="AD870">
        <f>3*F870 + G870+2*H870+I870+J870+2*K870+3*L870+4*M870</f>
        <v>16</v>
      </c>
      <c r="AE870" t="str">
        <f t="shared" si="55"/>
        <v>neutral</v>
      </c>
    </row>
    <row r="871" spans="1:31" ht="14.4" customHeight="1" x14ac:dyDescent="0.3">
      <c r="A871">
        <v>870</v>
      </c>
      <c r="B871" t="s">
        <v>2080</v>
      </c>
      <c r="C871" t="s">
        <v>2081</v>
      </c>
      <c r="D871" t="s">
        <v>2081</v>
      </c>
      <c r="E871">
        <v>42</v>
      </c>
      <c r="F871">
        <v>2</v>
      </c>
      <c r="G871">
        <v>1</v>
      </c>
      <c r="H871">
        <v>1</v>
      </c>
      <c r="I871">
        <v>1</v>
      </c>
      <c r="J871">
        <v>0</v>
      </c>
      <c r="K871">
        <v>1</v>
      </c>
      <c r="L871">
        <v>1</v>
      </c>
      <c r="M871">
        <v>1</v>
      </c>
      <c r="N871">
        <v>1</v>
      </c>
      <c r="O871">
        <v>2</v>
      </c>
      <c r="P871">
        <v>0</v>
      </c>
      <c r="Q871">
        <v>0</v>
      </c>
      <c r="R871">
        <v>1</v>
      </c>
      <c r="S871">
        <v>0.33</v>
      </c>
      <c r="T871">
        <v>1</v>
      </c>
      <c r="U871">
        <v>7</v>
      </c>
      <c r="V871" t="s">
        <v>26</v>
      </c>
      <c r="X871" t="str">
        <f t="shared" si="52"/>
        <v>good</v>
      </c>
      <c r="Y871">
        <f t="shared" si="53"/>
        <v>30</v>
      </c>
      <c r="AA871">
        <f>IF(N871&lt;6,2,IF(N871&lt;12,1,0))+IF(O871&lt;6,2,IF(O871&lt;12,1,0))+IF(P871=-1,1,IF(P871=0,0,2))+IF(Q871=-1,1,IF(Q871=0,0,2))+IF(R871=-1,1,IF(R871&lt;0.5,0,2))+IF(S871=-1,1,IF(S871&lt;0.5,0,2))+IF(T871=-1,1,IF(T871&lt;0.5,0,2))+IF(U871&lt;50,3,IF(U871&lt;100,2,IF(U871&lt;170,1,0)))</f>
        <v>11</v>
      </c>
      <c r="AB871" t="str">
        <f t="shared" si="54"/>
        <v>neutral</v>
      </c>
      <c r="AD871">
        <f>3*F871 + G871+2*H871+I871+J871+2*K871+3*L871+4*M871</f>
        <v>19</v>
      </c>
      <c r="AE871" t="str">
        <f t="shared" si="55"/>
        <v>good</v>
      </c>
    </row>
    <row r="872" spans="1:31" ht="14.4" customHeight="1" x14ac:dyDescent="0.3">
      <c r="A872">
        <v>871</v>
      </c>
      <c r="B872" t="s">
        <v>2082</v>
      </c>
      <c r="C872" s="1" t="s">
        <v>2083</v>
      </c>
      <c r="D872" t="s">
        <v>2084</v>
      </c>
      <c r="E872">
        <v>52</v>
      </c>
      <c r="F872">
        <v>1</v>
      </c>
      <c r="G872">
        <v>1</v>
      </c>
      <c r="H872">
        <v>1</v>
      </c>
      <c r="I872">
        <v>1</v>
      </c>
      <c r="J872">
        <v>0</v>
      </c>
      <c r="K872">
        <v>1</v>
      </c>
      <c r="L872">
        <v>0</v>
      </c>
      <c r="M872">
        <v>1</v>
      </c>
      <c r="N872">
        <v>3</v>
      </c>
      <c r="O872">
        <v>2</v>
      </c>
      <c r="P872">
        <v>0</v>
      </c>
      <c r="Q872">
        <v>0</v>
      </c>
      <c r="R872">
        <v>-1</v>
      </c>
      <c r="S872">
        <v>1</v>
      </c>
      <c r="T872">
        <v>1</v>
      </c>
      <c r="U872">
        <v>25</v>
      </c>
      <c r="V872" t="s">
        <v>51</v>
      </c>
      <c r="X872" t="str">
        <f t="shared" si="52"/>
        <v>neutral</v>
      </c>
      <c r="Y872">
        <f t="shared" si="53"/>
        <v>25</v>
      </c>
      <c r="AA872">
        <f>IF(N872&lt;6,2,IF(N872&lt;12,1,0))+IF(O872&lt;6,2,IF(O872&lt;12,1,0))+IF(P872=-1,1,IF(P872=0,0,2))+IF(Q872=-1,1,IF(Q872=0,0,2))+IF(R872=-1,1,IF(R872&lt;0.5,0,2))+IF(S872=-1,1,IF(S872&lt;0.5,0,2))+IF(T872=-1,1,IF(T872&lt;0.5,0,2))+IF(U872&lt;50,3,IF(U872&lt;100,2,IF(U872&lt;170,1,0)))</f>
        <v>12</v>
      </c>
      <c r="AB872" t="str">
        <f t="shared" si="54"/>
        <v>good</v>
      </c>
      <c r="AD872">
        <f>3*F872 + G872+2*H872+I872+J872+2*K872+3*L872+4*M872</f>
        <v>13</v>
      </c>
      <c r="AE872" t="str">
        <f t="shared" si="55"/>
        <v>bad</v>
      </c>
    </row>
    <row r="873" spans="1:31" ht="14.4" customHeight="1" x14ac:dyDescent="0.3">
      <c r="A873">
        <v>872</v>
      </c>
      <c r="B873" t="s">
        <v>2085</v>
      </c>
      <c r="C873" t="s">
        <v>2086</v>
      </c>
      <c r="D873" t="s">
        <v>2086</v>
      </c>
      <c r="E873">
        <v>52</v>
      </c>
      <c r="F873">
        <v>1</v>
      </c>
      <c r="G873">
        <v>1</v>
      </c>
      <c r="H873">
        <v>1</v>
      </c>
      <c r="I873">
        <v>1</v>
      </c>
      <c r="J873">
        <v>0</v>
      </c>
      <c r="K873">
        <v>1</v>
      </c>
      <c r="L873">
        <v>1</v>
      </c>
      <c r="M873">
        <v>1</v>
      </c>
      <c r="N873">
        <v>3</v>
      </c>
      <c r="O873">
        <v>1</v>
      </c>
      <c r="P873">
        <v>0</v>
      </c>
      <c r="Q873">
        <v>0</v>
      </c>
      <c r="R873">
        <v>-1</v>
      </c>
      <c r="S873">
        <v>1</v>
      </c>
      <c r="T873">
        <v>-1</v>
      </c>
      <c r="U873">
        <v>18</v>
      </c>
      <c r="V873" t="s">
        <v>26</v>
      </c>
      <c r="X873" t="str">
        <f t="shared" si="52"/>
        <v>neutral</v>
      </c>
      <c r="Y873">
        <f t="shared" si="53"/>
        <v>27</v>
      </c>
      <c r="AA873">
        <f>IF(N873&lt;6,2,IF(N873&lt;12,1,0))+IF(O873&lt;6,2,IF(O873&lt;12,1,0))+IF(P873=-1,1,IF(P873=0,0,2))+IF(Q873=-1,1,IF(Q873=0,0,2))+IF(R873=-1,1,IF(R873&lt;0.5,0,2))+IF(S873=-1,1,IF(S873&lt;0.5,0,2))+IF(T873=-1,1,IF(T873&lt;0.5,0,2))+IF(U873&lt;50,3,IF(U873&lt;100,2,IF(U873&lt;170,1,0)))</f>
        <v>11</v>
      </c>
      <c r="AB873" t="str">
        <f t="shared" si="54"/>
        <v>neutral</v>
      </c>
      <c r="AD873">
        <f>3*F873 + G873+2*H873+I873+J873+2*K873+3*L873+4*M873</f>
        <v>16</v>
      </c>
      <c r="AE873" t="str">
        <f t="shared" si="55"/>
        <v>neutral</v>
      </c>
    </row>
    <row r="874" spans="1:31" ht="14.4" customHeight="1" x14ac:dyDescent="0.3">
      <c r="A874">
        <v>873</v>
      </c>
      <c r="B874" t="s">
        <v>2087</v>
      </c>
      <c r="C874" t="s">
        <v>2088</v>
      </c>
      <c r="D874" t="s">
        <v>2088</v>
      </c>
      <c r="E874">
        <v>52</v>
      </c>
      <c r="F874">
        <v>1</v>
      </c>
      <c r="G874">
        <v>1</v>
      </c>
      <c r="H874">
        <v>1</v>
      </c>
      <c r="I874">
        <v>1</v>
      </c>
      <c r="J874">
        <v>0</v>
      </c>
      <c r="K874">
        <v>1</v>
      </c>
      <c r="L874">
        <v>1</v>
      </c>
      <c r="M874">
        <v>1</v>
      </c>
      <c r="N874">
        <v>2</v>
      </c>
      <c r="O874">
        <v>2</v>
      </c>
      <c r="P874">
        <v>0</v>
      </c>
      <c r="Q874">
        <v>0</v>
      </c>
      <c r="R874">
        <v>-1</v>
      </c>
      <c r="S874">
        <v>1</v>
      </c>
      <c r="T874">
        <v>-1</v>
      </c>
      <c r="U874">
        <v>22</v>
      </c>
      <c r="V874" t="s">
        <v>26</v>
      </c>
      <c r="X874" t="str">
        <f t="shared" si="52"/>
        <v>neutral</v>
      </c>
      <c r="Y874">
        <f t="shared" si="53"/>
        <v>27</v>
      </c>
      <c r="AA874">
        <f>IF(N874&lt;6,2,IF(N874&lt;12,1,0))+IF(O874&lt;6,2,IF(O874&lt;12,1,0))+IF(P874=-1,1,IF(P874=0,0,2))+IF(Q874=-1,1,IF(Q874=0,0,2))+IF(R874=-1,1,IF(R874&lt;0.5,0,2))+IF(S874=-1,1,IF(S874&lt;0.5,0,2))+IF(T874=-1,1,IF(T874&lt;0.5,0,2))+IF(U874&lt;50,3,IF(U874&lt;100,2,IF(U874&lt;170,1,0)))</f>
        <v>11</v>
      </c>
      <c r="AB874" t="str">
        <f t="shared" si="54"/>
        <v>neutral</v>
      </c>
      <c r="AD874">
        <f>3*F874 + G874+2*H874+I874+J874+2*K874+3*L874+4*M874</f>
        <v>16</v>
      </c>
      <c r="AE874" t="str">
        <f t="shared" si="55"/>
        <v>neutral</v>
      </c>
    </row>
    <row r="875" spans="1:31" ht="14.4" customHeight="1" x14ac:dyDescent="0.3">
      <c r="A875">
        <v>874</v>
      </c>
      <c r="B875" t="s">
        <v>2089</v>
      </c>
      <c r="C875" t="s">
        <v>2090</v>
      </c>
      <c r="D875" t="s">
        <v>2090</v>
      </c>
      <c r="E875">
        <v>83</v>
      </c>
      <c r="F875">
        <v>0</v>
      </c>
      <c r="G875">
        <v>1</v>
      </c>
      <c r="H875">
        <v>1</v>
      </c>
      <c r="I875">
        <v>1</v>
      </c>
      <c r="J875">
        <v>0</v>
      </c>
      <c r="K875">
        <v>1</v>
      </c>
      <c r="L875">
        <v>0</v>
      </c>
      <c r="M875">
        <v>1</v>
      </c>
      <c r="N875">
        <v>4</v>
      </c>
      <c r="O875">
        <v>13</v>
      </c>
      <c r="P875">
        <v>0</v>
      </c>
      <c r="Q875">
        <v>0.08</v>
      </c>
      <c r="R875">
        <v>-1</v>
      </c>
      <c r="S875">
        <v>-1</v>
      </c>
      <c r="T875">
        <v>-1</v>
      </c>
      <c r="U875">
        <v>36</v>
      </c>
      <c r="V875" t="s">
        <v>244</v>
      </c>
      <c r="X875" t="str">
        <f t="shared" si="52"/>
        <v>bad</v>
      </c>
      <c r="Y875">
        <f t="shared" si="53"/>
        <v>20</v>
      </c>
      <c r="AA875">
        <f>IF(N875&lt;6,2,IF(N875&lt;12,1,0))+IF(O875&lt;6,2,IF(O875&lt;12,1,0))+IF(P875=-1,1,IF(P875=0,0,2))+IF(Q875=-1,1,IF(Q875=0,0,2))+IF(R875=-1,1,IF(R875&lt;0.5,0,2))+IF(S875=-1,1,IF(S875&lt;0.5,0,2))+IF(T875=-1,1,IF(T875&lt;0.5,0,2))+IF(U875&lt;50,3,IF(U875&lt;100,2,IF(U875&lt;170,1,0)))</f>
        <v>10</v>
      </c>
      <c r="AB875" t="str">
        <f t="shared" si="54"/>
        <v>bad</v>
      </c>
      <c r="AD875">
        <f>3*F875 + G875+2*H875+I875+J875+2*K875+3*L875+4*M875</f>
        <v>10</v>
      </c>
      <c r="AE875" t="str">
        <f t="shared" si="55"/>
        <v>bad</v>
      </c>
    </row>
    <row r="876" spans="1:31" ht="14.4" customHeight="1" x14ac:dyDescent="0.3">
      <c r="A876">
        <v>875</v>
      </c>
      <c r="B876" t="s">
        <v>2091</v>
      </c>
      <c r="C876" s="1" t="s">
        <v>2092</v>
      </c>
      <c r="D876" t="s">
        <v>2093</v>
      </c>
      <c r="E876">
        <v>76</v>
      </c>
      <c r="F876">
        <v>0</v>
      </c>
      <c r="G876">
        <v>1</v>
      </c>
      <c r="H876">
        <v>1</v>
      </c>
      <c r="I876">
        <v>1</v>
      </c>
      <c r="J876">
        <v>0</v>
      </c>
      <c r="K876">
        <v>1</v>
      </c>
      <c r="L876">
        <v>0</v>
      </c>
      <c r="M876">
        <v>0</v>
      </c>
      <c r="N876">
        <v>3</v>
      </c>
      <c r="O876">
        <v>1</v>
      </c>
      <c r="P876">
        <v>0</v>
      </c>
      <c r="Q876">
        <v>0</v>
      </c>
      <c r="R876">
        <v>-1</v>
      </c>
      <c r="S876">
        <v>1</v>
      </c>
      <c r="T876">
        <v>-1</v>
      </c>
      <c r="U876">
        <v>29</v>
      </c>
      <c r="V876" t="s">
        <v>244</v>
      </c>
      <c r="X876" t="str">
        <f t="shared" si="52"/>
        <v>bad</v>
      </c>
      <c r="Y876">
        <f t="shared" si="53"/>
        <v>17</v>
      </c>
      <c r="AA876">
        <f>IF(N876&lt;6,2,IF(N876&lt;12,1,0))+IF(O876&lt;6,2,IF(O876&lt;12,1,0))+IF(P876=-1,1,IF(P876=0,0,2))+IF(Q876=-1,1,IF(Q876=0,0,2))+IF(R876=-1,1,IF(R876&lt;0.5,0,2))+IF(S876=-1,1,IF(S876&lt;0.5,0,2))+IF(T876=-1,1,IF(T876&lt;0.5,0,2))+IF(U876&lt;50,3,IF(U876&lt;100,2,IF(U876&lt;170,1,0)))</f>
        <v>11</v>
      </c>
      <c r="AB876" t="str">
        <f t="shared" si="54"/>
        <v>neutral</v>
      </c>
      <c r="AD876">
        <f>3*F876 + G876+2*H876+I876+J876+2*K876+3*L876+4*M876</f>
        <v>6</v>
      </c>
      <c r="AE876" t="str">
        <f t="shared" si="55"/>
        <v>bad</v>
      </c>
    </row>
    <row r="877" spans="1:31" ht="14.4" customHeight="1" x14ac:dyDescent="0.3">
      <c r="A877">
        <v>876</v>
      </c>
      <c r="B877" t="s">
        <v>2094</v>
      </c>
      <c r="C877" t="s">
        <v>2095</v>
      </c>
      <c r="D877" t="s">
        <v>2095</v>
      </c>
      <c r="E877">
        <v>42</v>
      </c>
      <c r="F877">
        <v>2</v>
      </c>
      <c r="G877">
        <v>1</v>
      </c>
      <c r="H877">
        <v>1</v>
      </c>
      <c r="I877">
        <v>1</v>
      </c>
      <c r="J877">
        <v>0</v>
      </c>
      <c r="K877">
        <v>1</v>
      </c>
      <c r="L877">
        <v>1</v>
      </c>
      <c r="M877">
        <v>1</v>
      </c>
      <c r="N877">
        <v>1</v>
      </c>
      <c r="O877">
        <v>0</v>
      </c>
      <c r="P877">
        <v>0</v>
      </c>
      <c r="Q877">
        <v>-1</v>
      </c>
      <c r="R877">
        <v>-1</v>
      </c>
      <c r="S877">
        <v>-1</v>
      </c>
      <c r="T877">
        <v>-1</v>
      </c>
      <c r="U877">
        <v>21</v>
      </c>
      <c r="V877" t="s">
        <v>26</v>
      </c>
      <c r="X877" t="str">
        <f t="shared" si="52"/>
        <v>good</v>
      </c>
      <c r="Y877">
        <f t="shared" si="53"/>
        <v>30</v>
      </c>
      <c r="AA877">
        <f>IF(N877&lt;6,2,IF(N877&lt;12,1,0))+IF(O877&lt;6,2,IF(O877&lt;12,1,0))+IF(P877=-1,1,IF(P877=0,0,2))+IF(Q877=-1,1,IF(Q877=0,0,2))+IF(R877=-1,1,IF(R877&lt;0.5,0,2))+IF(S877=-1,1,IF(S877&lt;0.5,0,2))+IF(T877=-1,1,IF(T877&lt;0.5,0,2))+IF(U877&lt;50,3,IF(U877&lt;100,2,IF(U877&lt;170,1,0)))</f>
        <v>11</v>
      </c>
      <c r="AB877" t="str">
        <f t="shared" si="54"/>
        <v>neutral</v>
      </c>
      <c r="AD877">
        <f>3*F877 + G877+2*H877+I877+J877+2*K877+3*L877+4*M877</f>
        <v>19</v>
      </c>
      <c r="AE877" t="str">
        <f t="shared" si="55"/>
        <v>good</v>
      </c>
    </row>
    <row r="878" spans="1:31" ht="14.4" customHeight="1" x14ac:dyDescent="0.3">
      <c r="A878">
        <v>877</v>
      </c>
      <c r="B878" t="s">
        <v>2096</v>
      </c>
      <c r="C878" s="1" t="s">
        <v>2097</v>
      </c>
      <c r="D878" t="s">
        <v>2098</v>
      </c>
      <c r="E878">
        <v>68</v>
      </c>
      <c r="F878">
        <v>1</v>
      </c>
      <c r="G878">
        <v>1</v>
      </c>
      <c r="H878">
        <v>1</v>
      </c>
      <c r="I878">
        <v>1</v>
      </c>
      <c r="J878">
        <v>0</v>
      </c>
      <c r="K878">
        <v>1</v>
      </c>
      <c r="L878">
        <v>1</v>
      </c>
      <c r="M878">
        <v>1</v>
      </c>
      <c r="N878">
        <v>3</v>
      </c>
      <c r="O878">
        <v>2</v>
      </c>
      <c r="P878">
        <v>0</v>
      </c>
      <c r="Q878">
        <v>0</v>
      </c>
      <c r="R878">
        <v>0.06</v>
      </c>
      <c r="S878">
        <v>1</v>
      </c>
      <c r="T878">
        <v>1</v>
      </c>
      <c r="U878">
        <v>49</v>
      </c>
      <c r="V878" t="s">
        <v>26</v>
      </c>
      <c r="X878" t="str">
        <f t="shared" si="52"/>
        <v>neutral</v>
      </c>
      <c r="Y878">
        <f t="shared" si="53"/>
        <v>27</v>
      </c>
      <c r="AA878">
        <f>IF(N878&lt;6,2,IF(N878&lt;12,1,0))+IF(O878&lt;6,2,IF(O878&lt;12,1,0))+IF(P878=-1,1,IF(P878=0,0,2))+IF(Q878=-1,1,IF(Q878=0,0,2))+IF(R878=-1,1,IF(R878&lt;0.5,0,2))+IF(S878=-1,1,IF(S878&lt;0.5,0,2))+IF(T878=-1,1,IF(T878&lt;0.5,0,2))+IF(U878&lt;50,3,IF(U878&lt;100,2,IF(U878&lt;170,1,0)))</f>
        <v>11</v>
      </c>
      <c r="AB878" t="str">
        <f t="shared" si="54"/>
        <v>neutral</v>
      </c>
      <c r="AD878">
        <f>3*F878 + G878+2*H878+I878+J878+2*K878+3*L878+4*M878</f>
        <v>16</v>
      </c>
      <c r="AE878" t="str">
        <f t="shared" si="55"/>
        <v>neutral</v>
      </c>
    </row>
    <row r="879" spans="1:31" ht="14.4" customHeight="1" x14ac:dyDescent="0.3">
      <c r="A879">
        <v>878</v>
      </c>
      <c r="B879" t="s">
        <v>2099</v>
      </c>
      <c r="C879" t="s">
        <v>2100</v>
      </c>
      <c r="D879" t="s">
        <v>2100</v>
      </c>
      <c r="E879">
        <v>64</v>
      </c>
      <c r="F879">
        <v>1</v>
      </c>
      <c r="G879">
        <v>1</v>
      </c>
      <c r="H879">
        <v>1</v>
      </c>
      <c r="I879">
        <v>1</v>
      </c>
      <c r="J879">
        <v>0</v>
      </c>
      <c r="K879">
        <v>1</v>
      </c>
      <c r="L879">
        <v>1</v>
      </c>
      <c r="M879">
        <v>1</v>
      </c>
      <c r="N879">
        <v>2</v>
      </c>
      <c r="O879">
        <v>1</v>
      </c>
      <c r="P879">
        <v>0</v>
      </c>
      <c r="Q879">
        <v>0</v>
      </c>
      <c r="R879">
        <v>-1</v>
      </c>
      <c r="S879">
        <v>1</v>
      </c>
      <c r="T879">
        <v>-1</v>
      </c>
      <c r="U879">
        <v>12</v>
      </c>
      <c r="V879" t="s">
        <v>26</v>
      </c>
      <c r="X879" t="str">
        <f t="shared" si="52"/>
        <v>neutral</v>
      </c>
      <c r="Y879">
        <f t="shared" si="53"/>
        <v>27</v>
      </c>
      <c r="AA879">
        <f>IF(N879&lt;6,2,IF(N879&lt;12,1,0))+IF(O879&lt;6,2,IF(O879&lt;12,1,0))+IF(P879=-1,1,IF(P879=0,0,2))+IF(Q879=-1,1,IF(Q879=0,0,2))+IF(R879=-1,1,IF(R879&lt;0.5,0,2))+IF(S879=-1,1,IF(S879&lt;0.5,0,2))+IF(T879=-1,1,IF(T879&lt;0.5,0,2))+IF(U879&lt;50,3,IF(U879&lt;100,2,IF(U879&lt;170,1,0)))</f>
        <v>11</v>
      </c>
      <c r="AB879" t="str">
        <f t="shared" si="54"/>
        <v>neutral</v>
      </c>
      <c r="AD879">
        <f>3*F879 + G879+2*H879+I879+J879+2*K879+3*L879+4*M879</f>
        <v>16</v>
      </c>
      <c r="AE879" t="str">
        <f t="shared" si="55"/>
        <v>neutral</v>
      </c>
    </row>
    <row r="880" spans="1:31" ht="14.4" customHeight="1" x14ac:dyDescent="0.3">
      <c r="A880">
        <v>879</v>
      </c>
      <c r="B880" t="s">
        <v>2101</v>
      </c>
      <c r="C880" t="s">
        <v>2102</v>
      </c>
      <c r="D880" t="s">
        <v>2102</v>
      </c>
      <c r="E880">
        <v>65</v>
      </c>
      <c r="F880">
        <v>1</v>
      </c>
      <c r="G880">
        <v>1</v>
      </c>
      <c r="H880">
        <v>1</v>
      </c>
      <c r="I880">
        <v>1</v>
      </c>
      <c r="J880">
        <v>0</v>
      </c>
      <c r="K880">
        <v>1</v>
      </c>
      <c r="L880">
        <v>1</v>
      </c>
      <c r="M880">
        <v>1</v>
      </c>
      <c r="N880">
        <v>3</v>
      </c>
      <c r="O880">
        <v>8</v>
      </c>
      <c r="P880">
        <v>0</v>
      </c>
      <c r="Q880">
        <v>0</v>
      </c>
      <c r="R880">
        <v>-1</v>
      </c>
      <c r="S880">
        <v>1</v>
      </c>
      <c r="T880">
        <v>0.24</v>
      </c>
      <c r="U880">
        <v>72</v>
      </c>
      <c r="V880" t="s">
        <v>51</v>
      </c>
      <c r="X880" t="str">
        <f t="shared" si="52"/>
        <v>neutral</v>
      </c>
      <c r="Y880">
        <f t="shared" si="53"/>
        <v>24</v>
      </c>
      <c r="AA880">
        <f>IF(N880&lt;6,2,IF(N880&lt;12,1,0))+IF(O880&lt;6,2,IF(O880&lt;12,1,0))+IF(P880=-1,1,IF(P880=0,0,2))+IF(Q880=-1,1,IF(Q880=0,0,2))+IF(R880=-1,1,IF(R880&lt;0.5,0,2))+IF(S880=-1,1,IF(S880&lt;0.5,0,2))+IF(T880=-1,1,IF(T880&lt;0.5,0,2))+IF(U880&lt;50,3,IF(U880&lt;100,2,IF(U880&lt;170,1,0)))</f>
        <v>8</v>
      </c>
      <c r="AB880" t="str">
        <f t="shared" si="54"/>
        <v>bad</v>
      </c>
      <c r="AD880">
        <f>3*F880 + G880+2*H880+I880+J880+2*K880+3*L880+4*M880</f>
        <v>16</v>
      </c>
      <c r="AE880" t="str">
        <f t="shared" si="55"/>
        <v>neutral</v>
      </c>
    </row>
    <row r="881" spans="1:31" ht="14.4" customHeight="1" x14ac:dyDescent="0.3">
      <c r="A881">
        <v>880</v>
      </c>
      <c r="B881" t="s">
        <v>2103</v>
      </c>
      <c r="C881" t="s">
        <v>2104</v>
      </c>
      <c r="D881" t="s">
        <v>2104</v>
      </c>
      <c r="E881">
        <v>46</v>
      </c>
      <c r="F881">
        <v>2</v>
      </c>
      <c r="G881">
        <v>1</v>
      </c>
      <c r="H881">
        <v>1</v>
      </c>
      <c r="I881">
        <v>1</v>
      </c>
      <c r="J881">
        <v>0</v>
      </c>
      <c r="K881">
        <v>1</v>
      </c>
      <c r="L881">
        <v>1</v>
      </c>
      <c r="M881">
        <v>1</v>
      </c>
      <c r="N881">
        <v>2</v>
      </c>
      <c r="O881">
        <v>2</v>
      </c>
      <c r="P881">
        <v>0</v>
      </c>
      <c r="Q881">
        <v>0</v>
      </c>
      <c r="R881">
        <v>1</v>
      </c>
      <c r="S881">
        <v>1</v>
      </c>
      <c r="T881">
        <v>1</v>
      </c>
      <c r="U881">
        <v>29</v>
      </c>
      <c r="V881" t="s">
        <v>26</v>
      </c>
      <c r="X881" t="str">
        <f t="shared" si="52"/>
        <v>good</v>
      </c>
      <c r="Y881">
        <f t="shared" si="53"/>
        <v>32</v>
      </c>
      <c r="AA881">
        <f>IF(N881&lt;6,2,IF(N881&lt;12,1,0))+IF(O881&lt;6,2,IF(O881&lt;12,1,0))+IF(P881=-1,1,IF(P881=0,0,2))+IF(Q881=-1,1,IF(Q881=0,0,2))+IF(R881=-1,1,IF(R881&lt;0.5,0,2))+IF(S881=-1,1,IF(S881&lt;0.5,0,2))+IF(T881=-1,1,IF(T881&lt;0.5,0,2))+IF(U881&lt;50,3,IF(U881&lt;100,2,IF(U881&lt;170,1,0)))</f>
        <v>13</v>
      </c>
      <c r="AB881" t="str">
        <f t="shared" si="54"/>
        <v>good</v>
      </c>
      <c r="AD881">
        <f>3*F881 + G881+2*H881+I881+J881+2*K881+3*L881+4*M881</f>
        <v>19</v>
      </c>
      <c r="AE881" t="str">
        <f t="shared" si="55"/>
        <v>good</v>
      </c>
    </row>
    <row r="882" spans="1:31" ht="14.4" customHeight="1" x14ac:dyDescent="0.3">
      <c r="A882">
        <v>881</v>
      </c>
      <c r="B882" t="s">
        <v>2105</v>
      </c>
      <c r="C882" t="s">
        <v>2106</v>
      </c>
      <c r="D882" t="s">
        <v>2106</v>
      </c>
      <c r="E882">
        <v>44</v>
      </c>
      <c r="F882">
        <v>2</v>
      </c>
      <c r="G882">
        <v>1</v>
      </c>
      <c r="H882">
        <v>1</v>
      </c>
      <c r="I882">
        <v>1</v>
      </c>
      <c r="J882">
        <v>0</v>
      </c>
      <c r="K882">
        <v>1</v>
      </c>
      <c r="L882">
        <v>1</v>
      </c>
      <c r="M882">
        <v>1</v>
      </c>
      <c r="N882">
        <v>1</v>
      </c>
      <c r="O882">
        <v>1</v>
      </c>
      <c r="P882">
        <v>0</v>
      </c>
      <c r="Q882">
        <v>0</v>
      </c>
      <c r="R882">
        <v>-1</v>
      </c>
      <c r="S882">
        <v>1</v>
      </c>
      <c r="T882">
        <v>1</v>
      </c>
      <c r="U882">
        <v>3</v>
      </c>
      <c r="V882" t="s">
        <v>26</v>
      </c>
      <c r="X882" t="str">
        <f t="shared" si="52"/>
        <v>good</v>
      </c>
      <c r="Y882">
        <f t="shared" si="53"/>
        <v>31</v>
      </c>
      <c r="AA882">
        <f>IF(N882&lt;6,2,IF(N882&lt;12,1,0))+IF(O882&lt;6,2,IF(O882&lt;12,1,0))+IF(P882=-1,1,IF(P882=0,0,2))+IF(Q882=-1,1,IF(Q882=0,0,2))+IF(R882=-1,1,IF(R882&lt;0.5,0,2))+IF(S882=-1,1,IF(S882&lt;0.5,0,2))+IF(T882=-1,1,IF(T882&lt;0.5,0,2))+IF(U882&lt;50,3,IF(U882&lt;100,2,IF(U882&lt;170,1,0)))</f>
        <v>12</v>
      </c>
      <c r="AB882" t="str">
        <f t="shared" si="54"/>
        <v>good</v>
      </c>
      <c r="AD882">
        <f>3*F882 + G882+2*H882+I882+J882+2*K882+3*L882+4*M882</f>
        <v>19</v>
      </c>
      <c r="AE882" t="str">
        <f t="shared" si="55"/>
        <v>good</v>
      </c>
    </row>
    <row r="883" spans="1:31" ht="14.4" customHeight="1" x14ac:dyDescent="0.3">
      <c r="A883">
        <v>882</v>
      </c>
      <c r="B883" t="s">
        <v>2107</v>
      </c>
      <c r="C883" t="s">
        <v>2108</v>
      </c>
      <c r="D883" t="s">
        <v>2108</v>
      </c>
      <c r="E883">
        <v>68</v>
      </c>
      <c r="F883">
        <v>1</v>
      </c>
      <c r="G883">
        <v>1</v>
      </c>
      <c r="H883">
        <v>1</v>
      </c>
      <c r="I883">
        <v>1</v>
      </c>
      <c r="J883">
        <v>0</v>
      </c>
      <c r="K883">
        <v>0</v>
      </c>
      <c r="L883">
        <v>1</v>
      </c>
      <c r="M883">
        <v>1</v>
      </c>
      <c r="N883">
        <v>2</v>
      </c>
      <c r="O883">
        <v>1</v>
      </c>
      <c r="P883">
        <v>0</v>
      </c>
      <c r="Q883">
        <v>0</v>
      </c>
      <c r="R883">
        <v>1</v>
      </c>
      <c r="S883">
        <v>-1</v>
      </c>
      <c r="T883">
        <v>1</v>
      </c>
      <c r="U883">
        <v>20</v>
      </c>
      <c r="V883" t="s">
        <v>51</v>
      </c>
      <c r="X883" t="str">
        <f t="shared" si="52"/>
        <v>neutral</v>
      </c>
      <c r="Y883">
        <f t="shared" si="53"/>
        <v>26</v>
      </c>
      <c r="AA883">
        <f>IF(N883&lt;6,2,IF(N883&lt;12,1,0))+IF(O883&lt;6,2,IF(O883&lt;12,1,0))+IF(P883=-1,1,IF(P883=0,0,2))+IF(Q883=-1,1,IF(Q883=0,0,2))+IF(R883=-1,1,IF(R883&lt;0.5,0,2))+IF(S883=-1,1,IF(S883&lt;0.5,0,2))+IF(T883=-1,1,IF(T883&lt;0.5,0,2))+IF(U883&lt;50,3,IF(U883&lt;100,2,IF(U883&lt;170,1,0)))</f>
        <v>12</v>
      </c>
      <c r="AB883" t="str">
        <f t="shared" si="54"/>
        <v>good</v>
      </c>
      <c r="AD883">
        <f>3*F883 + G883+2*H883+I883+J883+2*K883+3*L883+4*M883</f>
        <v>14</v>
      </c>
      <c r="AE883" t="str">
        <f t="shared" si="55"/>
        <v>bad</v>
      </c>
    </row>
    <row r="884" spans="1:31" ht="14.4" customHeight="1" x14ac:dyDescent="0.3">
      <c r="A884">
        <v>883</v>
      </c>
      <c r="B884" t="s">
        <v>2109</v>
      </c>
      <c r="C884" s="1" t="s">
        <v>2110</v>
      </c>
      <c r="D884" t="s">
        <v>2111</v>
      </c>
      <c r="E884">
        <v>61</v>
      </c>
      <c r="F884">
        <v>1</v>
      </c>
      <c r="G884">
        <v>1</v>
      </c>
      <c r="H884">
        <v>1</v>
      </c>
      <c r="I884">
        <v>1</v>
      </c>
      <c r="J884">
        <v>0</v>
      </c>
      <c r="K884">
        <v>1</v>
      </c>
      <c r="L884">
        <v>0</v>
      </c>
      <c r="M884">
        <v>1</v>
      </c>
      <c r="N884">
        <v>1</v>
      </c>
      <c r="O884">
        <v>0</v>
      </c>
      <c r="P884">
        <v>0</v>
      </c>
      <c r="Q884">
        <v>-1</v>
      </c>
      <c r="R884">
        <v>-1</v>
      </c>
      <c r="S884">
        <v>-1</v>
      </c>
      <c r="T884">
        <v>-1</v>
      </c>
      <c r="U884">
        <v>0</v>
      </c>
      <c r="V884" t="s">
        <v>51</v>
      </c>
      <c r="X884" t="str">
        <f t="shared" si="52"/>
        <v>neutral</v>
      </c>
      <c r="Y884">
        <f t="shared" si="53"/>
        <v>24</v>
      </c>
      <c r="AA884">
        <f>IF(N884&lt;6,2,IF(N884&lt;12,1,0))+IF(O884&lt;6,2,IF(O884&lt;12,1,0))+IF(P884=-1,1,IF(P884=0,0,2))+IF(Q884=-1,1,IF(Q884=0,0,2))+IF(R884=-1,1,IF(R884&lt;0.5,0,2))+IF(S884=-1,1,IF(S884&lt;0.5,0,2))+IF(T884=-1,1,IF(T884&lt;0.5,0,2))+IF(U884&lt;50,3,IF(U884&lt;100,2,IF(U884&lt;170,1,0)))</f>
        <v>11</v>
      </c>
      <c r="AB884" t="str">
        <f t="shared" si="54"/>
        <v>neutral</v>
      </c>
      <c r="AD884">
        <f>3*F884 + G884+2*H884+I884+J884+2*K884+3*L884+4*M884</f>
        <v>13</v>
      </c>
      <c r="AE884" t="str">
        <f t="shared" si="55"/>
        <v>bad</v>
      </c>
    </row>
    <row r="885" spans="1:31" ht="14.4" customHeight="1" x14ac:dyDescent="0.3">
      <c r="A885">
        <v>884</v>
      </c>
      <c r="B885" t="s">
        <v>2112</v>
      </c>
      <c r="C885" t="s">
        <v>2113</v>
      </c>
      <c r="D885" t="s">
        <v>2113</v>
      </c>
      <c r="E885">
        <v>78</v>
      </c>
      <c r="F885">
        <v>0</v>
      </c>
      <c r="G885">
        <v>1</v>
      </c>
      <c r="H885">
        <v>1</v>
      </c>
      <c r="I885">
        <v>1</v>
      </c>
      <c r="J885">
        <v>0</v>
      </c>
      <c r="K885">
        <v>1</v>
      </c>
      <c r="L885">
        <v>0</v>
      </c>
      <c r="M885">
        <v>1</v>
      </c>
      <c r="N885">
        <v>1</v>
      </c>
      <c r="O885">
        <v>9</v>
      </c>
      <c r="P885">
        <v>0</v>
      </c>
      <c r="Q885">
        <v>0</v>
      </c>
      <c r="R885">
        <v>1</v>
      </c>
      <c r="S885">
        <v>0.83</v>
      </c>
      <c r="T885">
        <v>1</v>
      </c>
      <c r="U885">
        <v>54</v>
      </c>
      <c r="V885" t="s">
        <v>244</v>
      </c>
      <c r="X885" t="str">
        <f t="shared" si="52"/>
        <v>bad</v>
      </c>
      <c r="Y885">
        <f t="shared" si="53"/>
        <v>21</v>
      </c>
      <c r="AA885">
        <f>IF(N885&lt;6,2,IF(N885&lt;12,1,0))+IF(O885&lt;6,2,IF(O885&lt;12,1,0))+IF(P885=-1,1,IF(P885=0,0,2))+IF(Q885=-1,1,IF(Q885=0,0,2))+IF(R885=-1,1,IF(R885&lt;0.5,0,2))+IF(S885=-1,1,IF(S885&lt;0.5,0,2))+IF(T885=-1,1,IF(T885&lt;0.5,0,2))+IF(U885&lt;50,3,IF(U885&lt;100,2,IF(U885&lt;170,1,0)))</f>
        <v>11</v>
      </c>
      <c r="AB885" t="str">
        <f t="shared" si="54"/>
        <v>neutral</v>
      </c>
      <c r="AD885">
        <f>3*F885 + G885+2*H885+I885+J885+2*K885+3*L885+4*M885</f>
        <v>10</v>
      </c>
      <c r="AE885" t="str">
        <f t="shared" si="55"/>
        <v>bad</v>
      </c>
    </row>
    <row r="886" spans="1:31" ht="14.4" customHeight="1" x14ac:dyDescent="0.3">
      <c r="A886">
        <v>885</v>
      </c>
      <c r="B886" t="s">
        <v>2114</v>
      </c>
      <c r="C886" t="s">
        <v>2115</v>
      </c>
      <c r="D886" t="s">
        <v>2115</v>
      </c>
      <c r="E886">
        <v>79</v>
      </c>
      <c r="F886">
        <v>0</v>
      </c>
      <c r="G886">
        <v>1</v>
      </c>
      <c r="H886">
        <v>1</v>
      </c>
      <c r="I886">
        <v>1</v>
      </c>
      <c r="J886">
        <v>0</v>
      </c>
      <c r="K886">
        <v>1</v>
      </c>
      <c r="L886">
        <v>0</v>
      </c>
      <c r="M886">
        <v>1</v>
      </c>
      <c r="N886">
        <v>3</v>
      </c>
      <c r="O886">
        <v>4</v>
      </c>
      <c r="P886">
        <v>0</v>
      </c>
      <c r="Q886">
        <v>0</v>
      </c>
      <c r="R886">
        <v>1</v>
      </c>
      <c r="S886">
        <v>0.8</v>
      </c>
      <c r="T886">
        <v>1</v>
      </c>
      <c r="U886">
        <v>10</v>
      </c>
      <c r="V886" t="s">
        <v>244</v>
      </c>
      <c r="X886" t="str">
        <f t="shared" si="52"/>
        <v>bad</v>
      </c>
      <c r="Y886">
        <f t="shared" si="53"/>
        <v>23</v>
      </c>
      <c r="AA886">
        <f>IF(N886&lt;6,2,IF(N886&lt;12,1,0))+IF(O886&lt;6,2,IF(O886&lt;12,1,0))+IF(P886=-1,1,IF(P886=0,0,2))+IF(Q886=-1,1,IF(Q886=0,0,2))+IF(R886=-1,1,IF(R886&lt;0.5,0,2))+IF(S886=-1,1,IF(S886&lt;0.5,0,2))+IF(T886=-1,1,IF(T886&lt;0.5,0,2))+IF(U886&lt;50,3,IF(U886&lt;100,2,IF(U886&lt;170,1,0)))</f>
        <v>13</v>
      </c>
      <c r="AB886" t="str">
        <f t="shared" si="54"/>
        <v>good</v>
      </c>
      <c r="AD886">
        <f>3*F886 + G886+2*H886+I886+J886+2*K886+3*L886+4*M886</f>
        <v>10</v>
      </c>
      <c r="AE886" t="str">
        <f t="shared" si="55"/>
        <v>bad</v>
      </c>
    </row>
    <row r="887" spans="1:31" ht="14.4" customHeight="1" x14ac:dyDescent="0.3">
      <c r="A887">
        <v>886</v>
      </c>
      <c r="B887" t="s">
        <v>2116</v>
      </c>
      <c r="C887" t="s">
        <v>2117</v>
      </c>
      <c r="D887" t="s">
        <v>2117</v>
      </c>
      <c r="E887">
        <v>58</v>
      </c>
      <c r="F887">
        <v>1</v>
      </c>
      <c r="G887">
        <v>1</v>
      </c>
      <c r="H887">
        <v>1</v>
      </c>
      <c r="I887">
        <v>1</v>
      </c>
      <c r="J887">
        <v>0</v>
      </c>
      <c r="K887">
        <v>1</v>
      </c>
      <c r="L887">
        <v>1</v>
      </c>
      <c r="M887">
        <v>1</v>
      </c>
      <c r="N887">
        <v>1</v>
      </c>
      <c r="O887">
        <v>5</v>
      </c>
      <c r="P887">
        <v>0</v>
      </c>
      <c r="Q887">
        <v>0.4</v>
      </c>
      <c r="R887">
        <v>-1</v>
      </c>
      <c r="S887">
        <v>-1</v>
      </c>
      <c r="T887">
        <v>-1</v>
      </c>
      <c r="U887">
        <v>38</v>
      </c>
      <c r="V887" t="s">
        <v>26</v>
      </c>
      <c r="X887" t="str">
        <f t="shared" si="52"/>
        <v>neutral</v>
      </c>
      <c r="Y887">
        <f t="shared" si="53"/>
        <v>28</v>
      </c>
      <c r="AA887">
        <f>IF(N887&lt;6,2,IF(N887&lt;12,1,0))+IF(O887&lt;6,2,IF(O887&lt;12,1,0))+IF(P887=-1,1,IF(P887=0,0,2))+IF(Q887=-1,1,IF(Q887=0,0,2))+IF(R887=-1,1,IF(R887&lt;0.5,0,2))+IF(S887=-1,1,IF(S887&lt;0.5,0,2))+IF(T887=-1,1,IF(T887&lt;0.5,0,2))+IF(U887&lt;50,3,IF(U887&lt;100,2,IF(U887&lt;170,1,0)))</f>
        <v>12</v>
      </c>
      <c r="AB887" t="str">
        <f t="shared" si="54"/>
        <v>good</v>
      </c>
      <c r="AD887">
        <f>3*F887 + G887+2*H887+I887+J887+2*K887+3*L887+4*M887</f>
        <v>16</v>
      </c>
      <c r="AE887" t="str">
        <f t="shared" si="55"/>
        <v>neutral</v>
      </c>
    </row>
    <row r="888" spans="1:31" ht="14.4" customHeight="1" x14ac:dyDescent="0.3">
      <c r="A888">
        <v>887</v>
      </c>
      <c r="B888" t="s">
        <v>2118</v>
      </c>
      <c r="C888" s="1" t="s">
        <v>2119</v>
      </c>
      <c r="D888" t="s">
        <v>2120</v>
      </c>
      <c r="E888">
        <v>81</v>
      </c>
      <c r="F888">
        <v>0</v>
      </c>
      <c r="G888">
        <v>1</v>
      </c>
      <c r="H888">
        <v>1</v>
      </c>
      <c r="I888">
        <v>1</v>
      </c>
      <c r="J888">
        <v>0</v>
      </c>
      <c r="K888">
        <v>1</v>
      </c>
      <c r="L888">
        <v>0</v>
      </c>
      <c r="M888">
        <v>1</v>
      </c>
      <c r="N888">
        <v>1</v>
      </c>
      <c r="O888">
        <v>1</v>
      </c>
      <c r="P888">
        <v>0</v>
      </c>
      <c r="Q888">
        <v>0</v>
      </c>
      <c r="R888">
        <v>-1</v>
      </c>
      <c r="S888">
        <v>1</v>
      </c>
      <c r="T888">
        <v>-1</v>
      </c>
      <c r="U888">
        <v>16</v>
      </c>
      <c r="V888" t="s">
        <v>244</v>
      </c>
      <c r="X888" t="str">
        <f t="shared" si="52"/>
        <v>bad</v>
      </c>
      <c r="Y888">
        <f t="shared" si="53"/>
        <v>21</v>
      </c>
      <c r="AA888">
        <f>IF(N888&lt;6,2,IF(N888&lt;12,1,0))+IF(O888&lt;6,2,IF(O888&lt;12,1,0))+IF(P888=-1,1,IF(P888=0,0,2))+IF(Q888=-1,1,IF(Q888=0,0,2))+IF(R888=-1,1,IF(R888&lt;0.5,0,2))+IF(S888=-1,1,IF(S888&lt;0.5,0,2))+IF(T888=-1,1,IF(T888&lt;0.5,0,2))+IF(U888&lt;50,3,IF(U888&lt;100,2,IF(U888&lt;170,1,0)))</f>
        <v>11</v>
      </c>
      <c r="AB888" t="str">
        <f t="shared" si="54"/>
        <v>neutral</v>
      </c>
      <c r="AD888">
        <f>3*F888 + G888+2*H888+I888+J888+2*K888+3*L888+4*M888</f>
        <v>10</v>
      </c>
      <c r="AE888" t="str">
        <f t="shared" si="55"/>
        <v>bad</v>
      </c>
    </row>
    <row r="889" spans="1:31" ht="14.4" customHeight="1" x14ac:dyDescent="0.3">
      <c r="A889">
        <v>888</v>
      </c>
      <c r="B889" t="s">
        <v>2121</v>
      </c>
      <c r="C889" s="1" t="s">
        <v>2122</v>
      </c>
      <c r="D889" t="s">
        <v>2123</v>
      </c>
      <c r="E889">
        <v>70</v>
      </c>
      <c r="F889">
        <v>1</v>
      </c>
      <c r="G889">
        <v>1</v>
      </c>
      <c r="H889">
        <v>1</v>
      </c>
      <c r="I889">
        <v>1</v>
      </c>
      <c r="J889">
        <v>0</v>
      </c>
      <c r="K889">
        <v>1</v>
      </c>
      <c r="L889">
        <v>1</v>
      </c>
      <c r="M889">
        <v>1</v>
      </c>
      <c r="N889">
        <v>4</v>
      </c>
      <c r="O889">
        <v>2</v>
      </c>
      <c r="P889">
        <v>0</v>
      </c>
      <c r="Q889">
        <v>0</v>
      </c>
      <c r="R889">
        <v>1</v>
      </c>
      <c r="S889">
        <v>1</v>
      </c>
      <c r="T889">
        <v>1</v>
      </c>
      <c r="U889">
        <v>39</v>
      </c>
      <c r="V889" t="s">
        <v>26</v>
      </c>
      <c r="X889" t="str">
        <f t="shared" si="52"/>
        <v>good</v>
      </c>
      <c r="Y889">
        <f t="shared" si="53"/>
        <v>29</v>
      </c>
      <c r="AA889">
        <f>IF(N889&lt;6,2,IF(N889&lt;12,1,0))+IF(O889&lt;6,2,IF(O889&lt;12,1,0))+IF(P889=-1,1,IF(P889=0,0,2))+IF(Q889=-1,1,IF(Q889=0,0,2))+IF(R889=-1,1,IF(R889&lt;0.5,0,2))+IF(S889=-1,1,IF(S889&lt;0.5,0,2))+IF(T889=-1,1,IF(T889&lt;0.5,0,2))+IF(U889&lt;50,3,IF(U889&lt;100,2,IF(U889&lt;170,1,0)))</f>
        <v>13</v>
      </c>
      <c r="AB889" t="str">
        <f t="shared" si="54"/>
        <v>good</v>
      </c>
      <c r="AD889">
        <f>3*F889 + G889+2*H889+I889+J889+2*K889+3*L889+4*M889</f>
        <v>16</v>
      </c>
      <c r="AE889" t="str">
        <f t="shared" si="55"/>
        <v>neutral</v>
      </c>
    </row>
    <row r="890" spans="1:31" ht="14.4" customHeight="1" x14ac:dyDescent="0.3">
      <c r="A890">
        <v>889</v>
      </c>
      <c r="B890" t="s">
        <v>2124</v>
      </c>
      <c r="C890" t="s">
        <v>2125</v>
      </c>
      <c r="D890" t="s">
        <v>2125</v>
      </c>
      <c r="E890">
        <v>267</v>
      </c>
      <c r="F890">
        <v>0</v>
      </c>
      <c r="G890">
        <v>0</v>
      </c>
      <c r="H890">
        <v>1</v>
      </c>
      <c r="I890">
        <v>1</v>
      </c>
      <c r="J890">
        <v>0</v>
      </c>
      <c r="K890">
        <v>0</v>
      </c>
      <c r="L890">
        <v>0</v>
      </c>
      <c r="M890">
        <v>1</v>
      </c>
      <c r="N890">
        <v>13</v>
      </c>
      <c r="O890">
        <v>0</v>
      </c>
      <c r="P890">
        <v>0</v>
      </c>
      <c r="Q890">
        <v>-1</v>
      </c>
      <c r="R890">
        <v>0.76</v>
      </c>
      <c r="S890">
        <v>1</v>
      </c>
      <c r="T890">
        <v>1</v>
      </c>
      <c r="U890">
        <v>394</v>
      </c>
      <c r="V890" t="s">
        <v>244</v>
      </c>
      <c r="X890" t="str">
        <f t="shared" si="52"/>
        <v>bad</v>
      </c>
      <c r="Y890">
        <f t="shared" si="53"/>
        <v>16</v>
      </c>
      <c r="AA890">
        <f>IF(N890&lt;6,2,IF(N890&lt;12,1,0))+IF(O890&lt;6,2,IF(O890&lt;12,1,0))+IF(P890=-1,1,IF(P890=0,0,2))+IF(Q890=-1,1,IF(Q890=0,0,2))+IF(R890=-1,1,IF(R890&lt;0.5,0,2))+IF(S890=-1,1,IF(S890&lt;0.5,0,2))+IF(T890=-1,1,IF(T890&lt;0.5,0,2))+IF(U890&lt;50,3,IF(U890&lt;100,2,IF(U890&lt;170,1,0)))</f>
        <v>9</v>
      </c>
      <c r="AB890" t="str">
        <f t="shared" si="54"/>
        <v>bad</v>
      </c>
      <c r="AD890">
        <f>3*F890 + G890+2*H890+I890+J890+2*K890+3*L890+4*M890</f>
        <v>7</v>
      </c>
      <c r="AE890" t="str">
        <f t="shared" si="55"/>
        <v>bad</v>
      </c>
    </row>
    <row r="891" spans="1:31" ht="14.4" customHeight="1" x14ac:dyDescent="0.3">
      <c r="A891">
        <v>890</v>
      </c>
      <c r="B891" t="s">
        <v>2126</v>
      </c>
      <c r="C891" t="s">
        <v>2127</v>
      </c>
      <c r="D891" t="s">
        <v>2127</v>
      </c>
      <c r="E891">
        <v>55</v>
      </c>
      <c r="F891">
        <v>1</v>
      </c>
      <c r="G891">
        <v>0</v>
      </c>
      <c r="H891">
        <v>1</v>
      </c>
      <c r="I891">
        <v>1</v>
      </c>
      <c r="J891">
        <v>0</v>
      </c>
      <c r="K891">
        <v>0</v>
      </c>
      <c r="L891">
        <v>1</v>
      </c>
      <c r="M891">
        <v>0</v>
      </c>
      <c r="N891">
        <v>3</v>
      </c>
      <c r="O891">
        <v>4</v>
      </c>
      <c r="P891">
        <v>0</v>
      </c>
      <c r="Q891">
        <v>0</v>
      </c>
      <c r="R891">
        <v>1</v>
      </c>
      <c r="S891">
        <v>1</v>
      </c>
      <c r="T891">
        <v>1</v>
      </c>
      <c r="U891">
        <v>4</v>
      </c>
      <c r="V891" t="s">
        <v>244</v>
      </c>
      <c r="X891" t="str">
        <f t="shared" si="52"/>
        <v>bad</v>
      </c>
      <c r="Y891">
        <f t="shared" si="53"/>
        <v>22</v>
      </c>
      <c r="AA891">
        <f>IF(N891&lt;6,2,IF(N891&lt;12,1,0))+IF(O891&lt;6,2,IF(O891&lt;12,1,0))+IF(P891=-1,1,IF(P891=0,0,2))+IF(Q891=-1,1,IF(Q891=0,0,2))+IF(R891=-1,1,IF(R891&lt;0.5,0,2))+IF(S891=-1,1,IF(S891&lt;0.5,0,2))+IF(T891=-1,1,IF(T891&lt;0.5,0,2))+IF(U891&lt;50,3,IF(U891&lt;100,2,IF(U891&lt;170,1,0)))</f>
        <v>13</v>
      </c>
      <c r="AB891" t="str">
        <f t="shared" si="54"/>
        <v>good</v>
      </c>
      <c r="AD891">
        <f>3*F891 + G891+2*H891+I891+J891+2*K891+3*L891+4*M891</f>
        <v>9</v>
      </c>
      <c r="AE891" t="str">
        <f t="shared" si="55"/>
        <v>bad</v>
      </c>
    </row>
    <row r="892" spans="1:31" ht="14.4" customHeight="1" x14ac:dyDescent="0.3">
      <c r="A892">
        <v>891</v>
      </c>
      <c r="B892" t="s">
        <v>2128</v>
      </c>
      <c r="C892" t="s">
        <v>2129</v>
      </c>
      <c r="D892" t="s">
        <v>2129</v>
      </c>
      <c r="E892">
        <v>82</v>
      </c>
      <c r="F892">
        <v>0</v>
      </c>
      <c r="G892">
        <v>1</v>
      </c>
      <c r="H892">
        <v>1</v>
      </c>
      <c r="I892">
        <v>1</v>
      </c>
      <c r="J892">
        <v>0</v>
      </c>
      <c r="K892">
        <v>1</v>
      </c>
      <c r="L892">
        <v>0</v>
      </c>
      <c r="M892">
        <v>1</v>
      </c>
      <c r="N892">
        <v>1</v>
      </c>
      <c r="O892">
        <v>1</v>
      </c>
      <c r="P892">
        <v>0</v>
      </c>
      <c r="Q892">
        <v>0</v>
      </c>
      <c r="R892">
        <v>-1</v>
      </c>
      <c r="S892">
        <v>1</v>
      </c>
      <c r="T892">
        <v>-1</v>
      </c>
      <c r="U892">
        <v>3</v>
      </c>
      <c r="V892" t="s">
        <v>244</v>
      </c>
      <c r="X892" t="str">
        <f t="shared" si="52"/>
        <v>bad</v>
      </c>
      <c r="Y892">
        <f t="shared" si="53"/>
        <v>21</v>
      </c>
      <c r="AA892">
        <f>IF(N892&lt;6,2,IF(N892&lt;12,1,0))+IF(O892&lt;6,2,IF(O892&lt;12,1,0))+IF(P892=-1,1,IF(P892=0,0,2))+IF(Q892=-1,1,IF(Q892=0,0,2))+IF(R892=-1,1,IF(R892&lt;0.5,0,2))+IF(S892=-1,1,IF(S892&lt;0.5,0,2))+IF(T892=-1,1,IF(T892&lt;0.5,0,2))+IF(U892&lt;50,3,IF(U892&lt;100,2,IF(U892&lt;170,1,0)))</f>
        <v>11</v>
      </c>
      <c r="AB892" t="str">
        <f t="shared" si="54"/>
        <v>neutral</v>
      </c>
      <c r="AD892">
        <f>3*F892 + G892+2*H892+I892+J892+2*K892+3*L892+4*M892</f>
        <v>10</v>
      </c>
      <c r="AE892" t="str">
        <f t="shared" si="55"/>
        <v>bad</v>
      </c>
    </row>
    <row r="893" spans="1:31" ht="14.4" customHeight="1" x14ac:dyDescent="0.3">
      <c r="A893">
        <v>892</v>
      </c>
      <c r="B893" t="s">
        <v>2130</v>
      </c>
      <c r="C893" t="s">
        <v>2131</v>
      </c>
      <c r="D893" t="s">
        <v>2131</v>
      </c>
      <c r="E893">
        <v>59</v>
      </c>
      <c r="F893">
        <v>1</v>
      </c>
      <c r="G893">
        <v>1</v>
      </c>
      <c r="H893">
        <v>1</v>
      </c>
      <c r="I893">
        <v>1</v>
      </c>
      <c r="J893">
        <v>0</v>
      </c>
      <c r="K893">
        <v>1</v>
      </c>
      <c r="L893">
        <v>1</v>
      </c>
      <c r="M893">
        <v>1</v>
      </c>
      <c r="N893">
        <v>2</v>
      </c>
      <c r="O893">
        <v>2</v>
      </c>
      <c r="P893">
        <v>0</v>
      </c>
      <c r="Q893">
        <v>0</v>
      </c>
      <c r="R893">
        <v>1</v>
      </c>
      <c r="S893">
        <v>1</v>
      </c>
      <c r="T893">
        <v>1</v>
      </c>
      <c r="U893">
        <v>14</v>
      </c>
      <c r="V893" t="s">
        <v>26</v>
      </c>
      <c r="X893" t="str">
        <f t="shared" si="52"/>
        <v>good</v>
      </c>
      <c r="Y893">
        <f t="shared" si="53"/>
        <v>29</v>
      </c>
      <c r="AA893">
        <f>IF(N893&lt;6,2,IF(N893&lt;12,1,0))+IF(O893&lt;6,2,IF(O893&lt;12,1,0))+IF(P893=-1,1,IF(P893=0,0,2))+IF(Q893=-1,1,IF(Q893=0,0,2))+IF(R893=-1,1,IF(R893&lt;0.5,0,2))+IF(S893=-1,1,IF(S893&lt;0.5,0,2))+IF(T893=-1,1,IF(T893&lt;0.5,0,2))+IF(U893&lt;50,3,IF(U893&lt;100,2,IF(U893&lt;170,1,0)))</f>
        <v>13</v>
      </c>
      <c r="AB893" t="str">
        <f t="shared" si="54"/>
        <v>good</v>
      </c>
      <c r="AD893">
        <f>3*F893 + G893+2*H893+I893+J893+2*K893+3*L893+4*M893</f>
        <v>16</v>
      </c>
      <c r="AE893" t="str">
        <f t="shared" si="55"/>
        <v>neutral</v>
      </c>
    </row>
    <row r="894" spans="1:31" ht="14.4" customHeight="1" x14ac:dyDescent="0.3">
      <c r="A894">
        <v>893</v>
      </c>
      <c r="B894" t="s">
        <v>2132</v>
      </c>
      <c r="C894" s="1" t="s">
        <v>2133</v>
      </c>
      <c r="D894" t="s">
        <v>2134</v>
      </c>
      <c r="E894">
        <v>44</v>
      </c>
      <c r="F894">
        <v>2</v>
      </c>
      <c r="G894">
        <v>1</v>
      </c>
      <c r="H894">
        <v>1</v>
      </c>
      <c r="I894">
        <v>1</v>
      </c>
      <c r="J894">
        <v>0</v>
      </c>
      <c r="K894">
        <v>1</v>
      </c>
      <c r="L894">
        <v>0</v>
      </c>
      <c r="M894">
        <v>1</v>
      </c>
      <c r="N894">
        <v>2</v>
      </c>
      <c r="O894">
        <v>0</v>
      </c>
      <c r="P894">
        <v>1</v>
      </c>
      <c r="Q894">
        <v>-1</v>
      </c>
      <c r="R894">
        <v>-1</v>
      </c>
      <c r="S894">
        <v>-1</v>
      </c>
      <c r="T894">
        <v>-1</v>
      </c>
      <c r="U894">
        <v>0</v>
      </c>
      <c r="V894" t="s">
        <v>26</v>
      </c>
      <c r="X894" t="str">
        <f t="shared" si="52"/>
        <v>good</v>
      </c>
      <c r="Y894">
        <f t="shared" si="53"/>
        <v>29</v>
      </c>
      <c r="AA894">
        <f>IF(N894&lt;6,2,IF(N894&lt;12,1,0))+IF(O894&lt;6,2,IF(O894&lt;12,1,0))+IF(P894=-1,1,IF(P894=0,0,2))+IF(Q894=-1,1,IF(Q894=0,0,2))+IF(R894=-1,1,IF(R894&lt;0.5,0,2))+IF(S894=-1,1,IF(S894&lt;0.5,0,2))+IF(T894=-1,1,IF(T894&lt;0.5,0,2))+IF(U894&lt;50,3,IF(U894&lt;100,2,IF(U894&lt;170,1,0)))</f>
        <v>13</v>
      </c>
      <c r="AB894" t="str">
        <f t="shared" si="54"/>
        <v>good</v>
      </c>
      <c r="AD894">
        <f>3*F894 + G894+2*H894+I894+J894+2*K894+3*L894+4*M894</f>
        <v>16</v>
      </c>
      <c r="AE894" t="str">
        <f t="shared" si="55"/>
        <v>neutral</v>
      </c>
    </row>
    <row r="895" spans="1:31" ht="14.4" customHeight="1" x14ac:dyDescent="0.3">
      <c r="A895">
        <v>894</v>
      </c>
      <c r="B895" t="s">
        <v>2135</v>
      </c>
      <c r="C895" t="s">
        <v>2136</v>
      </c>
      <c r="D895" t="s">
        <v>2136</v>
      </c>
      <c r="E895">
        <v>79</v>
      </c>
      <c r="F895">
        <v>0</v>
      </c>
      <c r="G895">
        <v>0</v>
      </c>
      <c r="H895">
        <v>1</v>
      </c>
      <c r="I895">
        <v>1</v>
      </c>
      <c r="J895">
        <v>0</v>
      </c>
      <c r="K895">
        <v>1</v>
      </c>
      <c r="L895">
        <v>0</v>
      </c>
      <c r="M895">
        <v>1</v>
      </c>
      <c r="N895">
        <v>1</v>
      </c>
      <c r="O895">
        <v>2</v>
      </c>
      <c r="P895">
        <v>0</v>
      </c>
      <c r="Q895">
        <v>0</v>
      </c>
      <c r="R895">
        <v>-1</v>
      </c>
      <c r="S895">
        <v>0.33</v>
      </c>
      <c r="T895">
        <v>0.67</v>
      </c>
      <c r="U895">
        <v>10</v>
      </c>
      <c r="V895" t="s">
        <v>244</v>
      </c>
      <c r="X895" t="str">
        <f t="shared" si="52"/>
        <v>bad</v>
      </c>
      <c r="Y895">
        <f t="shared" si="53"/>
        <v>19</v>
      </c>
      <c r="AA895">
        <f>IF(N895&lt;6,2,IF(N895&lt;12,1,0))+IF(O895&lt;6,2,IF(O895&lt;12,1,0))+IF(P895=-1,1,IF(P895=0,0,2))+IF(Q895=-1,1,IF(Q895=0,0,2))+IF(R895=-1,1,IF(R895&lt;0.5,0,2))+IF(S895=-1,1,IF(S895&lt;0.5,0,2))+IF(T895=-1,1,IF(T895&lt;0.5,0,2))+IF(U895&lt;50,3,IF(U895&lt;100,2,IF(U895&lt;170,1,0)))</f>
        <v>10</v>
      </c>
      <c r="AB895" t="str">
        <f t="shared" si="54"/>
        <v>bad</v>
      </c>
      <c r="AD895">
        <f>3*F895 + G895+2*H895+I895+J895+2*K895+3*L895+4*M895</f>
        <v>9</v>
      </c>
      <c r="AE895" t="str">
        <f t="shared" si="55"/>
        <v>bad</v>
      </c>
    </row>
    <row r="896" spans="1:31" ht="14.4" customHeight="1" x14ac:dyDescent="0.3">
      <c r="A896">
        <v>895</v>
      </c>
      <c r="B896" t="s">
        <v>2137</v>
      </c>
      <c r="C896" t="s">
        <v>2138</v>
      </c>
      <c r="D896" t="s">
        <v>2138</v>
      </c>
      <c r="E896">
        <v>77</v>
      </c>
      <c r="F896">
        <v>0</v>
      </c>
      <c r="G896">
        <v>1</v>
      </c>
      <c r="H896">
        <v>1</v>
      </c>
      <c r="I896">
        <v>1</v>
      </c>
      <c r="J896">
        <v>0</v>
      </c>
      <c r="K896">
        <v>1</v>
      </c>
      <c r="L896">
        <v>0</v>
      </c>
      <c r="M896">
        <v>1</v>
      </c>
      <c r="N896">
        <v>1</v>
      </c>
      <c r="O896">
        <v>11</v>
      </c>
      <c r="P896">
        <v>0</v>
      </c>
      <c r="Q896">
        <v>0</v>
      </c>
      <c r="R896">
        <v>1</v>
      </c>
      <c r="S896">
        <v>-1</v>
      </c>
      <c r="T896">
        <v>1</v>
      </c>
      <c r="U896">
        <v>22</v>
      </c>
      <c r="V896" t="s">
        <v>244</v>
      </c>
      <c r="X896" t="str">
        <f t="shared" si="52"/>
        <v>bad</v>
      </c>
      <c r="Y896">
        <f t="shared" si="53"/>
        <v>21</v>
      </c>
      <c r="AA896">
        <f>IF(N896&lt;6,2,IF(N896&lt;12,1,0))+IF(O896&lt;6,2,IF(O896&lt;12,1,0))+IF(P896=-1,1,IF(P896=0,0,2))+IF(Q896=-1,1,IF(Q896=0,0,2))+IF(R896=-1,1,IF(R896&lt;0.5,0,2))+IF(S896=-1,1,IF(S896&lt;0.5,0,2))+IF(T896=-1,1,IF(T896&lt;0.5,0,2))+IF(U896&lt;50,3,IF(U896&lt;100,2,IF(U896&lt;170,1,0)))</f>
        <v>11</v>
      </c>
      <c r="AB896" t="str">
        <f t="shared" si="54"/>
        <v>neutral</v>
      </c>
      <c r="AD896">
        <f>3*F896 + G896+2*H896+I896+J896+2*K896+3*L896+4*M896</f>
        <v>10</v>
      </c>
      <c r="AE896" t="str">
        <f t="shared" si="55"/>
        <v>bad</v>
      </c>
    </row>
    <row r="897" spans="1:31" ht="14.4" customHeight="1" x14ac:dyDescent="0.3">
      <c r="A897">
        <v>896</v>
      </c>
      <c r="B897" t="s">
        <v>2139</v>
      </c>
      <c r="C897" t="s">
        <v>2140</v>
      </c>
      <c r="D897" t="s">
        <v>2140</v>
      </c>
      <c r="E897">
        <v>85</v>
      </c>
      <c r="F897">
        <v>0</v>
      </c>
      <c r="G897">
        <v>1</v>
      </c>
      <c r="H897">
        <v>1</v>
      </c>
      <c r="I897">
        <v>1</v>
      </c>
      <c r="J897">
        <v>0</v>
      </c>
      <c r="K897">
        <v>1</v>
      </c>
      <c r="L897">
        <v>0</v>
      </c>
      <c r="M897">
        <v>1</v>
      </c>
      <c r="N897">
        <v>3</v>
      </c>
      <c r="O897">
        <v>3</v>
      </c>
      <c r="P897">
        <v>0</v>
      </c>
      <c r="Q897">
        <v>0</v>
      </c>
      <c r="R897">
        <v>1</v>
      </c>
      <c r="S897">
        <v>1</v>
      </c>
      <c r="T897">
        <v>1</v>
      </c>
      <c r="U897">
        <v>43</v>
      </c>
      <c r="V897" t="s">
        <v>244</v>
      </c>
      <c r="X897" t="str">
        <f t="shared" si="52"/>
        <v>bad</v>
      </c>
      <c r="Y897">
        <f t="shared" si="53"/>
        <v>23</v>
      </c>
      <c r="AA897">
        <f>IF(N897&lt;6,2,IF(N897&lt;12,1,0))+IF(O897&lt;6,2,IF(O897&lt;12,1,0))+IF(P897=-1,1,IF(P897=0,0,2))+IF(Q897=-1,1,IF(Q897=0,0,2))+IF(R897=-1,1,IF(R897&lt;0.5,0,2))+IF(S897=-1,1,IF(S897&lt;0.5,0,2))+IF(T897=-1,1,IF(T897&lt;0.5,0,2))+IF(U897&lt;50,3,IF(U897&lt;100,2,IF(U897&lt;170,1,0)))</f>
        <v>13</v>
      </c>
      <c r="AB897" t="str">
        <f t="shared" si="54"/>
        <v>good</v>
      </c>
      <c r="AD897">
        <f>3*F897 + G897+2*H897+I897+J897+2*K897+3*L897+4*M897</f>
        <v>10</v>
      </c>
      <c r="AE897" t="str">
        <f t="shared" si="55"/>
        <v>bad</v>
      </c>
    </row>
    <row r="898" spans="1:31" ht="14.4" customHeight="1" x14ac:dyDescent="0.3">
      <c r="A898">
        <v>897</v>
      </c>
      <c r="B898" t="s">
        <v>2141</v>
      </c>
      <c r="C898" s="1" t="s">
        <v>2142</v>
      </c>
      <c r="D898" t="s">
        <v>2143</v>
      </c>
      <c r="E898">
        <v>38</v>
      </c>
      <c r="F898">
        <v>2</v>
      </c>
      <c r="G898">
        <v>1</v>
      </c>
      <c r="H898">
        <v>1</v>
      </c>
      <c r="I898">
        <v>1</v>
      </c>
      <c r="J898">
        <v>0</v>
      </c>
      <c r="K898">
        <v>1</v>
      </c>
      <c r="L898">
        <v>0</v>
      </c>
      <c r="M898">
        <v>1</v>
      </c>
      <c r="N898">
        <v>3</v>
      </c>
      <c r="O898">
        <v>0</v>
      </c>
      <c r="P898">
        <v>0</v>
      </c>
      <c r="Q898">
        <v>-1</v>
      </c>
      <c r="R898">
        <v>0.46</v>
      </c>
      <c r="S898">
        <v>0.89</v>
      </c>
      <c r="T898">
        <v>0.56999999999999995</v>
      </c>
      <c r="U898">
        <v>473</v>
      </c>
      <c r="V898" t="s">
        <v>244</v>
      </c>
      <c r="X898" t="str">
        <f t="shared" si="52"/>
        <v>neutral</v>
      </c>
      <c r="Y898">
        <f t="shared" si="53"/>
        <v>25</v>
      </c>
      <c r="AA898">
        <f>IF(N898&lt;6,2,IF(N898&lt;12,1,0))+IF(O898&lt;6,2,IF(O898&lt;12,1,0))+IF(P898=-1,1,IF(P898=0,0,2))+IF(Q898=-1,1,IF(Q898=0,0,2))+IF(R898=-1,1,IF(R898&lt;0.5,0,2))+IF(S898=-1,1,IF(S898&lt;0.5,0,2))+IF(T898=-1,1,IF(T898&lt;0.5,0,2))+IF(U898&lt;50,3,IF(U898&lt;100,2,IF(U898&lt;170,1,0)))</f>
        <v>9</v>
      </c>
      <c r="AB898" t="str">
        <f t="shared" si="54"/>
        <v>bad</v>
      </c>
      <c r="AD898">
        <f>3*F898 + G898+2*H898+I898+J898+2*K898+3*L898+4*M898</f>
        <v>16</v>
      </c>
      <c r="AE898" t="str">
        <f t="shared" si="55"/>
        <v>neutral</v>
      </c>
    </row>
    <row r="899" spans="1:31" ht="14.4" customHeight="1" x14ac:dyDescent="0.3">
      <c r="A899">
        <v>898</v>
      </c>
      <c r="B899" t="s">
        <v>2144</v>
      </c>
      <c r="C899" t="s">
        <v>2145</v>
      </c>
      <c r="D899" t="s">
        <v>2145</v>
      </c>
      <c r="E899">
        <v>51</v>
      </c>
      <c r="F899">
        <v>1</v>
      </c>
      <c r="G899">
        <v>1</v>
      </c>
      <c r="H899">
        <v>1</v>
      </c>
      <c r="I899">
        <v>1</v>
      </c>
      <c r="J899">
        <v>0</v>
      </c>
      <c r="K899">
        <v>1</v>
      </c>
      <c r="L899">
        <v>1</v>
      </c>
      <c r="M899">
        <v>1</v>
      </c>
      <c r="N899">
        <v>2</v>
      </c>
      <c r="O899">
        <v>0</v>
      </c>
      <c r="P899">
        <v>0</v>
      </c>
      <c r="Q899">
        <v>-1</v>
      </c>
      <c r="R899">
        <v>0.52</v>
      </c>
      <c r="S899">
        <v>1</v>
      </c>
      <c r="T899">
        <v>1</v>
      </c>
      <c r="U899">
        <v>96</v>
      </c>
      <c r="V899" t="s">
        <v>26</v>
      </c>
      <c r="X899" t="str">
        <f t="shared" ref="X899:X962" si="56">IF(Y899&lt;24,"bad",IF(Y899&lt;29,"neutral","good"))</f>
        <v>good</v>
      </c>
      <c r="Y899">
        <f t="shared" ref="Y899:Y962" si="57">SUM(AA899,AD899)</f>
        <v>29</v>
      </c>
      <c r="AA899">
        <f>IF(N899&lt;6,2,IF(N899&lt;12,1,0))+IF(O899&lt;6,2,IF(O899&lt;12,1,0))+IF(P899=-1,1,IF(P899=0,0,2))+IF(Q899=-1,1,IF(Q899=0,0,2))+IF(R899=-1,1,IF(R899&lt;0.5,0,2))+IF(S899=-1,1,IF(S899&lt;0.5,0,2))+IF(T899=-1,1,IF(T899&lt;0.5,0,2))+IF(U899&lt;50,3,IF(U899&lt;100,2,IF(U899&lt;170,1,0)))</f>
        <v>13</v>
      </c>
      <c r="AB899" t="str">
        <f t="shared" ref="AB899:AB962" si="58">IF(AA899&lt;11,"bad",IF(AA899&lt;12,"neutral","good"))</f>
        <v>good</v>
      </c>
      <c r="AD899">
        <f>3*F899 + G899+2*H899+I899+J899+2*K899+3*L899+4*M899</f>
        <v>16</v>
      </c>
      <c r="AE899" t="str">
        <f t="shared" ref="AE899:AE962" si="59">IF(AD899&lt;15,"bad",IF(AD899&lt;17,"neutral","good"))</f>
        <v>neutral</v>
      </c>
    </row>
    <row r="900" spans="1:31" ht="14.4" customHeight="1" x14ac:dyDescent="0.3">
      <c r="A900">
        <v>899</v>
      </c>
      <c r="B900" t="s">
        <v>2146</v>
      </c>
      <c r="C900" s="1" t="s">
        <v>2147</v>
      </c>
      <c r="D900" t="s">
        <v>2148</v>
      </c>
      <c r="E900">
        <v>63</v>
      </c>
      <c r="F900">
        <v>1</v>
      </c>
      <c r="G900">
        <v>1</v>
      </c>
      <c r="H900">
        <v>1</v>
      </c>
      <c r="I900">
        <v>1</v>
      </c>
      <c r="J900">
        <v>0</v>
      </c>
      <c r="K900">
        <v>1</v>
      </c>
      <c r="L900">
        <v>0</v>
      </c>
      <c r="M900">
        <v>1</v>
      </c>
      <c r="N900">
        <v>4</v>
      </c>
      <c r="O900">
        <v>2</v>
      </c>
      <c r="P900">
        <v>0</v>
      </c>
      <c r="Q900">
        <v>0</v>
      </c>
      <c r="R900">
        <v>0.13</v>
      </c>
      <c r="S900">
        <v>0.71</v>
      </c>
      <c r="T900">
        <v>0.13</v>
      </c>
      <c r="U900">
        <v>222</v>
      </c>
      <c r="V900" t="s">
        <v>51</v>
      </c>
      <c r="X900" t="str">
        <f t="shared" si="56"/>
        <v>bad</v>
      </c>
      <c r="Y900">
        <f t="shared" si="57"/>
        <v>19</v>
      </c>
      <c r="AA900">
        <f>IF(N900&lt;6,2,IF(N900&lt;12,1,0))+IF(O900&lt;6,2,IF(O900&lt;12,1,0))+IF(P900=-1,1,IF(P900=0,0,2))+IF(Q900=-1,1,IF(Q900=0,0,2))+IF(R900=-1,1,IF(R900&lt;0.5,0,2))+IF(S900=-1,1,IF(S900&lt;0.5,0,2))+IF(T900=-1,1,IF(T900&lt;0.5,0,2))+IF(U900&lt;50,3,IF(U900&lt;100,2,IF(U900&lt;170,1,0)))</f>
        <v>6</v>
      </c>
      <c r="AB900" t="str">
        <f t="shared" si="58"/>
        <v>bad</v>
      </c>
      <c r="AD900">
        <f>3*F900 + G900+2*H900+I900+J900+2*K900+3*L900+4*M900</f>
        <v>13</v>
      </c>
      <c r="AE900" t="str">
        <f t="shared" si="59"/>
        <v>bad</v>
      </c>
    </row>
    <row r="901" spans="1:31" ht="14.4" customHeight="1" x14ac:dyDescent="0.3">
      <c r="A901">
        <v>900</v>
      </c>
      <c r="B901" t="s">
        <v>2149</v>
      </c>
      <c r="C901" t="s">
        <v>2150</v>
      </c>
      <c r="D901" t="s">
        <v>2150</v>
      </c>
      <c r="E901">
        <v>49</v>
      </c>
      <c r="F901">
        <v>2</v>
      </c>
      <c r="G901">
        <v>1</v>
      </c>
      <c r="H901">
        <v>1</v>
      </c>
      <c r="I901">
        <v>1</v>
      </c>
      <c r="J901">
        <v>0</v>
      </c>
      <c r="K901">
        <v>1</v>
      </c>
      <c r="L901">
        <v>1</v>
      </c>
      <c r="M901">
        <v>1</v>
      </c>
      <c r="N901">
        <v>3</v>
      </c>
      <c r="O901">
        <v>2</v>
      </c>
      <c r="P901">
        <v>0</v>
      </c>
      <c r="Q901">
        <v>0</v>
      </c>
      <c r="R901">
        <v>-1</v>
      </c>
      <c r="S901">
        <v>-1</v>
      </c>
      <c r="T901">
        <v>-1</v>
      </c>
      <c r="U901">
        <v>14</v>
      </c>
      <c r="V901" t="s">
        <v>26</v>
      </c>
      <c r="X901" t="str">
        <f t="shared" si="56"/>
        <v>good</v>
      </c>
      <c r="Y901">
        <f t="shared" si="57"/>
        <v>29</v>
      </c>
      <c r="AA901">
        <f>IF(N901&lt;6,2,IF(N901&lt;12,1,0))+IF(O901&lt;6,2,IF(O901&lt;12,1,0))+IF(P901=-1,1,IF(P901=0,0,2))+IF(Q901=-1,1,IF(Q901=0,0,2))+IF(R901=-1,1,IF(R901&lt;0.5,0,2))+IF(S901=-1,1,IF(S901&lt;0.5,0,2))+IF(T901=-1,1,IF(T901&lt;0.5,0,2))+IF(U901&lt;50,3,IF(U901&lt;100,2,IF(U901&lt;170,1,0)))</f>
        <v>10</v>
      </c>
      <c r="AB901" t="str">
        <f t="shared" si="58"/>
        <v>bad</v>
      </c>
      <c r="AD901">
        <f>3*F901 + G901+2*H901+I901+J901+2*K901+3*L901+4*M901</f>
        <v>19</v>
      </c>
      <c r="AE901" t="str">
        <f t="shared" si="59"/>
        <v>good</v>
      </c>
    </row>
    <row r="902" spans="1:31" ht="14.4" customHeight="1" x14ac:dyDescent="0.3">
      <c r="A902">
        <v>901</v>
      </c>
      <c r="B902" t="s">
        <v>2151</v>
      </c>
      <c r="C902" t="s">
        <v>2152</v>
      </c>
      <c r="D902" t="s">
        <v>2152</v>
      </c>
      <c r="E902">
        <v>69</v>
      </c>
      <c r="F902">
        <v>1</v>
      </c>
      <c r="G902">
        <v>1</v>
      </c>
      <c r="H902">
        <v>1</v>
      </c>
      <c r="I902">
        <v>1</v>
      </c>
      <c r="J902">
        <v>1</v>
      </c>
      <c r="K902">
        <v>1</v>
      </c>
      <c r="L902">
        <v>1</v>
      </c>
      <c r="M902">
        <v>1</v>
      </c>
      <c r="N902">
        <v>5</v>
      </c>
      <c r="O902">
        <v>0</v>
      </c>
      <c r="P902">
        <v>0.6</v>
      </c>
      <c r="Q902">
        <v>-1</v>
      </c>
      <c r="R902">
        <v>-1</v>
      </c>
      <c r="S902">
        <v>-1</v>
      </c>
      <c r="T902">
        <v>-1</v>
      </c>
      <c r="U902">
        <v>85</v>
      </c>
      <c r="V902" t="s">
        <v>26</v>
      </c>
      <c r="X902" t="str">
        <f t="shared" si="56"/>
        <v>good</v>
      </c>
      <c r="Y902">
        <f t="shared" si="57"/>
        <v>29</v>
      </c>
      <c r="AA902">
        <f>IF(N902&lt;6,2,IF(N902&lt;12,1,0))+IF(O902&lt;6,2,IF(O902&lt;12,1,0))+IF(P902=-1,1,IF(P902=0,0,2))+IF(Q902=-1,1,IF(Q902=0,0,2))+IF(R902=-1,1,IF(R902&lt;0.5,0,2))+IF(S902=-1,1,IF(S902&lt;0.5,0,2))+IF(T902=-1,1,IF(T902&lt;0.5,0,2))+IF(U902&lt;50,3,IF(U902&lt;100,2,IF(U902&lt;170,1,0)))</f>
        <v>12</v>
      </c>
      <c r="AB902" t="str">
        <f t="shared" si="58"/>
        <v>good</v>
      </c>
      <c r="AD902">
        <f>3*F902 + G902+2*H902+I902+J902+2*K902+3*L902+4*M902</f>
        <v>17</v>
      </c>
      <c r="AE902" t="str">
        <f t="shared" si="59"/>
        <v>good</v>
      </c>
    </row>
    <row r="903" spans="1:31" ht="14.4" customHeight="1" x14ac:dyDescent="0.3">
      <c r="A903">
        <v>902</v>
      </c>
      <c r="B903" t="s">
        <v>2153</v>
      </c>
      <c r="C903" t="s">
        <v>2154</v>
      </c>
      <c r="D903" t="s">
        <v>2154</v>
      </c>
      <c r="E903">
        <v>23</v>
      </c>
      <c r="F903">
        <v>2</v>
      </c>
      <c r="G903">
        <v>1</v>
      </c>
      <c r="H903">
        <v>1</v>
      </c>
      <c r="I903">
        <v>1</v>
      </c>
      <c r="J903">
        <v>1</v>
      </c>
      <c r="K903">
        <v>1</v>
      </c>
      <c r="L903">
        <v>1</v>
      </c>
      <c r="M903">
        <v>1</v>
      </c>
      <c r="N903">
        <v>1</v>
      </c>
      <c r="O903">
        <v>0</v>
      </c>
      <c r="P903">
        <v>0</v>
      </c>
      <c r="Q903">
        <v>-1</v>
      </c>
      <c r="R903">
        <v>-1</v>
      </c>
      <c r="S903">
        <v>-1</v>
      </c>
      <c r="T903">
        <v>-1</v>
      </c>
      <c r="U903">
        <v>42</v>
      </c>
      <c r="V903" t="s">
        <v>26</v>
      </c>
      <c r="X903" t="str">
        <f t="shared" si="56"/>
        <v>good</v>
      </c>
      <c r="Y903">
        <f t="shared" si="57"/>
        <v>31</v>
      </c>
      <c r="AA903">
        <f>IF(N903&lt;6,2,IF(N903&lt;12,1,0))+IF(O903&lt;6,2,IF(O903&lt;12,1,0))+IF(P903=-1,1,IF(P903=0,0,2))+IF(Q903=-1,1,IF(Q903=0,0,2))+IF(R903=-1,1,IF(R903&lt;0.5,0,2))+IF(S903=-1,1,IF(S903&lt;0.5,0,2))+IF(T903=-1,1,IF(T903&lt;0.5,0,2))+IF(U903&lt;50,3,IF(U903&lt;100,2,IF(U903&lt;170,1,0)))</f>
        <v>11</v>
      </c>
      <c r="AB903" t="str">
        <f t="shared" si="58"/>
        <v>neutral</v>
      </c>
      <c r="AD903">
        <f>3*F903 + G903+2*H903+I903+J903+2*K903+3*L903+4*M903</f>
        <v>20</v>
      </c>
      <c r="AE903" t="str">
        <f t="shared" si="59"/>
        <v>good</v>
      </c>
    </row>
    <row r="904" spans="1:31" ht="14.4" customHeight="1" x14ac:dyDescent="0.3">
      <c r="A904">
        <v>903</v>
      </c>
      <c r="B904" t="s">
        <v>2155</v>
      </c>
      <c r="C904" t="s">
        <v>2156</v>
      </c>
      <c r="D904" t="s">
        <v>2156</v>
      </c>
      <c r="E904">
        <v>54</v>
      </c>
      <c r="F904">
        <v>1</v>
      </c>
      <c r="G904">
        <v>1</v>
      </c>
      <c r="H904">
        <v>1</v>
      </c>
      <c r="I904">
        <v>1</v>
      </c>
      <c r="J904">
        <v>1</v>
      </c>
      <c r="K904">
        <v>1</v>
      </c>
      <c r="L904">
        <v>1</v>
      </c>
      <c r="M904">
        <v>1</v>
      </c>
      <c r="N904">
        <v>1</v>
      </c>
      <c r="O904">
        <v>0</v>
      </c>
      <c r="P904">
        <v>1</v>
      </c>
      <c r="Q904">
        <v>-1</v>
      </c>
      <c r="R904">
        <v>-1</v>
      </c>
      <c r="S904">
        <v>-1</v>
      </c>
      <c r="T904">
        <v>-1</v>
      </c>
      <c r="U904">
        <v>1</v>
      </c>
      <c r="V904" t="s">
        <v>26</v>
      </c>
      <c r="X904" t="str">
        <f t="shared" si="56"/>
        <v>good</v>
      </c>
      <c r="Y904">
        <f t="shared" si="57"/>
        <v>30</v>
      </c>
      <c r="AA904">
        <f>IF(N904&lt;6,2,IF(N904&lt;12,1,0))+IF(O904&lt;6,2,IF(O904&lt;12,1,0))+IF(P904=-1,1,IF(P904=0,0,2))+IF(Q904=-1,1,IF(Q904=0,0,2))+IF(R904=-1,1,IF(R904&lt;0.5,0,2))+IF(S904=-1,1,IF(S904&lt;0.5,0,2))+IF(T904=-1,1,IF(T904&lt;0.5,0,2))+IF(U904&lt;50,3,IF(U904&lt;100,2,IF(U904&lt;170,1,0)))</f>
        <v>13</v>
      </c>
      <c r="AB904" t="str">
        <f t="shared" si="58"/>
        <v>good</v>
      </c>
      <c r="AD904">
        <f>3*F904 + G904+2*H904+I904+J904+2*K904+3*L904+4*M904</f>
        <v>17</v>
      </c>
      <c r="AE904" t="str">
        <f t="shared" si="59"/>
        <v>good</v>
      </c>
    </row>
    <row r="905" spans="1:31" ht="14.4" customHeight="1" x14ac:dyDescent="0.3">
      <c r="A905">
        <v>904</v>
      </c>
      <c r="B905" t="s">
        <v>2157</v>
      </c>
      <c r="C905" t="s">
        <v>2158</v>
      </c>
      <c r="D905" t="s">
        <v>2158</v>
      </c>
      <c r="E905">
        <v>16</v>
      </c>
      <c r="F905">
        <v>1</v>
      </c>
      <c r="G905">
        <v>1</v>
      </c>
      <c r="H905">
        <v>1</v>
      </c>
      <c r="I905">
        <v>1</v>
      </c>
      <c r="J905">
        <v>1</v>
      </c>
      <c r="K905">
        <v>1</v>
      </c>
      <c r="L905">
        <v>1</v>
      </c>
      <c r="M905">
        <v>1</v>
      </c>
      <c r="N905">
        <v>2</v>
      </c>
      <c r="O905">
        <v>0</v>
      </c>
      <c r="P905">
        <v>0</v>
      </c>
      <c r="Q905">
        <v>-1</v>
      </c>
      <c r="R905">
        <v>-1</v>
      </c>
      <c r="S905">
        <v>-1</v>
      </c>
      <c r="T905">
        <v>-1</v>
      </c>
      <c r="U905">
        <v>2</v>
      </c>
      <c r="V905" t="s">
        <v>51</v>
      </c>
      <c r="X905" t="str">
        <f t="shared" si="56"/>
        <v>neutral</v>
      </c>
      <c r="Y905">
        <f t="shared" si="57"/>
        <v>28</v>
      </c>
      <c r="AA905">
        <f>IF(N905&lt;6,2,IF(N905&lt;12,1,0))+IF(O905&lt;6,2,IF(O905&lt;12,1,0))+IF(P905=-1,1,IF(P905=0,0,2))+IF(Q905=-1,1,IF(Q905=0,0,2))+IF(R905=-1,1,IF(R905&lt;0.5,0,2))+IF(S905=-1,1,IF(S905&lt;0.5,0,2))+IF(T905=-1,1,IF(T905&lt;0.5,0,2))+IF(U905&lt;50,3,IF(U905&lt;100,2,IF(U905&lt;170,1,0)))</f>
        <v>11</v>
      </c>
      <c r="AB905" t="str">
        <f t="shared" si="58"/>
        <v>neutral</v>
      </c>
      <c r="AD905">
        <f>3*F905 + G905+2*H905+I905+J905+2*K905+3*L905+4*M905</f>
        <v>17</v>
      </c>
      <c r="AE905" t="str">
        <f t="shared" si="59"/>
        <v>good</v>
      </c>
    </row>
    <row r="906" spans="1:31" ht="14.4" customHeight="1" x14ac:dyDescent="0.3">
      <c r="A906">
        <v>905</v>
      </c>
      <c r="B906" t="s">
        <v>2159</v>
      </c>
      <c r="C906" t="s">
        <v>2160</v>
      </c>
      <c r="D906" t="s">
        <v>2160</v>
      </c>
      <c r="E906">
        <v>40</v>
      </c>
      <c r="F906">
        <v>2</v>
      </c>
      <c r="G906">
        <v>1</v>
      </c>
      <c r="H906">
        <v>1</v>
      </c>
      <c r="I906">
        <v>1</v>
      </c>
      <c r="J906">
        <v>1</v>
      </c>
      <c r="K906">
        <v>1</v>
      </c>
      <c r="L906">
        <v>1</v>
      </c>
      <c r="M906">
        <v>0</v>
      </c>
      <c r="N906">
        <v>1</v>
      </c>
      <c r="O906">
        <v>0</v>
      </c>
      <c r="P906">
        <v>1</v>
      </c>
      <c r="Q906">
        <v>-1</v>
      </c>
      <c r="R906">
        <v>-1</v>
      </c>
      <c r="S906">
        <v>-1</v>
      </c>
      <c r="T906">
        <v>-1</v>
      </c>
      <c r="U906">
        <v>1</v>
      </c>
      <c r="V906" t="s">
        <v>26</v>
      </c>
      <c r="X906" t="str">
        <f t="shared" si="56"/>
        <v>good</v>
      </c>
      <c r="Y906">
        <f t="shared" si="57"/>
        <v>29</v>
      </c>
      <c r="AA906">
        <f>IF(N906&lt;6,2,IF(N906&lt;12,1,0))+IF(O906&lt;6,2,IF(O906&lt;12,1,0))+IF(P906=-1,1,IF(P906=0,0,2))+IF(Q906=-1,1,IF(Q906=0,0,2))+IF(R906=-1,1,IF(R906&lt;0.5,0,2))+IF(S906=-1,1,IF(S906&lt;0.5,0,2))+IF(T906=-1,1,IF(T906&lt;0.5,0,2))+IF(U906&lt;50,3,IF(U906&lt;100,2,IF(U906&lt;170,1,0)))</f>
        <v>13</v>
      </c>
      <c r="AB906" t="str">
        <f t="shared" si="58"/>
        <v>good</v>
      </c>
      <c r="AD906">
        <f>3*F906 + G906+2*H906+I906+J906+2*K906+3*L906+4*M906</f>
        <v>16</v>
      </c>
      <c r="AE906" t="str">
        <f t="shared" si="59"/>
        <v>neutral</v>
      </c>
    </row>
    <row r="907" spans="1:31" ht="14.4" customHeight="1" x14ac:dyDescent="0.3">
      <c r="A907">
        <v>906</v>
      </c>
      <c r="B907" t="s">
        <v>2161</v>
      </c>
      <c r="C907" t="s">
        <v>2162</v>
      </c>
      <c r="D907" t="s">
        <v>2162</v>
      </c>
      <c r="E907">
        <v>24</v>
      </c>
      <c r="F907">
        <v>2</v>
      </c>
      <c r="G907">
        <v>1</v>
      </c>
      <c r="H907">
        <v>1</v>
      </c>
      <c r="I907">
        <v>1</v>
      </c>
      <c r="J907">
        <v>1</v>
      </c>
      <c r="K907">
        <v>0</v>
      </c>
      <c r="L907">
        <v>1</v>
      </c>
      <c r="M907">
        <v>1</v>
      </c>
      <c r="N907">
        <v>1</v>
      </c>
      <c r="O907">
        <v>0</v>
      </c>
      <c r="P907">
        <v>0</v>
      </c>
      <c r="Q907">
        <v>-1</v>
      </c>
      <c r="R907">
        <v>-1</v>
      </c>
      <c r="S907">
        <v>-1</v>
      </c>
      <c r="T907">
        <v>-1</v>
      </c>
      <c r="U907">
        <v>1</v>
      </c>
      <c r="V907" t="s">
        <v>26</v>
      </c>
      <c r="X907" t="str">
        <f t="shared" si="56"/>
        <v>good</v>
      </c>
      <c r="Y907">
        <f t="shared" si="57"/>
        <v>29</v>
      </c>
      <c r="AA907">
        <f>IF(N907&lt;6,2,IF(N907&lt;12,1,0))+IF(O907&lt;6,2,IF(O907&lt;12,1,0))+IF(P907=-1,1,IF(P907=0,0,2))+IF(Q907=-1,1,IF(Q907=0,0,2))+IF(R907=-1,1,IF(R907&lt;0.5,0,2))+IF(S907=-1,1,IF(S907&lt;0.5,0,2))+IF(T907=-1,1,IF(T907&lt;0.5,0,2))+IF(U907&lt;50,3,IF(U907&lt;100,2,IF(U907&lt;170,1,0)))</f>
        <v>11</v>
      </c>
      <c r="AB907" t="str">
        <f t="shared" si="58"/>
        <v>neutral</v>
      </c>
      <c r="AD907">
        <f>3*F907 + G907+2*H907+I907+J907+2*K907+3*L907+4*M907</f>
        <v>18</v>
      </c>
      <c r="AE907" t="str">
        <f t="shared" si="59"/>
        <v>good</v>
      </c>
    </row>
    <row r="908" spans="1:31" ht="14.4" customHeight="1" x14ac:dyDescent="0.3">
      <c r="A908">
        <v>907</v>
      </c>
      <c r="B908" t="s">
        <v>2163</v>
      </c>
      <c r="C908" t="s">
        <v>2164</v>
      </c>
      <c r="D908" t="s">
        <v>2164</v>
      </c>
      <c r="E908">
        <v>50</v>
      </c>
      <c r="F908">
        <v>2</v>
      </c>
      <c r="G908">
        <v>0</v>
      </c>
      <c r="H908">
        <v>1</v>
      </c>
      <c r="I908">
        <v>1</v>
      </c>
      <c r="J908">
        <v>1</v>
      </c>
      <c r="K908">
        <v>1</v>
      </c>
      <c r="L908">
        <v>1</v>
      </c>
      <c r="M908">
        <v>1</v>
      </c>
      <c r="N908">
        <v>10</v>
      </c>
      <c r="O908">
        <v>0</v>
      </c>
      <c r="P908">
        <v>0</v>
      </c>
      <c r="Q908">
        <v>-1</v>
      </c>
      <c r="R908">
        <v>-1</v>
      </c>
      <c r="S908">
        <v>-1</v>
      </c>
      <c r="T908">
        <v>-1</v>
      </c>
      <c r="U908">
        <v>297</v>
      </c>
      <c r="V908" t="s">
        <v>244</v>
      </c>
      <c r="X908" t="str">
        <f t="shared" si="56"/>
        <v>neutral</v>
      </c>
      <c r="Y908">
        <f t="shared" si="57"/>
        <v>26</v>
      </c>
      <c r="AA908">
        <f>IF(N908&lt;6,2,IF(N908&lt;12,1,0))+IF(O908&lt;6,2,IF(O908&lt;12,1,0))+IF(P908=-1,1,IF(P908=0,0,2))+IF(Q908=-1,1,IF(Q908=0,0,2))+IF(R908=-1,1,IF(R908&lt;0.5,0,2))+IF(S908=-1,1,IF(S908&lt;0.5,0,2))+IF(T908=-1,1,IF(T908&lt;0.5,0,2))+IF(U908&lt;50,3,IF(U908&lt;100,2,IF(U908&lt;170,1,0)))</f>
        <v>7</v>
      </c>
      <c r="AB908" t="str">
        <f t="shared" si="58"/>
        <v>bad</v>
      </c>
      <c r="AD908">
        <f>3*F908 + G908+2*H908+I908+J908+2*K908+3*L908+4*M908</f>
        <v>19</v>
      </c>
      <c r="AE908" t="str">
        <f t="shared" si="59"/>
        <v>good</v>
      </c>
    </row>
    <row r="909" spans="1:31" ht="14.4" customHeight="1" x14ac:dyDescent="0.3">
      <c r="A909">
        <v>908</v>
      </c>
      <c r="B909" t="s">
        <v>2165</v>
      </c>
      <c r="C909" t="s">
        <v>2166</v>
      </c>
      <c r="D909" t="s">
        <v>2166</v>
      </c>
      <c r="E909">
        <v>43</v>
      </c>
      <c r="F909">
        <v>2</v>
      </c>
      <c r="G909">
        <v>1</v>
      </c>
      <c r="H909">
        <v>1</v>
      </c>
      <c r="I909">
        <v>1</v>
      </c>
      <c r="J909">
        <v>1</v>
      </c>
      <c r="K909">
        <v>1</v>
      </c>
      <c r="L909">
        <v>1</v>
      </c>
      <c r="M909">
        <v>1</v>
      </c>
      <c r="N909">
        <v>6</v>
      </c>
      <c r="O909">
        <v>0</v>
      </c>
      <c r="P909">
        <v>0</v>
      </c>
      <c r="Q909">
        <v>-1</v>
      </c>
      <c r="R909">
        <v>-1</v>
      </c>
      <c r="S909">
        <v>-1</v>
      </c>
      <c r="T909">
        <v>-1</v>
      </c>
      <c r="U909">
        <v>13</v>
      </c>
      <c r="V909" t="s">
        <v>26</v>
      </c>
      <c r="X909" t="str">
        <f t="shared" si="56"/>
        <v>good</v>
      </c>
      <c r="Y909">
        <f t="shared" si="57"/>
        <v>30</v>
      </c>
      <c r="AA909">
        <f>IF(N909&lt;6,2,IF(N909&lt;12,1,0))+IF(O909&lt;6,2,IF(O909&lt;12,1,0))+IF(P909=-1,1,IF(P909=0,0,2))+IF(Q909=-1,1,IF(Q909=0,0,2))+IF(R909=-1,1,IF(R909&lt;0.5,0,2))+IF(S909=-1,1,IF(S909&lt;0.5,0,2))+IF(T909=-1,1,IF(T909&lt;0.5,0,2))+IF(U909&lt;50,3,IF(U909&lt;100,2,IF(U909&lt;170,1,0)))</f>
        <v>10</v>
      </c>
      <c r="AB909" t="str">
        <f t="shared" si="58"/>
        <v>bad</v>
      </c>
      <c r="AD909">
        <f>3*F909 + G909+2*H909+I909+J909+2*K909+3*L909+4*M909</f>
        <v>20</v>
      </c>
      <c r="AE909" t="str">
        <f t="shared" si="59"/>
        <v>good</v>
      </c>
    </row>
    <row r="910" spans="1:31" ht="14.4" customHeight="1" x14ac:dyDescent="0.3">
      <c r="A910">
        <v>909</v>
      </c>
      <c r="B910" t="s">
        <v>2167</v>
      </c>
      <c r="C910" t="s">
        <v>2168</v>
      </c>
      <c r="D910" t="s">
        <v>2168</v>
      </c>
      <c r="E910">
        <v>31</v>
      </c>
      <c r="F910">
        <v>2</v>
      </c>
      <c r="G910">
        <v>1</v>
      </c>
      <c r="H910">
        <v>1</v>
      </c>
      <c r="I910">
        <v>1</v>
      </c>
      <c r="J910">
        <v>1</v>
      </c>
      <c r="K910">
        <v>1</v>
      </c>
      <c r="L910">
        <v>1</v>
      </c>
      <c r="M910">
        <v>1</v>
      </c>
      <c r="N910">
        <v>5</v>
      </c>
      <c r="O910">
        <v>0</v>
      </c>
      <c r="P910">
        <v>0</v>
      </c>
      <c r="Q910">
        <v>-1</v>
      </c>
      <c r="R910">
        <v>-1</v>
      </c>
      <c r="S910">
        <v>-1</v>
      </c>
      <c r="T910">
        <v>-1</v>
      </c>
      <c r="U910">
        <v>5</v>
      </c>
      <c r="V910" t="s">
        <v>26</v>
      </c>
      <c r="X910" t="str">
        <f t="shared" si="56"/>
        <v>good</v>
      </c>
      <c r="Y910">
        <f t="shared" si="57"/>
        <v>31</v>
      </c>
      <c r="AA910">
        <f>IF(N910&lt;6,2,IF(N910&lt;12,1,0))+IF(O910&lt;6,2,IF(O910&lt;12,1,0))+IF(P910=-1,1,IF(P910=0,0,2))+IF(Q910=-1,1,IF(Q910=0,0,2))+IF(R910=-1,1,IF(R910&lt;0.5,0,2))+IF(S910=-1,1,IF(S910&lt;0.5,0,2))+IF(T910=-1,1,IF(T910&lt;0.5,0,2))+IF(U910&lt;50,3,IF(U910&lt;100,2,IF(U910&lt;170,1,0)))</f>
        <v>11</v>
      </c>
      <c r="AB910" t="str">
        <f t="shared" si="58"/>
        <v>neutral</v>
      </c>
      <c r="AD910">
        <f>3*F910 + G910+2*H910+I910+J910+2*K910+3*L910+4*M910</f>
        <v>20</v>
      </c>
      <c r="AE910" t="str">
        <f t="shared" si="59"/>
        <v>good</v>
      </c>
    </row>
    <row r="911" spans="1:31" ht="14.4" customHeight="1" x14ac:dyDescent="0.3">
      <c r="A911">
        <v>910</v>
      </c>
      <c r="B911" t="s">
        <v>2169</v>
      </c>
      <c r="C911" t="s">
        <v>2170</v>
      </c>
      <c r="D911" t="s">
        <v>2170</v>
      </c>
      <c r="E911">
        <v>19</v>
      </c>
      <c r="F911">
        <v>1</v>
      </c>
      <c r="G911">
        <v>1</v>
      </c>
      <c r="H911">
        <v>1</v>
      </c>
      <c r="I911">
        <v>1</v>
      </c>
      <c r="J911">
        <v>1</v>
      </c>
      <c r="K911">
        <v>1</v>
      </c>
      <c r="L911">
        <v>1</v>
      </c>
      <c r="M911">
        <v>1</v>
      </c>
      <c r="N911">
        <v>1</v>
      </c>
      <c r="O911">
        <v>0</v>
      </c>
      <c r="P911">
        <v>0</v>
      </c>
      <c r="Q911">
        <v>-1</v>
      </c>
      <c r="R911">
        <v>-1</v>
      </c>
      <c r="S911">
        <v>-1</v>
      </c>
      <c r="T911">
        <v>-1</v>
      </c>
      <c r="U911">
        <v>20</v>
      </c>
      <c r="V911" t="s">
        <v>26</v>
      </c>
      <c r="X911" t="str">
        <f t="shared" si="56"/>
        <v>neutral</v>
      </c>
      <c r="Y911">
        <f t="shared" si="57"/>
        <v>28</v>
      </c>
      <c r="AA911">
        <f>IF(N911&lt;6,2,IF(N911&lt;12,1,0))+IF(O911&lt;6,2,IF(O911&lt;12,1,0))+IF(P911=-1,1,IF(P911=0,0,2))+IF(Q911=-1,1,IF(Q911=0,0,2))+IF(R911=-1,1,IF(R911&lt;0.5,0,2))+IF(S911=-1,1,IF(S911&lt;0.5,0,2))+IF(T911=-1,1,IF(T911&lt;0.5,0,2))+IF(U911&lt;50,3,IF(U911&lt;100,2,IF(U911&lt;170,1,0)))</f>
        <v>11</v>
      </c>
      <c r="AB911" t="str">
        <f t="shared" si="58"/>
        <v>neutral</v>
      </c>
      <c r="AD911">
        <f>3*F911 + G911+2*H911+I911+J911+2*K911+3*L911+4*M911</f>
        <v>17</v>
      </c>
      <c r="AE911" t="str">
        <f t="shared" si="59"/>
        <v>good</v>
      </c>
    </row>
    <row r="912" spans="1:31" ht="14.4" customHeight="1" x14ac:dyDescent="0.3">
      <c r="A912">
        <v>911</v>
      </c>
      <c r="B912" t="s">
        <v>2171</v>
      </c>
      <c r="C912" s="1" t="s">
        <v>2172</v>
      </c>
      <c r="D912" t="s">
        <v>2173</v>
      </c>
      <c r="E912">
        <v>46</v>
      </c>
      <c r="F912">
        <v>2</v>
      </c>
      <c r="G912">
        <v>1</v>
      </c>
      <c r="H912">
        <v>1</v>
      </c>
      <c r="I912">
        <v>0</v>
      </c>
      <c r="J912">
        <v>1</v>
      </c>
      <c r="K912">
        <v>1</v>
      </c>
      <c r="L912">
        <v>1</v>
      </c>
      <c r="M912">
        <v>1</v>
      </c>
      <c r="N912">
        <v>8</v>
      </c>
      <c r="O912">
        <v>0</v>
      </c>
      <c r="P912">
        <v>0</v>
      </c>
      <c r="Q912">
        <v>-1</v>
      </c>
      <c r="R912">
        <v>-1</v>
      </c>
      <c r="S912">
        <v>-1</v>
      </c>
      <c r="T912">
        <v>-1</v>
      </c>
      <c r="U912">
        <v>16</v>
      </c>
      <c r="V912" t="s">
        <v>26</v>
      </c>
      <c r="X912" t="str">
        <f t="shared" si="56"/>
        <v>good</v>
      </c>
      <c r="Y912">
        <f t="shared" si="57"/>
        <v>29</v>
      </c>
      <c r="AA912">
        <f>IF(N912&lt;6,2,IF(N912&lt;12,1,0))+IF(O912&lt;6,2,IF(O912&lt;12,1,0))+IF(P912=-1,1,IF(P912=0,0,2))+IF(Q912=-1,1,IF(Q912=0,0,2))+IF(R912=-1,1,IF(R912&lt;0.5,0,2))+IF(S912=-1,1,IF(S912&lt;0.5,0,2))+IF(T912=-1,1,IF(T912&lt;0.5,0,2))+IF(U912&lt;50,3,IF(U912&lt;100,2,IF(U912&lt;170,1,0)))</f>
        <v>10</v>
      </c>
      <c r="AB912" t="str">
        <f t="shared" si="58"/>
        <v>bad</v>
      </c>
      <c r="AD912">
        <f>3*F912 + G912+2*H912+I912+J912+2*K912+3*L912+4*M912</f>
        <v>19</v>
      </c>
      <c r="AE912" t="str">
        <f t="shared" si="59"/>
        <v>good</v>
      </c>
    </row>
    <row r="913" spans="1:31" ht="14.4" customHeight="1" x14ac:dyDescent="0.3">
      <c r="A913">
        <v>912</v>
      </c>
      <c r="B913" t="s">
        <v>2174</v>
      </c>
      <c r="C913" t="s">
        <v>2175</v>
      </c>
      <c r="D913" t="s">
        <v>2175</v>
      </c>
      <c r="E913">
        <v>58</v>
      </c>
      <c r="F913">
        <v>1</v>
      </c>
      <c r="G913">
        <v>1</v>
      </c>
      <c r="H913">
        <v>1</v>
      </c>
      <c r="I913">
        <v>1</v>
      </c>
      <c r="J913">
        <v>1</v>
      </c>
      <c r="K913">
        <v>0</v>
      </c>
      <c r="L913">
        <v>1</v>
      </c>
      <c r="M913">
        <v>1</v>
      </c>
      <c r="N913">
        <v>5</v>
      </c>
      <c r="O913">
        <v>0</v>
      </c>
      <c r="P913">
        <v>0</v>
      </c>
      <c r="Q913">
        <v>-1</v>
      </c>
      <c r="R913">
        <v>-1</v>
      </c>
      <c r="S913">
        <v>-1</v>
      </c>
      <c r="T913">
        <v>-1</v>
      </c>
      <c r="U913">
        <v>5</v>
      </c>
      <c r="V913" t="s">
        <v>26</v>
      </c>
      <c r="X913" t="str">
        <f t="shared" si="56"/>
        <v>neutral</v>
      </c>
      <c r="Y913">
        <f t="shared" si="57"/>
        <v>26</v>
      </c>
      <c r="AA913">
        <f>IF(N913&lt;6,2,IF(N913&lt;12,1,0))+IF(O913&lt;6,2,IF(O913&lt;12,1,0))+IF(P913=-1,1,IF(P913=0,0,2))+IF(Q913=-1,1,IF(Q913=0,0,2))+IF(R913=-1,1,IF(R913&lt;0.5,0,2))+IF(S913=-1,1,IF(S913&lt;0.5,0,2))+IF(T913=-1,1,IF(T913&lt;0.5,0,2))+IF(U913&lt;50,3,IF(U913&lt;100,2,IF(U913&lt;170,1,0)))</f>
        <v>11</v>
      </c>
      <c r="AB913" t="str">
        <f t="shared" si="58"/>
        <v>neutral</v>
      </c>
      <c r="AD913">
        <f>3*F913 + G913+2*H913+I913+J913+2*K913+3*L913+4*M913</f>
        <v>15</v>
      </c>
      <c r="AE913" t="str">
        <f t="shared" si="59"/>
        <v>neutral</v>
      </c>
    </row>
    <row r="914" spans="1:31" ht="14.4" customHeight="1" x14ac:dyDescent="0.3">
      <c r="A914">
        <v>913</v>
      </c>
      <c r="B914" t="s">
        <v>2176</v>
      </c>
      <c r="C914" t="s">
        <v>2177</v>
      </c>
      <c r="D914" t="s">
        <v>2177</v>
      </c>
      <c r="E914">
        <v>64</v>
      </c>
      <c r="F914">
        <v>1</v>
      </c>
      <c r="G914">
        <v>1</v>
      </c>
      <c r="H914">
        <v>1</v>
      </c>
      <c r="I914">
        <v>1</v>
      </c>
      <c r="J914">
        <v>1</v>
      </c>
      <c r="K914">
        <v>0</v>
      </c>
      <c r="L914">
        <v>1</v>
      </c>
      <c r="M914">
        <v>1</v>
      </c>
      <c r="N914">
        <v>5</v>
      </c>
      <c r="O914">
        <v>0</v>
      </c>
      <c r="P914">
        <v>0</v>
      </c>
      <c r="Q914">
        <v>-1</v>
      </c>
      <c r="R914">
        <v>-1</v>
      </c>
      <c r="S914">
        <v>-1</v>
      </c>
      <c r="T914">
        <v>-1</v>
      </c>
      <c r="U914">
        <v>5</v>
      </c>
      <c r="V914" t="s">
        <v>26</v>
      </c>
      <c r="X914" t="str">
        <f t="shared" si="56"/>
        <v>neutral</v>
      </c>
      <c r="Y914">
        <f t="shared" si="57"/>
        <v>26</v>
      </c>
      <c r="AA914">
        <f>IF(N914&lt;6,2,IF(N914&lt;12,1,0))+IF(O914&lt;6,2,IF(O914&lt;12,1,0))+IF(P914=-1,1,IF(P914=0,0,2))+IF(Q914=-1,1,IF(Q914=0,0,2))+IF(R914=-1,1,IF(R914&lt;0.5,0,2))+IF(S914=-1,1,IF(S914&lt;0.5,0,2))+IF(T914=-1,1,IF(T914&lt;0.5,0,2))+IF(U914&lt;50,3,IF(U914&lt;100,2,IF(U914&lt;170,1,0)))</f>
        <v>11</v>
      </c>
      <c r="AB914" t="str">
        <f t="shared" si="58"/>
        <v>neutral</v>
      </c>
      <c r="AD914">
        <f>3*F914 + G914+2*H914+I914+J914+2*K914+3*L914+4*M914</f>
        <v>15</v>
      </c>
      <c r="AE914" t="str">
        <f t="shared" si="59"/>
        <v>neutral</v>
      </c>
    </row>
    <row r="915" spans="1:31" ht="14.4" customHeight="1" x14ac:dyDescent="0.3">
      <c r="A915">
        <v>914</v>
      </c>
      <c r="B915" t="s">
        <v>2178</v>
      </c>
      <c r="C915" t="s">
        <v>2179</v>
      </c>
      <c r="D915" t="s">
        <v>2179</v>
      </c>
      <c r="E915">
        <v>62</v>
      </c>
      <c r="F915">
        <v>1</v>
      </c>
      <c r="G915">
        <v>1</v>
      </c>
      <c r="H915">
        <v>1</v>
      </c>
      <c r="I915">
        <v>1</v>
      </c>
      <c r="J915">
        <v>1</v>
      </c>
      <c r="K915">
        <v>1</v>
      </c>
      <c r="L915">
        <v>1</v>
      </c>
      <c r="M915">
        <v>1</v>
      </c>
      <c r="N915">
        <v>16</v>
      </c>
      <c r="O915">
        <v>0</v>
      </c>
      <c r="P915">
        <v>0</v>
      </c>
      <c r="Q915">
        <v>-1</v>
      </c>
      <c r="R915">
        <v>-1</v>
      </c>
      <c r="S915">
        <v>-1</v>
      </c>
      <c r="T915">
        <v>-1</v>
      </c>
      <c r="U915">
        <v>438</v>
      </c>
      <c r="V915" t="s">
        <v>244</v>
      </c>
      <c r="X915" t="str">
        <f t="shared" si="56"/>
        <v>bad</v>
      </c>
      <c r="Y915">
        <f t="shared" si="57"/>
        <v>23</v>
      </c>
      <c r="AA915">
        <f>IF(N915&lt;6,2,IF(N915&lt;12,1,0))+IF(O915&lt;6,2,IF(O915&lt;12,1,0))+IF(P915=-1,1,IF(P915=0,0,2))+IF(Q915=-1,1,IF(Q915=0,0,2))+IF(R915=-1,1,IF(R915&lt;0.5,0,2))+IF(S915=-1,1,IF(S915&lt;0.5,0,2))+IF(T915=-1,1,IF(T915&lt;0.5,0,2))+IF(U915&lt;50,3,IF(U915&lt;100,2,IF(U915&lt;170,1,0)))</f>
        <v>6</v>
      </c>
      <c r="AB915" t="str">
        <f t="shared" si="58"/>
        <v>bad</v>
      </c>
      <c r="AD915">
        <f>3*F915 + G915+2*H915+I915+J915+2*K915+3*L915+4*M915</f>
        <v>17</v>
      </c>
      <c r="AE915" t="str">
        <f t="shared" si="59"/>
        <v>good</v>
      </c>
    </row>
    <row r="916" spans="1:31" ht="14.4" customHeight="1" x14ac:dyDescent="0.3">
      <c r="A916">
        <v>915</v>
      </c>
      <c r="B916" t="s">
        <v>2180</v>
      </c>
      <c r="C916" t="s">
        <v>2181</v>
      </c>
      <c r="D916" t="s">
        <v>2181</v>
      </c>
      <c r="E916">
        <v>15</v>
      </c>
      <c r="F916">
        <v>1</v>
      </c>
      <c r="G916">
        <v>1</v>
      </c>
      <c r="H916">
        <v>1</v>
      </c>
      <c r="I916">
        <v>1</v>
      </c>
      <c r="J916">
        <v>1</v>
      </c>
      <c r="K916">
        <v>1</v>
      </c>
      <c r="L916">
        <v>1</v>
      </c>
      <c r="M916">
        <v>1</v>
      </c>
      <c r="N916">
        <v>4</v>
      </c>
      <c r="O916">
        <v>0</v>
      </c>
      <c r="P916">
        <v>0</v>
      </c>
      <c r="Q916">
        <v>-1</v>
      </c>
      <c r="R916">
        <v>-1</v>
      </c>
      <c r="S916">
        <v>-1</v>
      </c>
      <c r="T916">
        <v>-1</v>
      </c>
      <c r="U916">
        <v>4</v>
      </c>
      <c r="V916" t="s">
        <v>26</v>
      </c>
      <c r="X916" t="str">
        <f t="shared" si="56"/>
        <v>neutral</v>
      </c>
      <c r="Y916">
        <f t="shared" si="57"/>
        <v>28</v>
      </c>
      <c r="AA916">
        <f>IF(N916&lt;6,2,IF(N916&lt;12,1,0))+IF(O916&lt;6,2,IF(O916&lt;12,1,0))+IF(P916=-1,1,IF(P916=0,0,2))+IF(Q916=-1,1,IF(Q916=0,0,2))+IF(R916=-1,1,IF(R916&lt;0.5,0,2))+IF(S916=-1,1,IF(S916&lt;0.5,0,2))+IF(T916=-1,1,IF(T916&lt;0.5,0,2))+IF(U916&lt;50,3,IF(U916&lt;100,2,IF(U916&lt;170,1,0)))</f>
        <v>11</v>
      </c>
      <c r="AB916" t="str">
        <f t="shared" si="58"/>
        <v>neutral</v>
      </c>
      <c r="AD916">
        <f>3*F916 + G916+2*H916+I916+J916+2*K916+3*L916+4*M916</f>
        <v>17</v>
      </c>
      <c r="AE916" t="str">
        <f t="shared" si="59"/>
        <v>good</v>
      </c>
    </row>
    <row r="917" spans="1:31" ht="14.4" customHeight="1" x14ac:dyDescent="0.3">
      <c r="A917">
        <v>916</v>
      </c>
      <c r="B917" t="s">
        <v>2182</v>
      </c>
      <c r="C917" s="1" t="s">
        <v>2183</v>
      </c>
      <c r="D917" t="s">
        <v>2184</v>
      </c>
      <c r="E917">
        <v>28</v>
      </c>
      <c r="F917">
        <v>2</v>
      </c>
      <c r="G917">
        <v>1</v>
      </c>
      <c r="H917">
        <v>1</v>
      </c>
      <c r="I917">
        <v>1</v>
      </c>
      <c r="J917">
        <v>1</v>
      </c>
      <c r="K917">
        <v>1</v>
      </c>
      <c r="L917">
        <v>1</v>
      </c>
      <c r="M917">
        <v>1</v>
      </c>
      <c r="N917">
        <v>2</v>
      </c>
      <c r="O917">
        <v>0</v>
      </c>
      <c r="P917">
        <v>0</v>
      </c>
      <c r="Q917">
        <v>-1</v>
      </c>
      <c r="R917">
        <v>-1</v>
      </c>
      <c r="S917">
        <v>-1</v>
      </c>
      <c r="T917">
        <v>-1</v>
      </c>
      <c r="U917">
        <v>2</v>
      </c>
      <c r="V917" t="s">
        <v>26</v>
      </c>
      <c r="X917" t="str">
        <f t="shared" si="56"/>
        <v>good</v>
      </c>
      <c r="Y917">
        <f t="shared" si="57"/>
        <v>31</v>
      </c>
      <c r="AA917">
        <f>IF(N917&lt;6,2,IF(N917&lt;12,1,0))+IF(O917&lt;6,2,IF(O917&lt;12,1,0))+IF(P917=-1,1,IF(P917=0,0,2))+IF(Q917=-1,1,IF(Q917=0,0,2))+IF(R917=-1,1,IF(R917&lt;0.5,0,2))+IF(S917=-1,1,IF(S917&lt;0.5,0,2))+IF(T917=-1,1,IF(T917&lt;0.5,0,2))+IF(U917&lt;50,3,IF(U917&lt;100,2,IF(U917&lt;170,1,0)))</f>
        <v>11</v>
      </c>
      <c r="AB917" t="str">
        <f t="shared" si="58"/>
        <v>neutral</v>
      </c>
      <c r="AD917">
        <f>3*F917 + G917+2*H917+I917+J917+2*K917+3*L917+4*M917</f>
        <v>20</v>
      </c>
      <c r="AE917" t="str">
        <f t="shared" si="59"/>
        <v>good</v>
      </c>
    </row>
    <row r="918" spans="1:31" ht="14.4" customHeight="1" x14ac:dyDescent="0.3">
      <c r="A918">
        <v>917</v>
      </c>
      <c r="B918" t="s">
        <v>2185</v>
      </c>
      <c r="C918" t="s">
        <v>2186</v>
      </c>
      <c r="D918" t="s">
        <v>2186</v>
      </c>
      <c r="E918">
        <v>35</v>
      </c>
      <c r="F918">
        <v>2</v>
      </c>
      <c r="G918">
        <v>1</v>
      </c>
      <c r="H918">
        <v>1</v>
      </c>
      <c r="I918">
        <v>1</v>
      </c>
      <c r="J918">
        <v>1</v>
      </c>
      <c r="K918">
        <v>1</v>
      </c>
      <c r="L918">
        <v>1</v>
      </c>
      <c r="M918">
        <v>1</v>
      </c>
      <c r="N918">
        <v>1</v>
      </c>
      <c r="O918">
        <v>0</v>
      </c>
      <c r="P918">
        <v>0</v>
      </c>
      <c r="Q918">
        <v>-1</v>
      </c>
      <c r="R918">
        <v>-1</v>
      </c>
      <c r="S918">
        <v>-1</v>
      </c>
      <c r="T918">
        <v>-1</v>
      </c>
      <c r="U918">
        <v>6</v>
      </c>
      <c r="V918" t="s">
        <v>26</v>
      </c>
      <c r="X918" t="str">
        <f t="shared" si="56"/>
        <v>good</v>
      </c>
      <c r="Y918">
        <f t="shared" si="57"/>
        <v>31</v>
      </c>
      <c r="AA918">
        <f>IF(N918&lt;6,2,IF(N918&lt;12,1,0))+IF(O918&lt;6,2,IF(O918&lt;12,1,0))+IF(P918=-1,1,IF(P918=0,0,2))+IF(Q918=-1,1,IF(Q918=0,0,2))+IF(R918=-1,1,IF(R918&lt;0.5,0,2))+IF(S918=-1,1,IF(S918&lt;0.5,0,2))+IF(T918=-1,1,IF(T918&lt;0.5,0,2))+IF(U918&lt;50,3,IF(U918&lt;100,2,IF(U918&lt;170,1,0)))</f>
        <v>11</v>
      </c>
      <c r="AB918" t="str">
        <f t="shared" si="58"/>
        <v>neutral</v>
      </c>
      <c r="AD918">
        <f>3*F918 + G918+2*H918+I918+J918+2*K918+3*L918+4*M918</f>
        <v>20</v>
      </c>
      <c r="AE918" t="str">
        <f t="shared" si="59"/>
        <v>good</v>
      </c>
    </row>
    <row r="919" spans="1:31" ht="14.4" customHeight="1" x14ac:dyDescent="0.3">
      <c r="A919">
        <v>918</v>
      </c>
      <c r="B919" t="s">
        <v>2187</v>
      </c>
      <c r="C919" s="1" t="s">
        <v>2188</v>
      </c>
      <c r="D919" t="s">
        <v>2189</v>
      </c>
      <c r="E919">
        <v>104</v>
      </c>
      <c r="F919">
        <v>0</v>
      </c>
      <c r="G919">
        <v>1</v>
      </c>
      <c r="H919">
        <v>1</v>
      </c>
      <c r="I919">
        <v>1</v>
      </c>
      <c r="J919">
        <v>1</v>
      </c>
      <c r="K919">
        <v>1</v>
      </c>
      <c r="L919">
        <v>0</v>
      </c>
      <c r="M919">
        <v>1</v>
      </c>
      <c r="N919">
        <v>5</v>
      </c>
      <c r="O919">
        <v>0</v>
      </c>
      <c r="P919">
        <v>0</v>
      </c>
      <c r="Q919">
        <v>-1</v>
      </c>
      <c r="R919">
        <v>-1</v>
      </c>
      <c r="S919">
        <v>-1</v>
      </c>
      <c r="T919">
        <v>-1</v>
      </c>
      <c r="U919">
        <v>0</v>
      </c>
      <c r="V919" t="s">
        <v>244</v>
      </c>
      <c r="X919" t="str">
        <f t="shared" si="56"/>
        <v>bad</v>
      </c>
      <c r="Y919">
        <f t="shared" si="57"/>
        <v>22</v>
      </c>
      <c r="AA919">
        <f>IF(N919&lt;6,2,IF(N919&lt;12,1,0))+IF(O919&lt;6,2,IF(O919&lt;12,1,0))+IF(P919=-1,1,IF(P919=0,0,2))+IF(Q919=-1,1,IF(Q919=0,0,2))+IF(R919=-1,1,IF(R919&lt;0.5,0,2))+IF(S919=-1,1,IF(S919&lt;0.5,0,2))+IF(T919=-1,1,IF(T919&lt;0.5,0,2))+IF(U919&lt;50,3,IF(U919&lt;100,2,IF(U919&lt;170,1,0)))</f>
        <v>11</v>
      </c>
      <c r="AB919" t="str">
        <f t="shared" si="58"/>
        <v>neutral</v>
      </c>
      <c r="AD919">
        <f>3*F919 + G919+2*H919+I919+J919+2*K919+3*L919+4*M919</f>
        <v>11</v>
      </c>
      <c r="AE919" t="str">
        <f t="shared" si="59"/>
        <v>bad</v>
      </c>
    </row>
    <row r="920" spans="1:31" ht="14.4" customHeight="1" x14ac:dyDescent="0.3">
      <c r="A920">
        <v>919</v>
      </c>
      <c r="B920" t="s">
        <v>2190</v>
      </c>
      <c r="C920" t="s">
        <v>2191</v>
      </c>
      <c r="D920" t="s">
        <v>2191</v>
      </c>
      <c r="E920">
        <v>19</v>
      </c>
      <c r="F920">
        <v>1</v>
      </c>
      <c r="G920">
        <v>1</v>
      </c>
      <c r="H920">
        <v>1</v>
      </c>
      <c r="I920">
        <v>1</v>
      </c>
      <c r="J920">
        <v>1</v>
      </c>
      <c r="K920">
        <v>1</v>
      </c>
      <c r="L920">
        <v>1</v>
      </c>
      <c r="M920">
        <v>1</v>
      </c>
      <c r="N920">
        <v>1</v>
      </c>
      <c r="O920">
        <v>0</v>
      </c>
      <c r="P920">
        <v>0</v>
      </c>
      <c r="Q920">
        <v>-1</v>
      </c>
      <c r="R920">
        <v>-1</v>
      </c>
      <c r="S920">
        <v>-1</v>
      </c>
      <c r="T920">
        <v>-1</v>
      </c>
      <c r="U920">
        <v>1</v>
      </c>
      <c r="V920" t="s">
        <v>26</v>
      </c>
      <c r="X920" t="str">
        <f t="shared" si="56"/>
        <v>neutral</v>
      </c>
      <c r="Y920">
        <f t="shared" si="57"/>
        <v>28</v>
      </c>
      <c r="AA920">
        <f>IF(N920&lt;6,2,IF(N920&lt;12,1,0))+IF(O920&lt;6,2,IF(O920&lt;12,1,0))+IF(P920=-1,1,IF(P920=0,0,2))+IF(Q920=-1,1,IF(Q920=0,0,2))+IF(R920=-1,1,IF(R920&lt;0.5,0,2))+IF(S920=-1,1,IF(S920&lt;0.5,0,2))+IF(T920=-1,1,IF(T920&lt;0.5,0,2))+IF(U920&lt;50,3,IF(U920&lt;100,2,IF(U920&lt;170,1,0)))</f>
        <v>11</v>
      </c>
      <c r="AB920" t="str">
        <f t="shared" si="58"/>
        <v>neutral</v>
      </c>
      <c r="AD920">
        <f>3*F920 + G920+2*H920+I920+J920+2*K920+3*L920+4*M920</f>
        <v>17</v>
      </c>
      <c r="AE920" t="str">
        <f t="shared" si="59"/>
        <v>good</v>
      </c>
    </row>
    <row r="921" spans="1:31" ht="14.4" customHeight="1" x14ac:dyDescent="0.3">
      <c r="A921">
        <v>920</v>
      </c>
      <c r="B921" t="s">
        <v>2192</v>
      </c>
      <c r="C921" t="s">
        <v>2193</v>
      </c>
      <c r="D921" t="s">
        <v>2193</v>
      </c>
      <c r="E921">
        <v>24</v>
      </c>
      <c r="F921">
        <v>2</v>
      </c>
      <c r="G921">
        <v>1</v>
      </c>
      <c r="H921">
        <v>1</v>
      </c>
      <c r="I921">
        <v>0</v>
      </c>
      <c r="J921">
        <v>1</v>
      </c>
      <c r="K921">
        <v>1</v>
      </c>
      <c r="L921">
        <v>1</v>
      </c>
      <c r="M921">
        <v>1</v>
      </c>
      <c r="N921">
        <v>1</v>
      </c>
      <c r="O921">
        <v>0</v>
      </c>
      <c r="P921">
        <v>0</v>
      </c>
      <c r="Q921">
        <v>-1</v>
      </c>
      <c r="R921">
        <v>-1</v>
      </c>
      <c r="S921">
        <v>-1</v>
      </c>
      <c r="T921">
        <v>-1</v>
      </c>
      <c r="U921">
        <v>1</v>
      </c>
      <c r="V921" t="s">
        <v>26</v>
      </c>
      <c r="X921" t="str">
        <f t="shared" si="56"/>
        <v>good</v>
      </c>
      <c r="Y921">
        <f t="shared" si="57"/>
        <v>30</v>
      </c>
      <c r="AA921">
        <f>IF(N921&lt;6,2,IF(N921&lt;12,1,0))+IF(O921&lt;6,2,IF(O921&lt;12,1,0))+IF(P921=-1,1,IF(P921=0,0,2))+IF(Q921=-1,1,IF(Q921=0,0,2))+IF(R921=-1,1,IF(R921&lt;0.5,0,2))+IF(S921=-1,1,IF(S921&lt;0.5,0,2))+IF(T921=-1,1,IF(T921&lt;0.5,0,2))+IF(U921&lt;50,3,IF(U921&lt;100,2,IF(U921&lt;170,1,0)))</f>
        <v>11</v>
      </c>
      <c r="AB921" t="str">
        <f t="shared" si="58"/>
        <v>neutral</v>
      </c>
      <c r="AD921">
        <f>3*F921 + G921+2*H921+I921+J921+2*K921+3*L921+4*M921</f>
        <v>19</v>
      </c>
      <c r="AE921" t="str">
        <f t="shared" si="59"/>
        <v>good</v>
      </c>
    </row>
    <row r="922" spans="1:31" ht="14.4" customHeight="1" x14ac:dyDescent="0.3">
      <c r="A922">
        <v>921</v>
      </c>
      <c r="B922" t="s">
        <v>2194</v>
      </c>
      <c r="C922" t="s">
        <v>2195</v>
      </c>
      <c r="D922" t="s">
        <v>2195</v>
      </c>
      <c r="E922">
        <v>11</v>
      </c>
      <c r="F922">
        <v>1</v>
      </c>
      <c r="G922">
        <v>1</v>
      </c>
      <c r="H922">
        <v>1</v>
      </c>
      <c r="I922">
        <v>0</v>
      </c>
      <c r="J922">
        <v>1</v>
      </c>
      <c r="K922">
        <v>1</v>
      </c>
      <c r="L922">
        <v>1</v>
      </c>
      <c r="M922">
        <v>1</v>
      </c>
      <c r="N922">
        <v>1</v>
      </c>
      <c r="O922">
        <v>0</v>
      </c>
      <c r="P922">
        <v>0</v>
      </c>
      <c r="Q922">
        <v>-1</v>
      </c>
      <c r="R922">
        <v>-1</v>
      </c>
      <c r="S922">
        <v>-1</v>
      </c>
      <c r="T922">
        <v>-1</v>
      </c>
      <c r="U922">
        <v>1</v>
      </c>
      <c r="V922" t="s">
        <v>26</v>
      </c>
      <c r="X922" t="str">
        <f t="shared" si="56"/>
        <v>neutral</v>
      </c>
      <c r="Y922">
        <f t="shared" si="57"/>
        <v>27</v>
      </c>
      <c r="AA922">
        <f>IF(N922&lt;6,2,IF(N922&lt;12,1,0))+IF(O922&lt;6,2,IF(O922&lt;12,1,0))+IF(P922=-1,1,IF(P922=0,0,2))+IF(Q922=-1,1,IF(Q922=0,0,2))+IF(R922=-1,1,IF(R922&lt;0.5,0,2))+IF(S922=-1,1,IF(S922&lt;0.5,0,2))+IF(T922=-1,1,IF(T922&lt;0.5,0,2))+IF(U922&lt;50,3,IF(U922&lt;100,2,IF(U922&lt;170,1,0)))</f>
        <v>11</v>
      </c>
      <c r="AB922" t="str">
        <f t="shared" si="58"/>
        <v>neutral</v>
      </c>
      <c r="AD922">
        <f>3*F922 + G922+2*H922+I922+J922+2*K922+3*L922+4*M922</f>
        <v>16</v>
      </c>
      <c r="AE922" t="str">
        <f t="shared" si="59"/>
        <v>neutral</v>
      </c>
    </row>
    <row r="923" spans="1:31" ht="14.4" customHeight="1" x14ac:dyDescent="0.3">
      <c r="A923">
        <v>922</v>
      </c>
      <c r="B923" t="s">
        <v>2196</v>
      </c>
      <c r="C923" t="s">
        <v>2195</v>
      </c>
      <c r="D923" t="s">
        <v>2195</v>
      </c>
      <c r="E923">
        <v>11</v>
      </c>
      <c r="F923">
        <v>1</v>
      </c>
      <c r="G923">
        <v>1</v>
      </c>
      <c r="H923">
        <v>1</v>
      </c>
      <c r="I923">
        <v>0</v>
      </c>
      <c r="J923">
        <v>1</v>
      </c>
      <c r="K923">
        <v>1</v>
      </c>
      <c r="L923">
        <v>1</v>
      </c>
      <c r="M923">
        <v>1</v>
      </c>
      <c r="N923">
        <v>1</v>
      </c>
      <c r="O923">
        <v>0</v>
      </c>
      <c r="P923">
        <v>0</v>
      </c>
      <c r="Q923">
        <v>-1</v>
      </c>
      <c r="R923">
        <v>-1</v>
      </c>
      <c r="S923">
        <v>-1</v>
      </c>
      <c r="T923">
        <v>-1</v>
      </c>
      <c r="U923">
        <v>1</v>
      </c>
      <c r="V923" t="s">
        <v>26</v>
      </c>
      <c r="X923" t="str">
        <f t="shared" si="56"/>
        <v>neutral</v>
      </c>
      <c r="Y923">
        <f t="shared" si="57"/>
        <v>27</v>
      </c>
      <c r="AA923">
        <f>IF(N923&lt;6,2,IF(N923&lt;12,1,0))+IF(O923&lt;6,2,IF(O923&lt;12,1,0))+IF(P923=-1,1,IF(P923=0,0,2))+IF(Q923=-1,1,IF(Q923=0,0,2))+IF(R923=-1,1,IF(R923&lt;0.5,0,2))+IF(S923=-1,1,IF(S923&lt;0.5,0,2))+IF(T923=-1,1,IF(T923&lt;0.5,0,2))+IF(U923&lt;50,3,IF(U923&lt;100,2,IF(U923&lt;170,1,0)))</f>
        <v>11</v>
      </c>
      <c r="AB923" t="str">
        <f t="shared" si="58"/>
        <v>neutral</v>
      </c>
      <c r="AD923">
        <f>3*F923 + G923+2*H923+I923+J923+2*K923+3*L923+4*M923</f>
        <v>16</v>
      </c>
      <c r="AE923" t="str">
        <f t="shared" si="59"/>
        <v>neutral</v>
      </c>
    </row>
    <row r="924" spans="1:31" ht="14.4" customHeight="1" x14ac:dyDescent="0.3">
      <c r="A924">
        <v>923</v>
      </c>
      <c r="B924" t="s">
        <v>2197</v>
      </c>
      <c r="C924" t="s">
        <v>2195</v>
      </c>
      <c r="D924" t="s">
        <v>2195</v>
      </c>
      <c r="E924">
        <v>11</v>
      </c>
      <c r="F924">
        <v>1</v>
      </c>
      <c r="G924">
        <v>1</v>
      </c>
      <c r="H924">
        <v>1</v>
      </c>
      <c r="I924">
        <v>0</v>
      </c>
      <c r="J924">
        <v>1</v>
      </c>
      <c r="K924">
        <v>1</v>
      </c>
      <c r="L924">
        <v>1</v>
      </c>
      <c r="M924">
        <v>1</v>
      </c>
      <c r="N924">
        <v>1</v>
      </c>
      <c r="O924">
        <v>0</v>
      </c>
      <c r="P924">
        <v>0</v>
      </c>
      <c r="Q924">
        <v>-1</v>
      </c>
      <c r="R924">
        <v>-1</v>
      </c>
      <c r="S924">
        <v>-1</v>
      </c>
      <c r="T924">
        <v>-1</v>
      </c>
      <c r="U924">
        <v>1</v>
      </c>
      <c r="V924" t="s">
        <v>26</v>
      </c>
      <c r="X924" t="str">
        <f t="shared" si="56"/>
        <v>neutral</v>
      </c>
      <c r="Y924">
        <f t="shared" si="57"/>
        <v>27</v>
      </c>
      <c r="AA924">
        <f>IF(N924&lt;6,2,IF(N924&lt;12,1,0))+IF(O924&lt;6,2,IF(O924&lt;12,1,0))+IF(P924=-1,1,IF(P924=0,0,2))+IF(Q924=-1,1,IF(Q924=0,0,2))+IF(R924=-1,1,IF(R924&lt;0.5,0,2))+IF(S924=-1,1,IF(S924&lt;0.5,0,2))+IF(T924=-1,1,IF(T924&lt;0.5,0,2))+IF(U924&lt;50,3,IF(U924&lt;100,2,IF(U924&lt;170,1,0)))</f>
        <v>11</v>
      </c>
      <c r="AB924" t="str">
        <f t="shared" si="58"/>
        <v>neutral</v>
      </c>
      <c r="AD924">
        <f>3*F924 + G924+2*H924+I924+J924+2*K924+3*L924+4*M924</f>
        <v>16</v>
      </c>
      <c r="AE924" t="str">
        <f t="shared" si="59"/>
        <v>neutral</v>
      </c>
    </row>
    <row r="925" spans="1:31" ht="14.4" customHeight="1" x14ac:dyDescent="0.3">
      <c r="A925">
        <v>924</v>
      </c>
      <c r="B925" t="s">
        <v>2198</v>
      </c>
      <c r="C925" t="s">
        <v>2195</v>
      </c>
      <c r="D925" t="s">
        <v>2195</v>
      </c>
      <c r="E925">
        <v>11</v>
      </c>
      <c r="F925">
        <v>1</v>
      </c>
      <c r="G925">
        <v>1</v>
      </c>
      <c r="H925">
        <v>1</v>
      </c>
      <c r="I925">
        <v>0</v>
      </c>
      <c r="J925">
        <v>1</v>
      </c>
      <c r="K925">
        <v>1</v>
      </c>
      <c r="L925">
        <v>1</v>
      </c>
      <c r="M925">
        <v>1</v>
      </c>
      <c r="N925">
        <v>1</v>
      </c>
      <c r="O925">
        <v>0</v>
      </c>
      <c r="P925">
        <v>0</v>
      </c>
      <c r="Q925">
        <v>-1</v>
      </c>
      <c r="R925">
        <v>-1</v>
      </c>
      <c r="S925">
        <v>-1</v>
      </c>
      <c r="T925">
        <v>-1</v>
      </c>
      <c r="U925">
        <v>1</v>
      </c>
      <c r="V925" t="s">
        <v>26</v>
      </c>
      <c r="X925" t="str">
        <f t="shared" si="56"/>
        <v>neutral</v>
      </c>
      <c r="Y925">
        <f t="shared" si="57"/>
        <v>27</v>
      </c>
      <c r="AA925">
        <f>IF(N925&lt;6,2,IF(N925&lt;12,1,0))+IF(O925&lt;6,2,IF(O925&lt;12,1,0))+IF(P925=-1,1,IF(P925=0,0,2))+IF(Q925=-1,1,IF(Q925=0,0,2))+IF(R925=-1,1,IF(R925&lt;0.5,0,2))+IF(S925=-1,1,IF(S925&lt;0.5,0,2))+IF(T925=-1,1,IF(T925&lt;0.5,0,2))+IF(U925&lt;50,3,IF(U925&lt;100,2,IF(U925&lt;170,1,0)))</f>
        <v>11</v>
      </c>
      <c r="AB925" t="str">
        <f t="shared" si="58"/>
        <v>neutral</v>
      </c>
      <c r="AD925">
        <f>3*F925 + G925+2*H925+I925+J925+2*K925+3*L925+4*M925</f>
        <v>16</v>
      </c>
      <c r="AE925" t="str">
        <f t="shared" si="59"/>
        <v>neutral</v>
      </c>
    </row>
    <row r="926" spans="1:31" ht="14.4" customHeight="1" x14ac:dyDescent="0.3">
      <c r="A926">
        <v>925</v>
      </c>
      <c r="B926" t="s">
        <v>2199</v>
      </c>
      <c r="C926" t="s">
        <v>2195</v>
      </c>
      <c r="D926" t="s">
        <v>2195</v>
      </c>
      <c r="E926">
        <v>11</v>
      </c>
      <c r="F926">
        <v>1</v>
      </c>
      <c r="G926">
        <v>1</v>
      </c>
      <c r="H926">
        <v>1</v>
      </c>
      <c r="I926">
        <v>0</v>
      </c>
      <c r="J926">
        <v>1</v>
      </c>
      <c r="K926">
        <v>1</v>
      </c>
      <c r="L926">
        <v>1</v>
      </c>
      <c r="M926">
        <v>1</v>
      </c>
      <c r="N926">
        <v>1</v>
      </c>
      <c r="O926">
        <v>0</v>
      </c>
      <c r="P926">
        <v>0</v>
      </c>
      <c r="Q926">
        <v>-1</v>
      </c>
      <c r="R926">
        <v>-1</v>
      </c>
      <c r="S926">
        <v>-1</v>
      </c>
      <c r="T926">
        <v>-1</v>
      </c>
      <c r="U926">
        <v>1</v>
      </c>
      <c r="V926" t="s">
        <v>26</v>
      </c>
      <c r="X926" t="str">
        <f t="shared" si="56"/>
        <v>neutral</v>
      </c>
      <c r="Y926">
        <f t="shared" si="57"/>
        <v>27</v>
      </c>
      <c r="AA926">
        <f>IF(N926&lt;6,2,IF(N926&lt;12,1,0))+IF(O926&lt;6,2,IF(O926&lt;12,1,0))+IF(P926=-1,1,IF(P926=0,0,2))+IF(Q926=-1,1,IF(Q926=0,0,2))+IF(R926=-1,1,IF(R926&lt;0.5,0,2))+IF(S926=-1,1,IF(S926&lt;0.5,0,2))+IF(T926=-1,1,IF(T926&lt;0.5,0,2))+IF(U926&lt;50,3,IF(U926&lt;100,2,IF(U926&lt;170,1,0)))</f>
        <v>11</v>
      </c>
      <c r="AB926" t="str">
        <f t="shared" si="58"/>
        <v>neutral</v>
      </c>
      <c r="AD926">
        <f>3*F926 + G926+2*H926+I926+J926+2*K926+3*L926+4*M926</f>
        <v>16</v>
      </c>
      <c r="AE926" t="str">
        <f t="shared" si="59"/>
        <v>neutral</v>
      </c>
    </row>
    <row r="927" spans="1:31" ht="14.4" customHeight="1" x14ac:dyDescent="0.3">
      <c r="A927">
        <v>926</v>
      </c>
      <c r="B927" t="s">
        <v>2200</v>
      </c>
      <c r="C927" t="s">
        <v>2195</v>
      </c>
      <c r="D927" t="s">
        <v>2195</v>
      </c>
      <c r="E927">
        <v>11</v>
      </c>
      <c r="F927">
        <v>1</v>
      </c>
      <c r="G927">
        <v>1</v>
      </c>
      <c r="H927">
        <v>1</v>
      </c>
      <c r="I927">
        <v>0</v>
      </c>
      <c r="J927">
        <v>1</v>
      </c>
      <c r="K927">
        <v>1</v>
      </c>
      <c r="L927">
        <v>1</v>
      </c>
      <c r="M927">
        <v>1</v>
      </c>
      <c r="N927">
        <v>1</v>
      </c>
      <c r="O927">
        <v>0</v>
      </c>
      <c r="P927">
        <v>0</v>
      </c>
      <c r="Q927">
        <v>-1</v>
      </c>
      <c r="R927">
        <v>-1</v>
      </c>
      <c r="S927">
        <v>-1</v>
      </c>
      <c r="T927">
        <v>-1</v>
      </c>
      <c r="U927">
        <v>1</v>
      </c>
      <c r="V927" t="s">
        <v>26</v>
      </c>
      <c r="X927" t="str">
        <f t="shared" si="56"/>
        <v>neutral</v>
      </c>
      <c r="Y927">
        <f t="shared" si="57"/>
        <v>27</v>
      </c>
      <c r="AA927">
        <f>IF(N927&lt;6,2,IF(N927&lt;12,1,0))+IF(O927&lt;6,2,IF(O927&lt;12,1,0))+IF(P927=-1,1,IF(P927=0,0,2))+IF(Q927=-1,1,IF(Q927=0,0,2))+IF(R927=-1,1,IF(R927&lt;0.5,0,2))+IF(S927=-1,1,IF(S927&lt;0.5,0,2))+IF(T927=-1,1,IF(T927&lt;0.5,0,2))+IF(U927&lt;50,3,IF(U927&lt;100,2,IF(U927&lt;170,1,0)))</f>
        <v>11</v>
      </c>
      <c r="AB927" t="str">
        <f t="shared" si="58"/>
        <v>neutral</v>
      </c>
      <c r="AD927">
        <f>3*F927 + G927+2*H927+I927+J927+2*K927+3*L927+4*M927</f>
        <v>16</v>
      </c>
      <c r="AE927" t="str">
        <f t="shared" si="59"/>
        <v>neutral</v>
      </c>
    </row>
    <row r="928" spans="1:31" ht="14.4" customHeight="1" x14ac:dyDescent="0.3">
      <c r="A928">
        <v>927</v>
      </c>
      <c r="B928" t="s">
        <v>2201</v>
      </c>
      <c r="C928" s="1" t="s">
        <v>2202</v>
      </c>
      <c r="D928" t="s">
        <v>2203</v>
      </c>
      <c r="E928">
        <v>18</v>
      </c>
      <c r="F928">
        <v>1</v>
      </c>
      <c r="G928">
        <v>1</v>
      </c>
      <c r="H928">
        <v>1</v>
      </c>
      <c r="I928">
        <v>1</v>
      </c>
      <c r="J928">
        <v>1</v>
      </c>
      <c r="K928">
        <v>1</v>
      </c>
      <c r="L928">
        <v>1</v>
      </c>
      <c r="M928">
        <v>1</v>
      </c>
      <c r="N928">
        <v>3</v>
      </c>
      <c r="O928">
        <v>0</v>
      </c>
      <c r="P928">
        <v>0</v>
      </c>
      <c r="Q928">
        <v>-1</v>
      </c>
      <c r="R928">
        <v>-1</v>
      </c>
      <c r="S928">
        <v>-1</v>
      </c>
      <c r="T928">
        <v>-1</v>
      </c>
      <c r="U928">
        <v>0</v>
      </c>
      <c r="V928" t="s">
        <v>26</v>
      </c>
      <c r="X928" t="str">
        <f t="shared" si="56"/>
        <v>neutral</v>
      </c>
      <c r="Y928">
        <f t="shared" si="57"/>
        <v>28</v>
      </c>
      <c r="AA928">
        <f>IF(N928&lt;6,2,IF(N928&lt;12,1,0))+IF(O928&lt;6,2,IF(O928&lt;12,1,0))+IF(P928=-1,1,IF(P928=0,0,2))+IF(Q928=-1,1,IF(Q928=0,0,2))+IF(R928=-1,1,IF(R928&lt;0.5,0,2))+IF(S928=-1,1,IF(S928&lt;0.5,0,2))+IF(T928=-1,1,IF(T928&lt;0.5,0,2))+IF(U928&lt;50,3,IF(U928&lt;100,2,IF(U928&lt;170,1,0)))</f>
        <v>11</v>
      </c>
      <c r="AB928" t="str">
        <f t="shared" si="58"/>
        <v>neutral</v>
      </c>
      <c r="AD928">
        <f>3*F928 + G928+2*H928+I928+J928+2*K928+3*L928+4*M928</f>
        <v>17</v>
      </c>
      <c r="AE928" t="str">
        <f t="shared" si="59"/>
        <v>good</v>
      </c>
    </row>
    <row r="929" spans="1:31" ht="14.4" customHeight="1" x14ac:dyDescent="0.3">
      <c r="A929">
        <v>928</v>
      </c>
      <c r="B929" t="s">
        <v>2204</v>
      </c>
      <c r="C929" s="1" t="s">
        <v>2205</v>
      </c>
      <c r="D929" t="s">
        <v>2206</v>
      </c>
      <c r="E929">
        <v>20</v>
      </c>
      <c r="F929">
        <v>1</v>
      </c>
      <c r="G929">
        <v>1</v>
      </c>
      <c r="H929">
        <v>1</v>
      </c>
      <c r="I929">
        <v>1</v>
      </c>
      <c r="J929">
        <v>1</v>
      </c>
      <c r="K929">
        <v>1</v>
      </c>
      <c r="L929">
        <v>1</v>
      </c>
      <c r="M929">
        <v>1</v>
      </c>
      <c r="N929">
        <v>2</v>
      </c>
      <c r="O929">
        <v>0</v>
      </c>
      <c r="P929">
        <v>0</v>
      </c>
      <c r="Q929">
        <v>-1</v>
      </c>
      <c r="R929">
        <v>-1</v>
      </c>
      <c r="S929">
        <v>-1</v>
      </c>
      <c r="T929">
        <v>-1</v>
      </c>
      <c r="U929">
        <v>2</v>
      </c>
      <c r="V929" t="s">
        <v>26</v>
      </c>
      <c r="X929" t="str">
        <f t="shared" si="56"/>
        <v>neutral</v>
      </c>
      <c r="Y929">
        <f t="shared" si="57"/>
        <v>28</v>
      </c>
      <c r="AA929">
        <f>IF(N929&lt;6,2,IF(N929&lt;12,1,0))+IF(O929&lt;6,2,IF(O929&lt;12,1,0))+IF(P929=-1,1,IF(P929=0,0,2))+IF(Q929=-1,1,IF(Q929=0,0,2))+IF(R929=-1,1,IF(R929&lt;0.5,0,2))+IF(S929=-1,1,IF(S929&lt;0.5,0,2))+IF(T929=-1,1,IF(T929&lt;0.5,0,2))+IF(U929&lt;50,3,IF(U929&lt;100,2,IF(U929&lt;170,1,0)))</f>
        <v>11</v>
      </c>
      <c r="AB929" t="str">
        <f t="shared" si="58"/>
        <v>neutral</v>
      </c>
      <c r="AD929">
        <f>3*F929 + G929+2*H929+I929+J929+2*K929+3*L929+4*M929</f>
        <v>17</v>
      </c>
      <c r="AE929" t="str">
        <f t="shared" si="59"/>
        <v>good</v>
      </c>
    </row>
    <row r="930" spans="1:31" ht="14.4" customHeight="1" x14ac:dyDescent="0.3">
      <c r="A930">
        <v>929</v>
      </c>
      <c r="B930" t="s">
        <v>2207</v>
      </c>
      <c r="C930" s="1" t="s">
        <v>2208</v>
      </c>
      <c r="D930" t="s">
        <v>2209</v>
      </c>
      <c r="E930">
        <v>35</v>
      </c>
      <c r="F930">
        <v>2</v>
      </c>
      <c r="G930">
        <v>1</v>
      </c>
      <c r="H930">
        <v>1</v>
      </c>
      <c r="I930">
        <v>1</v>
      </c>
      <c r="J930">
        <v>1</v>
      </c>
      <c r="K930">
        <v>1</v>
      </c>
      <c r="L930">
        <v>1</v>
      </c>
      <c r="M930">
        <v>1</v>
      </c>
      <c r="N930">
        <v>2</v>
      </c>
      <c r="O930">
        <v>0</v>
      </c>
      <c r="P930">
        <v>0</v>
      </c>
      <c r="Q930">
        <v>-1</v>
      </c>
      <c r="R930">
        <v>-1</v>
      </c>
      <c r="S930">
        <v>-1</v>
      </c>
      <c r="T930">
        <v>-1</v>
      </c>
      <c r="U930">
        <v>2</v>
      </c>
      <c r="V930" t="s">
        <v>26</v>
      </c>
      <c r="X930" t="str">
        <f t="shared" si="56"/>
        <v>good</v>
      </c>
      <c r="Y930">
        <f t="shared" si="57"/>
        <v>31</v>
      </c>
      <c r="AA930">
        <f>IF(N930&lt;6,2,IF(N930&lt;12,1,0))+IF(O930&lt;6,2,IF(O930&lt;12,1,0))+IF(P930=-1,1,IF(P930=0,0,2))+IF(Q930=-1,1,IF(Q930=0,0,2))+IF(R930=-1,1,IF(R930&lt;0.5,0,2))+IF(S930=-1,1,IF(S930&lt;0.5,0,2))+IF(T930=-1,1,IF(T930&lt;0.5,0,2))+IF(U930&lt;50,3,IF(U930&lt;100,2,IF(U930&lt;170,1,0)))</f>
        <v>11</v>
      </c>
      <c r="AB930" t="str">
        <f t="shared" si="58"/>
        <v>neutral</v>
      </c>
      <c r="AD930">
        <f>3*F930 + G930+2*H930+I930+J930+2*K930+3*L930+4*M930</f>
        <v>20</v>
      </c>
      <c r="AE930" t="str">
        <f t="shared" si="59"/>
        <v>good</v>
      </c>
    </row>
    <row r="931" spans="1:31" ht="14.4" customHeight="1" x14ac:dyDescent="0.3">
      <c r="A931">
        <v>930</v>
      </c>
      <c r="B931" t="s">
        <v>2210</v>
      </c>
      <c r="C931" s="1" t="s">
        <v>2211</v>
      </c>
      <c r="D931" t="s">
        <v>2212</v>
      </c>
      <c r="E931">
        <v>35</v>
      </c>
      <c r="F931">
        <v>2</v>
      </c>
      <c r="G931">
        <v>1</v>
      </c>
      <c r="H931">
        <v>1</v>
      </c>
      <c r="I931">
        <v>1</v>
      </c>
      <c r="J931">
        <v>1</v>
      </c>
      <c r="K931">
        <v>1</v>
      </c>
      <c r="L931">
        <v>1</v>
      </c>
      <c r="M931">
        <v>1</v>
      </c>
      <c r="N931">
        <v>2</v>
      </c>
      <c r="O931">
        <v>0</v>
      </c>
      <c r="P931">
        <v>0</v>
      </c>
      <c r="Q931">
        <v>-1</v>
      </c>
      <c r="R931">
        <v>-1</v>
      </c>
      <c r="S931">
        <v>-1</v>
      </c>
      <c r="T931">
        <v>-1</v>
      </c>
      <c r="U931">
        <v>2</v>
      </c>
      <c r="V931" t="s">
        <v>26</v>
      </c>
      <c r="X931" t="str">
        <f t="shared" si="56"/>
        <v>good</v>
      </c>
      <c r="Y931">
        <f t="shared" si="57"/>
        <v>31</v>
      </c>
      <c r="AA931">
        <f>IF(N931&lt;6,2,IF(N931&lt;12,1,0))+IF(O931&lt;6,2,IF(O931&lt;12,1,0))+IF(P931=-1,1,IF(P931=0,0,2))+IF(Q931=-1,1,IF(Q931=0,0,2))+IF(R931=-1,1,IF(R931&lt;0.5,0,2))+IF(S931=-1,1,IF(S931&lt;0.5,0,2))+IF(T931=-1,1,IF(T931&lt;0.5,0,2))+IF(U931&lt;50,3,IF(U931&lt;100,2,IF(U931&lt;170,1,0)))</f>
        <v>11</v>
      </c>
      <c r="AB931" t="str">
        <f t="shared" si="58"/>
        <v>neutral</v>
      </c>
      <c r="AD931">
        <f>3*F931 + G931+2*H931+I931+J931+2*K931+3*L931+4*M931</f>
        <v>20</v>
      </c>
      <c r="AE931" t="str">
        <f t="shared" si="59"/>
        <v>good</v>
      </c>
    </row>
    <row r="932" spans="1:31" ht="14.4" customHeight="1" x14ac:dyDescent="0.3">
      <c r="A932">
        <v>931</v>
      </c>
      <c r="B932" t="s">
        <v>2213</v>
      </c>
      <c r="C932" t="s">
        <v>2214</v>
      </c>
      <c r="D932" t="s">
        <v>2214</v>
      </c>
      <c r="E932">
        <v>19</v>
      </c>
      <c r="F932">
        <v>1</v>
      </c>
      <c r="G932">
        <v>1</v>
      </c>
      <c r="H932">
        <v>1</v>
      </c>
      <c r="I932">
        <v>1</v>
      </c>
      <c r="J932">
        <v>1</v>
      </c>
      <c r="K932">
        <v>1</v>
      </c>
      <c r="L932">
        <v>1</v>
      </c>
      <c r="M932">
        <v>0</v>
      </c>
      <c r="N932">
        <v>3</v>
      </c>
      <c r="O932">
        <v>0</v>
      </c>
      <c r="P932">
        <v>0</v>
      </c>
      <c r="Q932">
        <v>-1</v>
      </c>
      <c r="R932">
        <v>-1</v>
      </c>
      <c r="S932">
        <v>-1</v>
      </c>
      <c r="T932">
        <v>-1</v>
      </c>
      <c r="U932">
        <v>3</v>
      </c>
      <c r="V932" t="s">
        <v>51</v>
      </c>
      <c r="W932">
        <v>1</v>
      </c>
      <c r="X932" t="str">
        <f t="shared" si="56"/>
        <v>neutral</v>
      </c>
      <c r="Y932">
        <f t="shared" si="57"/>
        <v>24</v>
      </c>
      <c r="AA932">
        <f>IF(N932&lt;6,2,IF(N932&lt;12,1,0))+IF(O932&lt;6,2,IF(O932&lt;12,1,0))+IF(P932=-1,1,IF(P932=0,0,2))+IF(Q932=-1,1,IF(Q932=0,0,2))+IF(R932=-1,1,IF(R932&lt;0.5,0,2))+IF(S932=-1,1,IF(S932&lt;0.5,0,2))+IF(T932=-1,1,IF(T932&lt;0.5,0,2))+IF(U932&lt;50,3,IF(U932&lt;100,2,IF(U932&lt;170,1,0)))</f>
        <v>11</v>
      </c>
      <c r="AB932" t="str">
        <f t="shared" si="58"/>
        <v>neutral</v>
      </c>
      <c r="AD932">
        <f>3*F932 + G932+2*H932+I932+J932+2*K932+3*L932+4*M932</f>
        <v>13</v>
      </c>
      <c r="AE932" t="str">
        <f t="shared" si="59"/>
        <v>bad</v>
      </c>
    </row>
    <row r="933" spans="1:31" ht="14.4" customHeight="1" x14ac:dyDescent="0.3">
      <c r="A933">
        <v>932</v>
      </c>
      <c r="B933" t="s">
        <v>2215</v>
      </c>
      <c r="C933" t="s">
        <v>2216</v>
      </c>
      <c r="D933" t="s">
        <v>2216</v>
      </c>
      <c r="E933">
        <v>33</v>
      </c>
      <c r="F933">
        <v>2</v>
      </c>
      <c r="G933">
        <v>1</v>
      </c>
      <c r="H933">
        <v>1</v>
      </c>
      <c r="I933">
        <v>1</v>
      </c>
      <c r="J933">
        <v>1</v>
      </c>
      <c r="K933">
        <v>1</v>
      </c>
      <c r="L933">
        <v>1</v>
      </c>
      <c r="M933">
        <v>1</v>
      </c>
      <c r="N933">
        <v>1</v>
      </c>
      <c r="O933">
        <v>0</v>
      </c>
      <c r="P933">
        <v>0</v>
      </c>
      <c r="Q933">
        <v>-1</v>
      </c>
      <c r="R933">
        <v>-1</v>
      </c>
      <c r="S933">
        <v>-1</v>
      </c>
      <c r="T933">
        <v>-1</v>
      </c>
      <c r="U933">
        <v>4</v>
      </c>
      <c r="V933" t="s">
        <v>26</v>
      </c>
      <c r="X933" t="str">
        <f t="shared" si="56"/>
        <v>good</v>
      </c>
      <c r="Y933">
        <f t="shared" si="57"/>
        <v>31</v>
      </c>
      <c r="AA933">
        <f>IF(N933&lt;6,2,IF(N933&lt;12,1,0))+IF(O933&lt;6,2,IF(O933&lt;12,1,0))+IF(P933=-1,1,IF(P933=0,0,2))+IF(Q933=-1,1,IF(Q933=0,0,2))+IF(R933=-1,1,IF(R933&lt;0.5,0,2))+IF(S933=-1,1,IF(S933&lt;0.5,0,2))+IF(T933=-1,1,IF(T933&lt;0.5,0,2))+IF(U933&lt;50,3,IF(U933&lt;100,2,IF(U933&lt;170,1,0)))</f>
        <v>11</v>
      </c>
      <c r="AB933" t="str">
        <f t="shared" si="58"/>
        <v>neutral</v>
      </c>
      <c r="AD933">
        <f>3*F933 + G933+2*H933+I933+J933+2*K933+3*L933+4*M933</f>
        <v>20</v>
      </c>
      <c r="AE933" t="str">
        <f t="shared" si="59"/>
        <v>good</v>
      </c>
    </row>
    <row r="934" spans="1:31" ht="14.4" customHeight="1" x14ac:dyDescent="0.3">
      <c r="A934">
        <v>933</v>
      </c>
      <c r="B934" t="s">
        <v>2217</v>
      </c>
      <c r="C934" t="s">
        <v>2218</v>
      </c>
      <c r="D934" t="s">
        <v>2218</v>
      </c>
      <c r="E934">
        <v>46</v>
      </c>
      <c r="F934">
        <v>2</v>
      </c>
      <c r="G934">
        <v>0</v>
      </c>
      <c r="H934">
        <v>1</v>
      </c>
      <c r="I934">
        <v>1</v>
      </c>
      <c r="J934">
        <v>1</v>
      </c>
      <c r="K934">
        <v>1</v>
      </c>
      <c r="L934">
        <v>1</v>
      </c>
      <c r="M934">
        <v>1</v>
      </c>
      <c r="N934">
        <v>2</v>
      </c>
      <c r="O934">
        <v>0</v>
      </c>
      <c r="P934">
        <v>0</v>
      </c>
      <c r="Q934">
        <v>-1</v>
      </c>
      <c r="R934">
        <v>-1</v>
      </c>
      <c r="S934">
        <v>-1</v>
      </c>
      <c r="T934">
        <v>-1</v>
      </c>
      <c r="U934">
        <v>8</v>
      </c>
      <c r="V934" t="s">
        <v>26</v>
      </c>
      <c r="X934" t="str">
        <f t="shared" si="56"/>
        <v>good</v>
      </c>
      <c r="Y934">
        <f t="shared" si="57"/>
        <v>30</v>
      </c>
      <c r="AA934">
        <f>IF(N934&lt;6,2,IF(N934&lt;12,1,0))+IF(O934&lt;6,2,IF(O934&lt;12,1,0))+IF(P934=-1,1,IF(P934=0,0,2))+IF(Q934=-1,1,IF(Q934=0,0,2))+IF(R934=-1,1,IF(R934&lt;0.5,0,2))+IF(S934=-1,1,IF(S934&lt;0.5,0,2))+IF(T934=-1,1,IF(T934&lt;0.5,0,2))+IF(U934&lt;50,3,IF(U934&lt;100,2,IF(U934&lt;170,1,0)))</f>
        <v>11</v>
      </c>
      <c r="AB934" t="str">
        <f t="shared" si="58"/>
        <v>neutral</v>
      </c>
      <c r="AD934">
        <f>3*F934 + G934+2*H934+I934+J934+2*K934+3*L934+4*M934</f>
        <v>19</v>
      </c>
      <c r="AE934" t="str">
        <f t="shared" si="59"/>
        <v>good</v>
      </c>
    </row>
    <row r="935" spans="1:31" ht="14.4" customHeight="1" x14ac:dyDescent="0.3">
      <c r="A935">
        <v>934</v>
      </c>
      <c r="B935" t="s">
        <v>2219</v>
      </c>
      <c r="C935" t="s">
        <v>2220</v>
      </c>
      <c r="D935" t="s">
        <v>2220</v>
      </c>
      <c r="E935">
        <v>22</v>
      </c>
      <c r="F935">
        <v>2</v>
      </c>
      <c r="G935">
        <v>1</v>
      </c>
      <c r="H935">
        <v>1</v>
      </c>
      <c r="I935">
        <v>1</v>
      </c>
      <c r="J935">
        <v>1</v>
      </c>
      <c r="K935">
        <v>1</v>
      </c>
      <c r="L935">
        <v>1</v>
      </c>
      <c r="M935">
        <v>1</v>
      </c>
      <c r="N935">
        <v>3</v>
      </c>
      <c r="O935">
        <v>0</v>
      </c>
      <c r="P935">
        <v>0</v>
      </c>
      <c r="Q935">
        <v>-1</v>
      </c>
      <c r="R935">
        <v>-1</v>
      </c>
      <c r="S935">
        <v>-1</v>
      </c>
      <c r="T935">
        <v>-1</v>
      </c>
      <c r="U935">
        <v>12</v>
      </c>
      <c r="V935" t="s">
        <v>26</v>
      </c>
      <c r="X935" t="str">
        <f t="shared" si="56"/>
        <v>good</v>
      </c>
      <c r="Y935">
        <f t="shared" si="57"/>
        <v>31</v>
      </c>
      <c r="AA935">
        <f>IF(N935&lt;6,2,IF(N935&lt;12,1,0))+IF(O935&lt;6,2,IF(O935&lt;12,1,0))+IF(P935=-1,1,IF(P935=0,0,2))+IF(Q935=-1,1,IF(Q935=0,0,2))+IF(R935=-1,1,IF(R935&lt;0.5,0,2))+IF(S935=-1,1,IF(S935&lt;0.5,0,2))+IF(T935=-1,1,IF(T935&lt;0.5,0,2))+IF(U935&lt;50,3,IF(U935&lt;100,2,IF(U935&lt;170,1,0)))</f>
        <v>11</v>
      </c>
      <c r="AB935" t="str">
        <f t="shared" si="58"/>
        <v>neutral</v>
      </c>
      <c r="AD935">
        <f>3*F935 + G935+2*H935+I935+J935+2*K935+3*L935+4*M935</f>
        <v>20</v>
      </c>
      <c r="AE935" t="str">
        <f t="shared" si="59"/>
        <v>good</v>
      </c>
    </row>
    <row r="936" spans="1:31" ht="14.4" customHeight="1" x14ac:dyDescent="0.3">
      <c r="A936">
        <v>935</v>
      </c>
      <c r="B936" t="s">
        <v>2221</v>
      </c>
      <c r="C936" t="s">
        <v>2222</v>
      </c>
      <c r="D936" t="s">
        <v>2222</v>
      </c>
      <c r="E936">
        <v>39</v>
      </c>
      <c r="F936">
        <v>2</v>
      </c>
      <c r="G936">
        <v>1</v>
      </c>
      <c r="H936">
        <v>1</v>
      </c>
      <c r="I936">
        <v>1</v>
      </c>
      <c r="J936">
        <v>1</v>
      </c>
      <c r="K936">
        <v>0</v>
      </c>
      <c r="L936">
        <v>1</v>
      </c>
      <c r="M936">
        <v>1</v>
      </c>
      <c r="N936">
        <v>6</v>
      </c>
      <c r="O936">
        <v>0</v>
      </c>
      <c r="P936">
        <v>0</v>
      </c>
      <c r="Q936">
        <v>-1</v>
      </c>
      <c r="R936">
        <v>-1</v>
      </c>
      <c r="S936">
        <v>-1</v>
      </c>
      <c r="T936">
        <v>-1</v>
      </c>
      <c r="U936">
        <v>6</v>
      </c>
      <c r="V936" t="s">
        <v>26</v>
      </c>
      <c r="X936" t="str">
        <f t="shared" si="56"/>
        <v>neutral</v>
      </c>
      <c r="Y936">
        <f t="shared" si="57"/>
        <v>28</v>
      </c>
      <c r="AA936">
        <f>IF(N936&lt;6,2,IF(N936&lt;12,1,0))+IF(O936&lt;6,2,IF(O936&lt;12,1,0))+IF(P936=-1,1,IF(P936=0,0,2))+IF(Q936=-1,1,IF(Q936=0,0,2))+IF(R936=-1,1,IF(R936&lt;0.5,0,2))+IF(S936=-1,1,IF(S936&lt;0.5,0,2))+IF(T936=-1,1,IF(T936&lt;0.5,0,2))+IF(U936&lt;50,3,IF(U936&lt;100,2,IF(U936&lt;170,1,0)))</f>
        <v>10</v>
      </c>
      <c r="AB936" t="str">
        <f t="shared" si="58"/>
        <v>bad</v>
      </c>
      <c r="AD936">
        <f>3*F936 + G936+2*H936+I936+J936+2*K936+3*L936+4*M936</f>
        <v>18</v>
      </c>
      <c r="AE936" t="str">
        <f t="shared" si="59"/>
        <v>good</v>
      </c>
    </row>
    <row r="937" spans="1:31" ht="14.4" customHeight="1" x14ac:dyDescent="0.3">
      <c r="A937">
        <v>936</v>
      </c>
      <c r="B937" t="s">
        <v>2223</v>
      </c>
      <c r="C937" t="s">
        <v>2224</v>
      </c>
      <c r="D937" t="s">
        <v>2224</v>
      </c>
      <c r="E937">
        <v>115</v>
      </c>
      <c r="F937">
        <v>0</v>
      </c>
      <c r="G937">
        <v>1</v>
      </c>
      <c r="H937">
        <v>1</v>
      </c>
      <c r="I937">
        <v>1</v>
      </c>
      <c r="J937">
        <v>1</v>
      </c>
      <c r="K937">
        <v>1</v>
      </c>
      <c r="L937">
        <v>0</v>
      </c>
      <c r="M937">
        <v>1</v>
      </c>
      <c r="N937">
        <v>6</v>
      </c>
      <c r="O937">
        <v>0</v>
      </c>
      <c r="P937">
        <v>0</v>
      </c>
      <c r="Q937">
        <v>-1</v>
      </c>
      <c r="R937">
        <v>-1</v>
      </c>
      <c r="S937">
        <v>-1</v>
      </c>
      <c r="T937">
        <v>-1</v>
      </c>
      <c r="U937">
        <v>0</v>
      </c>
      <c r="V937" t="s">
        <v>244</v>
      </c>
      <c r="X937" t="str">
        <f t="shared" si="56"/>
        <v>bad</v>
      </c>
      <c r="Y937">
        <f t="shared" si="57"/>
        <v>21</v>
      </c>
      <c r="AA937">
        <f>IF(N937&lt;6,2,IF(N937&lt;12,1,0))+IF(O937&lt;6,2,IF(O937&lt;12,1,0))+IF(P937=-1,1,IF(P937=0,0,2))+IF(Q937=-1,1,IF(Q937=0,0,2))+IF(R937=-1,1,IF(R937&lt;0.5,0,2))+IF(S937=-1,1,IF(S937&lt;0.5,0,2))+IF(T937=-1,1,IF(T937&lt;0.5,0,2))+IF(U937&lt;50,3,IF(U937&lt;100,2,IF(U937&lt;170,1,0)))</f>
        <v>10</v>
      </c>
      <c r="AB937" t="str">
        <f t="shared" si="58"/>
        <v>bad</v>
      </c>
      <c r="AD937">
        <f>3*F937 + G937+2*H937+I937+J937+2*K937+3*L937+4*M937</f>
        <v>11</v>
      </c>
      <c r="AE937" t="str">
        <f t="shared" si="59"/>
        <v>bad</v>
      </c>
    </row>
    <row r="938" spans="1:31" ht="14.4" customHeight="1" x14ac:dyDescent="0.3">
      <c r="A938">
        <v>937</v>
      </c>
      <c r="B938" t="s">
        <v>2225</v>
      </c>
      <c r="C938" s="1" t="s">
        <v>2226</v>
      </c>
      <c r="D938" t="s">
        <v>2227</v>
      </c>
      <c r="E938">
        <v>87</v>
      </c>
      <c r="F938">
        <v>0</v>
      </c>
      <c r="G938">
        <v>1</v>
      </c>
      <c r="H938">
        <v>1</v>
      </c>
      <c r="I938">
        <v>1</v>
      </c>
      <c r="J938">
        <v>1</v>
      </c>
      <c r="K938">
        <v>1</v>
      </c>
      <c r="L938">
        <v>0</v>
      </c>
      <c r="M938">
        <v>1</v>
      </c>
      <c r="N938">
        <v>9</v>
      </c>
      <c r="O938">
        <v>0</v>
      </c>
      <c r="P938">
        <v>0.67</v>
      </c>
      <c r="Q938">
        <v>-1</v>
      </c>
      <c r="R938">
        <v>-1</v>
      </c>
      <c r="S938">
        <v>-1</v>
      </c>
      <c r="T938">
        <v>-1</v>
      </c>
      <c r="U938">
        <v>198</v>
      </c>
      <c r="V938" t="s">
        <v>244</v>
      </c>
      <c r="X938" t="str">
        <f t="shared" si="56"/>
        <v>bad</v>
      </c>
      <c r="Y938">
        <f t="shared" si="57"/>
        <v>20</v>
      </c>
      <c r="AA938">
        <f>IF(N938&lt;6,2,IF(N938&lt;12,1,0))+IF(O938&lt;6,2,IF(O938&lt;12,1,0))+IF(P938=-1,1,IF(P938=0,0,2))+IF(Q938=-1,1,IF(Q938=0,0,2))+IF(R938=-1,1,IF(R938&lt;0.5,0,2))+IF(S938=-1,1,IF(S938&lt;0.5,0,2))+IF(T938=-1,1,IF(T938&lt;0.5,0,2))+IF(U938&lt;50,3,IF(U938&lt;100,2,IF(U938&lt;170,1,0)))</f>
        <v>9</v>
      </c>
      <c r="AB938" t="str">
        <f t="shared" si="58"/>
        <v>bad</v>
      </c>
      <c r="AD938">
        <f>3*F938 + G938+2*H938+I938+J938+2*K938+3*L938+4*M938</f>
        <v>11</v>
      </c>
      <c r="AE938" t="str">
        <f t="shared" si="59"/>
        <v>bad</v>
      </c>
    </row>
    <row r="939" spans="1:31" ht="14.4" customHeight="1" x14ac:dyDescent="0.3">
      <c r="A939">
        <v>938</v>
      </c>
      <c r="B939" t="s">
        <v>2228</v>
      </c>
      <c r="C939" t="s">
        <v>2229</v>
      </c>
      <c r="D939" t="s">
        <v>2229</v>
      </c>
      <c r="E939">
        <v>49</v>
      </c>
      <c r="F939">
        <v>2</v>
      </c>
      <c r="G939">
        <v>1</v>
      </c>
      <c r="H939">
        <v>1</v>
      </c>
      <c r="I939">
        <v>1</v>
      </c>
      <c r="J939">
        <v>1</v>
      </c>
      <c r="K939">
        <v>1</v>
      </c>
      <c r="L939">
        <v>1</v>
      </c>
      <c r="M939">
        <v>1</v>
      </c>
      <c r="N939">
        <v>6</v>
      </c>
      <c r="O939">
        <v>0</v>
      </c>
      <c r="P939">
        <v>0</v>
      </c>
      <c r="Q939">
        <v>-1</v>
      </c>
      <c r="R939">
        <v>-1</v>
      </c>
      <c r="S939">
        <v>-1</v>
      </c>
      <c r="T939">
        <v>-1</v>
      </c>
      <c r="U939">
        <v>6</v>
      </c>
      <c r="V939" t="s">
        <v>26</v>
      </c>
      <c r="X939" t="str">
        <f t="shared" si="56"/>
        <v>good</v>
      </c>
      <c r="Y939">
        <f t="shared" si="57"/>
        <v>30</v>
      </c>
      <c r="AA939">
        <f>IF(N939&lt;6,2,IF(N939&lt;12,1,0))+IF(O939&lt;6,2,IF(O939&lt;12,1,0))+IF(P939=-1,1,IF(P939=0,0,2))+IF(Q939=-1,1,IF(Q939=0,0,2))+IF(R939=-1,1,IF(R939&lt;0.5,0,2))+IF(S939=-1,1,IF(S939&lt;0.5,0,2))+IF(T939=-1,1,IF(T939&lt;0.5,0,2))+IF(U939&lt;50,3,IF(U939&lt;100,2,IF(U939&lt;170,1,0)))</f>
        <v>10</v>
      </c>
      <c r="AB939" t="str">
        <f t="shared" si="58"/>
        <v>bad</v>
      </c>
      <c r="AD939">
        <f>3*F939 + G939+2*H939+I939+J939+2*K939+3*L939+4*M939</f>
        <v>20</v>
      </c>
      <c r="AE939" t="str">
        <f t="shared" si="59"/>
        <v>good</v>
      </c>
    </row>
    <row r="940" spans="1:31" ht="14.4" customHeight="1" x14ac:dyDescent="0.3">
      <c r="A940">
        <v>939</v>
      </c>
      <c r="B940" t="s">
        <v>2230</v>
      </c>
      <c r="C940" t="s">
        <v>2231</v>
      </c>
      <c r="D940" t="s">
        <v>2231</v>
      </c>
      <c r="E940">
        <v>17</v>
      </c>
      <c r="F940">
        <v>1</v>
      </c>
      <c r="G940">
        <v>1</v>
      </c>
      <c r="H940">
        <v>1</v>
      </c>
      <c r="I940">
        <v>1</v>
      </c>
      <c r="J940">
        <v>1</v>
      </c>
      <c r="K940">
        <v>1</v>
      </c>
      <c r="L940">
        <v>1</v>
      </c>
      <c r="M940">
        <v>1</v>
      </c>
      <c r="N940">
        <v>6</v>
      </c>
      <c r="O940">
        <v>0</v>
      </c>
      <c r="P940">
        <v>0</v>
      </c>
      <c r="Q940">
        <v>-1</v>
      </c>
      <c r="R940">
        <v>-1</v>
      </c>
      <c r="S940">
        <v>-1</v>
      </c>
      <c r="T940">
        <v>-1</v>
      </c>
      <c r="U940">
        <v>6</v>
      </c>
      <c r="V940" t="s">
        <v>26</v>
      </c>
      <c r="X940" t="str">
        <f t="shared" si="56"/>
        <v>neutral</v>
      </c>
      <c r="Y940">
        <f t="shared" si="57"/>
        <v>27</v>
      </c>
      <c r="AA940">
        <f>IF(N940&lt;6,2,IF(N940&lt;12,1,0))+IF(O940&lt;6,2,IF(O940&lt;12,1,0))+IF(P940=-1,1,IF(P940=0,0,2))+IF(Q940=-1,1,IF(Q940=0,0,2))+IF(R940=-1,1,IF(R940&lt;0.5,0,2))+IF(S940=-1,1,IF(S940&lt;0.5,0,2))+IF(T940=-1,1,IF(T940&lt;0.5,0,2))+IF(U940&lt;50,3,IF(U940&lt;100,2,IF(U940&lt;170,1,0)))</f>
        <v>10</v>
      </c>
      <c r="AB940" t="str">
        <f t="shared" si="58"/>
        <v>bad</v>
      </c>
      <c r="AD940">
        <f>3*F940 + G940+2*H940+I940+J940+2*K940+3*L940+4*M940</f>
        <v>17</v>
      </c>
      <c r="AE940" t="str">
        <f t="shared" si="59"/>
        <v>good</v>
      </c>
    </row>
    <row r="941" spans="1:31" ht="14.4" customHeight="1" x14ac:dyDescent="0.3">
      <c r="A941">
        <v>940</v>
      </c>
      <c r="B941" t="s">
        <v>2232</v>
      </c>
      <c r="C941" t="s">
        <v>2233</v>
      </c>
      <c r="D941" t="s">
        <v>2233</v>
      </c>
      <c r="E941">
        <v>45</v>
      </c>
      <c r="F941">
        <v>2</v>
      </c>
      <c r="G941">
        <v>0</v>
      </c>
      <c r="H941">
        <v>1</v>
      </c>
      <c r="I941">
        <v>1</v>
      </c>
      <c r="J941">
        <v>1</v>
      </c>
      <c r="K941">
        <v>1</v>
      </c>
      <c r="L941">
        <v>1</v>
      </c>
      <c r="M941">
        <v>1</v>
      </c>
      <c r="N941">
        <v>6</v>
      </c>
      <c r="O941">
        <v>0</v>
      </c>
      <c r="P941">
        <v>0</v>
      </c>
      <c r="Q941">
        <v>-1</v>
      </c>
      <c r="R941">
        <v>-1</v>
      </c>
      <c r="S941">
        <v>-1</v>
      </c>
      <c r="T941">
        <v>-1</v>
      </c>
      <c r="U941">
        <v>66</v>
      </c>
      <c r="V941" t="s">
        <v>51</v>
      </c>
      <c r="X941" t="str">
        <f t="shared" si="56"/>
        <v>neutral</v>
      </c>
      <c r="Y941">
        <f t="shared" si="57"/>
        <v>28</v>
      </c>
      <c r="AA941">
        <f>IF(N941&lt;6,2,IF(N941&lt;12,1,0))+IF(O941&lt;6,2,IF(O941&lt;12,1,0))+IF(P941=-1,1,IF(P941=0,0,2))+IF(Q941=-1,1,IF(Q941=0,0,2))+IF(R941=-1,1,IF(R941&lt;0.5,0,2))+IF(S941=-1,1,IF(S941&lt;0.5,0,2))+IF(T941=-1,1,IF(T941&lt;0.5,0,2))+IF(U941&lt;50,3,IF(U941&lt;100,2,IF(U941&lt;170,1,0)))</f>
        <v>9</v>
      </c>
      <c r="AB941" t="str">
        <f t="shared" si="58"/>
        <v>bad</v>
      </c>
      <c r="AD941">
        <f>3*F941 + G941+2*H941+I941+J941+2*K941+3*L941+4*M941</f>
        <v>19</v>
      </c>
      <c r="AE941" t="str">
        <f t="shared" si="59"/>
        <v>good</v>
      </c>
    </row>
    <row r="942" spans="1:31" ht="14.4" customHeight="1" x14ac:dyDescent="0.3">
      <c r="A942">
        <v>941</v>
      </c>
      <c r="B942" t="s">
        <v>2234</v>
      </c>
      <c r="C942" s="1" t="s">
        <v>2235</v>
      </c>
      <c r="D942" t="s">
        <v>2236</v>
      </c>
      <c r="E942">
        <v>44</v>
      </c>
      <c r="F942">
        <v>2</v>
      </c>
      <c r="G942">
        <v>1</v>
      </c>
      <c r="H942">
        <v>1</v>
      </c>
      <c r="I942">
        <v>1</v>
      </c>
      <c r="J942">
        <v>1</v>
      </c>
      <c r="K942">
        <v>1</v>
      </c>
      <c r="L942">
        <v>0</v>
      </c>
      <c r="M942">
        <v>1</v>
      </c>
      <c r="N942">
        <v>21</v>
      </c>
      <c r="O942">
        <v>0</v>
      </c>
      <c r="P942">
        <v>0.28999999999999998</v>
      </c>
      <c r="Q942">
        <v>-1</v>
      </c>
      <c r="R942">
        <v>-1</v>
      </c>
      <c r="S942">
        <v>-1</v>
      </c>
      <c r="T942">
        <v>-1</v>
      </c>
      <c r="U942">
        <v>550</v>
      </c>
      <c r="V942" t="s">
        <v>244</v>
      </c>
      <c r="X942" t="str">
        <f t="shared" si="56"/>
        <v>neutral</v>
      </c>
      <c r="Y942">
        <f t="shared" si="57"/>
        <v>25</v>
      </c>
      <c r="AA942">
        <f>IF(N942&lt;6,2,IF(N942&lt;12,1,0))+IF(O942&lt;6,2,IF(O942&lt;12,1,0))+IF(P942=-1,1,IF(P942=0,0,2))+IF(Q942=-1,1,IF(Q942=0,0,2))+IF(R942=-1,1,IF(R942&lt;0.5,0,2))+IF(S942=-1,1,IF(S942&lt;0.5,0,2))+IF(T942=-1,1,IF(T942&lt;0.5,0,2))+IF(U942&lt;50,3,IF(U942&lt;100,2,IF(U942&lt;170,1,0)))</f>
        <v>8</v>
      </c>
      <c r="AB942" t="str">
        <f t="shared" si="58"/>
        <v>bad</v>
      </c>
      <c r="AD942">
        <f>3*F942 + G942+2*H942+I942+J942+2*K942+3*L942+4*M942</f>
        <v>17</v>
      </c>
      <c r="AE942" t="str">
        <f t="shared" si="59"/>
        <v>good</v>
      </c>
    </row>
    <row r="943" spans="1:31" ht="14.4" customHeight="1" x14ac:dyDescent="0.3">
      <c r="A943">
        <v>942</v>
      </c>
      <c r="B943" t="s">
        <v>2237</v>
      </c>
      <c r="C943" t="s">
        <v>2238</v>
      </c>
      <c r="D943" t="s">
        <v>2238</v>
      </c>
      <c r="E943">
        <v>59</v>
      </c>
      <c r="F943">
        <v>1</v>
      </c>
      <c r="G943">
        <v>1</v>
      </c>
      <c r="H943">
        <v>1</v>
      </c>
      <c r="I943">
        <v>1</v>
      </c>
      <c r="J943">
        <v>1</v>
      </c>
      <c r="K943">
        <v>1</v>
      </c>
      <c r="L943">
        <v>1</v>
      </c>
      <c r="M943">
        <v>1</v>
      </c>
      <c r="N943">
        <v>4</v>
      </c>
      <c r="O943">
        <v>0</v>
      </c>
      <c r="P943">
        <v>0</v>
      </c>
      <c r="Q943">
        <v>-1</v>
      </c>
      <c r="R943">
        <v>-1</v>
      </c>
      <c r="S943">
        <v>-1</v>
      </c>
      <c r="T943">
        <v>-1</v>
      </c>
      <c r="U943">
        <v>28</v>
      </c>
      <c r="V943" t="s">
        <v>26</v>
      </c>
      <c r="X943" t="str">
        <f t="shared" si="56"/>
        <v>neutral</v>
      </c>
      <c r="Y943">
        <f t="shared" si="57"/>
        <v>28</v>
      </c>
      <c r="AA943">
        <f>IF(N943&lt;6,2,IF(N943&lt;12,1,0))+IF(O943&lt;6,2,IF(O943&lt;12,1,0))+IF(P943=-1,1,IF(P943=0,0,2))+IF(Q943=-1,1,IF(Q943=0,0,2))+IF(R943=-1,1,IF(R943&lt;0.5,0,2))+IF(S943=-1,1,IF(S943&lt;0.5,0,2))+IF(T943=-1,1,IF(T943&lt;0.5,0,2))+IF(U943&lt;50,3,IF(U943&lt;100,2,IF(U943&lt;170,1,0)))</f>
        <v>11</v>
      </c>
      <c r="AB943" t="str">
        <f t="shared" si="58"/>
        <v>neutral</v>
      </c>
      <c r="AD943">
        <f>3*F943 + G943+2*H943+I943+J943+2*K943+3*L943+4*M943</f>
        <v>17</v>
      </c>
      <c r="AE943" t="str">
        <f t="shared" si="59"/>
        <v>good</v>
      </c>
    </row>
    <row r="944" spans="1:31" ht="14.4" customHeight="1" x14ac:dyDescent="0.3">
      <c r="A944">
        <v>943</v>
      </c>
      <c r="B944" t="s">
        <v>2239</v>
      </c>
      <c r="C944" t="s">
        <v>2240</v>
      </c>
      <c r="D944" t="s">
        <v>2240</v>
      </c>
      <c r="E944">
        <v>39</v>
      </c>
      <c r="F944">
        <v>2</v>
      </c>
      <c r="G944">
        <v>1</v>
      </c>
      <c r="H944">
        <v>1</v>
      </c>
      <c r="I944">
        <v>1</v>
      </c>
      <c r="J944">
        <v>1</v>
      </c>
      <c r="K944">
        <v>1</v>
      </c>
      <c r="L944">
        <v>1</v>
      </c>
      <c r="M944">
        <v>1</v>
      </c>
      <c r="N944">
        <v>6</v>
      </c>
      <c r="O944">
        <v>0</v>
      </c>
      <c r="P944">
        <v>0</v>
      </c>
      <c r="Q944">
        <v>-1</v>
      </c>
      <c r="R944">
        <v>-1</v>
      </c>
      <c r="S944">
        <v>-1</v>
      </c>
      <c r="T944">
        <v>-1</v>
      </c>
      <c r="U944">
        <v>6</v>
      </c>
      <c r="V944" t="s">
        <v>26</v>
      </c>
      <c r="X944" t="str">
        <f t="shared" si="56"/>
        <v>good</v>
      </c>
      <c r="Y944">
        <f t="shared" si="57"/>
        <v>30</v>
      </c>
      <c r="AA944">
        <f>IF(N944&lt;6,2,IF(N944&lt;12,1,0))+IF(O944&lt;6,2,IF(O944&lt;12,1,0))+IF(P944=-1,1,IF(P944=0,0,2))+IF(Q944=-1,1,IF(Q944=0,0,2))+IF(R944=-1,1,IF(R944&lt;0.5,0,2))+IF(S944=-1,1,IF(S944&lt;0.5,0,2))+IF(T944=-1,1,IF(T944&lt;0.5,0,2))+IF(U944&lt;50,3,IF(U944&lt;100,2,IF(U944&lt;170,1,0)))</f>
        <v>10</v>
      </c>
      <c r="AB944" t="str">
        <f t="shared" si="58"/>
        <v>bad</v>
      </c>
      <c r="AD944">
        <f>3*F944 + G944+2*H944+I944+J944+2*K944+3*L944+4*M944</f>
        <v>20</v>
      </c>
      <c r="AE944" t="str">
        <f t="shared" si="59"/>
        <v>good</v>
      </c>
    </row>
    <row r="945" spans="1:31" ht="14.4" customHeight="1" x14ac:dyDescent="0.3">
      <c r="A945">
        <v>944</v>
      </c>
      <c r="B945" t="s">
        <v>2241</v>
      </c>
      <c r="C945" t="s">
        <v>2242</v>
      </c>
      <c r="D945" t="s">
        <v>2242</v>
      </c>
      <c r="E945">
        <v>15</v>
      </c>
      <c r="F945">
        <v>1</v>
      </c>
      <c r="G945">
        <v>1</v>
      </c>
      <c r="H945">
        <v>1</v>
      </c>
      <c r="I945">
        <v>1</v>
      </c>
      <c r="J945">
        <v>1</v>
      </c>
      <c r="K945">
        <v>1</v>
      </c>
      <c r="L945">
        <v>1</v>
      </c>
      <c r="M945">
        <v>1</v>
      </c>
      <c r="N945">
        <v>17</v>
      </c>
      <c r="O945">
        <v>0</v>
      </c>
      <c r="P945">
        <v>0</v>
      </c>
      <c r="Q945">
        <v>-1</v>
      </c>
      <c r="R945">
        <v>-1</v>
      </c>
      <c r="S945">
        <v>-1</v>
      </c>
      <c r="T945">
        <v>-1</v>
      </c>
      <c r="U945">
        <v>517</v>
      </c>
      <c r="V945" t="s">
        <v>244</v>
      </c>
      <c r="X945" t="str">
        <f t="shared" si="56"/>
        <v>bad</v>
      </c>
      <c r="Y945">
        <f t="shared" si="57"/>
        <v>23</v>
      </c>
      <c r="AA945">
        <f>IF(N945&lt;6,2,IF(N945&lt;12,1,0))+IF(O945&lt;6,2,IF(O945&lt;12,1,0))+IF(P945=-1,1,IF(P945=0,0,2))+IF(Q945=-1,1,IF(Q945=0,0,2))+IF(R945=-1,1,IF(R945&lt;0.5,0,2))+IF(S945=-1,1,IF(S945&lt;0.5,0,2))+IF(T945=-1,1,IF(T945&lt;0.5,0,2))+IF(U945&lt;50,3,IF(U945&lt;100,2,IF(U945&lt;170,1,0)))</f>
        <v>6</v>
      </c>
      <c r="AB945" t="str">
        <f t="shared" si="58"/>
        <v>bad</v>
      </c>
      <c r="AD945">
        <f>3*F945 + G945+2*H945+I945+J945+2*K945+3*L945+4*M945</f>
        <v>17</v>
      </c>
      <c r="AE945" t="str">
        <f t="shared" si="59"/>
        <v>good</v>
      </c>
    </row>
    <row r="946" spans="1:31" ht="14.4" customHeight="1" x14ac:dyDescent="0.3">
      <c r="A946">
        <v>945</v>
      </c>
      <c r="B946" t="s">
        <v>2243</v>
      </c>
      <c r="C946" s="1" t="s">
        <v>2244</v>
      </c>
      <c r="D946" t="s">
        <v>2245</v>
      </c>
      <c r="E946">
        <v>35</v>
      </c>
      <c r="F946">
        <v>2</v>
      </c>
      <c r="G946">
        <v>0</v>
      </c>
      <c r="H946">
        <v>1</v>
      </c>
      <c r="I946">
        <v>1</v>
      </c>
      <c r="J946">
        <v>1</v>
      </c>
      <c r="K946">
        <v>1</v>
      </c>
      <c r="L946">
        <v>1</v>
      </c>
      <c r="M946">
        <v>0</v>
      </c>
      <c r="N946">
        <v>2</v>
      </c>
      <c r="O946">
        <v>0</v>
      </c>
      <c r="P946">
        <v>0</v>
      </c>
      <c r="Q946">
        <v>-1</v>
      </c>
      <c r="R946">
        <v>-1</v>
      </c>
      <c r="S946">
        <v>-1</v>
      </c>
      <c r="T946">
        <v>-1</v>
      </c>
      <c r="U946">
        <v>2</v>
      </c>
      <c r="V946" t="s">
        <v>51</v>
      </c>
      <c r="W946">
        <v>1</v>
      </c>
      <c r="X946" t="str">
        <f t="shared" si="56"/>
        <v>neutral</v>
      </c>
      <c r="Y946">
        <f t="shared" si="57"/>
        <v>26</v>
      </c>
      <c r="AA946">
        <f>IF(N946&lt;6,2,IF(N946&lt;12,1,0))+IF(O946&lt;6,2,IF(O946&lt;12,1,0))+IF(P946=-1,1,IF(P946=0,0,2))+IF(Q946=-1,1,IF(Q946=0,0,2))+IF(R946=-1,1,IF(R946&lt;0.5,0,2))+IF(S946=-1,1,IF(S946&lt;0.5,0,2))+IF(T946=-1,1,IF(T946&lt;0.5,0,2))+IF(U946&lt;50,3,IF(U946&lt;100,2,IF(U946&lt;170,1,0)))</f>
        <v>11</v>
      </c>
      <c r="AB946" t="str">
        <f t="shared" si="58"/>
        <v>neutral</v>
      </c>
      <c r="AD946">
        <f>3*F946 + G946+2*H946+I946+J946+2*K946+3*L946+4*M946</f>
        <v>15</v>
      </c>
      <c r="AE946" t="str">
        <f t="shared" si="59"/>
        <v>neutral</v>
      </c>
    </row>
    <row r="947" spans="1:31" ht="14.4" customHeight="1" x14ac:dyDescent="0.3">
      <c r="A947">
        <v>946</v>
      </c>
      <c r="B947" t="s">
        <v>2246</v>
      </c>
      <c r="C947" t="s">
        <v>2247</v>
      </c>
      <c r="D947" t="s">
        <v>2247</v>
      </c>
      <c r="E947">
        <v>22</v>
      </c>
      <c r="F947">
        <v>2</v>
      </c>
      <c r="G947">
        <v>1</v>
      </c>
      <c r="H947">
        <v>1</v>
      </c>
      <c r="I947">
        <v>1</v>
      </c>
      <c r="J947">
        <v>1</v>
      </c>
      <c r="K947">
        <v>0</v>
      </c>
      <c r="L947">
        <v>1</v>
      </c>
      <c r="M947">
        <v>0</v>
      </c>
      <c r="N947">
        <v>3</v>
      </c>
      <c r="O947">
        <v>0</v>
      </c>
      <c r="P947">
        <v>0</v>
      </c>
      <c r="Q947">
        <v>-1</v>
      </c>
      <c r="R947">
        <v>-1</v>
      </c>
      <c r="S947">
        <v>-1</v>
      </c>
      <c r="T947">
        <v>-1</v>
      </c>
      <c r="U947">
        <v>3</v>
      </c>
      <c r="V947" t="s">
        <v>244</v>
      </c>
      <c r="X947" t="str">
        <f t="shared" si="56"/>
        <v>neutral</v>
      </c>
      <c r="Y947">
        <f t="shared" si="57"/>
        <v>25</v>
      </c>
      <c r="AA947">
        <f>IF(N947&lt;6,2,IF(N947&lt;12,1,0))+IF(O947&lt;6,2,IF(O947&lt;12,1,0))+IF(P947=-1,1,IF(P947=0,0,2))+IF(Q947=-1,1,IF(Q947=0,0,2))+IF(R947=-1,1,IF(R947&lt;0.5,0,2))+IF(S947=-1,1,IF(S947&lt;0.5,0,2))+IF(T947=-1,1,IF(T947&lt;0.5,0,2))+IF(U947&lt;50,3,IF(U947&lt;100,2,IF(U947&lt;170,1,0)))</f>
        <v>11</v>
      </c>
      <c r="AB947" t="str">
        <f t="shared" si="58"/>
        <v>neutral</v>
      </c>
      <c r="AD947">
        <f>3*F947 + G947+2*H947+I947+J947+2*K947+3*L947+4*M947</f>
        <v>14</v>
      </c>
      <c r="AE947" t="str">
        <f t="shared" si="59"/>
        <v>bad</v>
      </c>
    </row>
    <row r="948" spans="1:31" ht="14.4" customHeight="1" x14ac:dyDescent="0.3">
      <c r="A948">
        <v>947</v>
      </c>
      <c r="B948" t="s">
        <v>2248</v>
      </c>
      <c r="C948" t="s">
        <v>2249</v>
      </c>
      <c r="D948" t="s">
        <v>2249</v>
      </c>
      <c r="E948">
        <v>5</v>
      </c>
      <c r="F948">
        <v>0</v>
      </c>
      <c r="G948">
        <v>1</v>
      </c>
      <c r="H948">
        <v>1</v>
      </c>
      <c r="I948">
        <v>1</v>
      </c>
      <c r="J948">
        <v>1</v>
      </c>
      <c r="K948">
        <v>0</v>
      </c>
      <c r="L948">
        <v>1</v>
      </c>
      <c r="M948">
        <v>0</v>
      </c>
      <c r="N948">
        <v>4</v>
      </c>
      <c r="O948">
        <v>0</v>
      </c>
      <c r="P948">
        <v>0</v>
      </c>
      <c r="Q948">
        <v>-1</v>
      </c>
      <c r="R948">
        <v>-1</v>
      </c>
      <c r="S948">
        <v>-1</v>
      </c>
      <c r="T948">
        <v>-1</v>
      </c>
      <c r="U948">
        <v>4</v>
      </c>
      <c r="V948" t="s">
        <v>244</v>
      </c>
      <c r="X948" t="str">
        <f t="shared" si="56"/>
        <v>bad</v>
      </c>
      <c r="Y948">
        <f t="shared" si="57"/>
        <v>19</v>
      </c>
      <c r="AA948">
        <f>IF(N948&lt;6,2,IF(N948&lt;12,1,0))+IF(O948&lt;6,2,IF(O948&lt;12,1,0))+IF(P948=-1,1,IF(P948=0,0,2))+IF(Q948=-1,1,IF(Q948=0,0,2))+IF(R948=-1,1,IF(R948&lt;0.5,0,2))+IF(S948=-1,1,IF(S948&lt;0.5,0,2))+IF(T948=-1,1,IF(T948&lt;0.5,0,2))+IF(U948&lt;50,3,IF(U948&lt;100,2,IF(U948&lt;170,1,0)))</f>
        <v>11</v>
      </c>
      <c r="AB948" t="str">
        <f t="shared" si="58"/>
        <v>neutral</v>
      </c>
      <c r="AD948">
        <f>3*F948 + G948+2*H948+I948+J948+2*K948+3*L948+4*M948</f>
        <v>8</v>
      </c>
      <c r="AE948" t="str">
        <f t="shared" si="59"/>
        <v>bad</v>
      </c>
    </row>
    <row r="949" spans="1:31" ht="14.4" customHeight="1" x14ac:dyDescent="0.3">
      <c r="A949">
        <v>948</v>
      </c>
      <c r="B949" t="s">
        <v>2250</v>
      </c>
      <c r="C949" t="s">
        <v>2251</v>
      </c>
      <c r="D949" t="s">
        <v>2251</v>
      </c>
      <c r="E949">
        <v>15</v>
      </c>
      <c r="F949">
        <v>1</v>
      </c>
      <c r="G949">
        <v>1</v>
      </c>
      <c r="H949">
        <v>1</v>
      </c>
      <c r="I949">
        <v>1</v>
      </c>
      <c r="J949">
        <v>1</v>
      </c>
      <c r="K949">
        <v>1</v>
      </c>
      <c r="L949">
        <v>1</v>
      </c>
      <c r="M949">
        <v>1</v>
      </c>
      <c r="N949">
        <v>1</v>
      </c>
      <c r="O949">
        <v>0</v>
      </c>
      <c r="P949">
        <v>0</v>
      </c>
      <c r="Q949">
        <v>-1</v>
      </c>
      <c r="R949">
        <v>-1</v>
      </c>
      <c r="S949">
        <v>-1</v>
      </c>
      <c r="T949">
        <v>-1</v>
      </c>
      <c r="U949">
        <v>8</v>
      </c>
      <c r="V949" t="s">
        <v>26</v>
      </c>
      <c r="X949" t="str">
        <f t="shared" si="56"/>
        <v>neutral</v>
      </c>
      <c r="Y949">
        <f t="shared" si="57"/>
        <v>28</v>
      </c>
      <c r="AA949">
        <f>IF(N949&lt;6,2,IF(N949&lt;12,1,0))+IF(O949&lt;6,2,IF(O949&lt;12,1,0))+IF(P949=-1,1,IF(P949=0,0,2))+IF(Q949=-1,1,IF(Q949=0,0,2))+IF(R949=-1,1,IF(R949&lt;0.5,0,2))+IF(S949=-1,1,IF(S949&lt;0.5,0,2))+IF(T949=-1,1,IF(T949&lt;0.5,0,2))+IF(U949&lt;50,3,IF(U949&lt;100,2,IF(U949&lt;170,1,0)))</f>
        <v>11</v>
      </c>
      <c r="AB949" t="str">
        <f t="shared" si="58"/>
        <v>neutral</v>
      </c>
      <c r="AD949">
        <f>3*F949 + G949+2*H949+I949+J949+2*K949+3*L949+4*M949</f>
        <v>17</v>
      </c>
      <c r="AE949" t="str">
        <f t="shared" si="59"/>
        <v>good</v>
      </c>
    </row>
    <row r="950" spans="1:31" ht="14.4" customHeight="1" x14ac:dyDescent="0.3">
      <c r="A950">
        <v>949</v>
      </c>
      <c r="B950" t="s">
        <v>2252</v>
      </c>
      <c r="C950" t="s">
        <v>2253</v>
      </c>
      <c r="D950" t="s">
        <v>2253</v>
      </c>
      <c r="E950">
        <v>30</v>
      </c>
      <c r="F950">
        <v>2</v>
      </c>
      <c r="G950">
        <v>1</v>
      </c>
      <c r="H950">
        <v>1</v>
      </c>
      <c r="I950">
        <v>1</v>
      </c>
      <c r="J950">
        <v>1</v>
      </c>
      <c r="K950">
        <v>1</v>
      </c>
      <c r="L950">
        <v>1</v>
      </c>
      <c r="M950">
        <v>1</v>
      </c>
      <c r="N950">
        <v>4</v>
      </c>
      <c r="O950">
        <v>0</v>
      </c>
      <c r="P950">
        <v>0</v>
      </c>
      <c r="Q950">
        <v>-1</v>
      </c>
      <c r="R950">
        <v>-1</v>
      </c>
      <c r="S950">
        <v>-1</v>
      </c>
      <c r="T950">
        <v>-1</v>
      </c>
      <c r="U950">
        <v>4</v>
      </c>
      <c r="V950" t="s">
        <v>26</v>
      </c>
      <c r="X950" t="str">
        <f t="shared" si="56"/>
        <v>good</v>
      </c>
      <c r="Y950">
        <f t="shared" si="57"/>
        <v>31</v>
      </c>
      <c r="AA950">
        <f>IF(N950&lt;6,2,IF(N950&lt;12,1,0))+IF(O950&lt;6,2,IF(O950&lt;12,1,0))+IF(P950=-1,1,IF(P950=0,0,2))+IF(Q950=-1,1,IF(Q950=0,0,2))+IF(R950=-1,1,IF(R950&lt;0.5,0,2))+IF(S950=-1,1,IF(S950&lt;0.5,0,2))+IF(T950=-1,1,IF(T950&lt;0.5,0,2))+IF(U950&lt;50,3,IF(U950&lt;100,2,IF(U950&lt;170,1,0)))</f>
        <v>11</v>
      </c>
      <c r="AB950" t="str">
        <f t="shared" si="58"/>
        <v>neutral</v>
      </c>
      <c r="AD950">
        <f>3*F950 + G950+2*H950+I950+J950+2*K950+3*L950+4*M950</f>
        <v>20</v>
      </c>
      <c r="AE950" t="str">
        <f t="shared" si="59"/>
        <v>good</v>
      </c>
    </row>
    <row r="951" spans="1:31" ht="14.4" customHeight="1" x14ac:dyDescent="0.3">
      <c r="A951">
        <v>950</v>
      </c>
      <c r="B951" t="s">
        <v>2254</v>
      </c>
      <c r="C951" t="s">
        <v>2255</v>
      </c>
      <c r="D951" t="s">
        <v>2255</v>
      </c>
      <c r="E951">
        <v>33</v>
      </c>
      <c r="F951">
        <v>2</v>
      </c>
      <c r="G951">
        <v>1</v>
      </c>
      <c r="H951">
        <v>1</v>
      </c>
      <c r="I951">
        <v>1</v>
      </c>
      <c r="J951">
        <v>0</v>
      </c>
      <c r="K951">
        <v>1</v>
      </c>
      <c r="L951">
        <v>1</v>
      </c>
      <c r="M951">
        <v>1</v>
      </c>
      <c r="N951">
        <v>10</v>
      </c>
      <c r="O951">
        <v>0</v>
      </c>
      <c r="P951">
        <v>0</v>
      </c>
      <c r="Q951">
        <v>-1</v>
      </c>
      <c r="R951">
        <v>-1</v>
      </c>
      <c r="S951">
        <v>-1</v>
      </c>
      <c r="T951">
        <v>-1</v>
      </c>
      <c r="U951">
        <v>60</v>
      </c>
      <c r="V951" t="s">
        <v>51</v>
      </c>
      <c r="X951" t="str">
        <f t="shared" si="56"/>
        <v>neutral</v>
      </c>
      <c r="Y951">
        <f t="shared" si="57"/>
        <v>28</v>
      </c>
      <c r="AA951">
        <f>IF(N951&lt;6,2,IF(N951&lt;12,1,0))+IF(O951&lt;6,2,IF(O951&lt;12,1,0))+IF(P951=-1,1,IF(P951=0,0,2))+IF(Q951=-1,1,IF(Q951=0,0,2))+IF(R951=-1,1,IF(R951&lt;0.5,0,2))+IF(S951=-1,1,IF(S951&lt;0.5,0,2))+IF(T951=-1,1,IF(T951&lt;0.5,0,2))+IF(U951&lt;50,3,IF(U951&lt;100,2,IF(U951&lt;170,1,0)))</f>
        <v>9</v>
      </c>
      <c r="AB951" t="str">
        <f t="shared" si="58"/>
        <v>bad</v>
      </c>
      <c r="AD951">
        <f>3*F951 + G951+2*H951+I951+J951+2*K951+3*L951+4*M951</f>
        <v>19</v>
      </c>
      <c r="AE951" t="str">
        <f t="shared" si="59"/>
        <v>good</v>
      </c>
    </row>
    <row r="952" spans="1:31" ht="14.4" customHeight="1" x14ac:dyDescent="0.3">
      <c r="A952">
        <v>951</v>
      </c>
      <c r="B952" t="s">
        <v>2256</v>
      </c>
      <c r="C952" t="s">
        <v>2257</v>
      </c>
      <c r="D952" t="s">
        <v>2257</v>
      </c>
      <c r="E952">
        <v>75</v>
      </c>
      <c r="F952">
        <v>0</v>
      </c>
      <c r="G952">
        <v>1</v>
      </c>
      <c r="H952">
        <v>1</v>
      </c>
      <c r="I952">
        <v>1</v>
      </c>
      <c r="J952">
        <v>1</v>
      </c>
      <c r="K952">
        <v>0</v>
      </c>
      <c r="L952">
        <v>0</v>
      </c>
      <c r="M952">
        <v>0</v>
      </c>
      <c r="N952">
        <v>1</v>
      </c>
      <c r="O952">
        <v>0</v>
      </c>
      <c r="P952">
        <v>0</v>
      </c>
      <c r="Q952">
        <v>-1</v>
      </c>
      <c r="R952">
        <v>-1</v>
      </c>
      <c r="S952">
        <v>-1</v>
      </c>
      <c r="T952">
        <v>-1</v>
      </c>
      <c r="U952">
        <v>1</v>
      </c>
      <c r="V952" t="s">
        <v>244</v>
      </c>
      <c r="X952" t="str">
        <f t="shared" si="56"/>
        <v>bad</v>
      </c>
      <c r="Y952">
        <f t="shared" si="57"/>
        <v>16</v>
      </c>
      <c r="AA952">
        <f>IF(N952&lt;6,2,IF(N952&lt;12,1,0))+IF(O952&lt;6,2,IF(O952&lt;12,1,0))+IF(P952=-1,1,IF(P952=0,0,2))+IF(Q952=-1,1,IF(Q952=0,0,2))+IF(R952=-1,1,IF(R952&lt;0.5,0,2))+IF(S952=-1,1,IF(S952&lt;0.5,0,2))+IF(T952=-1,1,IF(T952&lt;0.5,0,2))+IF(U952&lt;50,3,IF(U952&lt;100,2,IF(U952&lt;170,1,0)))</f>
        <v>11</v>
      </c>
      <c r="AB952" t="str">
        <f t="shared" si="58"/>
        <v>neutral</v>
      </c>
      <c r="AD952">
        <f>3*F952 + G952+2*H952+I952+J952+2*K952+3*L952+4*M952</f>
        <v>5</v>
      </c>
      <c r="AE952" t="str">
        <f t="shared" si="59"/>
        <v>bad</v>
      </c>
    </row>
    <row r="953" spans="1:31" ht="14.4" customHeight="1" x14ac:dyDescent="0.3">
      <c r="A953">
        <v>952</v>
      </c>
      <c r="B953" t="s">
        <v>2258</v>
      </c>
      <c r="C953" t="s">
        <v>2259</v>
      </c>
      <c r="D953" t="s">
        <v>2259</v>
      </c>
      <c r="E953">
        <v>13</v>
      </c>
      <c r="F953">
        <v>1</v>
      </c>
      <c r="G953">
        <v>1</v>
      </c>
      <c r="H953">
        <v>1</v>
      </c>
      <c r="I953">
        <v>1</v>
      </c>
      <c r="J953">
        <v>1</v>
      </c>
      <c r="K953">
        <v>1</v>
      </c>
      <c r="L953">
        <v>1</v>
      </c>
      <c r="M953">
        <v>1</v>
      </c>
      <c r="N953">
        <v>1</v>
      </c>
      <c r="O953">
        <v>0</v>
      </c>
      <c r="P953">
        <v>0</v>
      </c>
      <c r="Q953">
        <v>-1</v>
      </c>
      <c r="R953">
        <v>-1</v>
      </c>
      <c r="S953">
        <v>-1</v>
      </c>
      <c r="T953">
        <v>-1</v>
      </c>
      <c r="U953">
        <v>1</v>
      </c>
      <c r="V953" t="s">
        <v>26</v>
      </c>
      <c r="X953" t="str">
        <f t="shared" si="56"/>
        <v>neutral</v>
      </c>
      <c r="Y953">
        <f t="shared" si="57"/>
        <v>28</v>
      </c>
      <c r="AA953">
        <f>IF(N953&lt;6,2,IF(N953&lt;12,1,0))+IF(O953&lt;6,2,IF(O953&lt;12,1,0))+IF(P953=-1,1,IF(P953=0,0,2))+IF(Q953=-1,1,IF(Q953=0,0,2))+IF(R953=-1,1,IF(R953&lt;0.5,0,2))+IF(S953=-1,1,IF(S953&lt;0.5,0,2))+IF(T953=-1,1,IF(T953&lt;0.5,0,2))+IF(U953&lt;50,3,IF(U953&lt;100,2,IF(U953&lt;170,1,0)))</f>
        <v>11</v>
      </c>
      <c r="AB953" t="str">
        <f t="shared" si="58"/>
        <v>neutral</v>
      </c>
      <c r="AD953">
        <f>3*F953 + G953+2*H953+I953+J953+2*K953+3*L953+4*M953</f>
        <v>17</v>
      </c>
      <c r="AE953" t="str">
        <f t="shared" si="59"/>
        <v>good</v>
      </c>
    </row>
    <row r="954" spans="1:31" ht="14.4" customHeight="1" x14ac:dyDescent="0.3">
      <c r="A954">
        <v>953</v>
      </c>
      <c r="B954" t="s">
        <v>2260</v>
      </c>
      <c r="C954" t="s">
        <v>2261</v>
      </c>
      <c r="D954" t="s">
        <v>2261</v>
      </c>
      <c r="E954">
        <v>47</v>
      </c>
      <c r="F954">
        <v>2</v>
      </c>
      <c r="G954">
        <v>0</v>
      </c>
      <c r="H954">
        <v>1</v>
      </c>
      <c r="I954">
        <v>1</v>
      </c>
      <c r="J954">
        <v>1</v>
      </c>
      <c r="K954">
        <v>1</v>
      </c>
      <c r="L954">
        <v>1</v>
      </c>
      <c r="M954">
        <v>1</v>
      </c>
      <c r="N954">
        <v>2</v>
      </c>
      <c r="O954">
        <v>0</v>
      </c>
      <c r="P954">
        <v>0</v>
      </c>
      <c r="Q954">
        <v>-1</v>
      </c>
      <c r="R954">
        <v>-1</v>
      </c>
      <c r="S954">
        <v>-1</v>
      </c>
      <c r="T954">
        <v>-1</v>
      </c>
      <c r="U954">
        <v>2</v>
      </c>
      <c r="V954" t="s">
        <v>26</v>
      </c>
      <c r="X954" t="str">
        <f t="shared" si="56"/>
        <v>good</v>
      </c>
      <c r="Y954">
        <f t="shared" si="57"/>
        <v>30</v>
      </c>
      <c r="AA954">
        <f>IF(N954&lt;6,2,IF(N954&lt;12,1,0))+IF(O954&lt;6,2,IF(O954&lt;12,1,0))+IF(P954=-1,1,IF(P954=0,0,2))+IF(Q954=-1,1,IF(Q954=0,0,2))+IF(R954=-1,1,IF(R954&lt;0.5,0,2))+IF(S954=-1,1,IF(S954&lt;0.5,0,2))+IF(T954=-1,1,IF(T954&lt;0.5,0,2))+IF(U954&lt;50,3,IF(U954&lt;100,2,IF(U954&lt;170,1,0)))</f>
        <v>11</v>
      </c>
      <c r="AB954" t="str">
        <f t="shared" si="58"/>
        <v>neutral</v>
      </c>
      <c r="AD954">
        <f>3*F954 + G954+2*H954+I954+J954+2*K954+3*L954+4*M954</f>
        <v>19</v>
      </c>
      <c r="AE954" t="str">
        <f t="shared" si="59"/>
        <v>good</v>
      </c>
    </row>
    <row r="955" spans="1:31" ht="14.4" customHeight="1" x14ac:dyDescent="0.3">
      <c r="A955">
        <v>954</v>
      </c>
      <c r="B955" t="s">
        <v>2262</v>
      </c>
      <c r="C955" t="s">
        <v>2263</v>
      </c>
      <c r="D955" t="s">
        <v>2263</v>
      </c>
      <c r="E955">
        <v>24</v>
      </c>
      <c r="F955">
        <v>2</v>
      </c>
      <c r="G955">
        <v>0</v>
      </c>
      <c r="H955">
        <v>1</v>
      </c>
      <c r="I955">
        <v>1</v>
      </c>
      <c r="J955">
        <v>1</v>
      </c>
      <c r="K955">
        <v>1</v>
      </c>
      <c r="L955">
        <v>1</v>
      </c>
      <c r="M955">
        <v>0</v>
      </c>
      <c r="N955">
        <v>2</v>
      </c>
      <c r="O955">
        <v>0</v>
      </c>
      <c r="P955">
        <v>0</v>
      </c>
      <c r="Q955">
        <v>-1</v>
      </c>
      <c r="R955">
        <v>-1</v>
      </c>
      <c r="S955">
        <v>-1</v>
      </c>
      <c r="T955">
        <v>-1</v>
      </c>
      <c r="U955">
        <v>2</v>
      </c>
      <c r="V955" t="s">
        <v>51</v>
      </c>
      <c r="W955">
        <v>1</v>
      </c>
      <c r="X955" t="str">
        <f t="shared" si="56"/>
        <v>neutral</v>
      </c>
      <c r="Y955">
        <f t="shared" si="57"/>
        <v>26</v>
      </c>
      <c r="AA955">
        <f>IF(N955&lt;6,2,IF(N955&lt;12,1,0))+IF(O955&lt;6,2,IF(O955&lt;12,1,0))+IF(P955=-1,1,IF(P955=0,0,2))+IF(Q955=-1,1,IF(Q955=0,0,2))+IF(R955=-1,1,IF(R955&lt;0.5,0,2))+IF(S955=-1,1,IF(S955&lt;0.5,0,2))+IF(T955=-1,1,IF(T955&lt;0.5,0,2))+IF(U955&lt;50,3,IF(U955&lt;100,2,IF(U955&lt;170,1,0)))</f>
        <v>11</v>
      </c>
      <c r="AB955" t="str">
        <f t="shared" si="58"/>
        <v>neutral</v>
      </c>
      <c r="AD955">
        <f>3*F955 + G955+2*H955+I955+J955+2*K955+3*L955+4*M955</f>
        <v>15</v>
      </c>
      <c r="AE955" t="str">
        <f t="shared" si="59"/>
        <v>neutral</v>
      </c>
    </row>
    <row r="956" spans="1:31" ht="14.4" customHeight="1" x14ac:dyDescent="0.3">
      <c r="A956">
        <v>955</v>
      </c>
      <c r="B956" t="s">
        <v>2264</v>
      </c>
      <c r="C956" t="s">
        <v>2265</v>
      </c>
      <c r="D956" t="s">
        <v>2265</v>
      </c>
      <c r="E956">
        <v>22</v>
      </c>
      <c r="F956">
        <v>2</v>
      </c>
      <c r="G956">
        <v>1</v>
      </c>
      <c r="H956">
        <v>1</v>
      </c>
      <c r="I956">
        <v>1</v>
      </c>
      <c r="J956">
        <v>0</v>
      </c>
      <c r="K956">
        <v>1</v>
      </c>
      <c r="L956">
        <v>1</v>
      </c>
      <c r="M956">
        <v>1</v>
      </c>
      <c r="N956">
        <v>5</v>
      </c>
      <c r="O956">
        <v>0</v>
      </c>
      <c r="P956">
        <v>0</v>
      </c>
      <c r="Q956">
        <v>-1</v>
      </c>
      <c r="R956">
        <v>-1</v>
      </c>
      <c r="S956">
        <v>-1</v>
      </c>
      <c r="T956">
        <v>-1</v>
      </c>
      <c r="U956">
        <v>5</v>
      </c>
      <c r="V956" t="s">
        <v>26</v>
      </c>
      <c r="X956" t="str">
        <f t="shared" si="56"/>
        <v>good</v>
      </c>
      <c r="Y956">
        <f t="shared" si="57"/>
        <v>30</v>
      </c>
      <c r="AA956">
        <f>IF(N956&lt;6,2,IF(N956&lt;12,1,0))+IF(O956&lt;6,2,IF(O956&lt;12,1,0))+IF(P956=-1,1,IF(P956=0,0,2))+IF(Q956=-1,1,IF(Q956=0,0,2))+IF(R956=-1,1,IF(R956&lt;0.5,0,2))+IF(S956=-1,1,IF(S956&lt;0.5,0,2))+IF(T956=-1,1,IF(T956&lt;0.5,0,2))+IF(U956&lt;50,3,IF(U956&lt;100,2,IF(U956&lt;170,1,0)))</f>
        <v>11</v>
      </c>
      <c r="AB956" t="str">
        <f t="shared" si="58"/>
        <v>neutral</v>
      </c>
      <c r="AD956">
        <f>3*F956 + G956+2*H956+I956+J956+2*K956+3*L956+4*M956</f>
        <v>19</v>
      </c>
      <c r="AE956" t="str">
        <f t="shared" si="59"/>
        <v>good</v>
      </c>
    </row>
    <row r="957" spans="1:31" ht="14.4" customHeight="1" x14ac:dyDescent="0.3">
      <c r="A957">
        <v>956</v>
      </c>
      <c r="B957" t="s">
        <v>2266</v>
      </c>
      <c r="C957" t="s">
        <v>2267</v>
      </c>
      <c r="D957" t="s">
        <v>2267</v>
      </c>
      <c r="E957">
        <v>59</v>
      </c>
      <c r="F957">
        <v>1</v>
      </c>
      <c r="G957">
        <v>1</v>
      </c>
      <c r="H957">
        <v>1</v>
      </c>
      <c r="I957">
        <v>1</v>
      </c>
      <c r="J957">
        <v>1</v>
      </c>
      <c r="K957">
        <v>1</v>
      </c>
      <c r="L957">
        <v>1</v>
      </c>
      <c r="M957">
        <v>1</v>
      </c>
      <c r="N957">
        <v>10</v>
      </c>
      <c r="O957">
        <v>0</v>
      </c>
      <c r="P957">
        <v>0</v>
      </c>
      <c r="Q957">
        <v>-1</v>
      </c>
      <c r="R957">
        <v>-1</v>
      </c>
      <c r="S957">
        <v>-1</v>
      </c>
      <c r="T957">
        <v>-1</v>
      </c>
      <c r="U957">
        <v>29</v>
      </c>
      <c r="V957" t="s">
        <v>51</v>
      </c>
      <c r="X957" t="str">
        <f t="shared" si="56"/>
        <v>neutral</v>
      </c>
      <c r="Y957">
        <f t="shared" si="57"/>
        <v>27</v>
      </c>
      <c r="AA957">
        <f>IF(N957&lt;6,2,IF(N957&lt;12,1,0))+IF(O957&lt;6,2,IF(O957&lt;12,1,0))+IF(P957=-1,1,IF(P957=0,0,2))+IF(Q957=-1,1,IF(Q957=0,0,2))+IF(R957=-1,1,IF(R957&lt;0.5,0,2))+IF(S957=-1,1,IF(S957&lt;0.5,0,2))+IF(T957=-1,1,IF(T957&lt;0.5,0,2))+IF(U957&lt;50,3,IF(U957&lt;100,2,IF(U957&lt;170,1,0)))</f>
        <v>10</v>
      </c>
      <c r="AB957" t="str">
        <f t="shared" si="58"/>
        <v>bad</v>
      </c>
      <c r="AD957">
        <f>3*F957 + G957+2*H957+I957+J957+2*K957+3*L957+4*M957</f>
        <v>17</v>
      </c>
      <c r="AE957" t="str">
        <f t="shared" si="59"/>
        <v>good</v>
      </c>
    </row>
    <row r="958" spans="1:31" ht="14.4" customHeight="1" x14ac:dyDescent="0.3">
      <c r="A958">
        <v>957</v>
      </c>
      <c r="B958" t="s">
        <v>2268</v>
      </c>
      <c r="C958" t="s">
        <v>2269</v>
      </c>
      <c r="D958" t="s">
        <v>2269</v>
      </c>
      <c r="E958">
        <v>50</v>
      </c>
      <c r="F958">
        <v>2</v>
      </c>
      <c r="G958">
        <v>1</v>
      </c>
      <c r="H958">
        <v>1</v>
      </c>
      <c r="I958">
        <v>1</v>
      </c>
      <c r="J958">
        <v>1</v>
      </c>
      <c r="K958">
        <v>1</v>
      </c>
      <c r="L958">
        <v>1</v>
      </c>
      <c r="M958">
        <v>0</v>
      </c>
      <c r="N958">
        <v>9</v>
      </c>
      <c r="O958">
        <v>0</v>
      </c>
      <c r="P958">
        <v>0</v>
      </c>
      <c r="Q958">
        <v>-1</v>
      </c>
      <c r="R958">
        <v>-1</v>
      </c>
      <c r="S958">
        <v>-1</v>
      </c>
      <c r="T958">
        <v>-1</v>
      </c>
      <c r="U958">
        <v>9</v>
      </c>
      <c r="V958" t="s">
        <v>244</v>
      </c>
      <c r="X958" t="str">
        <f t="shared" si="56"/>
        <v>neutral</v>
      </c>
      <c r="Y958">
        <f t="shared" si="57"/>
        <v>26</v>
      </c>
      <c r="AA958">
        <f>IF(N958&lt;6,2,IF(N958&lt;12,1,0))+IF(O958&lt;6,2,IF(O958&lt;12,1,0))+IF(P958=-1,1,IF(P958=0,0,2))+IF(Q958=-1,1,IF(Q958=0,0,2))+IF(R958=-1,1,IF(R958&lt;0.5,0,2))+IF(S958=-1,1,IF(S958&lt;0.5,0,2))+IF(T958=-1,1,IF(T958&lt;0.5,0,2))+IF(U958&lt;50,3,IF(U958&lt;100,2,IF(U958&lt;170,1,0)))</f>
        <v>10</v>
      </c>
      <c r="AB958" t="str">
        <f t="shared" si="58"/>
        <v>bad</v>
      </c>
      <c r="AD958">
        <f>3*F958 + G958+2*H958+I958+J958+2*K958+3*L958+4*M958</f>
        <v>16</v>
      </c>
      <c r="AE958" t="str">
        <f t="shared" si="59"/>
        <v>neutral</v>
      </c>
    </row>
    <row r="959" spans="1:31" ht="14.4" customHeight="1" x14ac:dyDescent="0.3">
      <c r="A959">
        <v>958</v>
      </c>
      <c r="B959" t="s">
        <v>2270</v>
      </c>
      <c r="C959" t="s">
        <v>2271</v>
      </c>
      <c r="D959" t="s">
        <v>2271</v>
      </c>
      <c r="E959">
        <v>45</v>
      </c>
      <c r="F959">
        <v>2</v>
      </c>
      <c r="G959">
        <v>0</v>
      </c>
      <c r="H959">
        <v>1</v>
      </c>
      <c r="I959">
        <v>1</v>
      </c>
      <c r="J959">
        <v>1</v>
      </c>
      <c r="K959">
        <v>1</v>
      </c>
      <c r="L959">
        <v>1</v>
      </c>
      <c r="M959">
        <v>1</v>
      </c>
      <c r="N959">
        <v>6</v>
      </c>
      <c r="O959">
        <v>0</v>
      </c>
      <c r="P959">
        <v>0</v>
      </c>
      <c r="Q959">
        <v>-1</v>
      </c>
      <c r="R959">
        <v>-1</v>
      </c>
      <c r="S959">
        <v>-1</v>
      </c>
      <c r="T959">
        <v>-1</v>
      </c>
      <c r="U959">
        <v>6</v>
      </c>
      <c r="V959" t="s">
        <v>26</v>
      </c>
      <c r="X959" t="str">
        <f t="shared" si="56"/>
        <v>good</v>
      </c>
      <c r="Y959">
        <f t="shared" si="57"/>
        <v>29</v>
      </c>
      <c r="AA959">
        <f>IF(N959&lt;6,2,IF(N959&lt;12,1,0))+IF(O959&lt;6,2,IF(O959&lt;12,1,0))+IF(P959=-1,1,IF(P959=0,0,2))+IF(Q959=-1,1,IF(Q959=0,0,2))+IF(R959=-1,1,IF(R959&lt;0.5,0,2))+IF(S959=-1,1,IF(S959&lt;0.5,0,2))+IF(T959=-1,1,IF(T959&lt;0.5,0,2))+IF(U959&lt;50,3,IF(U959&lt;100,2,IF(U959&lt;170,1,0)))</f>
        <v>10</v>
      </c>
      <c r="AB959" t="str">
        <f t="shared" si="58"/>
        <v>bad</v>
      </c>
      <c r="AD959">
        <f>3*F959 + G959+2*H959+I959+J959+2*K959+3*L959+4*M959</f>
        <v>19</v>
      </c>
      <c r="AE959" t="str">
        <f t="shared" si="59"/>
        <v>good</v>
      </c>
    </row>
    <row r="960" spans="1:31" ht="14.4" customHeight="1" x14ac:dyDescent="0.3">
      <c r="A960">
        <v>959</v>
      </c>
      <c r="B960" t="s">
        <v>2272</v>
      </c>
      <c r="C960" t="s">
        <v>2273</v>
      </c>
      <c r="D960" t="s">
        <v>2273</v>
      </c>
      <c r="E960">
        <v>25</v>
      </c>
      <c r="F960">
        <v>2</v>
      </c>
      <c r="G960">
        <v>1</v>
      </c>
      <c r="H960">
        <v>1</v>
      </c>
      <c r="I960">
        <v>1</v>
      </c>
      <c r="J960">
        <v>1</v>
      </c>
      <c r="K960">
        <v>1</v>
      </c>
      <c r="L960">
        <v>1</v>
      </c>
      <c r="M960">
        <v>1</v>
      </c>
      <c r="N960">
        <v>3</v>
      </c>
      <c r="O960">
        <v>0</v>
      </c>
      <c r="P960">
        <v>0</v>
      </c>
      <c r="Q960">
        <v>-1</v>
      </c>
      <c r="R960">
        <v>-1</v>
      </c>
      <c r="S960">
        <v>-1</v>
      </c>
      <c r="T960">
        <v>-1</v>
      </c>
      <c r="U960">
        <v>3</v>
      </c>
      <c r="V960" t="s">
        <v>26</v>
      </c>
      <c r="X960" t="str">
        <f t="shared" si="56"/>
        <v>good</v>
      </c>
      <c r="Y960">
        <f t="shared" si="57"/>
        <v>31</v>
      </c>
      <c r="AA960">
        <f>IF(N960&lt;6,2,IF(N960&lt;12,1,0))+IF(O960&lt;6,2,IF(O960&lt;12,1,0))+IF(P960=-1,1,IF(P960=0,0,2))+IF(Q960=-1,1,IF(Q960=0,0,2))+IF(R960=-1,1,IF(R960&lt;0.5,0,2))+IF(S960=-1,1,IF(S960&lt;0.5,0,2))+IF(T960=-1,1,IF(T960&lt;0.5,0,2))+IF(U960&lt;50,3,IF(U960&lt;100,2,IF(U960&lt;170,1,0)))</f>
        <v>11</v>
      </c>
      <c r="AB960" t="str">
        <f t="shared" si="58"/>
        <v>neutral</v>
      </c>
      <c r="AD960">
        <f>3*F960 + G960+2*H960+I960+J960+2*K960+3*L960+4*M960</f>
        <v>20</v>
      </c>
      <c r="AE960" t="str">
        <f t="shared" si="59"/>
        <v>good</v>
      </c>
    </row>
    <row r="961" spans="1:31" ht="14.4" customHeight="1" x14ac:dyDescent="0.3">
      <c r="A961">
        <v>960</v>
      </c>
      <c r="B961" t="s">
        <v>2274</v>
      </c>
      <c r="C961" t="s">
        <v>2275</v>
      </c>
      <c r="D961" t="s">
        <v>2275</v>
      </c>
      <c r="E961">
        <v>35</v>
      </c>
      <c r="F961">
        <v>2</v>
      </c>
      <c r="G961">
        <v>1</v>
      </c>
      <c r="H961">
        <v>1</v>
      </c>
      <c r="I961">
        <v>1</v>
      </c>
      <c r="J961">
        <v>1</v>
      </c>
      <c r="K961">
        <v>1</v>
      </c>
      <c r="L961">
        <v>1</v>
      </c>
      <c r="M961">
        <v>1</v>
      </c>
      <c r="N961">
        <v>3</v>
      </c>
      <c r="O961">
        <v>0</v>
      </c>
      <c r="P961">
        <v>0</v>
      </c>
      <c r="Q961">
        <v>-1</v>
      </c>
      <c r="R961">
        <v>-1</v>
      </c>
      <c r="S961">
        <v>-1</v>
      </c>
      <c r="T961">
        <v>-1</v>
      </c>
      <c r="U961">
        <v>0</v>
      </c>
      <c r="V961" t="s">
        <v>26</v>
      </c>
      <c r="X961" t="str">
        <f t="shared" si="56"/>
        <v>good</v>
      </c>
      <c r="Y961">
        <f t="shared" si="57"/>
        <v>31</v>
      </c>
      <c r="AA961">
        <f>IF(N961&lt;6,2,IF(N961&lt;12,1,0))+IF(O961&lt;6,2,IF(O961&lt;12,1,0))+IF(P961=-1,1,IF(P961=0,0,2))+IF(Q961=-1,1,IF(Q961=0,0,2))+IF(R961=-1,1,IF(R961&lt;0.5,0,2))+IF(S961=-1,1,IF(S961&lt;0.5,0,2))+IF(T961=-1,1,IF(T961&lt;0.5,0,2))+IF(U961&lt;50,3,IF(U961&lt;100,2,IF(U961&lt;170,1,0)))</f>
        <v>11</v>
      </c>
      <c r="AB961" t="str">
        <f t="shared" si="58"/>
        <v>neutral</v>
      </c>
      <c r="AD961">
        <f>3*F961 + G961+2*H961+I961+J961+2*K961+3*L961+4*M961</f>
        <v>20</v>
      </c>
      <c r="AE961" t="str">
        <f t="shared" si="59"/>
        <v>good</v>
      </c>
    </row>
    <row r="962" spans="1:31" ht="14.4" customHeight="1" x14ac:dyDescent="0.3">
      <c r="A962">
        <v>961</v>
      </c>
      <c r="B962" t="s">
        <v>2276</v>
      </c>
      <c r="C962" t="s">
        <v>2277</v>
      </c>
      <c r="D962" t="s">
        <v>2277</v>
      </c>
      <c r="E962">
        <v>31</v>
      </c>
      <c r="F962">
        <v>2</v>
      </c>
      <c r="G962">
        <v>1</v>
      </c>
      <c r="H962">
        <v>1</v>
      </c>
      <c r="I962">
        <v>1</v>
      </c>
      <c r="J962">
        <v>1</v>
      </c>
      <c r="K962">
        <v>1</v>
      </c>
      <c r="L962">
        <v>1</v>
      </c>
      <c r="M962">
        <v>0</v>
      </c>
      <c r="N962">
        <v>9</v>
      </c>
      <c r="O962">
        <v>0</v>
      </c>
      <c r="P962">
        <v>0</v>
      </c>
      <c r="Q962">
        <v>-1</v>
      </c>
      <c r="R962">
        <v>-1</v>
      </c>
      <c r="S962">
        <v>-1</v>
      </c>
      <c r="T962">
        <v>-1</v>
      </c>
      <c r="U962">
        <v>9</v>
      </c>
      <c r="V962" t="s">
        <v>51</v>
      </c>
      <c r="X962" t="str">
        <f t="shared" si="56"/>
        <v>neutral</v>
      </c>
      <c r="Y962">
        <f t="shared" si="57"/>
        <v>26</v>
      </c>
      <c r="AA962">
        <f>IF(N962&lt;6,2,IF(N962&lt;12,1,0))+IF(O962&lt;6,2,IF(O962&lt;12,1,0))+IF(P962=-1,1,IF(P962=0,0,2))+IF(Q962=-1,1,IF(Q962=0,0,2))+IF(R962=-1,1,IF(R962&lt;0.5,0,2))+IF(S962=-1,1,IF(S962&lt;0.5,0,2))+IF(T962=-1,1,IF(T962&lt;0.5,0,2))+IF(U962&lt;50,3,IF(U962&lt;100,2,IF(U962&lt;170,1,0)))</f>
        <v>10</v>
      </c>
      <c r="AB962" t="str">
        <f t="shared" si="58"/>
        <v>bad</v>
      </c>
      <c r="AD962">
        <f>3*F962 + G962+2*H962+I962+J962+2*K962+3*L962+4*M962</f>
        <v>16</v>
      </c>
      <c r="AE962" t="str">
        <f t="shared" si="59"/>
        <v>neutral</v>
      </c>
    </row>
    <row r="963" spans="1:31" ht="14.4" customHeight="1" x14ac:dyDescent="0.3">
      <c r="A963">
        <v>962</v>
      </c>
      <c r="B963" t="s">
        <v>2278</v>
      </c>
      <c r="C963" t="s">
        <v>2279</v>
      </c>
      <c r="D963" t="s">
        <v>2279</v>
      </c>
      <c r="E963">
        <v>16</v>
      </c>
      <c r="F963">
        <v>1</v>
      </c>
      <c r="G963">
        <v>1</v>
      </c>
      <c r="H963">
        <v>1</v>
      </c>
      <c r="I963">
        <v>1</v>
      </c>
      <c r="J963">
        <v>1</v>
      </c>
      <c r="K963">
        <v>0</v>
      </c>
      <c r="L963">
        <v>1</v>
      </c>
      <c r="M963">
        <v>0</v>
      </c>
      <c r="N963">
        <v>1</v>
      </c>
      <c r="O963">
        <v>0</v>
      </c>
      <c r="P963">
        <v>1</v>
      </c>
      <c r="Q963">
        <v>-1</v>
      </c>
      <c r="R963">
        <v>-1</v>
      </c>
      <c r="S963">
        <v>-1</v>
      </c>
      <c r="T963">
        <v>-1</v>
      </c>
      <c r="U963">
        <v>20</v>
      </c>
      <c r="V963" t="s">
        <v>51</v>
      </c>
      <c r="X963" t="str">
        <f t="shared" ref="X963:X1001" si="60">IF(Y963&lt;24,"bad",IF(Y963&lt;29,"neutral","good"))</f>
        <v>neutral</v>
      </c>
      <c r="Y963">
        <f t="shared" ref="Y963:Y1001" si="61">SUM(AA963,AD963)</f>
        <v>24</v>
      </c>
      <c r="AA963">
        <f>IF(N963&lt;6,2,IF(N963&lt;12,1,0))+IF(O963&lt;6,2,IF(O963&lt;12,1,0))+IF(P963=-1,1,IF(P963=0,0,2))+IF(Q963=-1,1,IF(Q963=0,0,2))+IF(R963=-1,1,IF(R963&lt;0.5,0,2))+IF(S963=-1,1,IF(S963&lt;0.5,0,2))+IF(T963=-1,1,IF(T963&lt;0.5,0,2))+IF(U963&lt;50,3,IF(U963&lt;100,2,IF(U963&lt;170,1,0)))</f>
        <v>13</v>
      </c>
      <c r="AB963" t="str">
        <f t="shared" ref="AB963:AB1001" si="62">IF(AA963&lt;11,"bad",IF(AA963&lt;12,"neutral","good"))</f>
        <v>good</v>
      </c>
      <c r="AD963">
        <f>3*F963 + G963+2*H963+I963+J963+2*K963+3*L963+4*M963</f>
        <v>11</v>
      </c>
      <c r="AE963" t="str">
        <f t="shared" ref="AE963:AE1001" si="63">IF(AD963&lt;15,"bad",IF(AD963&lt;17,"neutral","good"))</f>
        <v>bad</v>
      </c>
    </row>
    <row r="964" spans="1:31" ht="14.4" customHeight="1" x14ac:dyDescent="0.3">
      <c r="A964">
        <v>963</v>
      </c>
      <c r="B964" t="s">
        <v>2280</v>
      </c>
      <c r="C964">
        <v>2015</v>
      </c>
      <c r="D964">
        <v>2015</v>
      </c>
      <c r="E964">
        <v>4</v>
      </c>
      <c r="F964">
        <v>0</v>
      </c>
      <c r="G964">
        <v>1</v>
      </c>
      <c r="H964">
        <v>1</v>
      </c>
      <c r="I964">
        <v>0</v>
      </c>
      <c r="J964">
        <v>1</v>
      </c>
      <c r="K964">
        <v>0</v>
      </c>
      <c r="L964">
        <v>1</v>
      </c>
      <c r="M964">
        <v>0</v>
      </c>
      <c r="N964">
        <v>1</v>
      </c>
      <c r="O964">
        <v>0</v>
      </c>
      <c r="P964">
        <v>0</v>
      </c>
      <c r="Q964">
        <v>-1</v>
      </c>
      <c r="R964">
        <v>-1</v>
      </c>
      <c r="S964">
        <v>-1</v>
      </c>
      <c r="T964">
        <v>-1</v>
      </c>
      <c r="U964">
        <v>1</v>
      </c>
      <c r="V964" t="s">
        <v>244</v>
      </c>
      <c r="X964" t="str">
        <f t="shared" si="60"/>
        <v>bad</v>
      </c>
      <c r="Y964">
        <f t="shared" si="61"/>
        <v>18</v>
      </c>
      <c r="AA964">
        <f>IF(N964&lt;6,2,IF(N964&lt;12,1,0))+IF(O964&lt;6,2,IF(O964&lt;12,1,0))+IF(P964=-1,1,IF(P964=0,0,2))+IF(Q964=-1,1,IF(Q964=0,0,2))+IF(R964=-1,1,IF(R964&lt;0.5,0,2))+IF(S964=-1,1,IF(S964&lt;0.5,0,2))+IF(T964=-1,1,IF(T964&lt;0.5,0,2))+IF(U964&lt;50,3,IF(U964&lt;100,2,IF(U964&lt;170,1,0)))</f>
        <v>11</v>
      </c>
      <c r="AB964" t="str">
        <f t="shared" si="62"/>
        <v>neutral</v>
      </c>
      <c r="AD964">
        <f>3*F964 + G964+2*H964+I964+J964+2*K964+3*L964+4*M964</f>
        <v>7</v>
      </c>
      <c r="AE964" t="str">
        <f t="shared" si="63"/>
        <v>bad</v>
      </c>
    </row>
    <row r="965" spans="1:31" ht="14.4" customHeight="1" x14ac:dyDescent="0.3">
      <c r="A965">
        <v>964</v>
      </c>
      <c r="B965" t="s">
        <v>2281</v>
      </c>
      <c r="C965" s="1" t="s">
        <v>2282</v>
      </c>
      <c r="D965" t="s">
        <v>2283</v>
      </c>
      <c r="E965">
        <v>36</v>
      </c>
      <c r="F965">
        <v>2</v>
      </c>
      <c r="G965">
        <v>1</v>
      </c>
      <c r="H965">
        <v>1</v>
      </c>
      <c r="I965">
        <v>1</v>
      </c>
      <c r="J965">
        <v>1</v>
      </c>
      <c r="K965">
        <v>1</v>
      </c>
      <c r="L965">
        <v>0</v>
      </c>
      <c r="M965">
        <v>1</v>
      </c>
      <c r="N965">
        <v>9</v>
      </c>
      <c r="O965">
        <v>0</v>
      </c>
      <c r="P965">
        <v>0</v>
      </c>
      <c r="Q965">
        <v>-1</v>
      </c>
      <c r="R965">
        <v>-1</v>
      </c>
      <c r="S965">
        <v>-1</v>
      </c>
      <c r="T965">
        <v>-1</v>
      </c>
      <c r="U965">
        <v>9</v>
      </c>
      <c r="V965" t="s">
        <v>26</v>
      </c>
      <c r="X965" t="str">
        <f t="shared" si="60"/>
        <v>neutral</v>
      </c>
      <c r="Y965">
        <f t="shared" si="61"/>
        <v>27</v>
      </c>
      <c r="AA965">
        <f>IF(N965&lt;6,2,IF(N965&lt;12,1,0))+IF(O965&lt;6,2,IF(O965&lt;12,1,0))+IF(P965=-1,1,IF(P965=0,0,2))+IF(Q965=-1,1,IF(Q965=0,0,2))+IF(R965=-1,1,IF(R965&lt;0.5,0,2))+IF(S965=-1,1,IF(S965&lt;0.5,0,2))+IF(T965=-1,1,IF(T965&lt;0.5,0,2))+IF(U965&lt;50,3,IF(U965&lt;100,2,IF(U965&lt;170,1,0)))</f>
        <v>10</v>
      </c>
      <c r="AB965" t="str">
        <f t="shared" si="62"/>
        <v>bad</v>
      </c>
      <c r="AD965">
        <f>3*F965 + G965+2*H965+I965+J965+2*K965+3*L965+4*M965</f>
        <v>17</v>
      </c>
      <c r="AE965" t="str">
        <f t="shared" si="63"/>
        <v>good</v>
      </c>
    </row>
    <row r="966" spans="1:31" ht="14.4" customHeight="1" x14ac:dyDescent="0.3">
      <c r="A966">
        <v>965</v>
      </c>
      <c r="B966" t="s">
        <v>2284</v>
      </c>
      <c r="C966" t="s">
        <v>2285</v>
      </c>
      <c r="D966" t="s">
        <v>2285</v>
      </c>
      <c r="E966">
        <v>45</v>
      </c>
      <c r="F966">
        <v>2</v>
      </c>
      <c r="G966">
        <v>1</v>
      </c>
      <c r="H966">
        <v>1</v>
      </c>
      <c r="I966">
        <v>1</v>
      </c>
      <c r="J966">
        <v>1</v>
      </c>
      <c r="K966">
        <v>1</v>
      </c>
      <c r="L966">
        <v>1</v>
      </c>
      <c r="M966">
        <v>1</v>
      </c>
      <c r="N966">
        <v>9</v>
      </c>
      <c r="O966">
        <v>0</v>
      </c>
      <c r="P966">
        <v>0</v>
      </c>
      <c r="Q966">
        <v>-1</v>
      </c>
      <c r="R966">
        <v>-1</v>
      </c>
      <c r="S966">
        <v>-1</v>
      </c>
      <c r="T966">
        <v>-1</v>
      </c>
      <c r="U966">
        <v>9</v>
      </c>
      <c r="V966" t="s">
        <v>26</v>
      </c>
      <c r="X966" t="str">
        <f t="shared" si="60"/>
        <v>good</v>
      </c>
      <c r="Y966">
        <f t="shared" si="61"/>
        <v>30</v>
      </c>
      <c r="AA966">
        <f>IF(N966&lt;6,2,IF(N966&lt;12,1,0))+IF(O966&lt;6,2,IF(O966&lt;12,1,0))+IF(P966=-1,1,IF(P966=0,0,2))+IF(Q966=-1,1,IF(Q966=0,0,2))+IF(R966=-1,1,IF(R966&lt;0.5,0,2))+IF(S966=-1,1,IF(S966&lt;0.5,0,2))+IF(T966=-1,1,IF(T966&lt;0.5,0,2))+IF(U966&lt;50,3,IF(U966&lt;100,2,IF(U966&lt;170,1,0)))</f>
        <v>10</v>
      </c>
      <c r="AB966" t="str">
        <f t="shared" si="62"/>
        <v>bad</v>
      </c>
      <c r="AD966">
        <f>3*F966 + G966+2*H966+I966+J966+2*K966+3*L966+4*M966</f>
        <v>20</v>
      </c>
      <c r="AE966" t="str">
        <f t="shared" si="63"/>
        <v>good</v>
      </c>
    </row>
    <row r="967" spans="1:31" ht="14.4" customHeight="1" x14ac:dyDescent="0.3">
      <c r="A967">
        <v>966</v>
      </c>
      <c r="B967" t="s">
        <v>2286</v>
      </c>
      <c r="C967" t="s">
        <v>2287</v>
      </c>
      <c r="D967" t="s">
        <v>2287</v>
      </c>
      <c r="E967">
        <v>35</v>
      </c>
      <c r="F967">
        <v>2</v>
      </c>
      <c r="G967">
        <v>0</v>
      </c>
      <c r="H967">
        <v>1</v>
      </c>
      <c r="I967">
        <v>1</v>
      </c>
      <c r="J967">
        <v>1</v>
      </c>
      <c r="K967">
        <v>1</v>
      </c>
      <c r="L967">
        <v>1</v>
      </c>
      <c r="M967">
        <v>0</v>
      </c>
      <c r="N967">
        <v>9</v>
      </c>
      <c r="O967">
        <v>0</v>
      </c>
      <c r="P967">
        <v>0</v>
      </c>
      <c r="Q967">
        <v>-1</v>
      </c>
      <c r="R967">
        <v>-1</v>
      </c>
      <c r="S967">
        <v>-1</v>
      </c>
      <c r="T967">
        <v>-1</v>
      </c>
      <c r="U967">
        <v>9</v>
      </c>
      <c r="V967" t="s">
        <v>244</v>
      </c>
      <c r="X967" t="str">
        <f t="shared" si="60"/>
        <v>neutral</v>
      </c>
      <c r="Y967">
        <f t="shared" si="61"/>
        <v>25</v>
      </c>
      <c r="AA967">
        <f>IF(N967&lt;6,2,IF(N967&lt;12,1,0))+IF(O967&lt;6,2,IF(O967&lt;12,1,0))+IF(P967=-1,1,IF(P967=0,0,2))+IF(Q967=-1,1,IF(Q967=0,0,2))+IF(R967=-1,1,IF(R967&lt;0.5,0,2))+IF(S967=-1,1,IF(S967&lt;0.5,0,2))+IF(T967=-1,1,IF(T967&lt;0.5,0,2))+IF(U967&lt;50,3,IF(U967&lt;100,2,IF(U967&lt;170,1,0)))</f>
        <v>10</v>
      </c>
      <c r="AB967" t="str">
        <f t="shared" si="62"/>
        <v>bad</v>
      </c>
      <c r="AD967">
        <f>3*F967 + G967+2*H967+I967+J967+2*K967+3*L967+4*M967</f>
        <v>15</v>
      </c>
      <c r="AE967" t="str">
        <f t="shared" si="63"/>
        <v>neutral</v>
      </c>
    </row>
    <row r="968" spans="1:31" ht="14.4" customHeight="1" x14ac:dyDescent="0.3">
      <c r="A968">
        <v>967</v>
      </c>
      <c r="B968" t="s">
        <v>2288</v>
      </c>
      <c r="C968" t="s">
        <v>2289</v>
      </c>
      <c r="D968" t="s">
        <v>2289</v>
      </c>
      <c r="E968">
        <v>50</v>
      </c>
      <c r="F968">
        <v>2</v>
      </c>
      <c r="G968">
        <v>0</v>
      </c>
      <c r="H968">
        <v>1</v>
      </c>
      <c r="I968">
        <v>1</v>
      </c>
      <c r="J968">
        <v>1</v>
      </c>
      <c r="K968">
        <v>1</v>
      </c>
      <c r="L968">
        <v>1</v>
      </c>
      <c r="M968">
        <v>1</v>
      </c>
      <c r="N968">
        <v>4</v>
      </c>
      <c r="O968">
        <v>0</v>
      </c>
      <c r="P968">
        <v>0</v>
      </c>
      <c r="Q968">
        <v>-1</v>
      </c>
      <c r="R968">
        <v>-1</v>
      </c>
      <c r="S968">
        <v>-1</v>
      </c>
      <c r="T968">
        <v>-1</v>
      </c>
      <c r="U968">
        <v>10</v>
      </c>
      <c r="V968" t="s">
        <v>26</v>
      </c>
      <c r="X968" t="str">
        <f t="shared" si="60"/>
        <v>good</v>
      </c>
      <c r="Y968">
        <f t="shared" si="61"/>
        <v>30</v>
      </c>
      <c r="AA968">
        <f>IF(N968&lt;6,2,IF(N968&lt;12,1,0))+IF(O968&lt;6,2,IF(O968&lt;12,1,0))+IF(P968=-1,1,IF(P968=0,0,2))+IF(Q968=-1,1,IF(Q968=0,0,2))+IF(R968=-1,1,IF(R968&lt;0.5,0,2))+IF(S968=-1,1,IF(S968&lt;0.5,0,2))+IF(T968=-1,1,IF(T968&lt;0.5,0,2))+IF(U968&lt;50,3,IF(U968&lt;100,2,IF(U968&lt;170,1,0)))</f>
        <v>11</v>
      </c>
      <c r="AB968" t="str">
        <f t="shared" si="62"/>
        <v>neutral</v>
      </c>
      <c r="AD968">
        <f>3*F968 + G968+2*H968+I968+J968+2*K968+3*L968+4*M968</f>
        <v>19</v>
      </c>
      <c r="AE968" t="str">
        <f t="shared" si="63"/>
        <v>good</v>
      </c>
    </row>
    <row r="969" spans="1:31" ht="14.4" customHeight="1" x14ac:dyDescent="0.3">
      <c r="A969">
        <v>968</v>
      </c>
      <c r="B969" t="s">
        <v>2290</v>
      </c>
      <c r="C969" t="s">
        <v>2291</v>
      </c>
      <c r="D969" t="s">
        <v>2291</v>
      </c>
      <c r="E969">
        <v>35</v>
      </c>
      <c r="F969">
        <v>2</v>
      </c>
      <c r="G969">
        <v>1</v>
      </c>
      <c r="H969">
        <v>1</v>
      </c>
      <c r="I969">
        <v>1</v>
      </c>
      <c r="J969">
        <v>1</v>
      </c>
      <c r="K969">
        <v>1</v>
      </c>
      <c r="L969">
        <v>1</v>
      </c>
      <c r="M969">
        <v>0</v>
      </c>
      <c r="N969">
        <v>9</v>
      </c>
      <c r="O969">
        <v>0</v>
      </c>
      <c r="P969">
        <v>0</v>
      </c>
      <c r="Q969">
        <v>-1</v>
      </c>
      <c r="R969">
        <v>-1</v>
      </c>
      <c r="S969">
        <v>-1</v>
      </c>
      <c r="T969">
        <v>-1</v>
      </c>
      <c r="U969">
        <v>18</v>
      </c>
      <c r="V969" t="s">
        <v>51</v>
      </c>
      <c r="X969" t="str">
        <f t="shared" si="60"/>
        <v>neutral</v>
      </c>
      <c r="Y969">
        <f t="shared" si="61"/>
        <v>26</v>
      </c>
      <c r="AA969">
        <f>IF(N969&lt;6,2,IF(N969&lt;12,1,0))+IF(O969&lt;6,2,IF(O969&lt;12,1,0))+IF(P969=-1,1,IF(P969=0,0,2))+IF(Q969=-1,1,IF(Q969=0,0,2))+IF(R969=-1,1,IF(R969&lt;0.5,0,2))+IF(S969=-1,1,IF(S969&lt;0.5,0,2))+IF(T969=-1,1,IF(T969&lt;0.5,0,2))+IF(U969&lt;50,3,IF(U969&lt;100,2,IF(U969&lt;170,1,0)))</f>
        <v>10</v>
      </c>
      <c r="AB969" t="str">
        <f t="shared" si="62"/>
        <v>bad</v>
      </c>
      <c r="AD969">
        <f>3*F969 + G969+2*H969+I969+J969+2*K969+3*L969+4*M969</f>
        <v>16</v>
      </c>
      <c r="AE969" t="str">
        <f t="shared" si="63"/>
        <v>neutral</v>
      </c>
    </row>
    <row r="970" spans="1:31" ht="14.4" customHeight="1" x14ac:dyDescent="0.3">
      <c r="A970">
        <v>969</v>
      </c>
      <c r="B970" t="s">
        <v>2292</v>
      </c>
      <c r="C970" t="s">
        <v>2293</v>
      </c>
      <c r="D970" t="s">
        <v>2293</v>
      </c>
      <c r="E970">
        <v>29</v>
      </c>
      <c r="F970">
        <v>2</v>
      </c>
      <c r="G970">
        <v>1</v>
      </c>
      <c r="H970">
        <v>1</v>
      </c>
      <c r="I970">
        <v>1</v>
      </c>
      <c r="J970">
        <v>1</v>
      </c>
      <c r="K970">
        <v>0</v>
      </c>
      <c r="L970">
        <v>1</v>
      </c>
      <c r="M970">
        <v>0</v>
      </c>
      <c r="N970">
        <v>1</v>
      </c>
      <c r="O970">
        <v>0</v>
      </c>
      <c r="P970">
        <v>0</v>
      </c>
      <c r="Q970">
        <v>-1</v>
      </c>
      <c r="R970">
        <v>-1</v>
      </c>
      <c r="S970">
        <v>-1</v>
      </c>
      <c r="T970">
        <v>-1</v>
      </c>
      <c r="U970">
        <v>1</v>
      </c>
      <c r="V970" t="s">
        <v>51</v>
      </c>
      <c r="W970">
        <v>1</v>
      </c>
      <c r="X970" t="str">
        <f t="shared" si="60"/>
        <v>neutral</v>
      </c>
      <c r="Y970">
        <f t="shared" si="61"/>
        <v>25</v>
      </c>
      <c r="AA970">
        <f>IF(N970&lt;6,2,IF(N970&lt;12,1,0))+IF(O970&lt;6,2,IF(O970&lt;12,1,0))+IF(P970=-1,1,IF(P970=0,0,2))+IF(Q970=-1,1,IF(Q970=0,0,2))+IF(R970=-1,1,IF(R970&lt;0.5,0,2))+IF(S970=-1,1,IF(S970&lt;0.5,0,2))+IF(T970=-1,1,IF(T970&lt;0.5,0,2))+IF(U970&lt;50,3,IF(U970&lt;100,2,IF(U970&lt;170,1,0)))</f>
        <v>11</v>
      </c>
      <c r="AB970" t="str">
        <f t="shared" si="62"/>
        <v>neutral</v>
      </c>
      <c r="AD970">
        <f>3*F970 + G970+2*H970+I970+J970+2*K970+3*L970+4*M970</f>
        <v>14</v>
      </c>
      <c r="AE970" t="str">
        <f t="shared" si="63"/>
        <v>bad</v>
      </c>
    </row>
    <row r="971" spans="1:31" ht="14.4" customHeight="1" x14ac:dyDescent="0.3">
      <c r="A971">
        <v>970</v>
      </c>
      <c r="B971" t="s">
        <v>2294</v>
      </c>
      <c r="C971" t="s">
        <v>2259</v>
      </c>
      <c r="D971" t="s">
        <v>2259</v>
      </c>
      <c r="E971">
        <v>13</v>
      </c>
      <c r="F971">
        <v>1</v>
      </c>
      <c r="G971">
        <v>1</v>
      </c>
      <c r="H971">
        <v>1</v>
      </c>
      <c r="I971">
        <v>1</v>
      </c>
      <c r="J971">
        <v>1</v>
      </c>
      <c r="K971">
        <v>1</v>
      </c>
      <c r="L971">
        <v>1</v>
      </c>
      <c r="M971">
        <v>1</v>
      </c>
      <c r="N971">
        <v>3</v>
      </c>
      <c r="O971">
        <v>0</v>
      </c>
      <c r="P971">
        <v>0</v>
      </c>
      <c r="Q971">
        <v>-1</v>
      </c>
      <c r="R971">
        <v>-1</v>
      </c>
      <c r="S971">
        <v>-1</v>
      </c>
      <c r="T971">
        <v>-1</v>
      </c>
      <c r="U971">
        <v>3</v>
      </c>
      <c r="V971" t="s">
        <v>26</v>
      </c>
      <c r="X971" t="str">
        <f t="shared" si="60"/>
        <v>neutral</v>
      </c>
      <c r="Y971">
        <f t="shared" si="61"/>
        <v>28</v>
      </c>
      <c r="AA971">
        <f>IF(N971&lt;6,2,IF(N971&lt;12,1,0))+IF(O971&lt;6,2,IF(O971&lt;12,1,0))+IF(P971=-1,1,IF(P971=0,0,2))+IF(Q971=-1,1,IF(Q971=0,0,2))+IF(R971=-1,1,IF(R971&lt;0.5,0,2))+IF(S971=-1,1,IF(S971&lt;0.5,0,2))+IF(T971=-1,1,IF(T971&lt;0.5,0,2))+IF(U971&lt;50,3,IF(U971&lt;100,2,IF(U971&lt;170,1,0)))</f>
        <v>11</v>
      </c>
      <c r="AB971" t="str">
        <f t="shared" si="62"/>
        <v>neutral</v>
      </c>
      <c r="AD971">
        <f>3*F971 + G971+2*H971+I971+J971+2*K971+3*L971+4*M971</f>
        <v>17</v>
      </c>
      <c r="AE971" t="str">
        <f t="shared" si="63"/>
        <v>good</v>
      </c>
    </row>
    <row r="972" spans="1:31" ht="14.4" customHeight="1" x14ac:dyDescent="0.3">
      <c r="A972">
        <v>971</v>
      </c>
      <c r="B972" t="s">
        <v>2295</v>
      </c>
      <c r="C972" t="s">
        <v>2296</v>
      </c>
      <c r="D972" t="s">
        <v>2296</v>
      </c>
      <c r="E972">
        <v>23</v>
      </c>
      <c r="F972">
        <v>2</v>
      </c>
      <c r="G972">
        <v>1</v>
      </c>
      <c r="H972">
        <v>1</v>
      </c>
      <c r="I972">
        <v>1</v>
      </c>
      <c r="J972">
        <v>1</v>
      </c>
      <c r="K972">
        <v>1</v>
      </c>
      <c r="L972">
        <v>1</v>
      </c>
      <c r="M972">
        <v>1</v>
      </c>
      <c r="N972">
        <v>1</v>
      </c>
      <c r="O972">
        <v>0</v>
      </c>
      <c r="P972">
        <v>1</v>
      </c>
      <c r="Q972">
        <v>-1</v>
      </c>
      <c r="R972">
        <v>-1</v>
      </c>
      <c r="S972">
        <v>-1</v>
      </c>
      <c r="T972">
        <v>-1</v>
      </c>
      <c r="U972">
        <v>29</v>
      </c>
      <c r="V972" t="s">
        <v>26</v>
      </c>
      <c r="X972" t="str">
        <f t="shared" si="60"/>
        <v>good</v>
      </c>
      <c r="Y972">
        <f t="shared" si="61"/>
        <v>33</v>
      </c>
      <c r="AA972">
        <f>IF(N972&lt;6,2,IF(N972&lt;12,1,0))+IF(O972&lt;6,2,IF(O972&lt;12,1,0))+IF(P972=-1,1,IF(P972=0,0,2))+IF(Q972=-1,1,IF(Q972=0,0,2))+IF(R972=-1,1,IF(R972&lt;0.5,0,2))+IF(S972=-1,1,IF(S972&lt;0.5,0,2))+IF(T972=-1,1,IF(T972&lt;0.5,0,2))+IF(U972&lt;50,3,IF(U972&lt;100,2,IF(U972&lt;170,1,0)))</f>
        <v>13</v>
      </c>
      <c r="AB972" t="str">
        <f t="shared" si="62"/>
        <v>good</v>
      </c>
      <c r="AD972">
        <f>3*F972 + G972+2*H972+I972+J972+2*K972+3*L972+4*M972</f>
        <v>20</v>
      </c>
      <c r="AE972" t="str">
        <f t="shared" si="63"/>
        <v>good</v>
      </c>
    </row>
    <row r="973" spans="1:31" ht="14.4" customHeight="1" x14ac:dyDescent="0.3">
      <c r="A973">
        <v>972</v>
      </c>
      <c r="B973" t="s">
        <v>2297</v>
      </c>
      <c r="C973" t="s">
        <v>2298</v>
      </c>
      <c r="D973" t="s">
        <v>2298</v>
      </c>
      <c r="E973">
        <v>37</v>
      </c>
      <c r="F973">
        <v>2</v>
      </c>
      <c r="G973">
        <v>1</v>
      </c>
      <c r="H973">
        <v>1</v>
      </c>
      <c r="I973">
        <v>1</v>
      </c>
      <c r="J973">
        <v>1</v>
      </c>
      <c r="K973">
        <v>1</v>
      </c>
      <c r="L973">
        <v>1</v>
      </c>
      <c r="M973">
        <v>1</v>
      </c>
      <c r="N973">
        <v>9</v>
      </c>
      <c r="O973">
        <v>0</v>
      </c>
      <c r="P973">
        <v>0</v>
      </c>
      <c r="Q973">
        <v>-1</v>
      </c>
      <c r="R973">
        <v>-1</v>
      </c>
      <c r="S973">
        <v>-1</v>
      </c>
      <c r="T973">
        <v>-1</v>
      </c>
      <c r="U973">
        <v>9</v>
      </c>
      <c r="V973" t="s">
        <v>26</v>
      </c>
      <c r="X973" t="str">
        <f t="shared" si="60"/>
        <v>good</v>
      </c>
      <c r="Y973">
        <f t="shared" si="61"/>
        <v>30</v>
      </c>
      <c r="AA973">
        <f>IF(N973&lt;6,2,IF(N973&lt;12,1,0))+IF(O973&lt;6,2,IF(O973&lt;12,1,0))+IF(P973=-1,1,IF(P973=0,0,2))+IF(Q973=-1,1,IF(Q973=0,0,2))+IF(R973=-1,1,IF(R973&lt;0.5,0,2))+IF(S973=-1,1,IF(S973&lt;0.5,0,2))+IF(T973=-1,1,IF(T973&lt;0.5,0,2))+IF(U973&lt;50,3,IF(U973&lt;100,2,IF(U973&lt;170,1,0)))</f>
        <v>10</v>
      </c>
      <c r="AB973" t="str">
        <f t="shared" si="62"/>
        <v>bad</v>
      </c>
      <c r="AD973">
        <f>3*F973 + G973+2*H973+I973+J973+2*K973+3*L973+4*M973</f>
        <v>20</v>
      </c>
      <c r="AE973" t="str">
        <f t="shared" si="63"/>
        <v>good</v>
      </c>
    </row>
    <row r="974" spans="1:31" ht="14.4" customHeight="1" x14ac:dyDescent="0.3">
      <c r="A974">
        <v>973</v>
      </c>
      <c r="B974" t="s">
        <v>2299</v>
      </c>
      <c r="C974" s="1" t="s">
        <v>2300</v>
      </c>
      <c r="D974" t="s">
        <v>2301</v>
      </c>
      <c r="E974">
        <v>59</v>
      </c>
      <c r="F974">
        <v>1</v>
      </c>
      <c r="G974">
        <v>0</v>
      </c>
      <c r="H974">
        <v>1</v>
      </c>
      <c r="I974">
        <v>1</v>
      </c>
      <c r="J974">
        <v>1</v>
      </c>
      <c r="K974">
        <v>1</v>
      </c>
      <c r="L974">
        <v>1</v>
      </c>
      <c r="M974">
        <v>1</v>
      </c>
      <c r="N974">
        <v>9</v>
      </c>
      <c r="O974">
        <v>0</v>
      </c>
      <c r="P974">
        <v>0</v>
      </c>
      <c r="Q974">
        <v>-1</v>
      </c>
      <c r="R974">
        <v>-1</v>
      </c>
      <c r="S974">
        <v>-1</v>
      </c>
      <c r="T974">
        <v>-1</v>
      </c>
      <c r="U974">
        <v>9</v>
      </c>
      <c r="V974" t="s">
        <v>51</v>
      </c>
      <c r="X974" t="str">
        <f t="shared" si="60"/>
        <v>neutral</v>
      </c>
      <c r="Y974">
        <f t="shared" si="61"/>
        <v>26</v>
      </c>
      <c r="AA974">
        <f>IF(N974&lt;6,2,IF(N974&lt;12,1,0))+IF(O974&lt;6,2,IF(O974&lt;12,1,0))+IF(P974=-1,1,IF(P974=0,0,2))+IF(Q974=-1,1,IF(Q974=0,0,2))+IF(R974=-1,1,IF(R974&lt;0.5,0,2))+IF(S974=-1,1,IF(S974&lt;0.5,0,2))+IF(T974=-1,1,IF(T974&lt;0.5,0,2))+IF(U974&lt;50,3,IF(U974&lt;100,2,IF(U974&lt;170,1,0)))</f>
        <v>10</v>
      </c>
      <c r="AB974" t="str">
        <f t="shared" si="62"/>
        <v>bad</v>
      </c>
      <c r="AD974">
        <f>3*F974 + G974+2*H974+I974+J974+2*K974+3*L974+4*M974</f>
        <v>16</v>
      </c>
      <c r="AE974" t="str">
        <f t="shared" si="63"/>
        <v>neutral</v>
      </c>
    </row>
    <row r="975" spans="1:31" ht="14.4" customHeight="1" x14ac:dyDescent="0.3">
      <c r="A975">
        <v>974</v>
      </c>
      <c r="B975" t="s">
        <v>2302</v>
      </c>
      <c r="C975" s="1" t="s">
        <v>2303</v>
      </c>
      <c r="D975" t="s">
        <v>2304</v>
      </c>
      <c r="E975">
        <v>26</v>
      </c>
      <c r="F975">
        <v>2</v>
      </c>
      <c r="G975">
        <v>1</v>
      </c>
      <c r="H975">
        <v>1</v>
      </c>
      <c r="I975">
        <v>1</v>
      </c>
      <c r="J975">
        <v>1</v>
      </c>
      <c r="K975">
        <v>1</v>
      </c>
      <c r="L975">
        <v>1</v>
      </c>
      <c r="M975">
        <v>1</v>
      </c>
      <c r="N975">
        <v>9</v>
      </c>
      <c r="O975">
        <v>0</v>
      </c>
      <c r="P975">
        <v>0</v>
      </c>
      <c r="Q975">
        <v>-1</v>
      </c>
      <c r="R975">
        <v>-1</v>
      </c>
      <c r="S975">
        <v>-1</v>
      </c>
      <c r="T975">
        <v>-1</v>
      </c>
      <c r="U975">
        <v>0</v>
      </c>
      <c r="V975" t="s">
        <v>26</v>
      </c>
      <c r="X975" t="str">
        <f t="shared" si="60"/>
        <v>good</v>
      </c>
      <c r="Y975">
        <f t="shared" si="61"/>
        <v>30</v>
      </c>
      <c r="AA975">
        <f>IF(N975&lt;6,2,IF(N975&lt;12,1,0))+IF(O975&lt;6,2,IF(O975&lt;12,1,0))+IF(P975=-1,1,IF(P975=0,0,2))+IF(Q975=-1,1,IF(Q975=0,0,2))+IF(R975=-1,1,IF(R975&lt;0.5,0,2))+IF(S975=-1,1,IF(S975&lt;0.5,0,2))+IF(T975=-1,1,IF(T975&lt;0.5,0,2))+IF(U975&lt;50,3,IF(U975&lt;100,2,IF(U975&lt;170,1,0)))</f>
        <v>10</v>
      </c>
      <c r="AB975" t="str">
        <f t="shared" si="62"/>
        <v>bad</v>
      </c>
      <c r="AD975">
        <f>3*F975 + G975+2*H975+I975+J975+2*K975+3*L975+4*M975</f>
        <v>20</v>
      </c>
      <c r="AE975" t="str">
        <f t="shared" si="63"/>
        <v>good</v>
      </c>
    </row>
    <row r="976" spans="1:31" ht="14.4" customHeight="1" x14ac:dyDescent="0.3">
      <c r="A976">
        <v>975</v>
      </c>
      <c r="B976" t="s">
        <v>2305</v>
      </c>
      <c r="C976" s="1" t="s">
        <v>2306</v>
      </c>
      <c r="D976" t="s">
        <v>2307</v>
      </c>
      <c r="E976">
        <v>58</v>
      </c>
      <c r="F976">
        <v>1</v>
      </c>
      <c r="G976">
        <v>1</v>
      </c>
      <c r="H976">
        <v>1</v>
      </c>
      <c r="I976">
        <v>1</v>
      </c>
      <c r="J976">
        <v>1</v>
      </c>
      <c r="K976">
        <v>1</v>
      </c>
      <c r="L976">
        <v>1</v>
      </c>
      <c r="M976">
        <v>1</v>
      </c>
      <c r="N976">
        <v>9</v>
      </c>
      <c r="O976">
        <v>0</v>
      </c>
      <c r="P976">
        <v>0</v>
      </c>
      <c r="Q976">
        <v>-1</v>
      </c>
      <c r="R976">
        <v>-1</v>
      </c>
      <c r="S976">
        <v>-1</v>
      </c>
      <c r="T976">
        <v>-1</v>
      </c>
      <c r="U976">
        <v>54</v>
      </c>
      <c r="V976" t="s">
        <v>51</v>
      </c>
      <c r="X976" t="str">
        <f t="shared" si="60"/>
        <v>neutral</v>
      </c>
      <c r="Y976">
        <f t="shared" si="61"/>
        <v>26</v>
      </c>
      <c r="AA976">
        <f>IF(N976&lt;6,2,IF(N976&lt;12,1,0))+IF(O976&lt;6,2,IF(O976&lt;12,1,0))+IF(P976=-1,1,IF(P976=0,0,2))+IF(Q976=-1,1,IF(Q976=0,0,2))+IF(R976=-1,1,IF(R976&lt;0.5,0,2))+IF(S976=-1,1,IF(S976&lt;0.5,0,2))+IF(T976=-1,1,IF(T976&lt;0.5,0,2))+IF(U976&lt;50,3,IF(U976&lt;100,2,IF(U976&lt;170,1,0)))</f>
        <v>9</v>
      </c>
      <c r="AB976" t="str">
        <f t="shared" si="62"/>
        <v>bad</v>
      </c>
      <c r="AD976">
        <f>3*F976 + G976+2*H976+I976+J976+2*K976+3*L976+4*M976</f>
        <v>17</v>
      </c>
      <c r="AE976" t="str">
        <f t="shared" si="63"/>
        <v>good</v>
      </c>
    </row>
    <row r="977" spans="1:31" ht="14.4" customHeight="1" x14ac:dyDescent="0.3">
      <c r="A977">
        <v>976</v>
      </c>
      <c r="B977" t="s">
        <v>2308</v>
      </c>
      <c r="C977" t="s">
        <v>2309</v>
      </c>
      <c r="D977" t="s">
        <v>2309</v>
      </c>
      <c r="E977">
        <v>31</v>
      </c>
      <c r="F977">
        <v>2</v>
      </c>
      <c r="G977">
        <v>1</v>
      </c>
      <c r="H977">
        <v>1</v>
      </c>
      <c r="I977">
        <v>1</v>
      </c>
      <c r="J977">
        <v>1</v>
      </c>
      <c r="K977">
        <v>1</v>
      </c>
      <c r="L977">
        <v>1</v>
      </c>
      <c r="M977">
        <v>0</v>
      </c>
      <c r="N977">
        <v>9</v>
      </c>
      <c r="O977">
        <v>0</v>
      </c>
      <c r="P977">
        <v>0</v>
      </c>
      <c r="Q977">
        <v>-1</v>
      </c>
      <c r="R977">
        <v>-1</v>
      </c>
      <c r="S977">
        <v>-1</v>
      </c>
      <c r="T977">
        <v>-1</v>
      </c>
      <c r="U977">
        <v>9</v>
      </c>
      <c r="V977" t="s">
        <v>51</v>
      </c>
      <c r="X977" t="str">
        <f t="shared" si="60"/>
        <v>neutral</v>
      </c>
      <c r="Y977">
        <f t="shared" si="61"/>
        <v>26</v>
      </c>
      <c r="AA977">
        <f>IF(N977&lt;6,2,IF(N977&lt;12,1,0))+IF(O977&lt;6,2,IF(O977&lt;12,1,0))+IF(P977=-1,1,IF(P977=0,0,2))+IF(Q977=-1,1,IF(Q977=0,0,2))+IF(R977=-1,1,IF(R977&lt;0.5,0,2))+IF(S977=-1,1,IF(S977&lt;0.5,0,2))+IF(T977=-1,1,IF(T977&lt;0.5,0,2))+IF(U977&lt;50,3,IF(U977&lt;100,2,IF(U977&lt;170,1,0)))</f>
        <v>10</v>
      </c>
      <c r="AB977" t="str">
        <f t="shared" si="62"/>
        <v>bad</v>
      </c>
      <c r="AD977">
        <f>3*F977 + G977+2*H977+I977+J977+2*K977+3*L977+4*M977</f>
        <v>16</v>
      </c>
      <c r="AE977" t="str">
        <f t="shared" si="63"/>
        <v>neutral</v>
      </c>
    </row>
    <row r="978" spans="1:31" ht="14.4" customHeight="1" x14ac:dyDescent="0.3">
      <c r="A978">
        <v>977</v>
      </c>
      <c r="B978" t="s">
        <v>2310</v>
      </c>
      <c r="C978" t="s">
        <v>2311</v>
      </c>
      <c r="D978" t="s">
        <v>2311</v>
      </c>
      <c r="E978">
        <v>26</v>
      </c>
      <c r="F978">
        <v>2</v>
      </c>
      <c r="G978">
        <v>1</v>
      </c>
      <c r="H978">
        <v>1</v>
      </c>
      <c r="I978">
        <v>1</v>
      </c>
      <c r="J978">
        <v>1</v>
      </c>
      <c r="K978">
        <v>0</v>
      </c>
      <c r="L978">
        <v>1</v>
      </c>
      <c r="M978">
        <v>0</v>
      </c>
      <c r="N978">
        <v>10</v>
      </c>
      <c r="O978">
        <v>0</v>
      </c>
      <c r="P978">
        <v>0</v>
      </c>
      <c r="Q978">
        <v>-1</v>
      </c>
      <c r="R978">
        <v>-1</v>
      </c>
      <c r="S978">
        <v>-1</v>
      </c>
      <c r="T978">
        <v>-1</v>
      </c>
      <c r="U978">
        <v>46</v>
      </c>
      <c r="V978" t="s">
        <v>51</v>
      </c>
      <c r="X978" t="str">
        <f t="shared" si="60"/>
        <v>neutral</v>
      </c>
      <c r="Y978">
        <f t="shared" si="61"/>
        <v>24</v>
      </c>
      <c r="AA978">
        <f>IF(N978&lt;6,2,IF(N978&lt;12,1,0))+IF(O978&lt;6,2,IF(O978&lt;12,1,0))+IF(P978=-1,1,IF(P978=0,0,2))+IF(Q978=-1,1,IF(Q978=0,0,2))+IF(R978=-1,1,IF(R978&lt;0.5,0,2))+IF(S978=-1,1,IF(S978&lt;0.5,0,2))+IF(T978=-1,1,IF(T978&lt;0.5,0,2))+IF(U978&lt;50,3,IF(U978&lt;100,2,IF(U978&lt;170,1,0)))</f>
        <v>10</v>
      </c>
      <c r="AB978" t="str">
        <f t="shared" si="62"/>
        <v>bad</v>
      </c>
      <c r="AD978">
        <f>3*F978 + G978+2*H978+I978+J978+2*K978+3*L978+4*M978</f>
        <v>14</v>
      </c>
      <c r="AE978" t="str">
        <f t="shared" si="63"/>
        <v>bad</v>
      </c>
    </row>
    <row r="979" spans="1:31" ht="14.4" customHeight="1" x14ac:dyDescent="0.3">
      <c r="A979">
        <v>978</v>
      </c>
      <c r="B979" t="s">
        <v>2312</v>
      </c>
      <c r="C979" s="1" t="s">
        <v>2313</v>
      </c>
      <c r="D979" t="s">
        <v>2314</v>
      </c>
      <c r="E979">
        <v>49</v>
      </c>
      <c r="F979">
        <v>2</v>
      </c>
      <c r="G979">
        <v>1</v>
      </c>
      <c r="H979">
        <v>1</v>
      </c>
      <c r="I979">
        <v>1</v>
      </c>
      <c r="J979">
        <v>1</v>
      </c>
      <c r="K979">
        <v>0</v>
      </c>
      <c r="L979">
        <v>1</v>
      </c>
      <c r="M979">
        <v>1</v>
      </c>
      <c r="N979">
        <v>3</v>
      </c>
      <c r="O979">
        <v>0</v>
      </c>
      <c r="P979">
        <v>0</v>
      </c>
      <c r="Q979">
        <v>-1</v>
      </c>
      <c r="R979">
        <v>-1</v>
      </c>
      <c r="S979">
        <v>-1</v>
      </c>
      <c r="T979">
        <v>-1</v>
      </c>
      <c r="U979">
        <v>6</v>
      </c>
      <c r="V979" t="s">
        <v>26</v>
      </c>
      <c r="X979" t="str">
        <f t="shared" si="60"/>
        <v>good</v>
      </c>
      <c r="Y979">
        <f t="shared" si="61"/>
        <v>29</v>
      </c>
      <c r="AA979">
        <f>IF(N979&lt;6,2,IF(N979&lt;12,1,0))+IF(O979&lt;6,2,IF(O979&lt;12,1,0))+IF(P979=-1,1,IF(P979=0,0,2))+IF(Q979=-1,1,IF(Q979=0,0,2))+IF(R979=-1,1,IF(R979&lt;0.5,0,2))+IF(S979=-1,1,IF(S979&lt;0.5,0,2))+IF(T979=-1,1,IF(T979&lt;0.5,0,2))+IF(U979&lt;50,3,IF(U979&lt;100,2,IF(U979&lt;170,1,0)))</f>
        <v>11</v>
      </c>
      <c r="AB979" t="str">
        <f t="shared" si="62"/>
        <v>neutral</v>
      </c>
      <c r="AD979">
        <f>3*F979 + G979+2*H979+I979+J979+2*K979+3*L979+4*M979</f>
        <v>18</v>
      </c>
      <c r="AE979" t="str">
        <f t="shared" si="63"/>
        <v>good</v>
      </c>
    </row>
    <row r="980" spans="1:31" ht="14.4" customHeight="1" x14ac:dyDescent="0.3">
      <c r="A980">
        <v>979</v>
      </c>
      <c r="B980" t="s">
        <v>2315</v>
      </c>
      <c r="C980" s="1" t="s">
        <v>2316</v>
      </c>
      <c r="D980" t="s">
        <v>2317</v>
      </c>
      <c r="E980">
        <v>38</v>
      </c>
      <c r="F980">
        <v>2</v>
      </c>
      <c r="G980">
        <v>0</v>
      </c>
      <c r="H980">
        <v>1</v>
      </c>
      <c r="I980">
        <v>1</v>
      </c>
      <c r="J980">
        <v>1</v>
      </c>
      <c r="K980">
        <v>1</v>
      </c>
      <c r="L980">
        <v>1</v>
      </c>
      <c r="M980">
        <v>0</v>
      </c>
      <c r="N980">
        <v>9</v>
      </c>
      <c r="O980">
        <v>0</v>
      </c>
      <c r="P980">
        <v>0</v>
      </c>
      <c r="Q980">
        <v>-1</v>
      </c>
      <c r="R980">
        <v>-1</v>
      </c>
      <c r="S980">
        <v>-1</v>
      </c>
      <c r="T980">
        <v>-1</v>
      </c>
      <c r="U980">
        <v>9</v>
      </c>
      <c r="V980" t="s">
        <v>51</v>
      </c>
      <c r="X980" t="str">
        <f t="shared" si="60"/>
        <v>neutral</v>
      </c>
      <c r="Y980">
        <f t="shared" si="61"/>
        <v>25</v>
      </c>
      <c r="AA980">
        <f>IF(N980&lt;6,2,IF(N980&lt;12,1,0))+IF(O980&lt;6,2,IF(O980&lt;12,1,0))+IF(P980=-1,1,IF(P980=0,0,2))+IF(Q980=-1,1,IF(Q980=0,0,2))+IF(R980=-1,1,IF(R980&lt;0.5,0,2))+IF(S980=-1,1,IF(S980&lt;0.5,0,2))+IF(T980=-1,1,IF(T980&lt;0.5,0,2))+IF(U980&lt;50,3,IF(U980&lt;100,2,IF(U980&lt;170,1,0)))</f>
        <v>10</v>
      </c>
      <c r="AB980" t="str">
        <f t="shared" si="62"/>
        <v>bad</v>
      </c>
      <c r="AD980">
        <f>3*F980 + G980+2*H980+I980+J980+2*K980+3*L980+4*M980</f>
        <v>15</v>
      </c>
      <c r="AE980" t="str">
        <f t="shared" si="63"/>
        <v>neutral</v>
      </c>
    </row>
    <row r="981" spans="1:31" ht="14.4" customHeight="1" x14ac:dyDescent="0.3">
      <c r="A981">
        <v>980</v>
      </c>
      <c r="B981" t="s">
        <v>2318</v>
      </c>
      <c r="C981" t="s">
        <v>2319</v>
      </c>
      <c r="D981" t="s">
        <v>2319</v>
      </c>
      <c r="E981">
        <v>7</v>
      </c>
      <c r="F981">
        <v>0</v>
      </c>
      <c r="G981">
        <v>1</v>
      </c>
      <c r="H981">
        <v>1</v>
      </c>
      <c r="I981">
        <v>1</v>
      </c>
      <c r="J981">
        <v>1</v>
      </c>
      <c r="K981">
        <v>1</v>
      </c>
      <c r="L981">
        <v>1</v>
      </c>
      <c r="M981">
        <v>1</v>
      </c>
      <c r="N981">
        <v>9</v>
      </c>
      <c r="O981">
        <v>0</v>
      </c>
      <c r="P981">
        <v>0</v>
      </c>
      <c r="Q981">
        <v>-1</v>
      </c>
      <c r="R981">
        <v>-1</v>
      </c>
      <c r="S981">
        <v>-1</v>
      </c>
      <c r="T981">
        <v>-1</v>
      </c>
      <c r="U981">
        <v>9</v>
      </c>
      <c r="V981" t="s">
        <v>51</v>
      </c>
      <c r="X981" t="str">
        <f t="shared" si="60"/>
        <v>neutral</v>
      </c>
      <c r="Y981">
        <f t="shared" si="61"/>
        <v>24</v>
      </c>
      <c r="AA981">
        <f>IF(N981&lt;6,2,IF(N981&lt;12,1,0))+IF(O981&lt;6,2,IF(O981&lt;12,1,0))+IF(P981=-1,1,IF(P981=0,0,2))+IF(Q981=-1,1,IF(Q981=0,0,2))+IF(R981=-1,1,IF(R981&lt;0.5,0,2))+IF(S981=-1,1,IF(S981&lt;0.5,0,2))+IF(T981=-1,1,IF(T981&lt;0.5,0,2))+IF(U981&lt;50,3,IF(U981&lt;100,2,IF(U981&lt;170,1,0)))</f>
        <v>10</v>
      </c>
      <c r="AB981" t="str">
        <f t="shared" si="62"/>
        <v>bad</v>
      </c>
      <c r="AD981">
        <f>3*F981 + G981+2*H981+I981+J981+2*K981+3*L981+4*M981</f>
        <v>14</v>
      </c>
      <c r="AE981" t="str">
        <f t="shared" si="63"/>
        <v>bad</v>
      </c>
    </row>
    <row r="982" spans="1:31" ht="14.4" customHeight="1" x14ac:dyDescent="0.3">
      <c r="A982">
        <v>981</v>
      </c>
      <c r="B982" t="s">
        <v>2320</v>
      </c>
      <c r="C982" t="s">
        <v>2321</v>
      </c>
      <c r="D982" t="s">
        <v>2321</v>
      </c>
      <c r="E982">
        <v>33</v>
      </c>
      <c r="F982">
        <v>2</v>
      </c>
      <c r="G982">
        <v>1</v>
      </c>
      <c r="H982">
        <v>1</v>
      </c>
      <c r="I982">
        <v>1</v>
      </c>
      <c r="J982">
        <v>1</v>
      </c>
      <c r="K982">
        <v>0</v>
      </c>
      <c r="L982">
        <v>1</v>
      </c>
      <c r="M982">
        <v>1</v>
      </c>
      <c r="N982">
        <v>1</v>
      </c>
      <c r="O982">
        <v>0</v>
      </c>
      <c r="P982">
        <v>0</v>
      </c>
      <c r="Q982">
        <v>-1</v>
      </c>
      <c r="R982">
        <v>-1</v>
      </c>
      <c r="S982">
        <v>-1</v>
      </c>
      <c r="T982">
        <v>-1</v>
      </c>
      <c r="U982">
        <v>2</v>
      </c>
      <c r="V982" t="s">
        <v>26</v>
      </c>
      <c r="X982" t="str">
        <f t="shared" si="60"/>
        <v>good</v>
      </c>
      <c r="Y982">
        <f t="shared" si="61"/>
        <v>29</v>
      </c>
      <c r="AA982">
        <f>IF(N982&lt;6,2,IF(N982&lt;12,1,0))+IF(O982&lt;6,2,IF(O982&lt;12,1,0))+IF(P982=-1,1,IF(P982=0,0,2))+IF(Q982=-1,1,IF(Q982=0,0,2))+IF(R982=-1,1,IF(R982&lt;0.5,0,2))+IF(S982=-1,1,IF(S982&lt;0.5,0,2))+IF(T982=-1,1,IF(T982&lt;0.5,0,2))+IF(U982&lt;50,3,IF(U982&lt;100,2,IF(U982&lt;170,1,0)))</f>
        <v>11</v>
      </c>
      <c r="AB982" t="str">
        <f t="shared" si="62"/>
        <v>neutral</v>
      </c>
      <c r="AD982">
        <f>3*F982 + G982+2*H982+I982+J982+2*K982+3*L982+4*M982</f>
        <v>18</v>
      </c>
      <c r="AE982" t="str">
        <f t="shared" si="63"/>
        <v>good</v>
      </c>
    </row>
    <row r="983" spans="1:31" ht="14.4" customHeight="1" x14ac:dyDescent="0.3">
      <c r="A983">
        <v>982</v>
      </c>
      <c r="B983" t="s">
        <v>2322</v>
      </c>
      <c r="C983" t="s">
        <v>2323</v>
      </c>
      <c r="D983" t="s">
        <v>2323</v>
      </c>
      <c r="E983">
        <v>46</v>
      </c>
      <c r="F983">
        <v>2</v>
      </c>
      <c r="G983">
        <v>1</v>
      </c>
      <c r="H983">
        <v>1</v>
      </c>
      <c r="I983">
        <v>1</v>
      </c>
      <c r="J983">
        <v>1</v>
      </c>
      <c r="K983">
        <v>1</v>
      </c>
      <c r="L983">
        <v>1</v>
      </c>
      <c r="M983">
        <v>1</v>
      </c>
      <c r="N983">
        <v>9</v>
      </c>
      <c r="O983">
        <v>0</v>
      </c>
      <c r="P983">
        <v>0</v>
      </c>
      <c r="Q983">
        <v>-1</v>
      </c>
      <c r="R983">
        <v>-1</v>
      </c>
      <c r="S983">
        <v>-1</v>
      </c>
      <c r="T983">
        <v>-1</v>
      </c>
      <c r="U983">
        <v>18</v>
      </c>
      <c r="V983" t="s">
        <v>26</v>
      </c>
      <c r="X983" t="str">
        <f t="shared" si="60"/>
        <v>good</v>
      </c>
      <c r="Y983">
        <f t="shared" si="61"/>
        <v>30</v>
      </c>
      <c r="AA983">
        <f>IF(N983&lt;6,2,IF(N983&lt;12,1,0))+IF(O983&lt;6,2,IF(O983&lt;12,1,0))+IF(P983=-1,1,IF(P983=0,0,2))+IF(Q983=-1,1,IF(Q983=0,0,2))+IF(R983=-1,1,IF(R983&lt;0.5,0,2))+IF(S983=-1,1,IF(S983&lt;0.5,0,2))+IF(T983=-1,1,IF(T983&lt;0.5,0,2))+IF(U983&lt;50,3,IF(U983&lt;100,2,IF(U983&lt;170,1,0)))</f>
        <v>10</v>
      </c>
      <c r="AB983" t="str">
        <f t="shared" si="62"/>
        <v>bad</v>
      </c>
      <c r="AD983">
        <f>3*F983 + G983+2*H983+I983+J983+2*K983+3*L983+4*M983</f>
        <v>20</v>
      </c>
      <c r="AE983" t="str">
        <f t="shared" si="63"/>
        <v>good</v>
      </c>
    </row>
    <row r="984" spans="1:31" ht="14.4" customHeight="1" x14ac:dyDescent="0.3">
      <c r="A984">
        <v>983</v>
      </c>
      <c r="B984" t="s">
        <v>2324</v>
      </c>
      <c r="C984" t="s">
        <v>2325</v>
      </c>
      <c r="D984" t="s">
        <v>2325</v>
      </c>
      <c r="E984">
        <v>36</v>
      </c>
      <c r="F984">
        <v>2</v>
      </c>
      <c r="G984">
        <v>0</v>
      </c>
      <c r="H984">
        <v>1</v>
      </c>
      <c r="I984">
        <v>1</v>
      </c>
      <c r="J984">
        <v>1</v>
      </c>
      <c r="K984">
        <v>1</v>
      </c>
      <c r="L984">
        <v>1</v>
      </c>
      <c r="M984">
        <v>0</v>
      </c>
      <c r="N984">
        <v>9</v>
      </c>
      <c r="O984">
        <v>0</v>
      </c>
      <c r="P984">
        <v>0</v>
      </c>
      <c r="Q984">
        <v>-1</v>
      </c>
      <c r="R984">
        <v>-1</v>
      </c>
      <c r="S984">
        <v>-1</v>
      </c>
      <c r="T984">
        <v>-1</v>
      </c>
      <c r="U984">
        <v>9</v>
      </c>
      <c r="V984" t="s">
        <v>244</v>
      </c>
      <c r="X984" t="str">
        <f t="shared" si="60"/>
        <v>neutral</v>
      </c>
      <c r="Y984">
        <f t="shared" si="61"/>
        <v>25</v>
      </c>
      <c r="AA984">
        <f>IF(N984&lt;6,2,IF(N984&lt;12,1,0))+IF(O984&lt;6,2,IF(O984&lt;12,1,0))+IF(P984=-1,1,IF(P984=0,0,2))+IF(Q984=-1,1,IF(Q984=0,0,2))+IF(R984=-1,1,IF(R984&lt;0.5,0,2))+IF(S984=-1,1,IF(S984&lt;0.5,0,2))+IF(T984=-1,1,IF(T984&lt;0.5,0,2))+IF(U984&lt;50,3,IF(U984&lt;100,2,IF(U984&lt;170,1,0)))</f>
        <v>10</v>
      </c>
      <c r="AB984" t="str">
        <f t="shared" si="62"/>
        <v>bad</v>
      </c>
      <c r="AD984">
        <f>3*F984 + G984+2*H984+I984+J984+2*K984+3*L984+4*M984</f>
        <v>15</v>
      </c>
      <c r="AE984" t="str">
        <f t="shared" si="63"/>
        <v>neutral</v>
      </c>
    </row>
    <row r="985" spans="1:31" ht="14.4" customHeight="1" x14ac:dyDescent="0.3">
      <c r="A985">
        <v>984</v>
      </c>
      <c r="B985" t="s">
        <v>2326</v>
      </c>
      <c r="C985" t="s">
        <v>2327</v>
      </c>
      <c r="D985" t="s">
        <v>2327</v>
      </c>
      <c r="E985">
        <v>78</v>
      </c>
      <c r="F985">
        <v>0</v>
      </c>
      <c r="G985">
        <v>0</v>
      </c>
      <c r="H985">
        <v>1</v>
      </c>
      <c r="I985">
        <v>1</v>
      </c>
      <c r="J985">
        <v>1</v>
      </c>
      <c r="K985">
        <v>1</v>
      </c>
      <c r="L985">
        <v>0</v>
      </c>
      <c r="M985">
        <v>0</v>
      </c>
      <c r="N985">
        <v>7</v>
      </c>
      <c r="O985">
        <v>0</v>
      </c>
      <c r="P985">
        <v>0</v>
      </c>
      <c r="Q985">
        <v>-1</v>
      </c>
      <c r="R985">
        <v>-1</v>
      </c>
      <c r="S985">
        <v>-1</v>
      </c>
      <c r="T985">
        <v>-1</v>
      </c>
      <c r="U985">
        <v>48</v>
      </c>
      <c r="V985" t="s">
        <v>244</v>
      </c>
      <c r="X985" t="str">
        <f t="shared" si="60"/>
        <v>bad</v>
      </c>
      <c r="Y985">
        <f t="shared" si="61"/>
        <v>16</v>
      </c>
      <c r="AA985">
        <f>IF(N985&lt;6,2,IF(N985&lt;12,1,0))+IF(O985&lt;6,2,IF(O985&lt;12,1,0))+IF(P985=-1,1,IF(P985=0,0,2))+IF(Q985=-1,1,IF(Q985=0,0,2))+IF(R985=-1,1,IF(R985&lt;0.5,0,2))+IF(S985=-1,1,IF(S985&lt;0.5,0,2))+IF(T985=-1,1,IF(T985&lt;0.5,0,2))+IF(U985&lt;50,3,IF(U985&lt;100,2,IF(U985&lt;170,1,0)))</f>
        <v>10</v>
      </c>
      <c r="AB985" t="str">
        <f t="shared" si="62"/>
        <v>bad</v>
      </c>
      <c r="AD985">
        <f>3*F985 + G985+2*H985+I985+J985+2*K985+3*L985+4*M985</f>
        <v>6</v>
      </c>
      <c r="AE985" t="str">
        <f t="shared" si="63"/>
        <v>bad</v>
      </c>
    </row>
    <row r="986" spans="1:31" ht="14.4" customHeight="1" x14ac:dyDescent="0.3">
      <c r="A986">
        <v>985</v>
      </c>
      <c r="B986" t="s">
        <v>2328</v>
      </c>
      <c r="C986" s="1" t="s">
        <v>2329</v>
      </c>
      <c r="D986" t="s">
        <v>2330</v>
      </c>
      <c r="E986">
        <v>32</v>
      </c>
      <c r="F986">
        <v>2</v>
      </c>
      <c r="G986">
        <v>1</v>
      </c>
      <c r="H986">
        <v>1</v>
      </c>
      <c r="I986">
        <v>1</v>
      </c>
      <c r="J986">
        <v>1</v>
      </c>
      <c r="K986">
        <v>1</v>
      </c>
      <c r="L986">
        <v>1</v>
      </c>
      <c r="M986">
        <v>1</v>
      </c>
      <c r="N986">
        <v>14</v>
      </c>
      <c r="O986">
        <v>0</v>
      </c>
      <c r="P986">
        <v>0.21</v>
      </c>
      <c r="Q986">
        <v>-1</v>
      </c>
      <c r="R986">
        <v>-1</v>
      </c>
      <c r="S986">
        <v>-1</v>
      </c>
      <c r="T986">
        <v>-1</v>
      </c>
      <c r="U986">
        <v>542</v>
      </c>
      <c r="V986" t="s">
        <v>244</v>
      </c>
      <c r="X986" t="str">
        <f t="shared" si="60"/>
        <v>neutral</v>
      </c>
      <c r="Y986">
        <f t="shared" si="61"/>
        <v>28</v>
      </c>
      <c r="AA986">
        <f>IF(N986&lt;6,2,IF(N986&lt;12,1,0))+IF(O986&lt;6,2,IF(O986&lt;12,1,0))+IF(P986=-1,1,IF(P986=0,0,2))+IF(Q986=-1,1,IF(Q986=0,0,2))+IF(R986=-1,1,IF(R986&lt;0.5,0,2))+IF(S986=-1,1,IF(S986&lt;0.5,0,2))+IF(T986=-1,1,IF(T986&lt;0.5,0,2))+IF(U986&lt;50,3,IF(U986&lt;100,2,IF(U986&lt;170,1,0)))</f>
        <v>8</v>
      </c>
      <c r="AB986" t="str">
        <f t="shared" si="62"/>
        <v>bad</v>
      </c>
      <c r="AD986">
        <f>3*F986 + G986+2*H986+I986+J986+2*K986+3*L986+4*M986</f>
        <v>20</v>
      </c>
      <c r="AE986" t="str">
        <f t="shared" si="63"/>
        <v>good</v>
      </c>
    </row>
    <row r="987" spans="1:31" ht="14.4" customHeight="1" x14ac:dyDescent="0.3">
      <c r="A987">
        <v>986</v>
      </c>
      <c r="B987" t="s">
        <v>2331</v>
      </c>
      <c r="C987" s="1" t="s">
        <v>2332</v>
      </c>
      <c r="D987" t="s">
        <v>2333</v>
      </c>
      <c r="E987">
        <v>76</v>
      </c>
      <c r="F987">
        <v>0</v>
      </c>
      <c r="G987">
        <v>0</v>
      </c>
      <c r="H987">
        <v>1</v>
      </c>
      <c r="I987">
        <v>1</v>
      </c>
      <c r="J987">
        <v>1</v>
      </c>
      <c r="K987">
        <v>1</v>
      </c>
      <c r="L987">
        <v>0</v>
      </c>
      <c r="M987">
        <v>1</v>
      </c>
      <c r="N987">
        <v>5</v>
      </c>
      <c r="O987">
        <v>0</v>
      </c>
      <c r="P987">
        <v>0.4</v>
      </c>
      <c r="Q987">
        <v>-1</v>
      </c>
      <c r="R987">
        <v>-1</v>
      </c>
      <c r="S987">
        <v>-1</v>
      </c>
      <c r="T987">
        <v>-1</v>
      </c>
      <c r="U987">
        <v>11</v>
      </c>
      <c r="V987" t="s">
        <v>244</v>
      </c>
      <c r="X987" t="str">
        <f t="shared" si="60"/>
        <v>bad</v>
      </c>
      <c r="Y987">
        <f t="shared" si="61"/>
        <v>23</v>
      </c>
      <c r="AA987">
        <f>IF(N987&lt;6,2,IF(N987&lt;12,1,0))+IF(O987&lt;6,2,IF(O987&lt;12,1,0))+IF(P987=-1,1,IF(P987=0,0,2))+IF(Q987=-1,1,IF(Q987=0,0,2))+IF(R987=-1,1,IF(R987&lt;0.5,0,2))+IF(S987=-1,1,IF(S987&lt;0.5,0,2))+IF(T987=-1,1,IF(T987&lt;0.5,0,2))+IF(U987&lt;50,3,IF(U987&lt;100,2,IF(U987&lt;170,1,0)))</f>
        <v>13</v>
      </c>
      <c r="AB987" t="str">
        <f t="shared" si="62"/>
        <v>good</v>
      </c>
      <c r="AD987">
        <f>3*F987 + G987+2*H987+I987+J987+2*K987+3*L987+4*M987</f>
        <v>10</v>
      </c>
      <c r="AE987" t="str">
        <f t="shared" si="63"/>
        <v>bad</v>
      </c>
    </row>
    <row r="988" spans="1:31" ht="14.4" customHeight="1" x14ac:dyDescent="0.3">
      <c r="A988">
        <v>987</v>
      </c>
      <c r="B988" t="s">
        <v>2334</v>
      </c>
      <c r="C988" s="1" t="s">
        <v>2335</v>
      </c>
      <c r="D988" t="s">
        <v>2336</v>
      </c>
      <c r="E988">
        <v>36</v>
      </c>
      <c r="F988">
        <v>2</v>
      </c>
      <c r="G988">
        <v>0</v>
      </c>
      <c r="H988">
        <v>1</v>
      </c>
      <c r="I988">
        <v>1</v>
      </c>
      <c r="J988">
        <v>1</v>
      </c>
      <c r="K988">
        <v>1</v>
      </c>
      <c r="L988">
        <v>1</v>
      </c>
      <c r="M988">
        <v>0</v>
      </c>
      <c r="N988">
        <v>9</v>
      </c>
      <c r="O988">
        <v>0</v>
      </c>
      <c r="P988">
        <v>0</v>
      </c>
      <c r="Q988">
        <v>-1</v>
      </c>
      <c r="R988">
        <v>-1</v>
      </c>
      <c r="S988">
        <v>-1</v>
      </c>
      <c r="T988">
        <v>-1</v>
      </c>
      <c r="U988">
        <v>9</v>
      </c>
      <c r="V988" t="s">
        <v>244</v>
      </c>
      <c r="X988" t="str">
        <f t="shared" si="60"/>
        <v>neutral</v>
      </c>
      <c r="Y988">
        <f t="shared" si="61"/>
        <v>25</v>
      </c>
      <c r="AA988">
        <f>IF(N988&lt;6,2,IF(N988&lt;12,1,0))+IF(O988&lt;6,2,IF(O988&lt;12,1,0))+IF(P988=-1,1,IF(P988=0,0,2))+IF(Q988=-1,1,IF(Q988=0,0,2))+IF(R988=-1,1,IF(R988&lt;0.5,0,2))+IF(S988=-1,1,IF(S988&lt;0.5,0,2))+IF(T988=-1,1,IF(T988&lt;0.5,0,2))+IF(U988&lt;50,3,IF(U988&lt;100,2,IF(U988&lt;170,1,0)))</f>
        <v>10</v>
      </c>
      <c r="AB988" t="str">
        <f t="shared" si="62"/>
        <v>bad</v>
      </c>
      <c r="AD988">
        <f>3*F988 + G988+2*H988+I988+J988+2*K988+3*L988+4*M988</f>
        <v>15</v>
      </c>
      <c r="AE988" t="str">
        <f t="shared" si="63"/>
        <v>neutral</v>
      </c>
    </row>
    <row r="989" spans="1:31" ht="14.4" customHeight="1" x14ac:dyDescent="0.3">
      <c r="A989">
        <v>988</v>
      </c>
      <c r="B989" t="s">
        <v>2337</v>
      </c>
      <c r="C989" t="s">
        <v>2338</v>
      </c>
      <c r="D989" t="s">
        <v>2338</v>
      </c>
      <c r="E989">
        <v>20</v>
      </c>
      <c r="F989">
        <v>1</v>
      </c>
      <c r="G989">
        <v>1</v>
      </c>
      <c r="H989">
        <v>1</v>
      </c>
      <c r="I989">
        <v>0</v>
      </c>
      <c r="J989">
        <v>1</v>
      </c>
      <c r="K989">
        <v>1</v>
      </c>
      <c r="L989">
        <v>1</v>
      </c>
      <c r="M989">
        <v>1</v>
      </c>
      <c r="N989">
        <v>3</v>
      </c>
      <c r="O989">
        <v>0</v>
      </c>
      <c r="P989">
        <v>0</v>
      </c>
      <c r="Q989">
        <v>-1</v>
      </c>
      <c r="R989">
        <v>-1</v>
      </c>
      <c r="S989">
        <v>-1</v>
      </c>
      <c r="T989">
        <v>-1</v>
      </c>
      <c r="U989">
        <v>3</v>
      </c>
      <c r="V989" t="s">
        <v>26</v>
      </c>
      <c r="X989" t="str">
        <f t="shared" si="60"/>
        <v>neutral</v>
      </c>
      <c r="Y989">
        <f t="shared" si="61"/>
        <v>27</v>
      </c>
      <c r="AA989">
        <f>IF(N989&lt;6,2,IF(N989&lt;12,1,0))+IF(O989&lt;6,2,IF(O989&lt;12,1,0))+IF(P989=-1,1,IF(P989=0,0,2))+IF(Q989=-1,1,IF(Q989=0,0,2))+IF(R989=-1,1,IF(R989&lt;0.5,0,2))+IF(S989=-1,1,IF(S989&lt;0.5,0,2))+IF(T989=-1,1,IF(T989&lt;0.5,0,2))+IF(U989&lt;50,3,IF(U989&lt;100,2,IF(U989&lt;170,1,0)))</f>
        <v>11</v>
      </c>
      <c r="AB989" t="str">
        <f t="shared" si="62"/>
        <v>neutral</v>
      </c>
      <c r="AD989">
        <f>3*F989 + G989+2*H989+I989+J989+2*K989+3*L989+4*M989</f>
        <v>16</v>
      </c>
      <c r="AE989" t="str">
        <f t="shared" si="63"/>
        <v>neutral</v>
      </c>
    </row>
    <row r="990" spans="1:31" ht="14.4" customHeight="1" x14ac:dyDescent="0.3">
      <c r="A990">
        <v>989</v>
      </c>
      <c r="B990" t="s">
        <v>2339</v>
      </c>
      <c r="C990" t="s">
        <v>2340</v>
      </c>
      <c r="D990" t="s">
        <v>2340</v>
      </c>
      <c r="E990">
        <v>64</v>
      </c>
      <c r="F990">
        <v>1</v>
      </c>
      <c r="G990">
        <v>1</v>
      </c>
      <c r="H990">
        <v>1</v>
      </c>
      <c r="I990">
        <v>0</v>
      </c>
      <c r="J990">
        <v>1</v>
      </c>
      <c r="K990">
        <v>0</v>
      </c>
      <c r="L990">
        <v>1</v>
      </c>
      <c r="M990">
        <v>1</v>
      </c>
      <c r="N990">
        <v>1</v>
      </c>
      <c r="O990">
        <v>0</v>
      </c>
      <c r="P990">
        <v>1</v>
      </c>
      <c r="Q990">
        <v>-1</v>
      </c>
      <c r="R990">
        <v>-1</v>
      </c>
      <c r="S990">
        <v>-1</v>
      </c>
      <c r="T990">
        <v>-1</v>
      </c>
      <c r="U990">
        <v>1</v>
      </c>
      <c r="V990" t="s">
        <v>26</v>
      </c>
      <c r="X990" t="str">
        <f t="shared" si="60"/>
        <v>neutral</v>
      </c>
      <c r="Y990">
        <f t="shared" si="61"/>
        <v>27</v>
      </c>
      <c r="AA990">
        <f>IF(N990&lt;6,2,IF(N990&lt;12,1,0))+IF(O990&lt;6,2,IF(O990&lt;12,1,0))+IF(P990=-1,1,IF(P990=0,0,2))+IF(Q990=-1,1,IF(Q990=0,0,2))+IF(R990=-1,1,IF(R990&lt;0.5,0,2))+IF(S990=-1,1,IF(S990&lt;0.5,0,2))+IF(T990=-1,1,IF(T990&lt;0.5,0,2))+IF(U990&lt;50,3,IF(U990&lt;100,2,IF(U990&lt;170,1,0)))</f>
        <v>13</v>
      </c>
      <c r="AB990" t="str">
        <f t="shared" si="62"/>
        <v>good</v>
      </c>
      <c r="AD990">
        <f>3*F990 + G990+2*H990+I990+J990+2*K990+3*L990+4*M990</f>
        <v>14</v>
      </c>
      <c r="AE990" t="str">
        <f t="shared" si="63"/>
        <v>bad</v>
      </c>
    </row>
    <row r="991" spans="1:31" ht="14.4" customHeight="1" x14ac:dyDescent="0.3">
      <c r="A991">
        <v>990</v>
      </c>
      <c r="B991" t="s">
        <v>2341</v>
      </c>
      <c r="C991" s="1" t="s">
        <v>2342</v>
      </c>
      <c r="D991" t="s">
        <v>2343</v>
      </c>
      <c r="E991">
        <v>75</v>
      </c>
      <c r="F991">
        <v>0</v>
      </c>
      <c r="G991">
        <v>1</v>
      </c>
      <c r="H991">
        <v>1</v>
      </c>
      <c r="I991">
        <v>1</v>
      </c>
      <c r="J991">
        <v>1</v>
      </c>
      <c r="K991">
        <v>1</v>
      </c>
      <c r="L991">
        <v>0</v>
      </c>
      <c r="M991">
        <v>1</v>
      </c>
      <c r="N991">
        <v>2</v>
      </c>
      <c r="O991">
        <v>0</v>
      </c>
      <c r="P991">
        <v>0</v>
      </c>
      <c r="Q991">
        <v>-1</v>
      </c>
      <c r="R991">
        <v>-1</v>
      </c>
      <c r="S991">
        <v>-1</v>
      </c>
      <c r="T991">
        <v>-1</v>
      </c>
      <c r="U991">
        <v>64</v>
      </c>
      <c r="V991" t="s">
        <v>51</v>
      </c>
      <c r="X991" t="str">
        <f t="shared" si="60"/>
        <v>bad</v>
      </c>
      <c r="Y991">
        <f t="shared" si="61"/>
        <v>21</v>
      </c>
      <c r="AA991">
        <f>IF(N991&lt;6,2,IF(N991&lt;12,1,0))+IF(O991&lt;6,2,IF(O991&lt;12,1,0))+IF(P991=-1,1,IF(P991=0,0,2))+IF(Q991=-1,1,IF(Q991=0,0,2))+IF(R991=-1,1,IF(R991&lt;0.5,0,2))+IF(S991=-1,1,IF(S991&lt;0.5,0,2))+IF(T991=-1,1,IF(T991&lt;0.5,0,2))+IF(U991&lt;50,3,IF(U991&lt;100,2,IF(U991&lt;170,1,0)))</f>
        <v>10</v>
      </c>
      <c r="AB991" t="str">
        <f t="shared" si="62"/>
        <v>bad</v>
      </c>
      <c r="AD991">
        <f>3*F991 + G991+2*H991+I991+J991+2*K991+3*L991+4*M991</f>
        <v>11</v>
      </c>
      <c r="AE991" t="str">
        <f t="shared" si="63"/>
        <v>bad</v>
      </c>
    </row>
    <row r="992" spans="1:31" ht="14.4" customHeight="1" x14ac:dyDescent="0.3">
      <c r="A992">
        <v>991</v>
      </c>
      <c r="B992" t="s">
        <v>2344</v>
      </c>
      <c r="C992" t="s">
        <v>2259</v>
      </c>
      <c r="D992" t="s">
        <v>2259</v>
      </c>
      <c r="E992">
        <v>13</v>
      </c>
      <c r="F992">
        <v>1</v>
      </c>
      <c r="G992">
        <v>1</v>
      </c>
      <c r="H992">
        <v>1</v>
      </c>
      <c r="I992">
        <v>1</v>
      </c>
      <c r="J992">
        <v>1</v>
      </c>
      <c r="K992">
        <v>1</v>
      </c>
      <c r="L992">
        <v>1</v>
      </c>
      <c r="M992">
        <v>1</v>
      </c>
      <c r="N992">
        <v>24</v>
      </c>
      <c r="O992">
        <v>0</v>
      </c>
      <c r="P992">
        <v>0</v>
      </c>
      <c r="Q992">
        <v>-1</v>
      </c>
      <c r="R992">
        <v>-1</v>
      </c>
      <c r="S992">
        <v>-1</v>
      </c>
      <c r="T992">
        <v>-1</v>
      </c>
      <c r="U992">
        <v>768</v>
      </c>
      <c r="V992" t="s">
        <v>244</v>
      </c>
      <c r="W992">
        <v>1</v>
      </c>
      <c r="X992" t="str">
        <f t="shared" si="60"/>
        <v>bad</v>
      </c>
      <c r="Y992">
        <f t="shared" si="61"/>
        <v>23</v>
      </c>
      <c r="AA992">
        <f>IF(N992&lt;6,2,IF(N992&lt;12,1,0))+IF(O992&lt;6,2,IF(O992&lt;12,1,0))+IF(P992=-1,1,IF(P992=0,0,2))+IF(Q992=-1,1,IF(Q992=0,0,2))+IF(R992=-1,1,IF(R992&lt;0.5,0,2))+IF(S992=-1,1,IF(S992&lt;0.5,0,2))+IF(T992=-1,1,IF(T992&lt;0.5,0,2))+IF(U992&lt;50,3,IF(U992&lt;100,2,IF(U992&lt;170,1,0)))</f>
        <v>6</v>
      </c>
      <c r="AB992" t="str">
        <f t="shared" si="62"/>
        <v>bad</v>
      </c>
      <c r="AD992">
        <f>3*F992 + G992+2*H992+I992+J992+2*K992+3*L992+4*M992</f>
        <v>17</v>
      </c>
      <c r="AE992" t="str">
        <f t="shared" si="63"/>
        <v>good</v>
      </c>
    </row>
    <row r="993" spans="1:31" ht="14.4" customHeight="1" x14ac:dyDescent="0.3">
      <c r="A993">
        <v>992</v>
      </c>
      <c r="B993" t="s">
        <v>2345</v>
      </c>
      <c r="C993" t="s">
        <v>2346</v>
      </c>
      <c r="D993" t="s">
        <v>2346</v>
      </c>
      <c r="E993">
        <v>37</v>
      </c>
      <c r="F993">
        <v>2</v>
      </c>
      <c r="G993">
        <v>1</v>
      </c>
      <c r="H993">
        <v>1</v>
      </c>
      <c r="I993">
        <v>1</v>
      </c>
      <c r="J993">
        <v>1</v>
      </c>
      <c r="K993">
        <v>0</v>
      </c>
      <c r="L993">
        <v>1</v>
      </c>
      <c r="M993">
        <v>1</v>
      </c>
      <c r="N993">
        <v>13</v>
      </c>
      <c r="O993">
        <v>0</v>
      </c>
      <c r="P993">
        <v>0</v>
      </c>
      <c r="Q993">
        <v>-1</v>
      </c>
      <c r="R993">
        <v>-1</v>
      </c>
      <c r="S993">
        <v>-1</v>
      </c>
      <c r="T993">
        <v>-1</v>
      </c>
      <c r="U993">
        <v>39</v>
      </c>
      <c r="V993" t="s">
        <v>51</v>
      </c>
      <c r="X993" t="str">
        <f t="shared" si="60"/>
        <v>neutral</v>
      </c>
      <c r="Y993">
        <f t="shared" si="61"/>
        <v>27</v>
      </c>
      <c r="AA993">
        <f>IF(N993&lt;6,2,IF(N993&lt;12,1,0))+IF(O993&lt;6,2,IF(O993&lt;12,1,0))+IF(P993=-1,1,IF(P993=0,0,2))+IF(Q993=-1,1,IF(Q993=0,0,2))+IF(R993=-1,1,IF(R993&lt;0.5,0,2))+IF(S993=-1,1,IF(S993&lt;0.5,0,2))+IF(T993=-1,1,IF(T993&lt;0.5,0,2))+IF(U993&lt;50,3,IF(U993&lt;100,2,IF(U993&lt;170,1,0)))</f>
        <v>9</v>
      </c>
      <c r="AB993" t="str">
        <f t="shared" si="62"/>
        <v>bad</v>
      </c>
      <c r="AD993">
        <f>3*F993 + G993+2*H993+I993+J993+2*K993+3*L993+4*M993</f>
        <v>18</v>
      </c>
      <c r="AE993" t="str">
        <f t="shared" si="63"/>
        <v>good</v>
      </c>
    </row>
    <row r="994" spans="1:31" ht="14.4" customHeight="1" x14ac:dyDescent="0.3">
      <c r="A994">
        <v>993</v>
      </c>
      <c r="B994" t="s">
        <v>2347</v>
      </c>
      <c r="C994" t="s">
        <v>2348</v>
      </c>
      <c r="D994" t="s">
        <v>2348</v>
      </c>
      <c r="E994">
        <v>28</v>
      </c>
      <c r="F994">
        <v>2</v>
      </c>
      <c r="G994">
        <v>1</v>
      </c>
      <c r="H994">
        <v>1</v>
      </c>
      <c r="I994">
        <v>1</v>
      </c>
      <c r="J994">
        <v>1</v>
      </c>
      <c r="K994">
        <v>1</v>
      </c>
      <c r="L994">
        <v>1</v>
      </c>
      <c r="M994">
        <v>0</v>
      </c>
      <c r="N994">
        <v>13</v>
      </c>
      <c r="O994">
        <v>0</v>
      </c>
      <c r="P994">
        <v>0</v>
      </c>
      <c r="Q994">
        <v>-1</v>
      </c>
      <c r="R994">
        <v>-1</v>
      </c>
      <c r="S994">
        <v>-1</v>
      </c>
      <c r="T994">
        <v>-1</v>
      </c>
      <c r="U994">
        <v>26</v>
      </c>
      <c r="V994" t="s">
        <v>51</v>
      </c>
      <c r="X994" t="str">
        <f t="shared" si="60"/>
        <v>neutral</v>
      </c>
      <c r="Y994">
        <f t="shared" si="61"/>
        <v>25</v>
      </c>
      <c r="AA994">
        <f>IF(N994&lt;6,2,IF(N994&lt;12,1,0))+IF(O994&lt;6,2,IF(O994&lt;12,1,0))+IF(P994=-1,1,IF(P994=0,0,2))+IF(Q994=-1,1,IF(Q994=0,0,2))+IF(R994=-1,1,IF(R994&lt;0.5,0,2))+IF(S994=-1,1,IF(S994&lt;0.5,0,2))+IF(T994=-1,1,IF(T994&lt;0.5,0,2))+IF(U994&lt;50,3,IF(U994&lt;100,2,IF(U994&lt;170,1,0)))</f>
        <v>9</v>
      </c>
      <c r="AB994" t="str">
        <f t="shared" si="62"/>
        <v>bad</v>
      </c>
      <c r="AD994">
        <f>3*F994 + G994+2*H994+I994+J994+2*K994+3*L994+4*M994</f>
        <v>16</v>
      </c>
      <c r="AE994" t="str">
        <f t="shared" si="63"/>
        <v>neutral</v>
      </c>
    </row>
    <row r="995" spans="1:31" ht="14.4" customHeight="1" x14ac:dyDescent="0.3">
      <c r="A995">
        <v>994</v>
      </c>
      <c r="B995" t="s">
        <v>2349</v>
      </c>
      <c r="C995" s="1" t="s">
        <v>2350</v>
      </c>
      <c r="D995" t="s">
        <v>2351</v>
      </c>
      <c r="E995">
        <v>36</v>
      </c>
      <c r="F995">
        <v>2</v>
      </c>
      <c r="G995">
        <v>0</v>
      </c>
      <c r="H995">
        <v>1</v>
      </c>
      <c r="I995">
        <v>1</v>
      </c>
      <c r="J995">
        <v>1</v>
      </c>
      <c r="K995">
        <v>1</v>
      </c>
      <c r="L995">
        <v>1</v>
      </c>
      <c r="M995">
        <v>1</v>
      </c>
      <c r="N995">
        <v>9</v>
      </c>
      <c r="O995">
        <v>0</v>
      </c>
      <c r="P995">
        <v>0</v>
      </c>
      <c r="Q995">
        <v>-1</v>
      </c>
      <c r="R995">
        <v>-1</v>
      </c>
      <c r="S995">
        <v>-1</v>
      </c>
      <c r="T995">
        <v>-1</v>
      </c>
      <c r="U995">
        <v>9</v>
      </c>
      <c r="V995" t="s">
        <v>51</v>
      </c>
      <c r="X995" t="str">
        <f t="shared" si="60"/>
        <v>good</v>
      </c>
      <c r="Y995">
        <f t="shared" si="61"/>
        <v>29</v>
      </c>
      <c r="AA995">
        <f>IF(N995&lt;6,2,IF(N995&lt;12,1,0))+IF(O995&lt;6,2,IF(O995&lt;12,1,0))+IF(P995=-1,1,IF(P995=0,0,2))+IF(Q995=-1,1,IF(Q995=0,0,2))+IF(R995=-1,1,IF(R995&lt;0.5,0,2))+IF(S995=-1,1,IF(S995&lt;0.5,0,2))+IF(T995=-1,1,IF(T995&lt;0.5,0,2))+IF(U995&lt;50,3,IF(U995&lt;100,2,IF(U995&lt;170,1,0)))</f>
        <v>10</v>
      </c>
      <c r="AB995" t="str">
        <f t="shared" si="62"/>
        <v>bad</v>
      </c>
      <c r="AD995">
        <f>3*F995 + G995+2*H995+I995+J995+2*K995+3*L995+4*M995</f>
        <v>19</v>
      </c>
      <c r="AE995" t="str">
        <f t="shared" si="63"/>
        <v>good</v>
      </c>
    </row>
    <row r="996" spans="1:31" ht="14.4" customHeight="1" x14ac:dyDescent="0.3">
      <c r="A996">
        <v>995</v>
      </c>
      <c r="B996" t="s">
        <v>2352</v>
      </c>
      <c r="C996" s="1" t="s">
        <v>2353</v>
      </c>
      <c r="D996" t="s">
        <v>2354</v>
      </c>
      <c r="E996">
        <v>26</v>
      </c>
      <c r="F996">
        <v>2</v>
      </c>
      <c r="G996">
        <v>1</v>
      </c>
      <c r="H996">
        <v>1</v>
      </c>
      <c r="I996">
        <v>1</v>
      </c>
      <c r="J996">
        <v>1</v>
      </c>
      <c r="K996">
        <v>1</v>
      </c>
      <c r="L996">
        <v>1</v>
      </c>
      <c r="M996">
        <v>0</v>
      </c>
      <c r="N996">
        <v>3</v>
      </c>
      <c r="O996">
        <v>0</v>
      </c>
      <c r="P996">
        <v>0</v>
      </c>
      <c r="Q996">
        <v>-1</v>
      </c>
      <c r="R996">
        <v>-1</v>
      </c>
      <c r="S996">
        <v>-1</v>
      </c>
      <c r="T996">
        <v>-1</v>
      </c>
      <c r="U996">
        <v>3</v>
      </c>
      <c r="V996" t="s">
        <v>51</v>
      </c>
      <c r="X996" t="str">
        <f t="shared" si="60"/>
        <v>neutral</v>
      </c>
      <c r="Y996">
        <f t="shared" si="61"/>
        <v>27</v>
      </c>
      <c r="AA996">
        <f>IF(N996&lt;6,2,IF(N996&lt;12,1,0))+IF(O996&lt;6,2,IF(O996&lt;12,1,0))+IF(P996=-1,1,IF(P996=0,0,2))+IF(Q996=-1,1,IF(Q996=0,0,2))+IF(R996=-1,1,IF(R996&lt;0.5,0,2))+IF(S996=-1,1,IF(S996&lt;0.5,0,2))+IF(T996=-1,1,IF(T996&lt;0.5,0,2))+IF(U996&lt;50,3,IF(U996&lt;100,2,IF(U996&lt;170,1,0)))</f>
        <v>11</v>
      </c>
      <c r="AB996" t="str">
        <f t="shared" si="62"/>
        <v>neutral</v>
      </c>
      <c r="AD996">
        <f>3*F996 + G996+2*H996+I996+J996+2*K996+3*L996+4*M996</f>
        <v>16</v>
      </c>
      <c r="AE996" t="str">
        <f t="shared" si="63"/>
        <v>neutral</v>
      </c>
    </row>
    <row r="997" spans="1:31" ht="14.4" customHeight="1" x14ac:dyDescent="0.3">
      <c r="A997">
        <v>996</v>
      </c>
      <c r="B997" t="s">
        <v>2355</v>
      </c>
      <c r="C997" t="s">
        <v>2356</v>
      </c>
      <c r="D997" t="s">
        <v>2356</v>
      </c>
      <c r="E997">
        <v>83</v>
      </c>
      <c r="F997">
        <v>0</v>
      </c>
      <c r="G997">
        <v>1</v>
      </c>
      <c r="H997">
        <v>1</v>
      </c>
      <c r="I997">
        <v>1</v>
      </c>
      <c r="J997">
        <v>1</v>
      </c>
      <c r="K997">
        <v>1</v>
      </c>
      <c r="L997">
        <v>0</v>
      </c>
      <c r="M997">
        <v>1</v>
      </c>
      <c r="N997">
        <v>4</v>
      </c>
      <c r="O997">
        <v>0</v>
      </c>
      <c r="P997">
        <v>0</v>
      </c>
      <c r="Q997">
        <v>-1</v>
      </c>
      <c r="R997">
        <v>-1</v>
      </c>
      <c r="S997">
        <v>-1</v>
      </c>
      <c r="T997">
        <v>-1</v>
      </c>
      <c r="U997">
        <v>4</v>
      </c>
      <c r="V997" t="s">
        <v>244</v>
      </c>
      <c r="X997" t="str">
        <f t="shared" si="60"/>
        <v>bad</v>
      </c>
      <c r="Y997">
        <f t="shared" si="61"/>
        <v>22</v>
      </c>
      <c r="AA997">
        <f>IF(N997&lt;6,2,IF(N997&lt;12,1,0))+IF(O997&lt;6,2,IF(O997&lt;12,1,0))+IF(P997=-1,1,IF(P997=0,0,2))+IF(Q997=-1,1,IF(Q997=0,0,2))+IF(R997=-1,1,IF(R997&lt;0.5,0,2))+IF(S997=-1,1,IF(S997&lt;0.5,0,2))+IF(T997=-1,1,IF(T997&lt;0.5,0,2))+IF(U997&lt;50,3,IF(U997&lt;100,2,IF(U997&lt;170,1,0)))</f>
        <v>11</v>
      </c>
      <c r="AB997" t="str">
        <f t="shared" si="62"/>
        <v>neutral</v>
      </c>
      <c r="AD997">
        <f>3*F997 + G997+2*H997+I997+J997+2*K997+3*L997+4*M997</f>
        <v>11</v>
      </c>
      <c r="AE997" t="str">
        <f t="shared" si="63"/>
        <v>bad</v>
      </c>
    </row>
    <row r="998" spans="1:31" ht="14.4" customHeight="1" x14ac:dyDescent="0.3">
      <c r="A998">
        <v>997</v>
      </c>
      <c r="B998" t="s">
        <v>2357</v>
      </c>
      <c r="C998" t="s">
        <v>2358</v>
      </c>
      <c r="D998" t="s">
        <v>2358</v>
      </c>
      <c r="E998">
        <v>76</v>
      </c>
      <c r="F998">
        <v>0</v>
      </c>
      <c r="G998">
        <v>0</v>
      </c>
      <c r="H998">
        <v>1</v>
      </c>
      <c r="I998">
        <v>1</v>
      </c>
      <c r="J998">
        <v>1</v>
      </c>
      <c r="K998">
        <v>1</v>
      </c>
      <c r="L998">
        <v>0</v>
      </c>
      <c r="M998">
        <v>1</v>
      </c>
      <c r="N998">
        <v>7</v>
      </c>
      <c r="O998">
        <v>0</v>
      </c>
      <c r="P998">
        <v>0</v>
      </c>
      <c r="Q998">
        <v>-1</v>
      </c>
      <c r="R998">
        <v>-1</v>
      </c>
      <c r="S998">
        <v>-1</v>
      </c>
      <c r="T998">
        <v>-1</v>
      </c>
      <c r="U998">
        <v>9</v>
      </c>
      <c r="V998" t="s">
        <v>244</v>
      </c>
      <c r="X998" t="str">
        <f t="shared" si="60"/>
        <v>bad</v>
      </c>
      <c r="Y998">
        <f t="shared" si="61"/>
        <v>20</v>
      </c>
      <c r="AA998">
        <f>IF(N998&lt;6,2,IF(N998&lt;12,1,0))+IF(O998&lt;6,2,IF(O998&lt;12,1,0))+IF(P998=-1,1,IF(P998=0,0,2))+IF(Q998=-1,1,IF(Q998=0,0,2))+IF(R998=-1,1,IF(R998&lt;0.5,0,2))+IF(S998=-1,1,IF(S998&lt;0.5,0,2))+IF(T998=-1,1,IF(T998&lt;0.5,0,2))+IF(U998&lt;50,3,IF(U998&lt;100,2,IF(U998&lt;170,1,0)))</f>
        <v>10</v>
      </c>
      <c r="AB998" t="str">
        <f t="shared" si="62"/>
        <v>bad</v>
      </c>
      <c r="AD998">
        <f>3*F998 + G998+2*H998+I998+J998+2*K998+3*L998+4*M998</f>
        <v>10</v>
      </c>
      <c r="AE998" t="str">
        <f t="shared" si="63"/>
        <v>bad</v>
      </c>
    </row>
    <row r="999" spans="1:31" ht="14.4" customHeight="1" x14ac:dyDescent="0.3">
      <c r="A999">
        <v>998</v>
      </c>
      <c r="B999" t="s">
        <v>2359</v>
      </c>
      <c r="C999" t="s">
        <v>2360</v>
      </c>
      <c r="D999" t="s">
        <v>2360</v>
      </c>
      <c r="E999">
        <v>57</v>
      </c>
      <c r="F999">
        <v>1</v>
      </c>
      <c r="G999">
        <v>1</v>
      </c>
      <c r="H999">
        <v>1</v>
      </c>
      <c r="I999">
        <v>1</v>
      </c>
      <c r="J999">
        <v>1</v>
      </c>
      <c r="K999">
        <v>1</v>
      </c>
      <c r="L999">
        <v>1</v>
      </c>
      <c r="M999">
        <v>1</v>
      </c>
      <c r="N999">
        <v>1</v>
      </c>
      <c r="O999">
        <v>0</v>
      </c>
      <c r="P999">
        <v>1</v>
      </c>
      <c r="Q999">
        <v>-1</v>
      </c>
      <c r="R999">
        <v>-1</v>
      </c>
      <c r="S999">
        <v>-1</v>
      </c>
      <c r="T999">
        <v>-1</v>
      </c>
      <c r="U999">
        <v>3</v>
      </c>
      <c r="V999" t="s">
        <v>26</v>
      </c>
      <c r="X999" t="str">
        <f t="shared" si="60"/>
        <v>good</v>
      </c>
      <c r="Y999">
        <f t="shared" si="61"/>
        <v>30</v>
      </c>
      <c r="AA999">
        <f>IF(N999&lt;6,2,IF(N999&lt;12,1,0))+IF(O999&lt;6,2,IF(O999&lt;12,1,0))+IF(P999=-1,1,IF(P999=0,0,2))+IF(Q999=-1,1,IF(Q999=0,0,2))+IF(R999=-1,1,IF(R999&lt;0.5,0,2))+IF(S999=-1,1,IF(S999&lt;0.5,0,2))+IF(T999=-1,1,IF(T999&lt;0.5,0,2))+IF(U999&lt;50,3,IF(U999&lt;100,2,IF(U999&lt;170,1,0)))</f>
        <v>13</v>
      </c>
      <c r="AB999" t="str">
        <f t="shared" si="62"/>
        <v>good</v>
      </c>
      <c r="AD999">
        <f>3*F999 + G999+2*H999+I999+J999+2*K999+3*L999+4*M999</f>
        <v>17</v>
      </c>
      <c r="AE999" t="str">
        <f t="shared" si="63"/>
        <v>good</v>
      </c>
    </row>
    <row r="1000" spans="1:31" ht="14.4" customHeight="1" x14ac:dyDescent="0.3">
      <c r="A1000">
        <v>999</v>
      </c>
      <c r="B1000" t="s">
        <v>2361</v>
      </c>
      <c r="C1000" t="s">
        <v>2362</v>
      </c>
      <c r="D1000" t="s">
        <v>2362</v>
      </c>
      <c r="E1000">
        <v>184</v>
      </c>
      <c r="F1000">
        <v>0</v>
      </c>
      <c r="G1000">
        <v>0</v>
      </c>
      <c r="H1000">
        <v>1</v>
      </c>
      <c r="I1000">
        <v>1</v>
      </c>
      <c r="J1000">
        <v>1</v>
      </c>
      <c r="K1000">
        <v>1</v>
      </c>
      <c r="L1000">
        <v>0</v>
      </c>
      <c r="M1000">
        <v>1</v>
      </c>
      <c r="N1000">
        <v>1</v>
      </c>
      <c r="O1000">
        <v>0</v>
      </c>
      <c r="P1000">
        <v>1</v>
      </c>
      <c r="Q1000">
        <v>-1</v>
      </c>
      <c r="R1000">
        <v>-1</v>
      </c>
      <c r="S1000">
        <v>-1</v>
      </c>
      <c r="T1000">
        <v>-1</v>
      </c>
      <c r="U1000">
        <v>2</v>
      </c>
      <c r="V1000" t="s">
        <v>244</v>
      </c>
      <c r="X1000" t="str">
        <f t="shared" si="60"/>
        <v>bad</v>
      </c>
      <c r="Y1000">
        <f t="shared" si="61"/>
        <v>23</v>
      </c>
      <c r="AA1000">
        <f>IF(N1000&lt;6,2,IF(N1000&lt;12,1,0))+IF(O1000&lt;6,2,IF(O1000&lt;12,1,0))+IF(P1000=-1,1,IF(P1000=0,0,2))+IF(Q1000=-1,1,IF(Q1000=0,0,2))+IF(R1000=-1,1,IF(R1000&lt;0.5,0,2))+IF(S1000=-1,1,IF(S1000&lt;0.5,0,2))+IF(T1000=-1,1,IF(T1000&lt;0.5,0,2))+IF(U1000&lt;50,3,IF(U1000&lt;100,2,IF(U1000&lt;170,1,0)))</f>
        <v>13</v>
      </c>
      <c r="AB1000" t="str">
        <f t="shared" si="62"/>
        <v>good</v>
      </c>
      <c r="AD1000">
        <f>3*F1000 + G1000+2*H1000+I1000+J1000+2*K1000+3*L1000+4*M1000</f>
        <v>10</v>
      </c>
      <c r="AE1000" t="str">
        <f t="shared" si="63"/>
        <v>bad</v>
      </c>
    </row>
    <row r="1001" spans="1:31" ht="14.4" customHeight="1" x14ac:dyDescent="0.3">
      <c r="A1001">
        <v>1000</v>
      </c>
      <c r="B1001" t="s">
        <v>2363</v>
      </c>
      <c r="C1001" s="1" t="s">
        <v>2364</v>
      </c>
      <c r="D1001" t="s">
        <v>2365</v>
      </c>
      <c r="E1001">
        <v>28</v>
      </c>
      <c r="F1001">
        <v>2</v>
      </c>
      <c r="G1001">
        <v>1</v>
      </c>
      <c r="H1001">
        <v>1</v>
      </c>
      <c r="I1001">
        <v>1</v>
      </c>
      <c r="J1001">
        <v>1</v>
      </c>
      <c r="K1001">
        <v>1</v>
      </c>
      <c r="L1001">
        <v>1</v>
      </c>
      <c r="M1001">
        <v>1</v>
      </c>
      <c r="N1001">
        <v>3</v>
      </c>
      <c r="O1001">
        <v>0</v>
      </c>
      <c r="P1001">
        <v>0</v>
      </c>
      <c r="Q1001">
        <v>-1</v>
      </c>
      <c r="R1001">
        <v>-1</v>
      </c>
      <c r="S1001">
        <v>-1</v>
      </c>
      <c r="T1001">
        <v>-1</v>
      </c>
      <c r="U1001">
        <v>3</v>
      </c>
      <c r="V1001" t="s">
        <v>26</v>
      </c>
      <c r="X1001" t="str">
        <f t="shared" si="60"/>
        <v>good</v>
      </c>
      <c r="Y1001">
        <f t="shared" si="61"/>
        <v>31</v>
      </c>
      <c r="AA1001">
        <f>IF(N1001&lt;6,2,IF(N1001&lt;12,1,0))+IF(O1001&lt;6,2,IF(O1001&lt;12,1,0))+IF(P1001=-1,1,IF(P1001=0,0,2))+IF(Q1001=-1,1,IF(Q1001=0,0,2))+IF(R1001=-1,1,IF(R1001&lt;0.5,0,2))+IF(S1001=-1,1,IF(S1001&lt;0.5,0,2))+IF(T1001=-1,1,IF(T1001&lt;0.5,0,2))+IF(U1001&lt;50,3,IF(U1001&lt;100,2,IF(U1001&lt;170,1,0)))</f>
        <v>11</v>
      </c>
      <c r="AB1001" t="str">
        <f t="shared" si="62"/>
        <v>neutral</v>
      </c>
      <c r="AD1001">
        <f>3*F1001 + G1001+2*H1001+I1001+J1001+2*K1001+3*L1001+4*M1001</f>
        <v>20</v>
      </c>
      <c r="AE1001" t="str">
        <f t="shared" si="63"/>
        <v>good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commits (tagged) - new methodol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khechfe</dc:creator>
  <cp:lastModifiedBy>Jean khechfe</cp:lastModifiedBy>
  <dcterms:created xsi:type="dcterms:W3CDTF">2021-02-21T19:15:15Z</dcterms:created>
  <dcterms:modified xsi:type="dcterms:W3CDTF">2021-02-22T12:14:32Z</dcterms:modified>
</cp:coreProperties>
</file>