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amma\OneDrive\Área de Trabalho\Workspace\Excel\Xbox Dashboard\"/>
    </mc:Choice>
  </mc:AlternateContent>
  <xr:revisionPtr revIDLastSave="0" documentId="13_ncr:1_{1F69AEB5-2F6E-423E-A4AB-10F0F9FAD67A}" xr6:coauthVersionLast="47" xr6:coauthVersionMax="47" xr10:uidLastSave="{00000000-0000-0000-0000-000000000000}"/>
  <bookViews>
    <workbookView xWindow="-120" yWindow="-120" windowWidth="29040" windowHeight="15840" tabRatio="262" activeTab="3" xr2:uid="{28DD5B76-0634-4F87-BE60-8BFA7EF2E23B}"/>
  </bookViews>
  <sheets>
    <sheet name="A̳ssets" sheetId="1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" l="1"/>
  <c r="F33" i="3"/>
</calcChain>
</file>

<file path=xl/sharedStrings.xml><?xml version="1.0" encoding="utf-8"?>
<sst xmlns="http://schemas.openxmlformats.org/spreadsheetml/2006/main" count="2021" uniqueCount="323">
  <si>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</si>
  <si>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</si>
  <si>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</si>
  <si>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</si>
  <si>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</si>
  <si>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</si>
  <si>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</si>
  <si>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</si>
  <si>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</si>
  <si>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</si>
  <si>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</si>
  <si>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</si>
  <si>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</si>
  <si>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</si>
  <si>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</si>
  <si>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</si>
  <si>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</si>
  <si>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</si>
  <si>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</si>
  <si>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</si>
  <si>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</si>
  <si>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</si>
  <si>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</si>
  <si>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</si>
  <si>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</si>
  <si>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</si>
  <si>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</si>
  <si>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</si>
  <si>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</si>
  <si>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</si>
  <si>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</si>
  <si>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</si>
  <si>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</si>
  <si>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</si>
  <si>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</si>
  <si>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</si>
  <si>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</si>
  <si>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</si>
  <si>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</si>
  <si>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</si>
  <si>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</si>
  <si>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</si>
  <si>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</si>
  <si>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</si>
  <si>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</si>
  <si>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</si>
  <si>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</si>
  <si>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</si>
  <si>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</si>
  <si>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</si>
  <si>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</si>
  <si>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</si>
  <si>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</si>
  <si>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</si>
  <si>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</si>
  <si>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</si>
  <si>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</si>
  <si>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</si>
  <si>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</si>
  <si>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</si>
  <si>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</si>
  <si>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</si>
  <si>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</si>
  <si>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</si>
  <si>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</si>
  <si>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</si>
  <si>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</si>
  <si>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</si>
  <si>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</si>
  <si>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</si>
  <si>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</si>
  <si>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</si>
  <si>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</si>
  <si>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</si>
  <si>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</si>
  <si>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</si>
  <si>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</si>
  <si>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</si>
  <si>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</si>
  <si>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</si>
  <si>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</si>
  <si>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</si>
  <si>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</si>
  <si>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</si>
  <si>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</si>
  <si>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</si>
  <si>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</si>
  <si>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</si>
  <si>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</si>
  <si>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</si>
  <si>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</si>
  <si>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</si>
  <si>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</si>
  <si>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</si>
  <si>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</si>
  <si>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</si>
  <si>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</si>
  <si>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</si>
  <si>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</si>
  <si>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</si>
  <si>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</si>
  <si>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</si>
  <si>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</si>
  <si>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</si>
  <si>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</si>
  <si>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</si>
  <si>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</si>
  <si>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</si>
  <si>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</si>
  <si>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</si>
  <si>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</si>
  <si>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</si>
  <si>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</si>
  <si>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</si>
  <si>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</si>
  <si>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</si>
  <si>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</si>
  <si>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</si>
  <si>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</si>
  <si>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</si>
  <si>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</si>
  <si>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</si>
  <si>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</si>
  <si>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</si>
  <si>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</si>
  <si>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</si>
  <si>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</si>
  <si>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</si>
  <si>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</si>
  <si>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</si>
  <si>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</si>
  <si>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</si>
  <si>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</si>
  <si>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</si>
  <si>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</si>
  <si>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</si>
  <si>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</si>
  <si>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</si>
  <si>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</si>
  <si>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</si>
  <si>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</si>
  <si>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</si>
  <si>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</si>
  <si>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</si>
  <si>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</si>
  <si>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</si>
  <si>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</si>
  <si>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</si>
  <si>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</si>
  <si>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</si>
  <si>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</si>
  <si>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</si>
  <si>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</si>
  <si>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</si>
  <si>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</si>
  <si>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</si>
  <si>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</si>
  <si>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</si>
  <si>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</si>
  <si>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</si>
  <si>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</si>
  <si>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</si>
  <si>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</si>
  <si>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</si>
  <si>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</si>
  <si>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</si>
  <si>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</si>
  <si>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</si>
  <si>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</si>
  <si>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</si>
  <si>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</si>
  <si>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</si>
  <si>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</si>
  <si>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</si>
  <si>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</si>
  <si>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</si>
  <si>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</si>
  <si>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</si>
  <si>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</si>
  <si>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</si>
  <si>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</si>
  <si>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</si>
  <si>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</si>
  <si>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</si>
  <si>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</si>
  <si>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</si>
  <si>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</si>
  <si>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</si>
  <si>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</si>
  <si>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</si>
  <si>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</si>
  <si>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</si>
  <si>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</si>
  <si>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</si>
  <si>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</si>
  <si>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</si>
  <si>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</si>
  <si>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</si>
  <si>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</si>
  <si>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</si>
  <si>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</si>
  <si>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</si>
  <si>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</si>
  <si>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</si>
  <si>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</si>
  <si>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</si>
  <si>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</si>
  <si>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</si>
  <si>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</si>
  <si>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</si>
  <si>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</si>
  <si>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</si>
  <si>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</si>
  <si>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</si>
  <si>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</si>
  <si>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</si>
  <si>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</si>
  <si>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</si>
  <si>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</si>
  <si>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</si>
  <si>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</si>
  <si>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</si>
  <si>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</si>
  <si>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</si>
  <si>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</si>
  <si>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</si>
  <si>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</si>
  <si>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</si>
  <si>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</si>
  <si>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</si>
  <si>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</si>
  <si>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</si>
  <si>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</si>
  <si>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</si>
  <si>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</si>
  <si>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</si>
  <si>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</si>
  <si>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</si>
  <si>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</si>
  <si>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</si>
  <si>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</si>
  <si>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</si>
  <si>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</si>
  <si>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</si>
  <si>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</si>
  <si>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</si>
  <si>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</si>
  <si>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</si>
  <si>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</si>
  <si>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</si>
  <si>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</si>
  <si>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</si>
  <si>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</si>
  <si>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</si>
  <si>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</si>
  <si>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</si>
  <si>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</si>
  <si>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</si>
  <si>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</si>
  <si>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</si>
  <si>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</si>
  <si>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</si>
  <si>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</si>
  <si>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</si>
  <si>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</si>
  <si>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</si>
  <si>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</si>
  <si>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</si>
  <si>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</si>
  <si>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</si>
  <si>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</si>
  <si>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</si>
  <si>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</si>
  <si>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</si>
  <si>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</si>
  <si>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</si>
  <si>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</si>
  <si>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</si>
  <si>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</si>
  <si>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</si>
  <si>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</si>
  <si>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</si>
  <si>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</si>
  <si>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</si>
  <si>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</si>
  <si>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</si>
  <si>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</si>
  <si>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</si>
  <si>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</si>
  <si>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</si>
  <si>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</si>
  <si>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</si>
  <si>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</si>
  <si>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</si>
  <si>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</si>
  <si>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</si>
  <si>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</si>
  <si>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</si>
  <si>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</si>
  <si>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</si>
  <si>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</si>
  <si>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</si>
  <si>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</si>
  <si>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</si>
  <si>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</si>
  <si>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</si>
  <si>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</si>
  <si>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</si>
  <si>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</si>
  <si>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</si>
  <si>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</si>
  <si>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</si>
  <si>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</si>
  <si>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Total Geral</t>
  </si>
  <si>
    <t>Rótulos de Linha</t>
  </si>
  <si>
    <t>Soma de Total Value</t>
  </si>
  <si>
    <t>Pergunta de negócio 1 - Qual faturamento total de vendas de planos anuais? (contendo todas as assinaturas agregadas)</t>
  </si>
  <si>
    <t>Pergunta de negócio 2 - Qual faturamento total de vendas de planos anuais, separado por auto renovação e por não auto renovoção</t>
  </si>
  <si>
    <t>XBOX GAME PASS SUBSCRIPTIONS SALES</t>
  </si>
  <si>
    <t>Pergunta de negócio 3 - Qual o total de vendas de assinaturas do EA Play?</t>
  </si>
  <si>
    <t>Soma de EA Play Season Pass</t>
  </si>
  <si>
    <t>Pergunta de negócio 4 - Qual o total de vendas de assinaturas do Minecraft?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</si>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</sst>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2" xfId="1" applyFont="1" applyBorder="1"/>
    <xf numFmtId="2" fontId="0" fillId="0" borderId="0" xfId="0" applyNumberFormat="1"/>
    <xf numFmtId="44" fontId="0" fillId="0" borderId="0" xfId="2" applyFont="1"/>
    <xf numFmtId="0" fontId="0" fillId="0" borderId="2" xfId="0" applyBorder="1"/>
    <xf numFmtId="0" fontId="0" fillId="0" borderId="0" xfId="0" applyBorder="1"/>
    <xf numFmtId="0" fontId="4" fillId="0" borderId="2" xfId="1" applyFont="1" applyBorder="1" applyAlignment="1">
      <alignment horizontal="left" indent="9"/>
    </xf>
  </cellXfs>
  <cellStyles count="3">
    <cellStyle name="Moeda" xfId="2" builtinId="4"/>
    <cellStyle name="Normal" xfId="0" builtinId="0"/>
    <cellStyle name="Título 1" xfId="1" builtinId="16"/>
  </cellStyles>
  <dxfs count="28">
    <dxf>
      <numFmt numFmtId="2" formatCode="0.00"/>
    </dxf>
    <dxf>
      <numFmt numFmtId="2" formatCode="0.00"/>
    </dxf>
    <dxf>
      <numFmt numFmtId="164" formatCode="&quot;R$&quot;\ #,##0.00"/>
    </dxf>
    <dxf>
      <numFmt numFmtId="2" formatCode="0.00"/>
    </dxf>
    <dxf>
      <numFmt numFmtId="2" formatCode="0.00"/>
    </dxf>
    <dxf>
      <numFmt numFmtId="164" formatCode="&quot;R$&quot;\ #,##0.00"/>
    </dxf>
    <dxf>
      <numFmt numFmtId="2" formatCode="0.00"/>
    </dxf>
    <dxf>
      <numFmt numFmtId="2" formatCode="0.00"/>
    </dxf>
    <dxf>
      <numFmt numFmtId="164" formatCode="&quot;R$&quot;\ #,##0.00"/>
    </dxf>
    <dxf>
      <numFmt numFmtId="2" formatCode="0.00"/>
    </dxf>
    <dxf>
      <numFmt numFmtId="2" formatCode="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A19A1FC0-C40D-4499-A582-012BBB474F6C}">
      <tableStyleElement type="wholeTable" dxfId="27"/>
      <tableStyleElement type="headerRow" dxfId="26"/>
    </tableStyle>
  </tableStyles>
  <colors>
    <mruColors>
      <color rgb="FF22C55E"/>
      <color rgb="FF9BC848"/>
      <color rgb="FFF7F8FC"/>
      <color rgb="FF5BF6A8"/>
      <color rgb="FF2AE6B1"/>
      <color rgb="FFE8E6E9"/>
      <color rgb="FF000000"/>
      <color rgb="FFE0E0E0"/>
      <color rgb="FFEDEDED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Xbox Dashboard.xlsx]C̳álculos!Tabela dinâmica2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C̳álculos!$C$8:$C$10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C̳álculos!$D$8:$D$10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A-4CA1-83E6-299C7786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3121264"/>
        <c:axId val="1093121744"/>
      </c:barChart>
      <c:catAx>
        <c:axId val="109312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121744"/>
        <c:crosses val="autoZero"/>
        <c:auto val="1"/>
        <c:lblAlgn val="ctr"/>
        <c:lblOffset val="100"/>
        <c:noMultiLvlLbl val="0"/>
      </c:catAx>
      <c:valAx>
        <c:axId val="109312174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0931212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35719</xdr:colOff>
      <xdr:row>0</xdr:row>
      <xdr:rowOff>147078</xdr:rowOff>
    </xdr:from>
    <xdr:to>
      <xdr:col>3</xdr:col>
      <xdr:colOff>11906</xdr:colOff>
      <xdr:row>3</xdr:row>
      <xdr:rowOff>71437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62B2B1-0045-4138-8AC9-2394F533F6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20966" r="71947" b="20798"/>
        <a:stretch/>
      </xdr:blipFill>
      <xdr:spPr>
        <a:xfrm>
          <a:off x="1893094" y="147078"/>
          <a:ext cx="821531" cy="805422"/>
        </a:xfrm>
        <a:prstGeom prst="rect">
          <a:avLst/>
        </a:prstGeom>
      </xdr:spPr>
    </xdr:pic>
    <xdr:clientData/>
  </xdr:twoCellAnchor>
  <xdr:twoCellAnchor>
    <xdr:from>
      <xdr:col>1</xdr:col>
      <xdr:colOff>130967</xdr:colOff>
      <xdr:row>16</xdr:row>
      <xdr:rowOff>95250</xdr:rowOff>
    </xdr:from>
    <xdr:to>
      <xdr:col>20</xdr:col>
      <xdr:colOff>255001</xdr:colOff>
      <xdr:row>42</xdr:row>
      <xdr:rowOff>142875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8114C506-7F2D-BBEF-959E-A9CCD53C0367}"/>
            </a:ext>
          </a:extLst>
        </xdr:cNvPr>
        <xdr:cNvGrpSpPr/>
      </xdr:nvGrpSpPr>
      <xdr:grpSpPr>
        <a:xfrm>
          <a:off x="1988342" y="3686175"/>
          <a:ext cx="11163509" cy="5000625"/>
          <a:chOff x="2333624" y="1190625"/>
          <a:chExt cx="4810126" cy="308371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573B3D11-E622-D3AE-39E5-27941A583292}"/>
              </a:ext>
            </a:extLst>
          </xdr:cNvPr>
          <xdr:cNvSpPr/>
        </xdr:nvSpPr>
        <xdr:spPr>
          <a:xfrm>
            <a:off x="2333624" y="1190625"/>
            <a:ext cx="4810126" cy="3083719"/>
          </a:xfrm>
          <a:prstGeom prst="roundRect">
            <a:avLst>
              <a:gd name="adj" fmla="val 9717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9F11455-26AA-489F-87C3-E832B75A6363}"/>
              </a:ext>
            </a:extLst>
          </xdr:cNvPr>
          <xdr:cNvGraphicFramePr>
            <a:graphicFrameLocks/>
          </xdr:cNvGraphicFramePr>
        </xdr:nvGraphicFramePr>
        <xdr:xfrm>
          <a:off x="2759871" y="1488282"/>
          <a:ext cx="423430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4</xdr:row>
      <xdr:rowOff>61911</xdr:rowOff>
    </xdr:from>
    <xdr:to>
      <xdr:col>1</xdr:col>
      <xdr:colOff>0</xdr:colOff>
      <xdr:row>13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BF8E92E-3A31-412B-82B0-269CBFF409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3036"/>
              <a:ext cx="1857375" cy="1671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119062</xdr:colOff>
      <xdr:row>4</xdr:row>
      <xdr:rowOff>46435</xdr:rowOff>
    </xdr:from>
    <xdr:to>
      <xdr:col>10</xdr:col>
      <xdr:colOff>476250</xdr:colOff>
      <xdr:row>14</xdr:row>
      <xdr:rowOff>82153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2C30356-39EA-EF07-709A-883540400ADD}"/>
            </a:ext>
          </a:extLst>
        </xdr:cNvPr>
        <xdr:cNvGrpSpPr/>
      </xdr:nvGrpSpPr>
      <xdr:grpSpPr>
        <a:xfrm>
          <a:off x="1976437" y="1427560"/>
          <a:ext cx="5472113" cy="1864518"/>
          <a:chOff x="1976437" y="1428751"/>
          <a:chExt cx="5453063" cy="185737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7DB5AE1-1E7C-D1E3-7CC6-F225C3E59687}"/>
              </a:ext>
            </a:extLst>
          </xdr:cNvPr>
          <xdr:cNvSpPr/>
        </xdr:nvSpPr>
        <xdr:spPr>
          <a:xfrm>
            <a:off x="1988344" y="1428751"/>
            <a:ext cx="5429250" cy="1857374"/>
          </a:xfrm>
          <a:prstGeom prst="roundRect">
            <a:avLst>
              <a:gd name="adj" fmla="val 10620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0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0EB90348-2D5B-45A4-876D-D25C478BA7C2}"/>
              </a:ext>
            </a:extLst>
          </xdr:cNvPr>
          <xdr:cNvSpPr/>
        </xdr:nvSpPr>
        <xdr:spPr>
          <a:xfrm>
            <a:off x="3798093" y="1974056"/>
            <a:ext cx="3226595" cy="1140619"/>
          </a:xfrm>
          <a:prstGeom prst="roundRect">
            <a:avLst>
              <a:gd name="adj" fmla="val 1062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3F81EAF-EF1D-4023-B260-BD7610A4157B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2E37756D-B9A6-4478-B9A8-F60B0E7751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55032" y="1821656"/>
            <a:ext cx="1633405" cy="1445418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BE2918CA-8681-F7AE-0C35-6FA36BF2DD82}"/>
              </a:ext>
            </a:extLst>
          </xdr:cNvPr>
          <xdr:cNvSpPr/>
        </xdr:nvSpPr>
        <xdr:spPr>
          <a:xfrm>
            <a:off x="1976437" y="1452562"/>
            <a:ext cx="5453063" cy="51196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</xdr:col>
      <xdr:colOff>119062</xdr:colOff>
      <xdr:row>4</xdr:row>
      <xdr:rowOff>47626</xdr:rowOff>
    </xdr:from>
    <xdr:to>
      <xdr:col>10</xdr:col>
      <xdr:colOff>476250</xdr:colOff>
      <xdr:row>8</xdr:row>
      <xdr:rowOff>107157</xdr:rowOff>
    </xdr:to>
    <xdr:sp macro="" textlink="">
      <xdr:nvSpPr>
        <xdr:cNvPr id="14" name="Retângulo: Cantos Superiores Arredondados 13">
          <a:extLst>
            <a:ext uri="{FF2B5EF4-FFF2-40B4-BE49-F238E27FC236}">
              <a16:creationId xmlns:a16="http://schemas.microsoft.com/office/drawing/2014/main" id="{A944AA7A-CB25-4239-9740-341C163E2C97}"/>
            </a:ext>
          </a:extLst>
        </xdr:cNvPr>
        <xdr:cNvSpPr/>
      </xdr:nvSpPr>
      <xdr:spPr>
        <a:xfrm>
          <a:off x="1976437" y="1428751"/>
          <a:ext cx="5453063" cy="511969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 SUBSCRIPTIONS EA PLAY SEASON PASS</a:t>
          </a:r>
        </a:p>
      </xdr:txBody>
    </xdr:sp>
    <xdr:clientData/>
  </xdr:twoCellAnchor>
  <xdr:twoCellAnchor>
    <xdr:from>
      <xdr:col>11</xdr:col>
      <xdr:colOff>116680</xdr:colOff>
      <xdr:row>4</xdr:row>
      <xdr:rowOff>46435</xdr:rowOff>
    </xdr:from>
    <xdr:to>
      <xdr:col>20</xdr:col>
      <xdr:colOff>271462</xdr:colOff>
      <xdr:row>14</xdr:row>
      <xdr:rowOff>82153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A999CF05-E73C-01B2-5195-438D85C41557}"/>
            </a:ext>
          </a:extLst>
        </xdr:cNvPr>
        <xdr:cNvGrpSpPr/>
      </xdr:nvGrpSpPr>
      <xdr:grpSpPr>
        <a:xfrm>
          <a:off x="7698580" y="1427560"/>
          <a:ext cx="5469732" cy="1864518"/>
          <a:chOff x="7677149" y="1426369"/>
          <a:chExt cx="5453063" cy="185737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25936461-B6EC-4AB6-888B-111AEAEC2959}"/>
              </a:ext>
            </a:extLst>
          </xdr:cNvPr>
          <xdr:cNvGrpSpPr/>
        </xdr:nvGrpSpPr>
        <xdr:grpSpPr>
          <a:xfrm>
            <a:off x="7677149" y="1426369"/>
            <a:ext cx="5453063" cy="1857374"/>
            <a:chOff x="1976437" y="1428751"/>
            <a:chExt cx="5453063" cy="1857374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AD3560A0-D3F7-3D71-E3A7-C3422ED9182F}"/>
                </a:ext>
              </a:extLst>
            </xdr:cNvPr>
            <xdr:cNvSpPr/>
          </xdr:nvSpPr>
          <xdr:spPr>
            <a:xfrm>
              <a:off x="1988344" y="1428751"/>
              <a:ext cx="5429250" cy="1857374"/>
            </a:xfrm>
            <a:prstGeom prst="roundRect">
              <a:avLst>
                <a:gd name="adj" fmla="val 10620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3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8812D436-A0F1-7FBC-DF13-271D5523F94E}"/>
                </a:ext>
              </a:extLst>
            </xdr:cNvPr>
            <xdr:cNvSpPr/>
          </xdr:nvSpPr>
          <xdr:spPr>
            <a:xfrm>
              <a:off x="3798093" y="1974056"/>
              <a:ext cx="3226595" cy="1140619"/>
            </a:xfrm>
            <a:prstGeom prst="roundRect">
              <a:avLst>
                <a:gd name="adj" fmla="val 1062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C3772DA-AB27-4C4A-9152-2952C688F303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13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A302500C-878C-689E-86B1-44A5CEB1C473}"/>
                </a:ext>
              </a:extLst>
            </xdr:cNvPr>
            <xdr:cNvSpPr/>
          </xdr:nvSpPr>
          <xdr:spPr>
            <a:xfrm>
              <a:off x="1976437" y="1452562"/>
              <a:ext cx="5453063" cy="51196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1C28E424-BBA6-4E38-AD93-DCC3FB30BDF8}"/>
              </a:ext>
            </a:extLst>
          </xdr:cNvPr>
          <xdr:cNvGrpSpPr/>
        </xdr:nvGrpSpPr>
        <xdr:grpSpPr>
          <a:xfrm>
            <a:off x="7903367" y="2164556"/>
            <a:ext cx="1549476" cy="752476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7B806F0B-5DD1-E3E8-A7FD-580021D2C2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03A78572-2E19-A65C-94A6-BB463E533B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128588</xdr:colOff>
      <xdr:row>16</xdr:row>
      <xdr:rowOff>92870</xdr:rowOff>
    </xdr:from>
    <xdr:to>
      <xdr:col>20</xdr:col>
      <xdr:colOff>261938</xdr:colOff>
      <xdr:row>19</xdr:row>
      <xdr:rowOff>33339</xdr:rowOff>
    </xdr:to>
    <xdr:sp macro="" textlink="">
      <xdr:nvSpPr>
        <xdr:cNvPr id="24" name="Retângulo: Cantos Superiores Arredondados 23">
          <a:extLst>
            <a:ext uri="{FF2B5EF4-FFF2-40B4-BE49-F238E27FC236}">
              <a16:creationId xmlns:a16="http://schemas.microsoft.com/office/drawing/2014/main" id="{06A4F7CC-A4D4-4C86-80C0-5E86BE7072AC}"/>
            </a:ext>
          </a:extLst>
        </xdr:cNvPr>
        <xdr:cNvSpPr/>
      </xdr:nvSpPr>
      <xdr:spPr>
        <a:xfrm>
          <a:off x="1985963" y="3676651"/>
          <a:ext cx="11134725" cy="511969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 SUBSCRIPTIONS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XBOX GAME PASS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59532</xdr:colOff>
      <xdr:row>3</xdr:row>
      <xdr:rowOff>119062</xdr:rowOff>
    </xdr:from>
    <xdr:to>
      <xdr:col>0</xdr:col>
      <xdr:colOff>1797844</xdr:colOff>
      <xdr:row>3</xdr:row>
      <xdr:rowOff>369093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2F9C3A50-F5A2-15C5-5ACE-CEE25E0BED4D}"/>
            </a:ext>
          </a:extLst>
        </xdr:cNvPr>
        <xdr:cNvSpPr/>
      </xdr:nvSpPr>
      <xdr:spPr>
        <a:xfrm>
          <a:off x="59532" y="1000125"/>
          <a:ext cx="1738312" cy="2500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&gt;</a:t>
          </a:r>
          <a:r>
            <a:rPr lang="pt-BR" sz="1400" b="1" baseline="0"/>
            <a:t> </a:t>
          </a:r>
          <a:r>
            <a:rPr lang="pt-BR" sz="1400" b="1"/>
            <a:t>Bem</a:t>
          </a:r>
          <a:r>
            <a:rPr lang="pt-BR" sz="1400" b="1" baseline="0"/>
            <a:t> vindo, gestor!</a:t>
          </a:r>
          <a:endParaRPr lang="pt-BR" sz="1400" b="1"/>
        </a:p>
      </xdr:txBody>
    </xdr:sp>
    <xdr:clientData/>
  </xdr:twoCellAnchor>
  <xdr:twoCellAnchor editAs="absolute">
    <xdr:from>
      <xdr:col>1</xdr:col>
      <xdr:colOff>93147</xdr:colOff>
      <xdr:row>3</xdr:row>
      <xdr:rowOff>257736</xdr:rowOff>
    </xdr:from>
    <xdr:to>
      <xdr:col>10</xdr:col>
      <xdr:colOff>358587</xdr:colOff>
      <xdr:row>4</xdr:row>
      <xdr:rowOff>44824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8B912CFB-F6A7-432A-B1CF-C214A5518709}"/>
            </a:ext>
          </a:extLst>
        </xdr:cNvPr>
        <xdr:cNvSpPr/>
      </xdr:nvSpPr>
      <xdr:spPr>
        <a:xfrm>
          <a:off x="1953323" y="1143001"/>
          <a:ext cx="5341705" cy="2801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>
              <a:solidFill>
                <a:schemeClr val="tx1">
                  <a:lumMod val="65000"/>
                  <a:lumOff val="35000"/>
                </a:schemeClr>
              </a:solidFill>
            </a:rPr>
            <a:t>Calculation period: 01/01/2024 - 31/12/2024 |</a:t>
          </a:r>
          <a:r>
            <a:rPr lang="pt-BR" sz="1050" b="1" baseline="0">
              <a:solidFill>
                <a:schemeClr val="tx1">
                  <a:lumMod val="65000"/>
                  <a:lumOff val="35000"/>
                </a:schemeClr>
              </a:solidFill>
            </a:rPr>
            <a:t> Update date: 25/12/2024 09:00:00</a:t>
          </a:r>
          <a:endParaRPr lang="pt-BR" sz="105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95250</xdr:colOff>
      <xdr:row>1</xdr:row>
      <xdr:rowOff>0</xdr:rowOff>
    </xdr:from>
    <xdr:to>
      <xdr:col>0</xdr:col>
      <xdr:colOff>790575</xdr:colOff>
      <xdr:row>3</xdr:row>
      <xdr:rowOff>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60557FE5-A266-4547-94DA-46D73A51DAF1}"/>
            </a:ext>
          </a:extLst>
        </xdr:cNvPr>
        <xdr:cNvSpPr/>
      </xdr:nvSpPr>
      <xdr:spPr>
        <a:xfrm>
          <a:off x="95250" y="19050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Mateus" refreshedDate="45760.03791284722" createdVersion="8" refreshedVersion="8" minRefreshableVersion="3" recordCount="295" xr:uid="{864A0F35-BF28-4EB3-9A67-9055D4CC7CC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3423136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53244-8359-4FC3-9EE7-67069AE363FB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9:D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32F59-B18C-47BF-983E-92E24F26BA53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17:D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DC53-7362-4AF1-8392-5B6799F37CD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7:D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1">
    <format dxfId="11">
      <pivotArea outline="0" collapsedLevelsAreSubtotals="1" fieldPosition="0"/>
    </format>
  </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A4809F9-7DA9-40B0-A36A-44E1AC421330}" sourceName="Subscription Type">
  <pivotTables>
    <pivotTable tabId="3" name="Tabela dinâmica2"/>
    <pivotTable tabId="3" name="tbl_easeasonpass_total"/>
    <pivotTable tabId="3" name="Tabela dinâmica5"/>
  </pivotTables>
  <data>
    <tabular pivotCacheId="134231365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4B01A0E-97C6-465D-803C-507DCAB26415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5">
  <autoFilter ref="A1:M296" xr:uid="{34E0E886-4200-4B36-97B3-63DB74FF40A0}"/>
  <tableColumns count="13">
    <tableColumn id="1" xr3:uid="{C4A90516-688A-46BF-9167-EA16C2A8A652}" name="Subscriber ID" dataDxfId="24"/>
    <tableColumn id="2" xr3:uid="{53DD39D0-2220-4121-9E9D-4EAA7E151C0F}" name="Name" dataDxfId="23"/>
    <tableColumn id="3" xr3:uid="{4F5FF271-4C57-4BE0-8F2C-F82C8551625C}" name="Plan" dataDxfId="22"/>
    <tableColumn id="4" xr3:uid="{8C17EB93-79B9-4E55-B8F7-BEB82F8253E9}" name="Start Date" dataDxfId="21"/>
    <tableColumn id="5" xr3:uid="{48CEDF9B-1689-482A-A828-5CCE7713264A}" name="Auto Renewal" dataDxfId="20"/>
    <tableColumn id="6" xr3:uid="{78B82374-9AA7-4E38-AE4F-78CDE6C83720}" name="Subscription Price" dataDxfId="19" dataCellStyle="Moeda"/>
    <tableColumn id="7" xr3:uid="{F2433F68-AF33-49D0-B1FB-19A396074EDE}" name="Subscription Type" dataDxfId="18"/>
    <tableColumn id="8" xr3:uid="{FD4D9C95-F6E5-4933-9068-A71FF7DF9343}" name="EA Play Season Pass" dataDxfId="17"/>
    <tableColumn id="13" xr3:uid="{978DD0D2-834E-4CE4-A39B-30976086932F}" name="EA Play Season Pass_x000a_Price" dataDxfId="16" dataCellStyle="Moeda"/>
    <tableColumn id="9" xr3:uid="{6E29F111-C395-4580-9DAD-3407D9E8B1A4}" name="Minecraft Season Pass" dataDxfId="15"/>
    <tableColumn id="10" xr3:uid="{EF544EAA-7F25-4FD5-A10E-8E62804DB9E3}" name="Minecraft Season Pass Price" dataDxfId="14" dataCellStyle="Moeda"/>
    <tableColumn id="11" xr3:uid="{7F6EB64A-1F07-4E48-9F0F-AC7D9DCD26F8}" name="Coupon Value" dataDxfId="13" dataCellStyle="Moeda"/>
    <tableColumn id="12" xr3:uid="{2B04ABC8-DE6F-426E-ADC0-D8AFC68CA58E}" name="Total Value" dataDxfId="1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F33" sqref="F33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1</v>
      </c>
      <c r="C5" t="s">
        <v>2</v>
      </c>
      <c r="E5" s="7" t="s">
        <v>3</v>
      </c>
      <c r="F5" t="s">
        <v>4</v>
      </c>
    </row>
    <row r="6" spans="2:16" x14ac:dyDescent="0.25">
      <c r="B6" s="4" t="s">
        <v>5</v>
      </c>
      <c r="C6" t="s">
        <v>2</v>
      </c>
    </row>
    <row r="7" spans="2:16" x14ac:dyDescent="0.25">
      <c r="B7" s="5" t="s">
        <v>6</v>
      </c>
      <c r="C7" t="s">
        <v>7</v>
      </c>
    </row>
    <row r="8" spans="2:16" x14ac:dyDescent="0.25">
      <c r="B8" s="6" t="s">
        <v>8</v>
      </c>
      <c r="C8" t="s">
        <v>7</v>
      </c>
    </row>
    <row r="12" spans="2:16" ht="20.25" thickBot="1" x14ac:dyDescent="0.3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F33" sqref="F33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25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2:F33"/>
  <sheetViews>
    <sheetView showGridLines="0" topLeftCell="A17" workbookViewId="0">
      <selection activeCell="F33" sqref="F33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8.7109375" bestFit="1" customWidth="1"/>
    <col min="6" max="6" width="12.140625" bestFit="1" customWidth="1"/>
    <col min="7" max="18" width="9.7109375" bestFit="1" customWidth="1"/>
    <col min="19" max="19" width="12.140625" bestFit="1" customWidth="1"/>
  </cols>
  <sheetData>
    <row r="2" spans="3:4" x14ac:dyDescent="0.25">
      <c r="C2" t="s">
        <v>316</v>
      </c>
    </row>
    <row r="3" spans="3:4" x14ac:dyDescent="0.25">
      <c r="C3" t="s">
        <v>317</v>
      </c>
    </row>
    <row r="5" spans="3:4" x14ac:dyDescent="0.25">
      <c r="C5" s="12" t="s">
        <v>17</v>
      </c>
      <c r="D5" t="s">
        <v>31</v>
      </c>
    </row>
    <row r="7" spans="3:4" x14ac:dyDescent="0.25">
      <c r="C7" s="12" t="s">
        <v>314</v>
      </c>
      <c r="D7" t="s">
        <v>315</v>
      </c>
    </row>
    <row r="8" spans="3:4" x14ac:dyDescent="0.25">
      <c r="C8" s="13" t="s">
        <v>30</v>
      </c>
      <c r="D8" s="14">
        <v>217</v>
      </c>
    </row>
    <row r="9" spans="3:4" x14ac:dyDescent="0.25">
      <c r="C9" s="13" t="s">
        <v>26</v>
      </c>
      <c r="D9" s="14">
        <v>1537</v>
      </c>
    </row>
    <row r="10" spans="3:4" x14ac:dyDescent="0.25">
      <c r="C10" s="13" t="s">
        <v>313</v>
      </c>
      <c r="D10" s="14">
        <v>1754</v>
      </c>
    </row>
    <row r="13" spans="3:4" x14ac:dyDescent="0.25">
      <c r="C13" s="13" t="s">
        <v>319</v>
      </c>
    </row>
    <row r="15" spans="3:4" x14ac:dyDescent="0.25">
      <c r="C15" s="12" t="s">
        <v>17</v>
      </c>
      <c r="D15" t="s">
        <v>31</v>
      </c>
    </row>
    <row r="17" spans="3:6" x14ac:dyDescent="0.25">
      <c r="C17" s="12" t="s">
        <v>314</v>
      </c>
      <c r="D17" t="s">
        <v>320</v>
      </c>
    </row>
    <row r="18" spans="3:6" x14ac:dyDescent="0.25">
      <c r="C18" s="13" t="s">
        <v>29</v>
      </c>
      <c r="D18" s="16">
        <v>0</v>
      </c>
    </row>
    <row r="19" spans="3:6" x14ac:dyDescent="0.25">
      <c r="C19" s="13" t="s">
        <v>34</v>
      </c>
      <c r="D19" s="16">
        <v>0</v>
      </c>
    </row>
    <row r="20" spans="3:6" x14ac:dyDescent="0.25">
      <c r="C20" s="13" t="s">
        <v>25</v>
      </c>
      <c r="D20" s="16">
        <v>600</v>
      </c>
      <c r="F20" s="17">
        <f>GETPIVOTDATA("EA Play Season Pass
Price",$C$17)</f>
        <v>600</v>
      </c>
    </row>
    <row r="21" spans="3:6" x14ac:dyDescent="0.25">
      <c r="C21" s="13" t="s">
        <v>313</v>
      </c>
      <c r="D21" s="16">
        <v>600</v>
      </c>
    </row>
    <row r="24" spans="3:6" x14ac:dyDescent="0.25">
      <c r="C24" s="13" t="s">
        <v>321</v>
      </c>
    </row>
    <row r="27" spans="3:6" x14ac:dyDescent="0.25">
      <c r="C27" s="12" t="s">
        <v>17</v>
      </c>
      <c r="D27" t="s">
        <v>31</v>
      </c>
    </row>
    <row r="29" spans="3:6" x14ac:dyDescent="0.25">
      <c r="C29" s="12" t="s">
        <v>314</v>
      </c>
      <c r="D29" t="s">
        <v>322</v>
      </c>
    </row>
    <row r="30" spans="3:6" x14ac:dyDescent="0.25">
      <c r="C30" s="13" t="s">
        <v>29</v>
      </c>
      <c r="D30" s="16">
        <v>0</v>
      </c>
    </row>
    <row r="31" spans="3:6" x14ac:dyDescent="0.25">
      <c r="C31" s="13" t="s">
        <v>34</v>
      </c>
      <c r="D31" s="16">
        <v>540</v>
      </c>
    </row>
    <row r="32" spans="3:6" x14ac:dyDescent="0.25">
      <c r="C32" s="13" t="s">
        <v>25</v>
      </c>
      <c r="D32" s="16">
        <v>400</v>
      </c>
    </row>
    <row r="33" spans="3:6" x14ac:dyDescent="0.25">
      <c r="C33" s="13" t="s">
        <v>313</v>
      </c>
      <c r="D33" s="16">
        <v>940</v>
      </c>
      <c r="F33" s="17">
        <f>GETPIVOTDATA("Minecraft Season Pass Price",$C$29)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F210"/>
  <sheetViews>
    <sheetView showGridLines="0" showRowColHeaders="0" tabSelected="1" zoomScaleNormal="100" workbookViewId="0">
      <selection activeCell="X12" sqref="X12"/>
    </sheetView>
  </sheetViews>
  <sheetFormatPr defaultRowHeight="15" x14ac:dyDescent="0.25"/>
  <cols>
    <col min="1" max="1" width="27.85546875" style="4" customWidth="1"/>
    <col min="2" max="2" width="3.5703125" customWidth="1"/>
    <col min="8" max="8" width="9.140625" customWidth="1"/>
    <col min="12" max="12" width="6.5703125" customWidth="1"/>
  </cols>
  <sheetData>
    <row r="2" spans="2:32" ht="30" customHeight="1" thickBot="1" x14ac:dyDescent="0.5">
      <c r="C2" s="20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8"/>
      <c r="O2" s="18"/>
      <c r="P2" s="18"/>
      <c r="Q2" s="18"/>
      <c r="R2" s="18"/>
      <c r="S2" s="18"/>
      <c r="T2" s="18"/>
      <c r="U2" s="19"/>
      <c r="V2" s="19"/>
    </row>
    <row r="3" spans="2:32" ht="24.75" customHeight="1" thickTop="1" x14ac:dyDescent="0.25"/>
    <row r="4" spans="2:32" ht="39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 ht="8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2:32" ht="7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2:32" ht="10.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2:32" ht="9.7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2:32" ht="33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2:32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2:32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32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2:32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2:32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2:32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2:32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2:32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2:32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2:32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2:32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2:3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2:32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2:32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2:32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2:32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2:32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2:32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2:32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2:32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2:32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2:32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2:32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2:32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2:32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2:32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2:32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2:3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2:32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2:32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2:32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2:32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2:32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2:32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2:32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2:32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2:32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2:32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2:32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2:32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2:32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2:32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2:32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2:32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2:32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2:32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2:32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2:32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2:32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2:32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2:32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2:32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2:32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2:32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2:32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2:3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2:32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2:32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2:3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2:32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2:32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2:3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2:3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2:32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2:32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2:32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2:32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2:32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2:32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2:32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2:32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2:32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2:32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2:32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2:32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2:32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2:32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2:32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2:32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2:32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2:32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2:32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2:32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2:32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2:32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2:32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2:32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2:32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2:32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2:32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2:32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2:32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2:32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2:32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2:32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2:32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2:3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2:3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2:32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2:32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2:32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2:32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2:32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2:32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2:32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2:32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2:32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2:32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spans="2:32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spans="2:32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spans="2:3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spans="2:32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pans="2:32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spans="2:32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spans="2:32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spans="2:32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spans="2:32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spans="2:32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spans="2:32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spans="2:32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spans="2:32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spans="2:32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spans="2:32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spans="2:32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pans="2:32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spans="2:32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spans="2:32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spans="2:32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2:32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spans="2:32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spans="2:32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spans="2:32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spans="2:32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spans="2:32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spans="2:32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spans="2:32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spans="2:32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spans="2:32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spans="2:32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spans="2:32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spans="2:32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spans="2:32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spans="2:32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spans="2:32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spans="2:32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spans="2:32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spans="2:32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spans="2:32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spans="2:32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spans="2:32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spans="2:32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spans="2:32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spans="2:32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spans="2:32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spans="2:32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spans="2:32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spans="2:32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spans="2:32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spans="2:32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spans="2:32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spans="2:32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spans="2:32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spans="2:32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spans="2:32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spans="2:32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spans="2:32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spans="2:32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spans="2:32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spans="2:32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spans="2:32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spans="2:32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spans="2:32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spans="2:32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spans="2:32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spans="2:32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spans="2:32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spans="2:32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spans="2:32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spans="2:32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spans="2:32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spans="2:32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spans="2:32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spans="2:32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spans="2:32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spans="2:32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spans="2:32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spans="2:32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spans="2:32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spans="2:32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spans="2:32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spans="2:32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spans="2:32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spans="2:32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spans="2:32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spans="2:32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spans="2:32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spans="2:32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spans="2:32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spans="2:32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spans="2:32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spans="2:32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Jean Mateus</cp:lastModifiedBy>
  <cp:revision/>
  <dcterms:created xsi:type="dcterms:W3CDTF">2024-12-19T13:13:10Z</dcterms:created>
  <dcterms:modified xsi:type="dcterms:W3CDTF">2025-04-13T05:34:19Z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