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884E9963-C67B-47FA-991C-4E5205A028C7}" xr6:coauthVersionLast="47" xr6:coauthVersionMax="47" xr10:uidLastSave="{00000000-0000-0000-0000-000000000000}"/>
  <bookViews>
    <workbookView xWindow="-120" yWindow="-120" windowWidth="20730" windowHeight="11160" activeTab="1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0" l="1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<sst xmlns="http://schemas.openxmlformats.org/spreadsheetml/2006/main" count="31" uniqueCount="20">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</sst>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9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44" fontId="0" fillId="2" borderId="1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3" xfId="1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44" fontId="0" fillId="2" borderId="0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2" borderId="15" xfId="0" applyNumberForma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/>
    </xf>
    <xf numFmtId="44" fontId="8" fillId="3" borderId="7" xfId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4" fontId="8" fillId="3" borderId="4" xfId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4" fontId="0" fillId="4" borderId="19" xfId="1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44" fontId="0" fillId="4" borderId="21" xfId="1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44" fontId="0" fillId="4" borderId="23" xfId="1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4" fontId="0" fillId="4" borderId="25" xfId="1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4" fontId="0" fillId="4" borderId="25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44" fontId="0" fillId="4" borderId="27" xfId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opLeftCell="B1" zoomScaleNormal="100" workbookViewId="0">
      <selection activeCell="G11" sqref="G11"/>
    </sheetView>
  </sheetViews>
  <sheetFormatPr defaultRowHeight="15" x14ac:dyDescent="0.25"/>
  <cols>
    <col min="1" max="1" width="1.42578125" style="19" customWidth="1"/>
    <col min="2" max="2" width="21.7109375" style="20" bestFit="1" customWidth="1"/>
    <col min="3" max="3" width="12.140625" style="19" bestFit="1" customWidth="1"/>
    <col min="4" max="4" width="10.28515625" style="19" bestFit="1" customWidth="1"/>
    <col min="5" max="5" width="18.7109375" style="19" bestFit="1" customWidth="1"/>
    <col min="6" max="6" width="23.28515625" style="19" customWidth="1"/>
    <col min="7" max="7" width="27.7109375" style="19" bestFit="1" customWidth="1"/>
    <col min="8" max="8" width="13.42578125" style="19" bestFit="1" customWidth="1"/>
    <col min="9" max="9" width="16.5703125" style="19" bestFit="1" customWidth="1"/>
    <col min="10" max="10" width="13.85546875" style="20" bestFit="1" customWidth="1"/>
    <col min="11" max="11" width="3.28515625" style="19" customWidth="1"/>
    <col min="12" max="12" width="10.5703125" style="19" bestFit="1" customWidth="1"/>
    <col min="13" max="13" width="13.28515625" style="19" bestFit="1" customWidth="1"/>
    <col min="14" max="14" width="9.140625" style="19"/>
    <col min="15" max="15" width="12.140625" style="19" bestFit="1" customWidth="1"/>
    <col min="16" max="16384" width="9.140625" style="19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4">
        <v>8</v>
      </c>
      <c r="E2" s="50" t="s">
        <v>16</v>
      </c>
      <c r="F2" s="50"/>
      <c r="G2" s="50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4">
        <v>2025</v>
      </c>
      <c r="E3" s="50"/>
      <c r="F3" s="50"/>
      <c r="G3" s="50"/>
      <c r="I3" s="22" t="s">
        <v>14</v>
      </c>
      <c r="J3" s="23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19"/>
      <c r="C4" s="25"/>
      <c r="D4" s="51" t="s">
        <v>13</v>
      </c>
      <c r="E4" s="51"/>
      <c r="F4" s="51"/>
      <c r="G4" s="51"/>
      <c r="H4" s="27">
        <f>SUM(C6:C55)</f>
        <v>0</v>
      </c>
      <c r="I4" s="21" t="s">
        <v>15</v>
      </c>
      <c r="J4" s="26">
        <f>SUM(J6:J55)</f>
        <v>0</v>
      </c>
    </row>
    <row r="5" spans="2:13" ht="24" customHeight="1" thickBot="1" x14ac:dyDescent="0.3">
      <c r="B5" s="28" t="s">
        <v>0</v>
      </c>
      <c r="C5" s="29" t="s">
        <v>1</v>
      </c>
      <c r="D5" s="30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28" t="s">
        <v>18</v>
      </c>
      <c r="J5" s="31" t="s">
        <v>17</v>
      </c>
    </row>
    <row r="6" spans="2:13" x14ac:dyDescent="0.25">
      <c r="B6" s="32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3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34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34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5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34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4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36" t="str">
        <f t="array" ref="I6">IFERROR(INDEX(R_ENTRADA[DESCRIÇÃO],SMALL(IF((R_ENTRADA[MÊS]=$C$2)*(R_ENTRADA[ANO]=$C$3),ROW(R_ENTRADA[DESCRIÇÃO])-ROW(INDEX(R_ENTRADA[DESCRIÇÃO],1,1))+1),ROW(1:1))),"")</f>
        <v/>
      </c>
      <c r="J6" s="37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8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3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40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40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1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40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40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42" t="str">
        <f t="array" ref="I7">IFERROR(INDEX(R_ENTRADA[DESCRIÇÃO],SMALL(IF((R_ENTRADA[MÊS]=$C$2)*(R_ENTRADA[ANO]=$C$3),ROW(R_ENTRADA[DESCRIÇÃO])-ROW(INDEX(R_ENTRADA[DESCRIÇÃO],1,1))+1),ROW(2:2))),"")</f>
        <v/>
      </c>
      <c r="J7" s="43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8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3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40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40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1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40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40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42" t="str">
        <f t="array" ref="I8">IFERROR(INDEX(R_ENTRADA[DESCRIÇÃO],SMALL(IF((R_ENTRADA[MÊS]=$C$2)*(R_ENTRADA[ANO]=$C$3),ROW(R_ENTRADA[DESCRIÇÃO])-ROW(INDEX(R_ENTRADA[DESCRIÇÃO],1,1))+1),ROW(3:3))),"")</f>
        <v/>
      </c>
      <c r="J8" s="43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8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3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40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40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1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40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40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42" t="str">
        <f t="array" ref="I9">IFERROR(INDEX(R_ENTRADA[DESCRIÇÃO],SMALL(IF((R_ENTRADA[MÊS]=$C$2)*(R_ENTRADA[ANO]=$C$3),ROW(R_ENTRADA[DESCRIÇÃO])-ROW(INDEX(R_ENTRADA[DESCRIÇÃO],1,1))+1),ROW(4:4))),"")</f>
        <v/>
      </c>
      <c r="J9" s="43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8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3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40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40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1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40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40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42" t="str">
        <f t="array" ref="I10">IFERROR(INDEX(R_ENTRADA[DESCRIÇÃO],SMALL(IF((R_ENTRADA[MÊS]=$C$2)*(R_ENTRADA[ANO]=$C$3),ROW(R_ENTRADA[DESCRIÇÃO])-ROW(INDEX(R_ENTRADA[DESCRIÇÃO],1,1))+1),ROW(5:5))),"")</f>
        <v/>
      </c>
      <c r="J10" s="43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8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3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40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40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1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40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40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42" t="str">
        <f t="array" ref="I11">IFERROR(INDEX(R_ENTRADA[DESCRIÇÃO],SMALL(IF((R_ENTRADA[MÊS]=$C$2)*(R_ENTRADA[ANO]=$C$3),ROW(R_ENTRADA[DESCRIÇÃO])-ROW(INDEX(R_ENTRADA[DESCRIÇÃO],1,1))+1),ROW(6:6))),"")</f>
        <v/>
      </c>
      <c r="J11" s="43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8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3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40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40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1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40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40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42" t="str">
        <f t="array" ref="I12">IFERROR(INDEX(R_ENTRADA[DESCRIÇÃO],SMALL(IF((R_ENTRADA[MÊS]=$C$2)*(R_ENTRADA[ANO]=$C$3),ROW(R_ENTRADA[DESCRIÇÃO])-ROW(INDEX(R_ENTRADA[DESCRIÇÃO],1,1))+1),ROW(7:7))),"")</f>
        <v/>
      </c>
      <c r="J12" s="43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8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3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40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40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1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40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40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42" t="str">
        <f t="array" ref="I13">IFERROR(INDEX(R_ENTRADA[DESCRIÇÃO],SMALL(IF((R_ENTRADA[MÊS]=$C$2)*(R_ENTRADA[ANO]=$C$3),ROW(R_ENTRADA[DESCRIÇÃO])-ROW(INDEX(R_ENTRADA[DESCRIÇÃO],1,1))+1),ROW(8:8))),"")</f>
        <v/>
      </c>
      <c r="J13" s="43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8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3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40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40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1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40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40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42" t="str">
        <f t="array" ref="I14">IFERROR(INDEX(R_ENTRADA[DESCRIÇÃO],SMALL(IF((R_ENTRADA[MÊS]=$C$2)*(R_ENTRADA[ANO]=$C$3),ROW(R_ENTRADA[DESCRIÇÃO])-ROW(INDEX(R_ENTRADA[DESCRIÇÃO],1,1))+1),ROW(9:9))),"")</f>
        <v/>
      </c>
      <c r="J14" s="43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8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3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40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40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1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40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40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42" t="str">
        <f t="array" ref="I15">IFERROR(INDEX(R_ENTRADA[DESCRIÇÃO],SMALL(IF((R_ENTRADA[MÊS]=$C$2)*(R_ENTRADA[ANO]=$C$3),ROW(R_ENTRADA[DESCRIÇÃO])-ROW(INDEX(R_ENTRADA[DESCRIÇÃO],1,1))+1),ROW(10:10))),"")</f>
        <v/>
      </c>
      <c r="J15" s="43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8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3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40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40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1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40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40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42" t="str">
        <f t="array" ref="I16">IFERROR(INDEX(R_ENTRADA[DESCRIÇÃO],SMALL(IF((R_ENTRADA[MÊS]=$C$2)*(R_ENTRADA[ANO]=$C$3),ROW(R_ENTRADA[DESCRIÇÃO])-ROW(INDEX(R_ENTRADA[DESCRIÇÃO],1,1))+1),ROW(11:11))),"")</f>
        <v/>
      </c>
      <c r="J16" s="43" t="str">
        <f t="array" ref="J16">IFERROR(INDEX(R_ENTRADA[VALOR],SMALL(IF((R_ENTRADA[MÊS]=$C$2)*(R_ENTRADA[ANO]=$C$3),ROW(R_ENTRADA[VALOR])-ROW(INDEX(R_ENTRADA[VALOR],1,1))+1),ROW(11:11))),"")</f>
        <v/>
      </c>
      <c r="L16" s="52" t="s">
        <v>19</v>
      </c>
      <c r="M16" s="54">
        <f>J4-H4</f>
        <v>0</v>
      </c>
    </row>
    <row r="17" spans="2:13" ht="15.75" thickBot="1" x14ac:dyDescent="0.3">
      <c r="B17" s="38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3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40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40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1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40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40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42" t="str">
        <f t="array" ref="I17">IFERROR(INDEX(R_ENTRADA[DESCRIÇÃO],SMALL(IF((R_ENTRADA[MÊS]=$C$2)*(R_ENTRADA[ANO]=$C$3),ROW(R_ENTRADA[DESCRIÇÃO])-ROW(INDEX(R_ENTRADA[DESCRIÇÃO],1,1))+1),ROW(12:12))),"")</f>
        <v/>
      </c>
      <c r="J17" s="43" t="str">
        <f t="array" ref="J17">IFERROR(INDEX(R_ENTRADA[VALOR],SMALL(IF((R_ENTRADA[MÊS]=$C$2)*(R_ENTRADA[ANO]=$C$3),ROW(R_ENTRADA[VALOR])-ROW(INDEX(R_ENTRADA[VALOR],1,1))+1),ROW(12:12))),"")</f>
        <v/>
      </c>
      <c r="L17" s="53"/>
      <c r="M17" s="55"/>
    </row>
    <row r="18" spans="2:13" x14ac:dyDescent="0.25">
      <c r="B18" s="38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3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40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40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1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40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40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42" t="str">
        <f t="array" ref="I18">IFERROR(INDEX(R_ENTRADA[DESCRIÇÃO],SMALL(IF((R_ENTRADA[MÊS]=$C$2)*(R_ENTRADA[ANO]=$C$3),ROW(R_ENTRADA[DESCRIÇÃO])-ROW(INDEX(R_ENTRADA[DESCRIÇÃO],1,1))+1),ROW(13:13))),"")</f>
        <v/>
      </c>
      <c r="J18" s="43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8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3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40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40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1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40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40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42" t="str">
        <f t="array" ref="I19">IFERROR(INDEX(R_ENTRADA[DESCRIÇÃO],SMALL(IF((R_ENTRADA[MÊS]=$C$2)*(R_ENTRADA[ANO]=$C$3),ROW(R_ENTRADA[DESCRIÇÃO])-ROW(INDEX(R_ENTRADA[DESCRIÇÃO],1,1))+1),ROW(14:14))),"")</f>
        <v/>
      </c>
      <c r="J19" s="43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8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3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40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40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1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40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40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42" t="str">
        <f t="array" ref="I20">IFERROR(INDEX(R_ENTRADA[DESCRIÇÃO],SMALL(IF((R_ENTRADA[MÊS]=$C$2)*(R_ENTRADA[ANO]=$C$3),ROW(R_ENTRADA[DESCRIÇÃO])-ROW(INDEX(R_ENTRADA[DESCRIÇÃO],1,1))+1),ROW(15:15))),"")</f>
        <v/>
      </c>
      <c r="J20" s="43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8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3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40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40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1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40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40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42" t="str">
        <f t="array" ref="I21">IFERROR(INDEX(R_ENTRADA[DESCRIÇÃO],SMALL(IF((R_ENTRADA[MÊS]=$C$2)*(R_ENTRADA[ANO]=$C$3),ROW(R_ENTRADA[DESCRIÇÃO])-ROW(INDEX(R_ENTRADA[DESCRIÇÃO],1,1))+1),ROW(16:16))),"")</f>
        <v/>
      </c>
      <c r="J21" s="43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8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3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40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40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1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40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40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42" t="str">
        <f t="array" ref="I22">IFERROR(INDEX(R_ENTRADA[DESCRIÇÃO],SMALL(IF((R_ENTRADA[MÊS]=$C$2)*(R_ENTRADA[ANO]=$C$3),ROW(R_ENTRADA[DESCRIÇÃO])-ROW(INDEX(R_ENTRADA[DESCRIÇÃO],1,1))+1),ROW(17:17))),"")</f>
        <v/>
      </c>
      <c r="J22" s="43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8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3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40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40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1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40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40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42" t="str">
        <f t="array" ref="I23">IFERROR(INDEX(R_ENTRADA[DESCRIÇÃO],SMALL(IF((R_ENTRADA[MÊS]=$C$2)*(R_ENTRADA[ANO]=$C$3),ROW(R_ENTRADA[DESCRIÇÃO])-ROW(INDEX(R_ENTRADA[DESCRIÇÃO],1,1))+1),ROW(18:18))),"")</f>
        <v/>
      </c>
      <c r="J23" s="43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8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3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40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40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1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40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40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42" t="str">
        <f t="array" ref="I24">IFERROR(INDEX(R_ENTRADA[DESCRIÇÃO],SMALL(IF((R_ENTRADA[MÊS]=$C$2)*(R_ENTRADA[ANO]=$C$3),ROW(R_ENTRADA[DESCRIÇÃO])-ROW(INDEX(R_ENTRADA[DESCRIÇÃO],1,1))+1),ROW(19:19))),"")</f>
        <v/>
      </c>
      <c r="J24" s="43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8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3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40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40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1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40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40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42" t="str">
        <f t="array" ref="I25">IFERROR(INDEX(R_ENTRADA[DESCRIÇÃO],SMALL(IF((R_ENTRADA[MÊS]=$C$2)*(R_ENTRADA[ANO]=$C$3),ROW(R_ENTRADA[DESCRIÇÃO])-ROW(INDEX(R_ENTRADA[DESCRIÇÃO],1,1))+1),ROW(20:20))),"")</f>
        <v/>
      </c>
      <c r="J25" s="43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8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3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40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40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1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40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40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42" t="str">
        <f t="array" ref="I26">IFERROR(INDEX(R_ENTRADA[DESCRIÇÃO],SMALL(IF((R_ENTRADA[MÊS]=$C$2)*(R_ENTRADA[ANO]=$C$3),ROW(R_ENTRADA[DESCRIÇÃO])-ROW(INDEX(R_ENTRADA[DESCRIÇÃO],1,1))+1),ROW(21:21))),"")</f>
        <v/>
      </c>
      <c r="J26" s="43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8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3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40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40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1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40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40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42" t="str">
        <f t="array" ref="I27">IFERROR(INDEX(R_ENTRADA[DESCRIÇÃO],SMALL(IF((R_ENTRADA[MÊS]=$C$2)*(R_ENTRADA[ANO]=$C$3),ROW(R_ENTRADA[DESCRIÇÃO])-ROW(INDEX(R_ENTRADA[DESCRIÇÃO],1,1))+1),ROW(22:22))),"")</f>
        <v/>
      </c>
      <c r="J27" s="43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8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3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40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40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1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40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40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42" t="str">
        <f t="array" ref="I28">IFERROR(INDEX(R_ENTRADA[DESCRIÇÃO],SMALL(IF((R_ENTRADA[MÊS]=$C$2)*(R_ENTRADA[ANO]=$C$3),ROW(R_ENTRADA[DESCRIÇÃO])-ROW(INDEX(R_ENTRADA[DESCRIÇÃO],1,1))+1),ROW(23:23))),"")</f>
        <v/>
      </c>
      <c r="J28" s="43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8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3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40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40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1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40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40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42" t="str">
        <f t="array" ref="I29">IFERROR(INDEX(R_ENTRADA[DESCRIÇÃO],SMALL(IF((R_ENTRADA[MÊS]=$C$2)*(R_ENTRADA[ANO]=$C$3),ROW(R_ENTRADA[DESCRIÇÃO])-ROW(INDEX(R_ENTRADA[DESCRIÇÃO],1,1))+1),ROW(24:24))),"")</f>
        <v/>
      </c>
      <c r="J29" s="43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8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3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40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40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1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40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40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42" t="str">
        <f t="array" ref="I30">IFERROR(INDEX(R_ENTRADA[DESCRIÇÃO],SMALL(IF((R_ENTRADA[MÊS]=$C$2)*(R_ENTRADA[ANO]=$C$3),ROW(R_ENTRADA[DESCRIÇÃO])-ROW(INDEX(R_ENTRADA[DESCRIÇÃO],1,1))+1),ROW(25:25))),"")</f>
        <v/>
      </c>
      <c r="J30" s="43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8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3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40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40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1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40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40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42" t="str">
        <f t="array" ref="I31">IFERROR(INDEX(R_ENTRADA[DESCRIÇÃO],SMALL(IF((R_ENTRADA[MÊS]=$C$2)*(R_ENTRADA[ANO]=$C$3),ROW(R_ENTRADA[DESCRIÇÃO])-ROW(INDEX(R_ENTRADA[DESCRIÇÃO],1,1))+1),ROW(26:26))),"")</f>
        <v/>
      </c>
      <c r="J31" s="43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8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3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40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40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1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40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40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42" t="str">
        <f t="array" ref="I32">IFERROR(INDEX(R_ENTRADA[DESCRIÇÃO],SMALL(IF((R_ENTRADA[MÊS]=$C$2)*(R_ENTRADA[ANO]=$C$3),ROW(R_ENTRADA[DESCRIÇÃO])-ROW(INDEX(R_ENTRADA[DESCRIÇÃO],1,1))+1),ROW(27:27))),"")</f>
        <v/>
      </c>
      <c r="J32" s="43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8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3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40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40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1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40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40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42" t="str">
        <f t="array" ref="I33">IFERROR(INDEX(R_ENTRADA[DESCRIÇÃO],SMALL(IF((R_ENTRADA[MÊS]=$C$2)*(R_ENTRADA[ANO]=$C$3),ROW(R_ENTRADA[DESCRIÇÃO])-ROW(INDEX(R_ENTRADA[DESCRIÇÃO],1,1))+1),ROW(28:28))),"")</f>
        <v/>
      </c>
      <c r="J33" s="43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8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3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40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40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1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40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40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42" t="str">
        <f t="array" ref="I34">IFERROR(INDEX(R_ENTRADA[DESCRIÇÃO],SMALL(IF((R_ENTRADA[MÊS]=$C$2)*(R_ENTRADA[ANO]=$C$3),ROW(R_ENTRADA[DESCRIÇÃO])-ROW(INDEX(R_ENTRADA[DESCRIÇÃO],1,1))+1),ROW(29:29))),"")</f>
        <v/>
      </c>
      <c r="J34" s="43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8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3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40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40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1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40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40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42" t="str">
        <f t="array" ref="I35">IFERROR(INDEX(R_ENTRADA[DESCRIÇÃO],SMALL(IF((R_ENTRADA[MÊS]=$C$2)*(R_ENTRADA[ANO]=$C$3),ROW(R_ENTRADA[DESCRIÇÃO])-ROW(INDEX(R_ENTRADA[DESCRIÇÃO],1,1))+1),ROW(30:30))),"")</f>
        <v/>
      </c>
      <c r="J35" s="43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8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3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40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40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1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40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40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42" t="str">
        <f t="array" ref="I36">IFERROR(INDEX(R_ENTRADA[DESCRIÇÃO],SMALL(IF((R_ENTRADA[MÊS]=$C$2)*(R_ENTRADA[ANO]=$C$3),ROW(R_ENTRADA[DESCRIÇÃO])-ROW(INDEX(R_ENTRADA[DESCRIÇÃO],1,1))+1),ROW(31:31))),"")</f>
        <v/>
      </c>
      <c r="J36" s="43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8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3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40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40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1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40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40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42" t="str">
        <f t="array" ref="I37">IFERROR(INDEX(R_ENTRADA[DESCRIÇÃO],SMALL(IF((R_ENTRADA[MÊS]=$C$2)*(R_ENTRADA[ANO]=$C$3),ROW(R_ENTRADA[DESCRIÇÃO])-ROW(INDEX(R_ENTRADA[DESCRIÇÃO],1,1))+1),ROW(32:32))),"")</f>
        <v/>
      </c>
      <c r="J37" s="43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8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3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40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40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1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40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40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42" t="str">
        <f t="array" ref="I38">IFERROR(INDEX(R_ENTRADA[DESCRIÇÃO],SMALL(IF((R_ENTRADA[MÊS]=$C$2)*(R_ENTRADA[ANO]=$C$3),ROW(R_ENTRADA[DESCRIÇÃO])-ROW(INDEX(R_ENTRADA[DESCRIÇÃO],1,1))+1),ROW(33:33))),"")</f>
        <v/>
      </c>
      <c r="J38" s="43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8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3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40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40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1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40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40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42" t="str">
        <f t="array" ref="I39">IFERROR(INDEX(R_ENTRADA[DESCRIÇÃO],SMALL(IF((R_ENTRADA[MÊS]=$C$2)*(R_ENTRADA[ANO]=$C$3),ROW(R_ENTRADA[DESCRIÇÃO])-ROW(INDEX(R_ENTRADA[DESCRIÇÃO],1,1))+1),ROW(34:34))),"")</f>
        <v/>
      </c>
      <c r="J39" s="43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8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3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40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40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1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40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40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42" t="str">
        <f t="array" ref="I40">IFERROR(INDEX(R_ENTRADA[DESCRIÇÃO],SMALL(IF((R_ENTRADA[MÊS]=$C$2)*(R_ENTRADA[ANO]=$C$3),ROW(R_ENTRADA[DESCRIÇÃO])-ROW(INDEX(R_ENTRADA[DESCRIÇÃO],1,1))+1),ROW(35:35))),"")</f>
        <v/>
      </c>
      <c r="J40" s="43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8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3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40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40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1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40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40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42" t="str">
        <f t="array" ref="I41">IFERROR(INDEX(R_ENTRADA[DESCRIÇÃO],SMALL(IF((R_ENTRADA[MÊS]=$C$2)*(R_ENTRADA[ANO]=$C$3),ROW(R_ENTRADA[DESCRIÇÃO])-ROW(INDEX(R_ENTRADA[DESCRIÇÃO],1,1))+1),ROW(36:36))),"")</f>
        <v/>
      </c>
      <c r="J41" s="43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8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3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40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40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1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40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40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42" t="str">
        <f t="array" ref="I42">IFERROR(INDEX(R_ENTRADA[DESCRIÇÃO],SMALL(IF((R_ENTRADA[MÊS]=$C$2)*(R_ENTRADA[ANO]=$C$3),ROW(R_ENTRADA[DESCRIÇÃO])-ROW(INDEX(R_ENTRADA[DESCRIÇÃO],1,1))+1),ROW(37:37))),"")</f>
        <v/>
      </c>
      <c r="J42" s="43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8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3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40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40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1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40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40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42" t="str">
        <f t="array" ref="I43">IFERROR(INDEX(R_ENTRADA[DESCRIÇÃO],SMALL(IF((R_ENTRADA[MÊS]=$C$2)*(R_ENTRADA[ANO]=$C$3),ROW(R_ENTRADA[DESCRIÇÃO])-ROW(INDEX(R_ENTRADA[DESCRIÇÃO],1,1))+1),ROW(38:38))),"")</f>
        <v/>
      </c>
      <c r="J43" s="43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8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3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40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40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1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40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40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42" t="str">
        <f t="array" ref="I44">IFERROR(INDEX(R_ENTRADA[DESCRIÇÃO],SMALL(IF((R_ENTRADA[MÊS]=$C$2)*(R_ENTRADA[ANO]=$C$3),ROW(R_ENTRADA[DESCRIÇÃO])-ROW(INDEX(R_ENTRADA[DESCRIÇÃO],1,1))+1),ROW(39:39))),"")</f>
        <v/>
      </c>
      <c r="J44" s="43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8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3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40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40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1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40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40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42" t="str">
        <f t="array" ref="I45">IFERROR(INDEX(R_ENTRADA[DESCRIÇÃO],SMALL(IF((R_ENTRADA[MÊS]=$C$2)*(R_ENTRADA[ANO]=$C$3),ROW(R_ENTRADA[DESCRIÇÃO])-ROW(INDEX(R_ENTRADA[DESCRIÇÃO],1,1))+1),ROW(40:40))),"")</f>
        <v/>
      </c>
      <c r="J45" s="43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8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3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40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40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1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40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40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42" t="str">
        <f t="array" ref="I46">IFERROR(INDEX(R_ENTRADA[DESCRIÇÃO],SMALL(IF((R_ENTRADA[MÊS]=$C$2)*(R_ENTRADA[ANO]=$C$3),ROW(R_ENTRADA[DESCRIÇÃO])-ROW(INDEX(R_ENTRADA[DESCRIÇÃO],1,1))+1),ROW(41:41))),"")</f>
        <v/>
      </c>
      <c r="J46" s="43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8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3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40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40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1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40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40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42" t="str">
        <f t="array" ref="I47">IFERROR(INDEX(R_ENTRADA[DESCRIÇÃO],SMALL(IF((R_ENTRADA[MÊS]=$C$2)*(R_ENTRADA[ANO]=$C$3),ROW(R_ENTRADA[DESCRIÇÃO])-ROW(INDEX(R_ENTRADA[DESCRIÇÃO],1,1))+1),ROW(42:42))),"")</f>
        <v/>
      </c>
      <c r="J47" s="43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8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3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40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40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1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40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40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42" t="str">
        <f t="array" ref="I48">IFERROR(INDEX(R_ENTRADA[DESCRIÇÃO],SMALL(IF((R_ENTRADA[MÊS]=$C$2)*(R_ENTRADA[ANO]=$C$3),ROW(R_ENTRADA[DESCRIÇÃO])-ROW(INDEX(R_ENTRADA[DESCRIÇÃO],1,1))+1),ROW(43:43))),"")</f>
        <v/>
      </c>
      <c r="J48" s="43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8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3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40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40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1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40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40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42" t="str">
        <f t="array" ref="I49">IFERROR(INDEX(R_ENTRADA[DESCRIÇÃO],SMALL(IF((R_ENTRADA[MÊS]=$C$2)*(R_ENTRADA[ANO]=$C$3),ROW(R_ENTRADA[DESCRIÇÃO])-ROW(INDEX(R_ENTRADA[DESCRIÇÃO],1,1))+1),ROW(44:44))),"")</f>
        <v/>
      </c>
      <c r="J49" s="43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8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3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40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40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1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40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40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42" t="str">
        <f t="array" ref="I50">IFERROR(INDEX(R_ENTRADA[DESCRIÇÃO],SMALL(IF((R_ENTRADA[MÊS]=$C$2)*(R_ENTRADA[ANO]=$C$3),ROW(R_ENTRADA[DESCRIÇÃO])-ROW(INDEX(R_ENTRADA[DESCRIÇÃO],1,1))+1),ROW(45:45))),"")</f>
        <v/>
      </c>
      <c r="J50" s="43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8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3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40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40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1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40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40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42" t="str">
        <f t="array" ref="I51">IFERROR(INDEX(R_ENTRADA[DESCRIÇÃO],SMALL(IF((R_ENTRADA[MÊS]=$C$2)*(R_ENTRADA[ANO]=$C$3),ROW(R_ENTRADA[DESCRIÇÃO])-ROW(INDEX(R_ENTRADA[DESCRIÇÃO],1,1))+1),ROW(46:46))),"")</f>
        <v/>
      </c>
      <c r="J51" s="43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8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3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40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40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1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40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40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42" t="str">
        <f t="array" ref="I52">IFERROR(INDEX(R_ENTRADA[DESCRIÇÃO],SMALL(IF((R_ENTRADA[MÊS]=$C$2)*(R_ENTRADA[ANO]=$C$3),ROW(R_ENTRADA[DESCRIÇÃO])-ROW(INDEX(R_ENTRADA[DESCRIÇÃO],1,1))+1),ROW(47:47))),"")</f>
        <v/>
      </c>
      <c r="J52" s="43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8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3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40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40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1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40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40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42" t="str">
        <f t="array" ref="I53">IFERROR(INDEX(R_ENTRADA[DESCRIÇÃO],SMALL(IF((R_ENTRADA[MÊS]=$C$2)*(R_ENTRADA[ANO]=$C$3),ROW(R_ENTRADA[DESCRIÇÃO])-ROW(INDEX(R_ENTRADA[DESCRIÇÃO],1,1))+1),ROW(48:48))),"")</f>
        <v/>
      </c>
      <c r="J53" s="43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8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3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40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40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1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40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40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42" t="str">
        <f t="array" ref="I54">IFERROR(INDEX(R_ENTRADA[DESCRIÇÃO],SMALL(IF((R_ENTRADA[MÊS]=$C$2)*(R_ENTRADA[ANO]=$C$3),ROW(R_ENTRADA[DESCRIÇÃO])-ROW(INDEX(R_ENTRADA[DESCRIÇÃO],1,1))+1),ROW(49:49))),"")</f>
        <v/>
      </c>
      <c r="J54" s="43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44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45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46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46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47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46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46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48" t="str">
        <f t="array" ref="I55">IFERROR(INDEX(R_ENTRADA[DESCRIÇÃO],SMALL(IF((R_ENTRADA[MÊS]=$C$2)*(R_ENTRADA[ANO]=$C$3),ROW(R_ENTRADA[DESCRIÇÃO])-ROW(INDEX(R_ENTRADA[DESCRIÇÃO],1,1))+1),ROW(50:50))),"")</f>
        <v/>
      </c>
      <c r="J55" s="49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LQp5WlmghsKrXuUQuTezrr0BVasqZzAh4HUmkEA5GEKdKi5ok90wkVU4a+lQ/P9vDKf0On6QWWHy1QVBpkZVFw==" saltValue="Rj2PXw5mWec3MMiY11yfeg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  <c r="I6" s="7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6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9" operator="equal">
      <formula>"INVESTIMENTO"</formula>
    </cfRule>
    <cfRule type="cellIs" dxfId="2" priority="10" operator="equal">
      <formula>"PARCELADO"</formula>
    </cfRule>
    <cfRule type="cellIs" dxfId="1" priority="11" operator="equal">
      <formula>"PENDENTE"</formula>
    </cfRule>
    <cfRule type="cellIs" dxfId="0" priority="12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2025-08-17T17:14:27Z</dcterms:modified>
</cp:coreProperties>
</file>