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_slick\github\OBS-NGP-POC\01-deploy-synergy-from-excel\"/>
    </mc:Choice>
  </mc:AlternateContent>
  <bookViews>
    <workbookView xWindow="-120" yWindow="-120" windowWidth="29040" windowHeight="15840" tabRatio="723" activeTab="6"/>
  </bookViews>
  <sheets>
    <sheet name="Version" sheetId="11" r:id="rId1"/>
    <sheet name="composer" sheetId="37" r:id="rId2"/>
    <sheet name="NotUsed-smtp" sheetId="46" r:id="rId3"/>
    <sheet name="NotUsed-proxy" sheetId="47" r:id="rId4"/>
    <sheet name="timeLocale" sheetId="35" r:id="rId5"/>
    <sheet name="NotUsed-backupConfig" sheetId="34" r:id="rId6"/>
    <sheet name="firmwareBaseline" sheetId="38" r:id="rId7"/>
    <sheet name="NotUsed-repository" sheetId="49" r:id="rId8"/>
    <sheet name="AddressPool" sheetId="22" r:id="rId9"/>
    <sheet name="Scope" sheetId="42" r:id="rId10"/>
    <sheet name="User" sheetId="52" r:id="rId11"/>
    <sheet name="NotUsed-remoteSupport" sheetId="55" r:id="rId12"/>
    <sheet name="NotUsed-snmpV3User" sheetId="39" r:id="rId13"/>
    <sheet name="NotUsed-snmpTrap" sheetId="54" r:id="rId14"/>
    <sheet name="NETWORKING section" sheetId="64" r:id="rId15"/>
    <sheet name="EthernetNetwork" sheetId="21" r:id="rId16"/>
    <sheet name="FCNetwork" sheetId="41" r:id="rId17"/>
    <sheet name="NetworkSet" sheetId="36" r:id="rId18"/>
    <sheet name="LogicalInterconnectGroup" sheetId="3" r:id="rId19"/>
    <sheet name="UplinkSet" sheetId="4" r:id="rId20"/>
    <sheet name="NotUsed-Ligsnmp" sheetId="53" r:id="rId21"/>
    <sheet name="NotUsed-logicalSwitchGroup" sheetId="56" r:id="rId22"/>
    <sheet name="NotUsed-logicalSwitch" sheetId="57" r:id="rId23"/>
    <sheet name="STORAGE section" sheetId="65" r:id="rId24"/>
    <sheet name="NotUsed-sanManager" sheetId="58" r:id="rId25"/>
    <sheet name="NotUsed-storageSystem" sheetId="59" r:id="rId26"/>
    <sheet name="NotUsed-volumeTemplate" sheetId="60" r:id="rId27"/>
    <sheet name="NotUsed-volume" sheetId="61" r:id="rId28"/>
    <sheet name="NotUsed-logicalJBOD" sheetId="62" r:id="rId29"/>
    <sheet name="SERVERS section" sheetId="63" r:id="rId30"/>
    <sheet name="EnclosureGroup" sheetId="5" r:id="rId31"/>
    <sheet name="LogicalEnclosure" sheetId="25" r:id="rId32"/>
    <sheet name="ProfileTemplate" sheetId="26" r:id="rId33"/>
    <sheet name="Profile" sheetId="8" r:id="rId34"/>
    <sheet name="ProfileConnection" sheetId="7" r:id="rId35"/>
    <sheet name="ProfileLOCALStorage" sheetId="27" r:id="rId36"/>
    <sheet name="Not-ProfileSANStorage" sheetId="32" r:id="rId37"/>
    <sheet name="NotUsed-ProfileILO" sheetId="48" r:id="rId38"/>
    <sheet name="NotUsed-DataCenter" sheetId="50" r:id="rId39"/>
    <sheet name="NotUsed-Racks" sheetId="51" r:id="rId40"/>
    <sheet name="NA" sheetId="43" state="hidden" r:id="rId41"/>
    <sheet name="NA2" sheetId="44" state="hidden" r:id="rId42"/>
    <sheet name="NA3" sheetId="20" state="hidden" r:id="rId4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7" i="8"/>
  <c r="E16" i="26"/>
  <c r="D15" i="25"/>
  <c r="A19" i="4"/>
  <c r="A17" i="4"/>
  <c r="A15" i="4"/>
  <c r="A13" i="4"/>
  <c r="J12" i="11" l="1"/>
  <c r="I12" i="11"/>
  <c r="A35" i="21" l="1"/>
  <c r="A33" i="21"/>
  <c r="A31" i="21"/>
  <c r="A29" i="21"/>
  <c r="A27" i="21"/>
  <c r="A25" i="21"/>
  <c r="A23" i="21"/>
  <c r="A21" i="21"/>
  <c r="A19" i="21"/>
</calcChain>
</file>

<file path=xl/sharedStrings.xml><?xml version="1.0" encoding="utf-8"?>
<sst xmlns="http://schemas.openxmlformats.org/spreadsheetml/2006/main" count="1549" uniqueCount="954">
  <si>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</si>
  <si>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</si>
  <si>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</si>
  <si>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</si>
  <si>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</si>
  <si>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</si>
  <si>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</si>
  <si>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</si>
  <si>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</si>
  <si>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</si>
  <si>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</si>
  <si>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</si>
  <si>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</si>
  <si>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</si>
  <si>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</si>
  <si>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</si>
  <si>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</si>
  <si>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</si>
  <si>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</si>
  <si>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</si>
  <si>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</si>
  <si>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</si>
  <si>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</si>
  <si>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</si>
  <si>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</si>
  <si>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</si>
  <si>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</si>
  <si>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</si>
  <si>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</si>
  <si>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</si>
  <si>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</si>
  <si>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</si>
  <si>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</si>
  <si>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</si>
  <si>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</si>
  <si>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</si>
  <si>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</si>
  <si>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</si>
  <si>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</si>
  <si>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</si>
  <si>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</si>
  <si>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</si>
  <si>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</si>
  <si>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</si>
  <si>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</si>
  <si>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</si>
  <si>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</si>
  <si>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</si>
  <si>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</si>
  <si>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</si>
  <si>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</si>
  <si>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</si>
  <si>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</si>
  <si>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</si>
  <si>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</si>
  <si>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</si>
  <si>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</si>
  <si>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</si>
  <si>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</si>
  <si>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</si>
  <si>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</si>
  <si>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</si>
  <si>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</si>
  <si>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</si>
  <si>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</si>
  <si>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</si>
  <si>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</si>
  <si>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</si>
  <si>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</si>
  <si>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</si>
  <si>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</si>
  <si>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</si>
  <si>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</si>
  <si>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</si>
  <si>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</si>
  <si>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</si>
  <si>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</si>
  <si>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</si>
  <si>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</si>
  <si>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</si>
  <si>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</si>
  <si>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</si>
  <si>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</si>
  <si>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</si>
  <si>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</si>
  <si>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</si>
  <si>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</si>
  <si>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</si>
  <si>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</si>
  <si>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</si>
  <si>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</si>
  <si>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</si>
  <si>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</si>
  <si>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</si>
  <si>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</si>
  <si>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</si>
  <si>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</si>
  <si>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</si>
  <si>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</si>
  <si>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</si>
  <si>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</si>
  <si>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</si>
  <si>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</si>
  <si>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</si>
  <si>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</si>
  <si>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</si>
  <si>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</si>
  <si>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</si>
  <si>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</si>
  <si>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</si>
  <si>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</si>
  <si>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</si>
  <si>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</si>
  <si>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</si>
  <si>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</si>
  <si>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</si>
  <si>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</si>
  <si>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</si>
  <si>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</si>
  <si>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</si>
  <si>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</si>
  <si>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</si>
  <si>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</si>
  <si>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</si>
  <si>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</si>
  <si>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</si>
  <si>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</si>
  <si>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</si>
  <si>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</si>
  <si>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</si>
  <si>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</si>
  <si>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</si>
  <si>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</si>
  <si>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</si>
  <si>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</si>
  <si>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</si>
  <si>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</si>
  <si>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</si>
  <si>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</si>
  <si>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</si>
  <si>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</si>
  <si>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</si>
  <si>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</si>
  <si>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</si>
  <si>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</si>
  <si>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</si>
  <si>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</si>
  <si>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</si>
  <si>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</si>
  <si>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</si>
  <si>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</si>
  <si>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</si>
  <si>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</si>
  <si>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</si>
  <si>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</si>
  <si>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</si>
  <si>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</si>
  <si>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</si>
  <si>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</si>
  <si>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</si>
  <si>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</si>
  <si>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</si>
  <si>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</si>
  <si>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</si>
  <si>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</si>
  <si>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</si>
  <si>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</si>
  <si>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</si>
  <si>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</si>
  <si>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</si>
  <si>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</si>
  <si>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</si>
  <si>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</si>
  <si>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</si>
  <si>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</si>
  <si>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</si>
  <si>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</si>
  <si>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</si>
  <si>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</si>
  <si>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</si>
  <si>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</si>
  <si>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</si>
  <si>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</si>
  <si>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</si>
  <si>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</si>
  <si>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</si>
  <si>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</si>
  <si>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</si>
  <si>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</si>
  <si>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</si>
  <si>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</si>
  <si>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</si>
  <si>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</si>
  <si>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</si>
  <si>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</si>
  <si>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</si>
  <si>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</si>
  <si>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</si>
  <si>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</si>
  <si>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</si>
  <si>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</si>
  <si>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</si>
  <si>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</si>
  <si>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</si>
  <si>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</si>
  <si>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</si>
  <si>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</si>
  <si>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</si>
  <si>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name of communityString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</si>
  <si>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</si>
  <si>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</si>
  <si>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</si>
  <si>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</si>
  <si>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</si>
  <si>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</si>
  <si>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</si>
  <si>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</si>
  <si>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</si>
  <si>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</si>
  <si>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</si>
  <si>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</si>
  <si>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</si>
  <si>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</si>
  <si>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</si>
  <si>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</si>
  <si>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</si>
  <si>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</si>
  <si>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</si>
  <si>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</si>
  <si>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# Enable  hardware WriteCache
# Unmanaged
# For each disk use '|' as separator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</si>
  <si>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</si>
  <si>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</si>
  <si>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</si>
  <si>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</si>
  <si>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</si>
  <si>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</si>
  <si>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</si>
  <si>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</si>
  <si>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</si>
  <si>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</si>
  <si>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</si>
  <si>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</si>
  <si>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</si>
  <si>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</si>
  <si>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</si>
  <si>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</si>
  <si>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</si>
  <si>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</si>
  <si>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</si>
  <si>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</si>
  <si>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</si>
  <si>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</si>
  <si>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</si>
  <si>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</si>
  <si>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</si>
  <si>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</si>
  <si>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</si>
  <si>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</si>
  <si>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</si>
  <si>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</si>
  <si>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</si>
  <si>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</si>
  <si>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</si>
  <si>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</si>
  <si>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</si>
  <si>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</si>
  <si>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</si>
  <si>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</si>
  <si>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</si>
  <si>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</si>
  <si>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</si>
  <si>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</si>
  <si>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</si>
  <si>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</si>
  <si>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trapDestination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</si>
  <si>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</si>
  <si>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</si>
  <si>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</si>
  <si>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</si>
  <si>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</si>
  <si>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</si>
  <si>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</si>
  <si>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</si>
  <si>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</si>
  <si>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</si>
  <si>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</si>
  <si>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</si>
  <si>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</si>
  <si>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</si>
  <si>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</si>
  <si>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</si>
  <si>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</si>
  <si>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</si>
  <si>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</si>
  <si>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</si>
  <si>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</si>
  <si>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</si>
  <si>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</si>
  <si>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</si>
  <si>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</si>
  <si>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</si>
  <si>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</si>
  <si>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loadBalancingMode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</si>
  <si>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</si>
  <si>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</si>
  <si>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</si>
  <si>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</si>
  <si>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</si>
  <si>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</si>
  <si>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</si>
  <si>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</si>
  <si>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</si>
  <si>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</si>
  <si>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>powerMode</t>
  </si>
  <si>
    <t>deploymentMode</t>
  </si>
  <si>
    <t># Settings for OS Deployment network
# Possible values:
# Internal
# External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</si>
  <si>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</si>
  <si>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</si>
  <si>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</si>
  <si>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</si>
  <si>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</si>
  <si>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</si>
  <si>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</si>
  <si>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</si>
  <si>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</si>
  <si>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</si>
  <si>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</si>
  <si>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</si>
  <si>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</si>
  <si>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</si>
  <si>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</si>
  <si>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manageConnections</t>
  </si>
  <si>
    <t># True / False
# Enable management of connections</t>
  </si>
  <si>
    <t>#ConfigureiLO Settings for Server profile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</si>
  <si>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</si>
  <si>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</si>
  <si>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</si>
  <si>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</si>
  <si>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</si>
  <si>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</si>
  <si>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</si>
  <si>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</si>
  <si>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</si>
  <si>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</si>
  <si>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</si>
  <si>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</si>
  <si>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</si>
  <si>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</si>
  <si>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</si>
  <si>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</si>
  <si>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</si>
  <si>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</si>
  <si>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</si>
  <si>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</si>
  <si>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</si>
  <si>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</si>
  <si>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</si>
  <si>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</si>
  <si>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</si>
  <si>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</si>
  <si>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</si>
  <si>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</si>
  <si>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</si>
  <si>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</si>
  <si>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</si>
  <si>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</si>
  <si>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</si>
  <si>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</si>
  <si>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</si>
  <si>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</si>
  <si>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</si>
  <si>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</si>
  <si>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</si>
  <si>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</si>
  <si>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</si>
  <si>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</si>
  <si>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</si>
  <si>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</si>
  <si>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</si>
  <si>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</si>
  <si>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</si>
  <si>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</si>
  <si>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</si>
  <si>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</si>
  <si>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</si>
  <si>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</si>
  <si>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</si>
  <si>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mpConsistencyChecking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</si>
  <si>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</si>
  <si>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</si>
  <si>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</si>
  <si>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</si>
  <si>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</si>
  <si>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</si>
  <si>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</si>
  <si>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</si>
  <si>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</si>
  <si>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</si>
  <si>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</si>
  <si>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</si>
  <si>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SY 480 Gen10 1</t>
  </si>
  <si>
    <t>Bay</t>
  </si>
  <si>
    <t>Virtual</t>
  </si>
  <si>
    <t>Auto</t>
  </si>
  <si>
    <t>SAN_A</t>
  </si>
  <si>
    <t>SAN_B</t>
  </si>
  <si>
    <t>Ethernet</t>
  </si>
  <si>
    <t>FC</t>
  </si>
  <si>
    <t>RedundantPowerFeed</t>
  </si>
  <si>
    <t>VC_F8-Tunnel</t>
  </si>
  <si>
    <t>FibreChannel</t>
  </si>
  <si>
    <t>Short</t>
  </si>
  <si>
    <t>SY12000</t>
  </si>
  <si>
    <t>HighlyAvailable</t>
  </si>
  <si>
    <t>Redundant</t>
  </si>
  <si>
    <t>fc</t>
  </si>
  <si>
    <t>FabricAttach</t>
  </si>
  <si>
    <t>General</t>
  </si>
  <si>
    <t>VWWN</t>
  </si>
  <si>
    <t>is-sftp1p.oneadr.net</t>
  </si>
  <si>
    <t>VOE-P-POD13</t>
  </si>
  <si>
    <t>sftpusrhp</t>
  </si>
  <si>
    <t>SCP</t>
  </si>
  <si>
    <t>***REDACTED***</t>
  </si>
  <si>
    <t>DAILY</t>
  </si>
  <si>
    <t>ecdsa-sha2-nistp256 AAAAE2VjZHNhLXNoYTItbmlzdHAyNTYAAAAIbmlzdHAyNTYAAABBBHHyz/UQwkCyAicjKn2tcQAjSdURRnYV6DT2b7Cubm6/MMKguRMXoHpavUVVoQHdLYmdRy+tlpZof616Ahee1Ys=</t>
  </si>
  <si>
    <t>External</t>
  </si>
  <si>
    <t>http.server-swg.oneadr.net</t>
  </si>
  <si>
    <t>http</t>
  </si>
  <si>
    <t>en_US</t>
  </si>
  <si>
    <t>UTC</t>
  </si>
  <si>
    <t>10.152.0.2|10.152.0.6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</si>
  <si>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</si>
  <si>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</si>
  <si>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</si>
  <si>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</si>
  <si>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</si>
  <si>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># Untagged Network</t>
  </si>
  <si>
    <t>#Ethernet</t>
  </si>
  <si>
    <t>fabricModuleType</t>
  </si>
  <si>
    <t>SEVC40F8</t>
  </si>
  <si>
    <t># Required only if Type= FC
# Possible values:
# True
# False</t>
  </si>
  <si>
    <t>consistencyCheckingForInternalNetworks</t>
  </si>
  <si>
    <t>interconnectConsistencyChecking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</si>
  <si>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</si>
  <si>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</si>
  <si>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Exact</t>
  </si>
  <si>
    <t>lldpIpAddressMode</t>
  </si>
  <si>
    <t># Possible values:
# IPv4 (default)
# IPv6
# IPv4AndIPv6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</si>
  <si>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</si>
  <si>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</si>
  <si>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SourceAndDestinationMac</t>
  </si>
  <si>
    <t>ipV4AddressingMode</t>
  </si>
  <si>
    <t>ipV4Range</t>
  </si>
  <si>
    <t>ipV6AddressingMode</t>
  </si>
  <si>
    <t>ipV6Range</t>
  </si>
  <si>
    <t>HPE_Synergy_Custom_SPP_2019.12.20200125_Z7550-96824</t>
  </si>
  <si>
    <t>#Provide the Firmware Baseline NAME file to use with the Logical Enclosure</t>
  </si>
  <si>
    <t>HPE Synergy Custom SPP 201912 2020 01 25</t>
  </si>
  <si>
    <t>0000A66101|0000A66102|0000A66103</t>
  </si>
  <si>
    <t>#Test</t>
  </si>
  <si>
    <t>HardDisk</t>
  </si>
  <si>
    <t># Enable secure boot
#Unamaged/Enabled/Disabled
# for Gen10 or newer
# only if bootmode = 'UEFI Optimized'</t>
  </si>
  <si>
    <t>Unmanaged</t>
  </si>
  <si>
    <t>width</t>
  </si>
  <si>
    <t>depth</t>
  </si>
  <si>
    <t>millimeters</t>
  </si>
  <si>
    <t>defaultVoltage</t>
  </si>
  <si>
    <t>powerCosts</t>
  </si>
  <si>
    <t>currency</t>
  </si>
  <si>
    <t>coolingCapacity</t>
  </si>
  <si>
    <t>address1</t>
  </si>
  <si>
    <t>address2</t>
  </si>
  <si>
    <t>city</t>
  </si>
  <si>
    <t>state</t>
  </si>
  <si>
    <t>postCode</t>
  </si>
  <si>
    <t>country</t>
  </si>
  <si>
    <t>primaryContact</t>
  </si>
  <si>
    <t>secondaryContact</t>
  </si>
  <si>
    <t>#Configure DataCenter</t>
  </si>
  <si>
    <t xml:space="preserve"># Use this sheet to define settings for datacenter to be created in OneView.  </t>
  </si>
  <si>
    <t># Name of data center</t>
  </si>
  <si>
    <t xml:space="preserve"># True/False </t>
  </si>
  <si>
    <t>#voltage</t>
  </si>
  <si>
    <t>#The energy cost per kWh, specified by the Currency</t>
  </si>
  <si>
    <t># $ for dollar
# e for Euro</t>
  </si>
  <si>
    <t>#The maximum cooling capacity for the data center, in KW. The appliance analyzes heat generation using this value.</t>
  </si>
  <si>
    <t>rackSerialNumber</t>
  </si>
  <si>
    <t>xCoordinate</t>
  </si>
  <si>
    <t>yCoordinate</t>
  </si>
  <si>
    <t>#Configure racks in DataCenter</t>
  </si>
  <si>
    <t xml:space="preserve"># Use this sheet to define settings for racksto be created in OneView.  </t>
  </si>
  <si>
    <t># serialNumber of the rack</t>
  </si>
  <si>
    <t># Test Dung</t>
  </si>
  <si>
    <t>DemarkDC</t>
  </si>
  <si>
    <t>e</t>
  </si>
  <si>
    <t>DemarkDC1</t>
  </si>
  <si>
    <t># in millimeters or feet
#[3.3ft ,164.04ft] or
#[1meter,50 meters]</t>
  </si>
  <si>
    <t># Need remote support settings first</t>
  </si>
  <si>
    <t># Need remote support settings first
#Contact comes from Get-HPOVRemoteSupportContact</t>
  </si>
  <si>
    <t>2AB100LMNB</t>
  </si>
  <si>
    <t># Backup Schedule - Frequency
# Weekly
#Daily</t>
  </si>
  <si>
    <t># Backup Schedule - Days 
#if weekly, specify list of days with '|'as separator
Ex: SU|MO|FR|SA</t>
  </si>
  <si>
    <t>14:00</t>
  </si>
  <si>
    <r>
      <t># Backup Schedule - time
# use 24 hours of clock
#Ex: 8:00 or 14:00
#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 xml:space="preserve"> set the column format as text</t>
    </r>
  </si>
  <si>
    <t>X-API version:
#OV 4.20 --&gt; 1000
# OV 5.0 --&gt; 1200</t>
  </si>
  <si>
    <t>authenticationDomain</t>
  </si>
  <si>
    <t># default: local</t>
  </si>
  <si>
    <t>local</t>
  </si>
  <si>
    <t>IPV4</t>
  </si>
  <si>
    <t>certificate</t>
  </si>
  <si>
    <t>#The Base64 Certificate of the target web server.  Must be specified if the -HTTP parameter is not used</t>
  </si>
  <si>
    <t># True  = http
#default (blank or false) : https
# if True , certificate must be specified</t>
  </si>
  <si>
    <t>vdd1ge0515.oneadr.net</t>
  </si>
  <si>
    <t>SYNERGY</t>
  </si>
  <si>
    <t>fullName</t>
  </si>
  <si>
    <t>roles</t>
  </si>
  <si>
    <t>officePhone</t>
  </si>
  <si>
    <t>mobilePhone</t>
  </si>
  <si>
    <t>P@ssword1</t>
  </si>
  <si>
    <r>
      <t xml:space="preserve"># Roles as of OV 5.0
# </t>
    </r>
    <r>
      <rPr>
        <b/>
        <sz val="11"/>
        <color theme="0"/>
        <rFont val="Calibri"/>
        <family val="2"/>
        <scheme val="minor"/>
      </rPr>
      <t>Note: Use '|'as separator
# Role must not be empty</t>
    </r>
    <r>
      <rPr>
        <sz val="11"/>
        <color theme="0"/>
        <rFont val="Calibri"/>
        <family val="2"/>
        <scheme val="minor"/>
      </rPr>
      <t xml:space="preserve">
# Backup administrator
# Infrastructure administrator
# Read only
# Scope administrator
# Scope operator
# Network administrator
# Server administrator
# Server firmware operator
# Server profile architect
# Server profile administrator
# Server profile operator
# Storage administrator
# Software administrator</t>
    </r>
  </si>
  <si>
    <t>#Configure snmp</t>
  </si>
  <si>
    <t>securityLevel</t>
  </si>
  <si>
    <t>snmpV3User</t>
  </si>
  <si>
    <t># Specify snmpV3 user names
# Use '|'as separator</t>
  </si>
  <si>
    <t># list of trap destination IP addresses
# Use '| as separator</t>
  </si>
  <si>
    <t># list of trap destination port number
# Use '| as separator</t>
  </si>
  <si>
    <t># Specify snmpV3 security level for each user
# Use '|'as separator
#Possible values:
#None
#AuthOnly
#AuthAndPriv</t>
  </si>
  <si>
    <t>authenticationPassphrase</t>
  </si>
  <si>
    <t>authenticationProtocol</t>
  </si>
  <si>
    <t># Possible values are:
# None
# MD5
# SHA
# SHA1
# SHA256
# SHA384
# SHA512
# Use '|'as separator</t>
  </si>
  <si>
    <t># password for each user using Auth Protocol
# Use '|'as separator</t>
  </si>
  <si>
    <t>privacyProtocol</t>
  </si>
  <si>
    <t>privacyPassphrase</t>
  </si>
  <si>
    <t># password for each user using privacy Protocol
# Use '|'as separator</t>
  </si>
  <si>
    <t># Possible values are:
# None
# des56
# 3des
# aes128
# aes192
# aes256# Use '|'as separator</t>
  </si>
  <si>
    <t>enetTrapCategories</t>
  </si>
  <si>
    <t># for each trap, specify Severities to generate traps for ethernet traffic
# Possible values are:
# Other
# PortStatus
#PortThresholds
# format is:
# (portStatus,portThresholds) | (portStatus)</t>
  </si>
  <si>
    <t>fcTrapCategories</t>
  </si>
  <si>
    <t># for each trap, specify Severities to generate traps for FC traffic
# Possible values are:
# Other
# PortStatus
# format is:
# (Other,portStatus) | (portStatus)</t>
  </si>
  <si>
    <t>engineId</t>
  </si>
  <si>
    <t># The EngineId of remote SNMPv3 user. 
# Only applicable when configuring an SNMPv3 object for the appliance</t>
  </si>
  <si>
    <t>snmpFormat</t>
  </si>
  <si>
    <t>trapSeverities</t>
  </si>
  <si>
    <t>notificationType</t>
  </si>
  <si>
    <t># for each trap, indicate whether the trap should be inform message or not.  Allowed values:
# Inform
# Trap
# format is:
Inform|Trap</t>
  </si>
  <si>
    <t># for each trap, specify Severities to generate traps for ethernet traffic
# Possible values are:
# Critical
# Info
# Major
# Minor
# Normal
# Unknown
# Warning
# format is:
# (Info,Normal) | (Major,Minor)</t>
  </si>
  <si>
    <t># for each trap, specify format.
 Possible values:
# snmpV1
#snmpV2
# snmpV3
# format is:
# snmpV1|snmpV2</t>
  </si>
  <si>
    <t>trapsnmpV3User</t>
  </si>
  <si>
    <t># for each trap, speicfy snmpV3 user if use snmpV3
# Use '|' as separator</t>
  </si>
  <si>
    <t>blank2</t>
  </si>
  <si>
    <t>blank1</t>
  </si>
  <si>
    <t xml:space="preserve"># Use this sheet to define settings for 
# snmp to be created in OneView.  </t>
  </si>
  <si>
    <t># name of community String</t>
  </si>
  <si>
    <t>public</t>
  </si>
  <si>
    <t>sDung</t>
  </si>
  <si>
    <t>None</t>
  </si>
  <si>
    <t>AuthOnly</t>
  </si>
  <si>
    <t>MD5</t>
  </si>
  <si>
    <t xml:space="preserve"># password for each user using Auth Protocol
</t>
  </si>
  <si>
    <t>des56</t>
  </si>
  <si>
    <t># Possible values are:
# None
# des56
# 3des
# aes128
# aes192
# aes256</t>
  </si>
  <si>
    <t xml:space="preserve"># password for each user using privacy Protocol
</t>
  </si>
  <si>
    <t>#Configure snmp trap</t>
  </si>
  <si>
    <t xml:space="preserve"># Use this sheet to define settings for snmp v3users to be created in OneView.  </t>
  </si>
  <si>
    <t>AuthAndPriv</t>
  </si>
  <si>
    <t xml:space="preserve"># Possible values are:
# None
# MD5
# SHA1
# SHA256
# SHA384
# SHA512
</t>
  </si>
  <si>
    <t>SHA1</t>
  </si>
  <si>
    <t>destination</t>
  </si>
  <si>
    <t xml:space="preserve"># list of trap destination IP addresses
</t>
  </si>
  <si>
    <t xml:space="preserve"># list of trap destination port number
</t>
  </si>
  <si>
    <t>10.254.14.251</t>
  </si>
  <si>
    <t>snmpV1</t>
  </si>
  <si>
    <t>10.254.14.252</t>
  </si>
  <si>
    <t>snmpV3</t>
  </si>
  <si>
    <t>enable</t>
  </si>
  <si>
    <t>#TRUE/FALSE</t>
  </si>
  <si>
    <t>companyName</t>
  </si>
  <si>
    <t>insightOnlineUsername</t>
  </si>
  <si>
    <t>insightOnlinePassword</t>
  </si>
  <si>
    <t>OptimizeOptIn</t>
  </si>
  <si>
    <t># Opt-in to allow HPE marketing to discuss datacenter optimization.
# TRUE/FALSE</t>
  </si>
  <si>
    <t xml:space="preserve">
# apply only for OV user
</t>
  </si>
  <si>
    <t># Used as Last name for remote support contact</t>
  </si>
  <si>
    <t># name for OV user
# Used as firstname for remote support contact</t>
  </si>
  <si>
    <t>OV user only</t>
  </si>
  <si>
    <t>#used as primaryphone for remote support contact</t>
  </si>
  <si>
    <t>default</t>
  </si>
  <si>
    <t>RemoteSupport contact only</t>
  </si>
  <si>
    <t># If TRUE, remote support contact will be primary</t>
  </si>
  <si>
    <t>language</t>
  </si>
  <si>
    <t>notes</t>
  </si>
  <si>
    <t># contacts special instructions</t>
  </si>
  <si>
    <t># primary spoken language</t>
  </si>
  <si>
    <t>#Possible values 
# OV --&gt; to create a local user in OneView
# RS  --&gt; to create remote support contact</t>
  </si>
  <si>
    <t>OV</t>
  </si>
  <si>
    <t>emailAddress</t>
  </si>
  <si>
    <t># This section is used to define Remote Support Contacts</t>
  </si>
  <si>
    <t># This section is used to define OV local users</t>
  </si>
  <si>
    <t># Define composer address and credential</t>
  </si>
  <si>
    <t># type --&gt; OV : definitions will be used to create snmp resources for the appliance
# type --&gt; LIG : definitiions will be used to create snmp resources for logical interconnect group</t>
  </si>
  <si>
    <t># Use this sheet to define settings for snmp trap to be created for the appliance and for LIG</t>
  </si>
  <si>
    <t xml:space="preserve"> LIG snmp only</t>
  </si>
  <si>
    <t>engineID</t>
  </si>
  <si>
    <t># Possible values
# Inform
# Trap</t>
  </si>
  <si>
    <t># if notificationType = Inform 
# then specifiy engineId</t>
  </si>
  <si>
    <t># Name of snmpv3 user.
Note: snmpv3 user must exist prior to create snmpV3 trap. Otherwise create snmpUser first</t>
  </si>
  <si>
    <r>
      <t xml:space="preserve"># for each trap, specify snmp type
 Possible values:
</t>
    </r>
    <r>
      <rPr>
        <b/>
        <sz val="11"/>
        <color theme="0"/>
        <rFont val="Calibri"/>
        <family val="2"/>
        <scheme val="minor"/>
      </rPr>
      <t># for Appliance snmp</t>
    </r>
    <r>
      <rPr>
        <sz val="11"/>
        <color theme="0"/>
        <rFont val="Calibri"/>
        <family val="2"/>
        <scheme val="minor"/>
      </rPr>
      <t xml:space="preserve">
# snmpV1
# snmpV3
</t>
    </r>
    <r>
      <rPr>
        <b/>
        <sz val="11"/>
        <color rgb="FFFFC000"/>
        <rFont val="Calibri"/>
        <family val="2"/>
        <scheme val="minor"/>
      </rPr>
      <t># for LIG snmp</t>
    </r>
    <r>
      <rPr>
        <sz val="11"/>
        <color theme="0"/>
        <rFont val="Calibri"/>
        <family val="2"/>
        <scheme val="minor"/>
      </rPr>
      <t xml:space="preserve">
# snmpV1
# snmpV2
# snmpV3
</t>
    </r>
  </si>
  <si>
    <t>LIG</t>
  </si>
  <si>
    <t>ligDung3</t>
  </si>
  <si>
    <t xml:space="preserve">Inform </t>
  </si>
  <si>
    <t>3eft</t>
  </si>
  <si>
    <t>10.254.14.256</t>
  </si>
  <si>
    <t>ligDung6</t>
  </si>
  <si>
    <t>Trap</t>
  </si>
  <si>
    <t># This section is used to define snmp Trap for LIG</t>
  </si>
  <si>
    <t># This section is used to define snmp Trap for the appliance</t>
  </si>
  <si>
    <t># Specify snmpV3 security level for each user
#Possible values:
#None
#AuthOnly
#AuthAndPriv</t>
  </si>
  <si>
    <t xml:space="preserve"># Specify snmpV3 user name to be created
</t>
  </si>
  <si>
    <t># if TRUE create snmpV3user for the appliance snmp
# if blank, create snmpV3user for LIG snmp</t>
  </si>
  <si>
    <t># This section is used to define snmpV3User for the appliance</t>
  </si>
  <si>
    <t>ovDung</t>
  </si>
  <si>
    <t>ovDung3</t>
  </si>
  <si>
    <t>ovDung2</t>
  </si>
  <si>
    <t>ligDung</t>
  </si>
  <si>
    <t>ligDung2</t>
  </si>
  <si>
    <t># This section is used to define snmpV3User for LIG</t>
  </si>
  <si>
    <t>applianceSnmp</t>
  </si>
  <si>
    <t>snmpType</t>
  </si>
  <si>
    <t># Specify LIG name where trap/users are configured</t>
  </si>
  <si>
    <t xml:space="preserve"># Use this sheet to define settings for oneView users or Remote Support contacts. Most of the attributes are common so they are shared in the same sheet </t>
  </si>
  <si>
    <t>#Configure oneView users and Remote Support contacts</t>
  </si>
  <si>
    <t># Configure Remote Support</t>
  </si>
  <si>
    <t># Use this sheet to define settings for Remote Support</t>
  </si>
  <si>
    <t># Configure Logical Switch Groups</t>
  </si>
  <si>
    <t xml:space="preserve"># Use this sheet to define settings forLogical Switch Group to be created in OneView.  </t>
  </si>
  <si>
    <t>switchType</t>
  </si>
  <si>
    <t>numberofSwitches</t>
  </si>
  <si>
    <t># 1 or 2</t>
  </si>
  <si>
    <t># name of supported switches:
# Arista 7050X   DCS
# Arista 7060X   DCS
# Arista 7160X   DCS
# Arista 7260X   DCS
# Cisco 9xxx ACI N9K</t>
  </si>
  <si>
    <t># Configure Logical Switch</t>
  </si>
  <si>
    <t xml:space="preserve"># Use this sheet to define settings forLogical Switch to be created in OneView.  </t>
  </si>
  <si>
    <t>#name of logical switch group</t>
  </si>
  <si>
    <t>managed</t>
  </si>
  <si>
    <t># TRUE  --&gt; logical switch will be managed by OV
# FALSE --&gt; logical switch will be monitored by OV</t>
  </si>
  <si>
    <t># IP address or FQDN of switch</t>
  </si>
  <si>
    <t>sshUsername</t>
  </si>
  <si>
    <t>switch1Address</t>
  </si>
  <si>
    <t>switch2Address</t>
  </si>
  <si>
    <t>sshPassword</t>
  </si>
  <si>
    <t xml:space="preserve">
 Possible values:
# snmpV1 or  snmpV3
</t>
  </si>
  <si>
    <t>snmpPort</t>
  </si>
  <si>
    <t>snmpCommunity</t>
  </si>
  <si>
    <t># name of community String if snmpV1 is used</t>
  </si>
  <si>
    <t>snmpAuthLevel</t>
  </si>
  <si>
    <t># Specify snmpV3 security level 
#Possible values:
#AuthOnly
#AuthAndPriv</t>
  </si>
  <si>
    <t>snmpAuthProtocol</t>
  </si>
  <si>
    <t xml:space="preserve"># Possible values are:
# MD5
# SHA
</t>
  </si>
  <si>
    <t>snmpAuthPassword</t>
  </si>
  <si>
    <t xml:space="preserve"># password for  Auth Protocol
</t>
  </si>
  <si>
    <t>snmpPrivProtocol</t>
  </si>
  <si>
    <t xml:space="preserve"># Possible values are:
# des56
# aes128
</t>
  </si>
  <si>
    <t xml:space="preserve"># password for privacy Protocol
</t>
  </si>
  <si>
    <t>snmpPrivPassword</t>
  </si>
  <si>
    <t>logicalSwitchGroup</t>
  </si>
  <si>
    <t># ssh UserName</t>
  </si>
  <si>
    <t xml:space="preserve"># Name of snmpv3 user if snmpV3 is used
</t>
  </si>
  <si>
    <t>authenticationPassword</t>
  </si>
  <si>
    <t>privacyPassword</t>
  </si>
  <si>
    <t># if snmpV1 is used,
# specify UDP port configured to listen on the target Switch resource</t>
  </si>
  <si>
    <t># FQDN or IP Address of the SAN Manager</t>
  </si>
  <si>
    <t>useSSL</t>
  </si>
  <si>
    <t># TCP Port of the SAN Manager
# The default port for Brocade Network Advisor is "5989"
# The default port for HPN 5900CP is "161"</t>
  </si>
  <si>
    <t>snmpUserName</t>
  </si>
  <si>
    <t xml:space="preserve"># Name of snmpv3 user
</t>
  </si>
  <si>
    <t># Specify snmpV3 security level 
#Possible values:
#None
#AuthOnly
#AuthAndPriv</t>
  </si>
  <si>
    <t xml:space="preserve"># Possible values are:
# DES
# AES
</t>
  </si>
  <si>
    <t xml:space="preserve"># Sepcify username /password and port if SAN manager uses credential
</t>
  </si>
  <si>
    <t>172.18.20.1</t>
  </si>
  <si>
    <t>Cisco</t>
  </si>
  <si>
    <t># Supported SAN Managers are
# bna or Brocade Network Advisor
# HP (HPN 5900CP or HPN 5900AF)
# Cisco</t>
  </si>
  <si>
    <t>dcs-MD5</t>
  </si>
  <si>
    <t>dcsdcsdcs</t>
  </si>
  <si>
    <t>172.18.20.2</t>
  </si>
  <si>
    <t>family</t>
  </si>
  <si>
    <t xml:space="preserve">
#TRUE or FALSE
</t>
  </si>
  <si>
    <t xml:space="preserve">
# Specify the HP 3PAR Virtual Domain name. 
 #Default is "NO DOMAIN"
# The value provided is CAsesEnSItive.
</t>
  </si>
  <si>
    <t xml:space="preserve"># Specify administrator username to the storageSystem
</t>
  </si>
  <si>
    <t># Specify administrator password to the storageSystem</t>
  </si>
  <si>
    <t>portGroups</t>
  </si>
  <si>
    <t># Specify the Host Ports to group together
# Example: 1:1:1=PG1 | 2:2:2=PG2</t>
  </si>
  <si>
    <t>ports</t>
  </si>
  <si>
    <t xml:space="preserve"> # Specify the Host Ports and associated network 
# Example: 1:1:1=FC-A | 2:2:2=FC-B</t>
  </si>
  <si>
    <t>vips</t>
  </si>
  <si>
    <t>showSystemDetails</t>
  </si>
  <si>
    <t xml:space="preserve"># TRUE/FALSE
</t>
  </si>
  <si>
    <t xml:space="preserve"># Use this sheet to define settings for SAN Manager to be created in OneView.  </t>
  </si>
  <si>
    <t># Configure SAN Manager</t>
  </si>
  <si>
    <t># Configure Storage Systems</t>
  </si>
  <si>
    <t xml:space="preserve"># Use this sheet to define settings for Storage Systems to be created in OneView.  </t>
  </si>
  <si>
    <t>172.18.11.11</t>
  </si>
  <si>
    <t>StoreServ</t>
  </si>
  <si>
    <t>dcs</t>
  </si>
  <si>
    <t>172.18.30.1</t>
  </si>
  <si>
    <t># Specify the type of Storage System to add: 
# StoreVirtual 
# StoreServ
#Nimble</t>
  </si>
  <si>
    <t>StoreVirtual</t>
  </si>
  <si>
    <t>172.18.30.2</t>
  </si>
  <si>
    <t>172.18.30.1=iSCSI-A</t>
  </si>
  <si>
    <t>172.18.30.2=iSCSI-B</t>
  </si>
  <si>
    <t>172.18.30.3=iSCSI-C</t>
  </si>
  <si>
    <t>172.18.30.3</t>
  </si>
  <si>
    <t>172.18.11.12</t>
  </si>
  <si>
    <t>ScaleTestingDomain</t>
  </si>
  <si>
    <t>TestDomain</t>
  </si>
  <si>
    <t>storagePool</t>
  </si>
  <si>
    <t># List of storage pools to be managed
# Use '|'as separator</t>
  </si>
  <si>
    <t>CPG-SSD|CPG-SSD-AO</t>
  </si>
  <si>
    <t>ScaleTestingDomain_CPG_1|ScaleTestingDomain_CPG_2</t>
  </si>
  <si>
    <t># Specify the StoreVirtual VIP(s) and associated Ethernet Network
# 10.158.11.42 = IscsiNetwork1
# 10.158.12.42 = IscsiNetwork2</t>
  </si>
  <si>
    <t># Configure Storage Volume Templates</t>
  </si>
  <si>
    <t>capacity</t>
  </si>
  <si>
    <t>lockCapacity</t>
  </si>
  <si>
    <t>snapshotStoragePool</t>
  </si>
  <si>
    <t>storageSystem</t>
  </si>
  <si>
    <t>provisioningType</t>
  </si>
  <si>
    <t>lockEnableDeduplication</t>
  </si>
  <si>
    <t>enableCompression</t>
  </si>
  <si>
    <t>lockEnableCompression</t>
  </si>
  <si>
    <t>lockProvisionMode</t>
  </si>
  <si>
    <t>shared</t>
  </si>
  <si>
    <t>lockAdaptiveOptimization</t>
  </si>
  <si>
    <t>lockCachePinning</t>
  </si>
  <si>
    <t>cachePinning</t>
  </si>
  <si>
    <t>dataTransferLimit</t>
  </si>
  <si>
    <t>lockDataTransferLimit</t>
  </si>
  <si>
    <t>lockEnableEncryption</t>
  </si>
  <si>
    <t>folder</t>
  </si>
  <si>
    <t>lockFolder</t>
  </si>
  <si>
    <t>IOPSLimit</t>
  </si>
  <si>
    <t>lockIOPSLimit</t>
  </si>
  <si>
    <t>performancePolicy</t>
  </si>
  <si>
    <t>lockPerformancePolicy</t>
  </si>
  <si>
    <t>lockProtectionLevel</t>
  </si>
  <si>
    <t>lockProvisionType</t>
  </si>
  <si>
    <t>volumeSet</t>
  </si>
  <si>
    <t>lockVolumeSet</t>
  </si>
  <si>
    <t>dataProtectionLevel</t>
  </si>
  <si>
    <t># volume Template name</t>
  </si>
  <si>
    <t xml:space="preserve">
#  StoragePool name
</t>
  </si>
  <si>
    <t># to lock the value in the template 
# TRUE/FALSE</t>
  </si>
  <si>
    <r>
      <t xml:space="preserve"># TRUE/FALSE
</t>
    </r>
    <r>
      <rPr>
        <b/>
        <sz val="11"/>
        <color rgb="FFFFC000"/>
        <rFont val="Calibri"/>
        <family val="2"/>
        <scheme val="minor"/>
      </rPr>
      <t># Only supported with StoreVirtual</t>
    </r>
  </si>
  <si>
    <r>
      <t xml:space="preserve"># Allowed values:
# Thin
# Full
# TPDD (thin provision Dedup  - </t>
    </r>
    <r>
      <rPr>
        <b/>
        <sz val="11"/>
        <color rgb="FFFFC000"/>
        <rFont val="Calibri"/>
        <family val="2"/>
        <scheme val="minor"/>
      </rPr>
      <t>Only available for HPE StoreServ storage systems with SSD storage pools</t>
    </r>
    <r>
      <rPr>
        <sz val="11"/>
        <color theme="0"/>
        <rFont val="Calibri"/>
        <family val="2"/>
        <scheme val="minor"/>
      </rPr>
      <t xml:space="preserve"> )
</t>
    </r>
  </si>
  <si>
    <t># This is applicable for hybrid (a mix of flash and mechanical storage) arrays.
# and provides a 100 percent cache hit rate for specific volumes (for example, volumes dedicated to critical applications)
# and delivers the response times of an all-flash storage system
# A volume is pinned when the entire active volume is placed in cache; associated snapshot (inactive) blocks are not pinned
# All incoming data after that point is pinned. The number of volumes that can be pinned is limited by the size of the volumes and amount of available cache.</t>
  </si>
  <si>
    <t>enableEncryption</t>
  </si>
  <si>
    <t xml:space="preserve"># Specify the data transfer limit in MiB/S. </t>
  </si>
  <si>
    <r>
      <t xml:space="preserve"># Specify the </t>
    </r>
    <r>
      <rPr>
        <b/>
        <sz val="11"/>
        <color rgb="FFFFC000"/>
        <rFont val="Calibri"/>
        <family val="2"/>
        <scheme val="minor"/>
      </rPr>
      <t>Nimble folder</t>
    </r>
    <r>
      <rPr>
        <sz val="11"/>
        <color theme="0"/>
        <rFont val="Calibri"/>
        <family val="2"/>
        <scheme val="minor"/>
      </rPr>
      <t xml:space="preserve"> where the volume should be created
# To get availabe folder objects, use the Get-HPOVStoragePool Cmdlet
# Folders are defined as a device specific attribute</t>
    </r>
  </si>
  <si>
    <t># When enabling IOPS limit, provide a value that is greater than or equal to 256</t>
  </si>
  <si>
    <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Nimble Performance Policy</t>
    </r>
    <r>
      <rPr>
        <sz val="11"/>
        <color theme="0"/>
        <rFont val="Calibri"/>
        <family val="2"/>
        <scheme val="minor"/>
      </rPr>
      <t xml:space="preserve"> is associated with a storage system
# Using Show-HPOVStorageSystemPerformancePolicy, choose an available performance policy</t>
    </r>
  </si>
  <si>
    <r>
      <t># Specify the</t>
    </r>
    <r>
      <rPr>
        <b/>
        <sz val="11"/>
        <color rgb="FFFFC000"/>
        <rFont val="Calibri"/>
        <family val="2"/>
        <scheme val="minor"/>
      </rPr>
      <t xml:space="preserve"> StoreVirtual</t>
    </r>
    <r>
      <rPr>
        <sz val="11"/>
        <color theme="0"/>
        <rFont val="Calibri"/>
        <family val="2"/>
        <scheme val="minor"/>
      </rPr>
      <t xml:space="preserve"> protection level (aka Network RAID) for the volume
# Allowed values are:
#  NetworkRaid0None
#  NetworkRaid5SingleParity
#  NetworkRaid10Mirror2Way
#  NetworkRaid10Mirror3Way
#  NetworkRaid10Mirror4Way
#  NetworkRaid6DualParity</t>
    </r>
  </si>
  <si>
    <t>#  ]Use to specify a Volume Set the volume will be associated with</t>
  </si>
  <si>
    <t>lockStoragePool</t>
  </si>
  <si>
    <t>lockSnapshotStoragePool</t>
  </si>
  <si>
    <t>enableDeduplication</t>
  </si>
  <si>
    <t>enableAdaptiveOptimization</t>
  </si>
  <si>
    <t># Enable compression for StoreServe (3PAR) supported resources
# TRUE/FALSE</t>
  </si>
  <si>
    <t># Enable deduplication for SSD-based Storage Pools (CPG)
# TRUE/FALSE</t>
  </si>
  <si>
    <t># When the storage system has encryption enabled, the volume can also be encrypted
# Specify if the volume should be encrypted during creation
# TRUE/FALSE</t>
  </si>
  <si>
    <r>
      <t># If there are multiple Storage Pool resources with the same name, use this parameter to filter for the correct pool object
# Also be to get PerformancePolicy for</t>
    </r>
    <r>
      <rPr>
        <b/>
        <sz val="11"/>
        <color theme="0"/>
        <rFont val="Calibri"/>
        <family val="2"/>
        <scheme val="minor"/>
      </rPr>
      <t xml:space="preserve"> Nimble</t>
    </r>
    <r>
      <rPr>
        <sz val="11"/>
        <color theme="0"/>
        <rFont val="Calibri"/>
        <family val="2"/>
        <scheme val="minor"/>
      </rPr>
      <t xml:space="preserve"> storage System</t>
    </r>
  </si>
  <si>
    <r>
      <t xml:space="preserve"># Specify the Storage Pool (aka CPG) the Storage Volume Template will use for volume snapshot use
# The provided Storage Pool must already be managed by OneView
# If you omit this value, then the StoragePool parameter value will be used
# Only supported with </t>
    </r>
    <r>
      <rPr>
        <b/>
        <sz val="11"/>
        <color rgb="FFFFC000"/>
        <rFont val="Calibri"/>
        <family val="2"/>
        <scheme val="minor"/>
      </rPr>
      <t xml:space="preserve">HPE StoreServe </t>
    </r>
    <r>
      <rPr>
        <sz val="11"/>
        <color theme="0"/>
        <rFont val="Calibri"/>
        <family val="2"/>
        <scheme val="minor"/>
      </rPr>
      <t>platforms</t>
    </r>
  </si>
  <si>
    <t>svt-AO-3PAR</t>
  </si>
  <si>
    <t>test svt onwith AO</t>
  </si>
  <si>
    <t>CPG-SSD-AO</t>
  </si>
  <si>
    <t>Full</t>
  </si>
  <si>
    <t xml:space="preserve"> # Could be provisionMode
# TRUE/FALSE</t>
  </si>
  <si>
    <t>svt-prot-AO</t>
  </si>
  <si>
    <t>test</t>
  </si>
  <si>
    <t>Cluster-1</t>
  </si>
  <si>
    <t>NetworkRaid10Mirror2Way</t>
  </si>
  <si>
    <t># Configure Storage Volumes</t>
  </si>
  <si>
    <t xml:space="preserve"># Use this sheet to define settings for Storage volume templates to be created in OneView.  </t>
  </si>
  <si>
    <t xml:space="preserve"># Use this sheet to define settings for Storage volumes to be created in OneView.  </t>
  </si>
  <si>
    <t>volumeTemplate</t>
  </si>
  <si>
    <t>blank</t>
  </si>
  <si>
    <r>
      <t xml:space="preserve"># volume template name to be created from
</t>
    </r>
    <r>
      <rPr>
        <b/>
        <sz val="11"/>
        <color theme="0"/>
        <rFont val="Calibri"/>
        <family val="2"/>
        <scheme val="minor"/>
      </rPr>
      <t># Note: if template is specified, all other attributes can be blank</t>
    </r>
  </si>
  <si>
    <t xml:space="preserve">vol1 </t>
  </si>
  <si>
    <t>vol2</t>
  </si>
  <si>
    <t>vol3</t>
  </si>
  <si>
    <t>with volume template</t>
  </si>
  <si>
    <t># Max volume capacity in GB.  e.g. 20 to specify 20GB
# Default is 1 GB</t>
  </si>
  <si>
    <t># Configure logical JBOD</t>
  </si>
  <si>
    <t xml:space="preserve"># Use this sheet to define settings for logical JBOD to be created in OneView.  </t>
  </si>
  <si>
    <t>driveType</t>
  </si>
  <si>
    <t xml:space="preserve"># Specify the interface type for drives that will be used to build the logical drive
# Supported values depend on the local storage capabilities of the selected server hardware type
# Allowed values are:
# SAS
# SATA
# SASSSD
# SATASSD
</t>
  </si>
  <si>
    <t>maxDriveSize</t>
  </si>
  <si>
    <t># Specify the min and max drive size for the system to locate drive availability
# Size is in GB</t>
  </si>
  <si>
    <t>minDriveSize</t>
  </si>
  <si>
    <t>eraseDataOnDelete</t>
  </si>
  <si>
    <t>JBOD1</t>
  </si>
  <si>
    <t>use SAS interconnect</t>
  </si>
  <si>
    <t>3Frames-LIG-SAS-1</t>
  </si>
  <si>
    <t>JBOD2</t>
  </si>
  <si>
    <t>Use Drive Enclosure</t>
  </si>
  <si>
    <t>0000A66103, bay 1</t>
  </si>
  <si>
    <t># When creating JBOD,  you can specify a logical SAS interconnect or SAS drive enclosure</t>
  </si>
  <si>
    <t xml:space="preserve">
# Specify the number of drives the system should allocate</t>
  </si>
  <si>
    <t>SAS</t>
  </si>
  <si>
    <t>SASSSD</t>
  </si>
  <si>
    <t>sasResource</t>
  </si>
  <si>
    <t>numberofDrives</t>
  </si>
  <si>
    <r>
      <t xml:space="preserve"># Specify setting types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</si>
  <si>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 loginPriv
# hostBIOSConfigPriv
# hostNICConfigPriv
# hostStorageConfigPriv
#Note: Use '|' as separator</t>
    </r>
  </si>
  <si>
    <t xml:space="preserve"># </t>
  </si>
  <si>
    <t>LocalAccounts</t>
  </si>
  <si>
    <t># True / False
# Enable management of local Storage</t>
  </si>
  <si>
    <t># Scheduled or not
# Allowed values are:
# Immediate
# Scheduled
# NotScheduled
# Default: NotScheduled</t>
  </si>
  <si>
    <t># Consistency Checking for Local Storage
# Apply for Template only
# Possible values:
# Exact ( for Exact Match)
# None ( for Not checked)
# Internal attribute: complianceControl</t>
  </si>
  <si>
    <t># Apply for Template only
# Possible values:
# Exact ( for Exact Match)
# None ( for Not checked)
# Internal attribute: complianceControl</t>
  </si>
  <si>
    <t># Apply for Template only
# Possible values:
# Exact ( for Exact Match)
# None ( for Not checked)
# Minimum ( for minimum Match)
# Internal attribute: complianceControl</t>
  </si>
  <si>
    <t>manageLocalStorage</t>
  </si>
  <si>
    <t>localStorageConsistencyChecking</t>
  </si>
  <si>
    <t>storageLocation</t>
  </si>
  <si>
    <t>driveSelectionBy</t>
  </si>
  <si>
    <t>192.168.10.0</t>
  </si>
  <si>
    <t>255.255.255.0</t>
  </si>
  <si>
    <t>192.168.10.254</t>
  </si>
  <si>
    <t>deleteGenerated</t>
  </si>
  <si>
    <t># TRUE ---&gt; after creation of Custom range, will delete Generated ranges
# TRUE/FALSE
# Default: FALSE
# Do not apply for IP ranges</t>
  </si>
  <si>
    <t xml:space="preserve"># Possible Values:
# AddressPool
# DHCP (default)
# External
</t>
  </si>
  <si>
    <t># Specify IP address pools only if ipAddressingMode = AddressPool
#
# use '|'as separator
# range_1|range_2</t>
  </si>
  <si>
    <t xml:space="preserve"># Possible Values:
# AddressPool
# DHCP
# External
# Default: None
</t>
  </si>
  <si>
    <t>Embedded</t>
  </si>
  <si>
    <t>Internal</t>
  </si>
  <si>
    <t>ld2</t>
  </si>
  <si>
    <t>logical disk 2 on Embedded Controller</t>
  </si>
  <si>
    <t>SATA</t>
  </si>
  <si>
    <t>writeCache</t>
  </si>
  <si>
    <t># For Gen10 controllers, to enable, disable or unmanage controller write cache policy
# Allowed values:
# Enabled
# Disabled
# Unmanaged (default)</t>
  </si>
  <si>
    <t>Enabled</t>
  </si>
  <si>
    <t># Specify  Logical Disk name attached to this controller
# One row for each disk attached to the same controller
# Must be unique within the Server Profile</t>
  </si>
  <si>
    <t># description  for logical 
# One row for each disk attached to the same controller</t>
  </si>
  <si>
    <t># Possible values: Internal/External
# Internal ---&gt;  HPE Synergy Compute Nodes that have the Expanded Storage option connected to an available mezzanine SmartArray controller for NVMe drives.  
# External ----&gt;  specify storage will be allocated from the D3940 disk shelf
# One row for each disk attached to the same controller</t>
  </si>
  <si>
    <t># Indicates if the logical drive is bootable or not. 
# Cannot be combined with an FC or FCoE Server Profile Connection that is also set as Bootable.  
# Parameter is not valid with defining Synergy JBOD SAS disk policies.
# Values :True/False
# One row for each disk attached to the same controller</t>
  </si>
  <si>
    <r>
      <t xml:space="preserve">#  Defines the interface type for drives that will be used to build the logical drive. 
#Possible values are:
# Auto (not suported for D3940 or JBOD)
# SAS
# SATA
# SASSSD
# SATASSD
</t>
    </r>
    <r>
      <rPr>
        <b/>
        <sz val="11"/>
        <color rgb="FFFFC000"/>
        <rFont val="Calibri"/>
        <family val="2"/>
        <scheme val="minor"/>
      </rPr>
      <t xml:space="preserve"># NVMeSata
# NVMeSAS
</t>
    </r>
    <r>
      <rPr>
        <sz val="11"/>
        <color theme="0"/>
        <rFont val="Calibri"/>
        <family val="2"/>
        <scheme val="minor"/>
      </rPr>
      <t># 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</si>
  <si>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If the parameter is not specified, the MinDriveSize parameter value will be used
#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</si>
  <si>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Specify the minimum size disk to request
# Required when driveSelectionBy = SizeAndTechnology.
# One row for each disk attached to the same controller</t>
    </r>
  </si>
  <si>
    <t># The number of physical drives to be used to build the logical drive. 
# The provided values must be consistent with the selected RAID level
# and cannot exceed the maximum supported number of drives for the selected server hardware type.
#
# One row for each disk attached to the same controller</t>
  </si>
  <si>
    <t># The RAID level of the logical drive. 
# RAID0 and RAID1      ---&gt; embedded BL disk policies
# RAID5, RAID6, RAID10 ---&gt; DL servers with SmartArray controller  
# RAID0, RAID1ADM, RAID10, RAID5, and RAID6 ---&gt; HPE Synergy D3940 disk shelf
# One row for each disk attached to the same controller</t>
  </si>
  <si>
    <t># For Gen10 Smart Array controllers only
# Enable hardware accelerator
# Possible values:
# Enabled
# Disabled
# Umanaged (default)
# One row for each disk attached to the same controller</t>
  </si>
  <si>
    <t># Indicates if the logical drive should be erased when it is deleted from or with the Server Profile.
# True/False
# One row for each disk attached to the same controller</t>
  </si>
  <si>
    <r>
      <t xml:space="preserve"># Use to specify how the drive selection will be used.  Allowed values:
# </t>
    </r>
    <r>
      <rPr>
        <b/>
        <sz val="11"/>
        <color theme="0"/>
        <rFont val="Calibri"/>
        <family val="2"/>
        <scheme val="minor"/>
      </rPr>
      <t xml:space="preserve">DriveType </t>
    </r>
    <r>
      <rPr>
        <sz val="11"/>
        <color theme="0"/>
        <rFont val="Calibri"/>
        <family val="2"/>
        <scheme val="minor"/>
      </rPr>
      <t xml:space="preserve">- Use Get-HPOVAvailableDriveType to locate available drive types, quantity to which SAS Logical Interconnect or Drive Enclosure.
# </t>
    </r>
    <r>
      <rPr>
        <b/>
        <sz val="11"/>
        <color theme="0"/>
        <rFont val="Calibri"/>
        <family val="2"/>
        <scheme val="minor"/>
      </rPr>
      <t>SizeAndTechnology</t>
    </r>
    <r>
      <rPr>
        <sz val="11"/>
        <color theme="0"/>
        <rFont val="Calibri"/>
        <family val="2"/>
        <scheme val="minor"/>
      </rPr>
      <t xml:space="preserve"> - Use to define the attributes of the drive based on technology and min/max drive size. The -DriveType and -MinDriveSize parameters are required. for SASJBOD only
#
# Default:  </t>
    </r>
    <r>
      <rPr>
        <b/>
        <sz val="11"/>
        <color theme="0"/>
        <rFont val="Calibri"/>
        <family val="2"/>
        <scheme val="minor"/>
      </rPr>
      <t xml:space="preserve">SizeAndTechnology 
</t>
    </r>
    <r>
      <rPr>
        <sz val="11"/>
        <color theme="0"/>
        <rFont val="Calibri"/>
        <family val="2"/>
        <scheme val="minor"/>
      </rPr>
      <t># One row for each disk attached to the same controller</t>
    </r>
  </si>
  <si>
    <t># Server Profile Templates Section</t>
  </si>
  <si>
    <t xml:space="preserve"># Server ProfilesSection --&gt; Use the same attributes as SPT section to define local storage for standalone server profile. Specific to server profile is LogicalJBOD </t>
  </si>
  <si>
    <t>logicalJBOD</t>
  </si>
  <si>
    <t>Management</t>
  </si>
  <si>
    <t>Tagged</t>
  </si>
  <si>
    <t>FC_A</t>
  </si>
  <si>
    <t>FC_B</t>
  </si>
  <si>
    <t>Production Networks</t>
  </si>
  <si>
    <t>Regular</t>
  </si>
  <si>
    <t>Generated</t>
  </si>
  <si>
    <t>VMAC</t>
  </si>
  <si>
    <t>VSN</t>
  </si>
  <si>
    <t>prod_subnet</t>
  </si>
  <si>
    <t>mgmt.lan</t>
  </si>
  <si>
    <t>deploy_subnet</t>
  </si>
  <si>
    <t>192.168.20.21</t>
  </si>
  <si>
    <t>192.168.20.50</t>
  </si>
  <si>
    <t>192.168.20.0</t>
  </si>
  <si>
    <t>192.168.20.254</t>
  </si>
  <si>
    <t>deployment.lan</t>
  </si>
  <si>
    <t>Deployment</t>
  </si>
  <si>
    <t>HPE_Synergy_Custom_SPP_2019.12.20200125_Z7550-96824.iso</t>
  </si>
  <si>
    <t>UplinkSet_0</t>
  </si>
  <si>
    <t>PROD_116|PROD_150|PROD_160|PROD_170|PROD_210|PROD_220|PROD_221|PROD_230|PROD_240</t>
  </si>
  <si>
    <t>Enclosure1:Bay3:Q1.1|Enclosure1:Bay3:Q2.1|Enclosure2:Bay6:Q1.1|Enclosure2:Bay6:Q2.1</t>
  </si>
  <si>
    <t>Bay2:1|Bay2:2</t>
  </si>
  <si>
    <t>Bay5:1|Bay5:2</t>
  </si>
  <si>
    <t xml:space="preserve"># SEVC40F8 - Virtual Connect SE 40Gb F8 Module for Synergy
# SEVC100F32 - Virtual Connect SE 100Gb F32 Module for Synergy
# SEVC16GbFC - Virtual Connect SE 16Gb FC Module for Synergy
# SEVC32GbFC - Virtual Connect SE 32Gb FC Module for Synergy
# SE12SAS - Synergy 12Gb SAS Connection Module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</si>
  <si>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python/Ansible use synatx Enclosure# = {Bay1=IC_module_1|Bay2=IC_Module_2}
# Possible values:
# Virtual Connect SE40Gb F8 Module for Synergy  	&lt;--&gt; SEVC40f8
# Virtual Connect SE100Gb F32 Module for Synergy  	&lt;--&gt; SEVC100f32
# Synergy 50Gb Interconnect Link Module  		&lt;--&gt; SE50ILM
# Synergy 20Gb Interconnect Link Module  		&lt;--&gt; SE20ILM
# Synergy 10Gb Interconnect Link Module  		&lt;--&gt; SE10ILM
# Virtual Connect SE16Gb FC Module for Synergy  	&lt;--&gt; SEVC16GbFC
# Virtual Connect SE32Gb FC Module for Synergy  	&lt;--&gt; SEVC32GbFC
# Synergy 12Gb SAS Connection Module            	&lt;--&gt; SE12SAS</t>
  </si>
  <si>
    <t>AddressPool</t>
  </si>
  <si>
    <t>prod_subnet|deploy_subnet</t>
  </si>
  <si>
    <t xml:space="preserve"> Synergy-Encl-1| Synergy-Encl-2| Synergy-Encl-3</t>
  </si>
  <si>
    <t>Server Profile for HPE Synergy 480 Gen10 Compute Module with Local Boot for RSOE</t>
  </si>
  <si>
    <t>HPE Synergy 480 Gen10 with Local Boot for RSOE Template</t>
  </si>
  <si>
    <t>FirmwareOnlyOfflineMode</t>
  </si>
  <si>
    <t>Immediate</t>
  </si>
  <si>
    <t>UEFIOptimized</t>
  </si>
  <si>
    <t>id=MemPatrolScrubbing;value=Disabled|
id=UncoreFreqScaling;value=Maximum|
id=NumaGroupSizeOpt;value=Clustered|
id=WorkloadProfile;value=LowLatency|
id=ProcX2Apic;value=Disabled|
id=MinProcIdlePower;value=NoCStates|
id=MinProcIdlePkgState;value=NoState|
id=ProcTurbo;value=Disabled|
id=EnergyPerfBias;value=MaxPerf|
id=EnergyEfficientTurbo;value=Disabled|
id=IntelProcVtd;value=Disabled|
id=PowerRegulator;value=StaticHighPerf|
id=ProcVirtualization;value=Disabled|
id=Sriov;value=Disabled|
id=CollabPowerControl;value=Disabled|
id=IntelUpiPowerManagement;value=Disabled</t>
  </si>
  <si>
    <t>MGMT_A</t>
  </si>
  <si>
    <t>MGMT_B</t>
  </si>
  <si>
    <t>PROD_A</t>
  </si>
  <si>
    <t>PROD_B</t>
  </si>
  <si>
    <t>LANO</t>
  </si>
  <si>
    <t>LANOCAP</t>
  </si>
  <si>
    <t>LANO Server Administrator</t>
  </si>
  <si>
    <t>CAP Administrator</t>
  </si>
  <si>
    <t>Software Administrator</t>
  </si>
  <si>
    <t>#RS</t>
  </si>
  <si>
    <t>FinanceScope</t>
  </si>
  <si>
    <t>Finance Scope of Resources</t>
  </si>
  <si>
    <t>Password123#</t>
  </si>
  <si>
    <t>loginPriv|userConfigPriv</t>
  </si>
  <si>
    <t>Roche1</t>
  </si>
  <si>
    <t>user1</t>
  </si>
  <si>
    <t>Roche2</t>
  </si>
  <si>
    <t>user2</t>
  </si>
  <si>
    <t>Roche3</t>
  </si>
  <si>
    <t>user3</t>
  </si>
  <si>
    <t xml:space="preserve"> Synergy-Encl-1-Bay11</t>
  </si>
  <si>
    <t xml:space="preserve"> Synergy-Encl-2-Bay11</t>
  </si>
  <si>
    <t xml:space="preserve"> Synergy-Encl-3-Bay11</t>
  </si>
  <si>
    <t>SEVCFC</t>
  </si>
  <si>
    <t>Frame1={Bay2='SEVC16GbFC'|Bay5='SEVC16GbFC'}</t>
  </si>
  <si>
    <t>Frame1={Bay3='SEVC40F8'|Bay6='SE20ILM'}
Frame2={Bay3='SE20ILM'|Bay6='SEVC40F8'}
Frame3={Bay3='SE20ILM'|Bay6='SE20ILM'}</t>
  </si>
  <si>
    <t>Enclosure1:Bay3:Q4.1|Enclosure1:Bay3:Q4.1|Enclosure2:Bay6:Q4.1|Enclosure2:Bay6:Q4.1</t>
  </si>
  <si>
    <t>manageSANStorage</t>
  </si>
  <si>
    <t>SANStorageConsistencyChecking</t>
  </si>
  <si>
    <t># Consistency Checking for Local Storage
# Apply for Template only
# Possible values:
# Exact ( for Exact Match)
# None ( for Not checked)
# Minimum ( for minimum Match)
# Internal attribute: complianceControl</t>
  </si>
  <si>
    <r>
      <t>#</t>
    </r>
    <r>
      <rPr>
        <sz val="11"/>
        <color rgb="FFFFC000"/>
        <rFont val="Calibri"/>
        <family val="2"/>
        <scheme val="minor"/>
      </rPr>
      <t xml:space="preserve"> specific to Server profile.</t>
    </r>
    <r>
      <rPr>
        <sz val="11"/>
        <color theme="0"/>
        <rFont val="Calibri"/>
        <family val="2"/>
        <scheme val="minor"/>
      </rPr>
      <t xml:space="preserve">
# list of exisiting JBOD disks ( created in OV --&gt; Storage--&gt; logicalJBOD ) to attach to controllers in server profile ONLY
#Use '|' as separator </t>
    </r>
  </si>
  <si>
    <t>fcoe</t>
  </si>
  <si>
    <t># Sets the LACP mode on the uplink ports
# Valid for ETHERNET Uplinks only
# Accepted Values:
# Auto (Default)
# Failover</t>
  </si>
  <si>
    <t>ethMode</t>
  </si>
  <si>
    <t xml:space="preserve">
# Fibre Channel only
#Specify the desired Speed for Uplink port
#Possible values are:
# Auto
# 2, 4,8,16,32 
or
# 2G, 4G, 8G, 16G, 32G
</t>
  </si>
  <si>
    <t>8G</t>
  </si>
  <si>
    <t>Frame1={Bay1='SE12SAS'|Bay4='SE12SAS'}</t>
  </si>
  <si>
    <t>S12SAS</t>
  </si>
  <si>
    <t>Mixed</t>
  </si>
  <si>
    <r>
      <t xml:space="preserve"># The mode to configure the Smart Array Controller.
#  Accepted values are:
</t>
    </r>
    <r>
      <rPr>
        <b/>
        <sz val="11"/>
        <color theme="0"/>
        <rFont val="Calibri"/>
        <family val="2"/>
        <scheme val="minor"/>
      </rPr>
      <t>#Mixed ( for Embedded)</t>
    </r>
    <r>
      <rPr>
        <sz val="11"/>
        <color theme="0"/>
        <rFont val="Calibri"/>
        <family val="2"/>
        <scheme val="minor"/>
      </rPr>
      <t xml:space="preserve">
# HBA
# RAID
# When specifying HBA, you cannot also attach a Logical Disk to this policy.</t>
    </r>
  </si>
  <si>
    <t># Start Address
# list of startAddress separated by '|'</t>
  </si>
  <si>
    <t># End Address
# list of endAddress separated by '|'</t>
  </si>
  <si>
    <t>192.168.10.21|192.168.10.100</t>
  </si>
  <si>
    <t>192.168.10.50|192.168.10.150</t>
  </si>
  <si>
    <t xml:space="preserve">  </t>
  </si>
  <si>
    <t>FCOE</t>
  </si>
  <si>
    <t>lig-3Frames-40GB</t>
  </si>
  <si>
    <t>lig-3Frames-100GB</t>
  </si>
  <si>
    <t>SECVC100F32</t>
  </si>
  <si>
    <t>lig-VC16GB</t>
  </si>
  <si>
    <t>lig-SAS</t>
  </si>
  <si>
    <t>EG-3F-VC40F8</t>
  </si>
  <si>
    <t>Frame1=lig-SAS,LIG-3Frames-40GB,lig-VC16GB|Frame2=LIG-3Frames-40GB,lig-VC16GB|Frame3=LIG-3Frames-40GB,lig-VC16GB</t>
  </si>
  <si>
    <t>LE-RACK32</t>
  </si>
  <si>
    <t>Frame1={Bay3='SEVC100F32'|Bay6='SE50ILM'}
Frame2={Bay3='SE50ILM'|Bay6='SEVC100F32'}
Frame3={Bay3='SE50ILM'|Bay6='SE50ILM'}</t>
  </si>
  <si>
    <t>Synergy-Encl-1, bay 11</t>
  </si>
  <si>
    <t>Synergy-Encl-2, bay 11</t>
  </si>
  <si>
    <t>Synergy-Encl-3, bay 11</t>
  </si>
  <si>
    <t>RAID0</t>
  </si>
  <si>
    <t>scopePermissions</t>
  </si>
  <si>
    <t># for each role listed in column 'roles', list the scope permission to be associated to this role
#
# Mulitple permissions are separated by '|'  
# If all scopes, use keyword 'All'</t>
  </si>
  <si>
    <t>Server administrator| Backup administrator</t>
  </si>
  <si>
    <t>FinanceScope|All</t>
  </si>
  <si>
    <t>synergy.obs.hpecic.net</t>
  </si>
  <si>
    <t>obs@cicGVA1234!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</si>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</sst>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  <xf numFmtId="0" fontId="8" fillId="12" borderId="0" applyNumberFormat="0" applyBorder="0" applyAlignment="0" applyProtection="0"/>
    <xf numFmtId="0" fontId="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wrapText="1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0" fillId="10" borderId="0" xfId="9" applyNumberFormat="1" applyFont="1" applyBorder="1" applyAlignment="1">
      <alignment horizontal="center"/>
    </xf>
    <xf numFmtId="0" fontId="2" fillId="4" borderId="0" xfId="3" applyNumberFormat="1" applyBorder="1"/>
    <xf numFmtId="0" fontId="3" fillId="4" borderId="1" xfId="1" applyNumberFormat="1" applyFill="1" applyAlignment="1">
      <alignment horizontal="left" vertical="top"/>
    </xf>
    <xf numFmtId="0" fontId="4" fillId="4" borderId="0" xfId="3" applyNumberFormat="1" applyFont="1" applyBorder="1" applyAlignment="1">
      <alignment horizontal="left" vertical="top"/>
    </xf>
    <xf numFmtId="0" fontId="8" fillId="7" borderId="1" xfId="4" applyNumberFormat="1" applyBorder="1" applyAlignment="1">
      <alignment horizontal="left" vertical="center" wrapText="1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center"/>
    </xf>
    <xf numFmtId="49" fontId="1" fillId="2" borderId="0" xfId="0" applyNumberFormat="1" applyFont="1" applyFill="1" applyAlignment="1">
      <alignment horizontal="center" vertical="top"/>
    </xf>
    <xf numFmtId="49" fontId="3" fillId="4" borderId="1" xfId="1" applyNumberFormat="1" applyFill="1" applyAlignment="1">
      <alignment horizontal="left" vertical="top"/>
    </xf>
    <xf numFmtId="49" fontId="4" fillId="4" borderId="0" xfId="3" applyNumberFormat="1" applyFont="1" applyAlignment="1">
      <alignment horizontal="left" vertical="top"/>
    </xf>
    <xf numFmtId="49" fontId="2" fillId="4" borderId="0" xfId="3" applyNumberFormat="1"/>
    <xf numFmtId="49" fontId="8" fillId="7" borderId="1" xfId="4" applyNumberFormat="1" applyBorder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quotePrefix="1"/>
    <xf numFmtId="0" fontId="19" fillId="10" borderId="0" xfId="9" applyAlignment="1">
      <alignment horizontal="center" vertical="center"/>
    </xf>
    <xf numFmtId="0" fontId="2" fillId="4" borderId="0" xfId="3" applyBorder="1" applyAlignment="1">
      <alignment horizontal="left"/>
    </xf>
    <xf numFmtId="0" fontId="15" fillId="0" borderId="0" xfId="7" applyAlignment="1">
      <alignment horizontal="center"/>
    </xf>
    <xf numFmtId="0" fontId="27" fillId="11" borderId="0" xfId="0" applyFont="1" applyFill="1" applyAlignment="1">
      <alignment horizontal="center" vertical="center"/>
    </xf>
    <xf numFmtId="0" fontId="3" fillId="11" borderId="1" xfId="1" applyFill="1" applyAlignment="1">
      <alignment horizontal="left" vertical="top"/>
    </xf>
    <xf numFmtId="0" fontId="4" fillId="11" borderId="0" xfId="3" applyFont="1" applyFill="1" applyAlignment="1">
      <alignment horizontal="left" vertical="top"/>
    </xf>
    <xf numFmtId="0" fontId="2" fillId="11" borderId="0" xfId="3" applyFill="1"/>
    <xf numFmtId="0" fontId="2" fillId="11" borderId="0" xfId="3" applyFill="1" applyAlignment="1">
      <alignment horizontal="center"/>
    </xf>
    <xf numFmtId="0" fontId="8" fillId="11" borderId="1" xfId="4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4" fillId="4" borderId="0" xfId="3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8" fillId="12" borderId="0" xfId="10" applyAlignment="1">
      <alignment horizontal="center"/>
    </xf>
    <xf numFmtId="0" fontId="2" fillId="13" borderId="0" xfId="11" applyAlignment="1">
      <alignment horizontal="center"/>
    </xf>
    <xf numFmtId="0" fontId="8" fillId="12" borderId="0" xfId="10"/>
    <xf numFmtId="0" fontId="2" fillId="13" borderId="0" xfId="11"/>
    <xf numFmtId="0" fontId="2" fillId="0" borderId="0" xfId="6"/>
    <xf numFmtId="0" fontId="28" fillId="0" borderId="0" xfId="6" applyFont="1"/>
    <xf numFmtId="0" fontId="30" fillId="14" borderId="0" xfId="0" applyFont="1" applyFill="1" applyAlignment="1">
      <alignment horizontal="center" vertical="center"/>
    </xf>
    <xf numFmtId="0" fontId="3" fillId="14" borderId="1" xfId="1" applyFill="1" applyAlignment="1">
      <alignment horizontal="center" vertical="top"/>
    </xf>
    <xf numFmtId="0" fontId="4" fillId="14" borderId="0" xfId="3" applyFont="1" applyFill="1" applyAlignment="1">
      <alignment horizontal="center" vertical="top"/>
    </xf>
    <xf numFmtId="0" fontId="2" fillId="14" borderId="0" xfId="3" applyFill="1" applyAlignment="1">
      <alignment horizontal="center"/>
    </xf>
    <xf numFmtId="0" fontId="8" fillId="14" borderId="1" xfId="4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3" applyFont="1" applyAlignment="1">
      <alignment horizontal="center"/>
    </xf>
    <xf numFmtId="0" fontId="3" fillId="4" borderId="1" xfId="1" applyFill="1" applyBorder="1" applyAlignment="1">
      <alignment horizontal="center" vertical="top" wrapText="1"/>
    </xf>
    <xf numFmtId="0" fontId="4" fillId="4" borderId="0" xfId="3" applyFont="1" applyAlignment="1">
      <alignment horizontal="center" vertical="top" wrapText="1"/>
    </xf>
    <xf numFmtId="0" fontId="2" fillId="4" borderId="0" xfId="3" applyBorder="1" applyAlignment="1">
      <alignment horizontal="center" wrapText="1"/>
    </xf>
    <xf numFmtId="0" fontId="2" fillId="4" borderId="0" xfId="3" applyAlignment="1">
      <alignment horizontal="center" wrapText="1"/>
    </xf>
    <xf numFmtId="0" fontId="0" fillId="13" borderId="0" xfId="1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20% - Accent1" xfId="2" builtinId="30"/>
    <cellStyle name="40% - Accent3" xfId="3" builtinId="39"/>
    <cellStyle name="60% - Accent4" xfId="11" builtinId="44"/>
    <cellStyle name="Accent2" xfId="10" builtinId="33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231895</xdr:colOff>
      <xdr:row>15</xdr:row>
      <xdr:rowOff>116973</xdr:rowOff>
    </xdr:from>
    <xdr:ext cx="76134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3C7B0F21-7430-464B-906C-C94D6E6D6B12}"/>
            </a:ext>
          </a:extLst>
        </xdr:cNvPr>
        <xdr:cNvSpPr/>
      </xdr:nvSpPr>
      <xdr:spPr>
        <a:xfrm>
          <a:off x="5108695" y="2974473"/>
          <a:ext cx="76134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Networking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210854</xdr:colOff>
      <xdr:row>15</xdr:row>
      <xdr:rowOff>116973</xdr:rowOff>
    </xdr:from>
    <xdr:ext cx="6436314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1D0E9D9-B254-4185-8C92-46C8617F66F5}"/>
            </a:ext>
          </a:extLst>
        </xdr:cNvPr>
        <xdr:cNvSpPr/>
      </xdr:nvSpPr>
      <xdr:spPr>
        <a:xfrm>
          <a:off x="5697254" y="2974473"/>
          <a:ext cx="64363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Storage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53468</xdr:colOff>
      <xdr:row>15</xdr:row>
      <xdr:rowOff>116973</xdr:rowOff>
    </xdr:from>
    <xdr:ext cx="675107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04F323B-337A-4F30-82FA-13706B020497}"/>
            </a:ext>
          </a:extLst>
        </xdr:cNvPr>
        <xdr:cNvSpPr/>
      </xdr:nvSpPr>
      <xdr:spPr>
        <a:xfrm>
          <a:off x="5539868" y="2974473"/>
          <a:ext cx="675107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SERVERS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ord1" TargetMode="External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or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bs@cicGVA1234!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4" sqref="E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4" customWidth="1"/>
    <col min="9" max="9" width="45.28515625" style="64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2" customFormat="1" ht="24.75" customHeight="1" x14ac:dyDescent="0.35">
      <c r="A1" s="13" t="s">
        <v>175</v>
      </c>
      <c r="B1" s="13" t="s">
        <v>176</v>
      </c>
      <c r="G1" s="13"/>
      <c r="H1" s="63"/>
      <c r="I1" s="63"/>
      <c r="L1" s="31"/>
    </row>
    <row r="2" spans="1:12" ht="15" x14ac:dyDescent="0.25">
      <c r="A2" t="s">
        <v>932</v>
      </c>
      <c r="B2" t="s">
        <v>932</v>
      </c>
      <c r="H2"/>
      <c r="I2"/>
    </row>
    <row r="3" spans="1:12" x14ac:dyDescent="0.35">
      <c r="A3" s="4"/>
      <c r="B3" s="4" t="s">
        <v>932</v>
      </c>
      <c r="C3" s="4"/>
      <c r="D3" s="4"/>
      <c r="E3" s="4"/>
      <c r="F3" s="4"/>
      <c r="G3" s="4"/>
      <c r="I3" s="65"/>
      <c r="L3" s="4"/>
    </row>
    <row r="4" spans="1:12" x14ac:dyDescent="0.35">
      <c r="A4" s="4"/>
      <c r="B4" s="4"/>
      <c r="C4" s="4"/>
      <c r="D4" s="4"/>
      <c r="E4" s="4"/>
      <c r="F4" s="4"/>
      <c r="G4" s="4"/>
      <c r="I4" s="65"/>
      <c r="L4" s="4"/>
    </row>
    <row r="5" spans="1:12" x14ac:dyDescent="0.35">
      <c r="A5" s="4"/>
      <c r="B5" s="4"/>
      <c r="C5" s="4"/>
      <c r="D5" s="4"/>
      <c r="E5" s="4"/>
      <c r="F5" s="4"/>
      <c r="G5" s="4"/>
      <c r="I5" s="65"/>
      <c r="L5" s="4"/>
    </row>
    <row r="6" spans="1:12" x14ac:dyDescent="0.35">
      <c r="A6" s="4"/>
      <c r="B6" s="4"/>
      <c r="C6" s="4"/>
      <c r="D6" s="4"/>
      <c r="E6" s="4"/>
      <c r="F6" s="4"/>
      <c r="G6" s="4"/>
      <c r="I6" s="65"/>
      <c r="L6" s="4"/>
    </row>
    <row r="7" spans="1:12" x14ac:dyDescent="0.35">
      <c r="A7" s="4"/>
      <c r="B7" s="4"/>
      <c r="C7" s="4"/>
      <c r="D7" s="4"/>
      <c r="E7" s="4"/>
      <c r="F7" s="4"/>
      <c r="G7" s="4"/>
      <c r="I7" s="65"/>
      <c r="L7" s="4"/>
    </row>
    <row r="8" spans="1:12" x14ac:dyDescent="0.35">
      <c r="A8" s="4"/>
      <c r="B8" s="4"/>
      <c r="C8" s="4"/>
      <c r="D8" s="4"/>
      <c r="E8" s="4"/>
      <c r="F8" s="4"/>
      <c r="G8" s="4"/>
      <c r="I8" s="65"/>
      <c r="L8" s="4"/>
    </row>
    <row r="9" spans="1:12" x14ac:dyDescent="0.35">
      <c r="A9" s="4"/>
      <c r="B9" s="4"/>
      <c r="C9" s="4"/>
      <c r="D9" s="4"/>
      <c r="E9" s="4"/>
      <c r="F9" s="4"/>
      <c r="G9" s="4"/>
      <c r="I9" s="65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5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6"/>
      <c r="I11" s="66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68" t="s">
        <v>114</v>
      </c>
      <c r="I12" s="69" t="str">
        <f>A2</f>
        <v xml:space="preserve">  </v>
      </c>
      <c r="J12" s="74" t="str">
        <f>B2</f>
        <v xml:space="preserve">  </v>
      </c>
      <c r="L12" s="4"/>
    </row>
    <row r="13" spans="1:12" thickTop="1" thickBot="1" x14ac:dyDescent="0.35">
      <c r="H13" s="70"/>
      <c r="I13" s="70"/>
      <c r="L13" s="4"/>
    </row>
    <row r="14" spans="1:12" thickTop="1" thickBot="1" x14ac:dyDescent="0.35">
      <c r="H14" s="70" t="s">
        <v>115</v>
      </c>
      <c r="I14" s="71">
        <v>43911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7"/>
      <c r="I17" s="67"/>
      <c r="L17" s="14"/>
    </row>
    <row r="20" spans="1:12" x14ac:dyDescent="0.35">
      <c r="B20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" sqref="C1:C1048576"/>
    </sheetView>
  </sheetViews>
  <sheetFormatPr defaultRowHeight="15" x14ac:dyDescent="0.25"/>
  <cols>
    <col min="1" max="1" width="31.140625" customWidth="1"/>
    <col min="2" max="2" width="28.28515625" customWidth="1"/>
    <col min="3" max="3" width="87.140625" style="54" customWidth="1"/>
  </cols>
  <sheetData>
    <row r="1" spans="1:12" s="2" customFormat="1" x14ac:dyDescent="0.25">
      <c r="A1" s="37" t="s">
        <v>73</v>
      </c>
      <c r="B1" s="37" t="s">
        <v>76</v>
      </c>
      <c r="C1" s="37"/>
      <c r="D1" s="37"/>
      <c r="E1" s="37"/>
      <c r="F1" s="5"/>
    </row>
    <row r="2" spans="1:12" s="20" customFormat="1" ht="18" thickBot="1" x14ac:dyDescent="0.3">
      <c r="A2" s="21" t="s">
        <v>243</v>
      </c>
    </row>
    <row r="3" spans="1:12" s="17" customFormat="1" ht="15.75" thickTop="1" x14ac:dyDescent="0.25">
      <c r="A3" s="17" t="s">
        <v>244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245</v>
      </c>
      <c r="B9" s="41" t="s">
        <v>99</v>
      </c>
      <c r="C9" s="41"/>
      <c r="D9" s="43"/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2" spans="1:12" s="126" customFormat="1" x14ac:dyDescent="0.25">
      <c r="A12" s="126" t="s">
        <v>898</v>
      </c>
      <c r="B12" s="126" t="s">
        <v>899</v>
      </c>
      <c r="C12" s="169"/>
    </row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0" zoomScaleNormal="120" workbookViewId="0">
      <pane ySplit="1" topLeftCell="A7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1" customWidth="1"/>
    <col min="2" max="2" width="33.85546875" style="4" customWidth="1"/>
    <col min="3" max="3" width="38.28515625" style="4" customWidth="1"/>
    <col min="4" max="4" width="31.85546875" style="4" customWidth="1"/>
    <col min="5" max="5" width="39.5703125" style="4" customWidth="1"/>
    <col min="6" max="6" width="60.5703125" style="54" customWidth="1"/>
    <col min="7" max="7" width="27.42578125" style="4" customWidth="1"/>
    <col min="8" max="8" width="21.42578125" customWidth="1"/>
    <col min="9" max="9" width="42.140625" customWidth="1"/>
    <col min="10" max="10" width="29" customWidth="1"/>
    <col min="11" max="11" width="32.140625" customWidth="1"/>
    <col min="12" max="12" width="38.140625" customWidth="1"/>
  </cols>
  <sheetData>
    <row r="1" spans="1:13" s="5" customFormat="1" x14ac:dyDescent="0.25">
      <c r="A1" s="5" t="s">
        <v>88</v>
      </c>
      <c r="B1" s="3" t="s">
        <v>73</v>
      </c>
      <c r="C1" s="3" t="s">
        <v>178</v>
      </c>
      <c r="D1" s="3" t="s">
        <v>515</v>
      </c>
      <c r="E1" s="3" t="s">
        <v>516</v>
      </c>
      <c r="F1" s="3" t="s">
        <v>947</v>
      </c>
      <c r="G1" s="3" t="s">
        <v>596</v>
      </c>
      <c r="H1" s="5" t="s">
        <v>517</v>
      </c>
      <c r="I1" s="5" t="s">
        <v>518</v>
      </c>
      <c r="J1" s="5" t="s">
        <v>587</v>
      </c>
      <c r="K1" s="5" t="s">
        <v>590</v>
      </c>
      <c r="L1" s="5" t="s">
        <v>591</v>
      </c>
    </row>
    <row r="2" spans="1:13" s="20" customFormat="1" ht="15.75" customHeight="1" thickBot="1" x14ac:dyDescent="0.3">
      <c r="A2" s="21" t="s">
        <v>631</v>
      </c>
    </row>
    <row r="3" spans="1:13" s="17" customFormat="1" ht="15.75" thickTop="1" x14ac:dyDescent="0.25">
      <c r="A3" s="17" t="s">
        <v>630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C5" s="19"/>
      <c r="E5" s="19"/>
      <c r="F5" s="60"/>
      <c r="G5" s="19"/>
    </row>
    <row r="6" spans="1:13" s="18" customFormat="1" x14ac:dyDescent="0.25">
      <c r="A6" s="25" t="s">
        <v>14</v>
      </c>
      <c r="C6" s="19"/>
      <c r="E6" s="19"/>
      <c r="F6" s="60"/>
      <c r="G6" s="19"/>
    </row>
    <row r="7" spans="1:13" s="18" customFormat="1" ht="12" customHeight="1" x14ac:dyDescent="0.25">
      <c r="C7" s="26"/>
      <c r="D7" s="26"/>
      <c r="E7" s="26"/>
      <c r="F7" s="137"/>
      <c r="G7" s="26"/>
      <c r="H7" s="26"/>
      <c r="I7" s="26"/>
      <c r="J7" s="26"/>
      <c r="K7" s="26"/>
      <c r="L7" s="26"/>
      <c r="M7" s="19"/>
    </row>
    <row r="8" spans="1:13" s="18" customFormat="1" ht="13.9" customHeight="1" x14ac:dyDescent="0.25">
      <c r="C8" s="148" t="s">
        <v>585</v>
      </c>
      <c r="D8" s="19"/>
      <c r="E8" s="148" t="s">
        <v>585</v>
      </c>
      <c r="F8" s="148" t="s">
        <v>585</v>
      </c>
      <c r="G8" s="19"/>
      <c r="H8" s="19"/>
      <c r="I8" s="148" t="s">
        <v>585</v>
      </c>
      <c r="J8" s="149" t="s">
        <v>588</v>
      </c>
      <c r="K8" s="149" t="s">
        <v>588</v>
      </c>
      <c r="L8" s="149" t="s">
        <v>588</v>
      </c>
      <c r="M8" s="19"/>
    </row>
    <row r="9" spans="1:13" s="44" customFormat="1" ht="222.75" customHeight="1" thickBot="1" x14ac:dyDescent="0.3">
      <c r="A9" s="39" t="s">
        <v>594</v>
      </c>
      <c r="B9" s="39" t="s">
        <v>584</v>
      </c>
      <c r="C9" s="41" t="s">
        <v>582</v>
      </c>
      <c r="D9" s="41" t="s">
        <v>583</v>
      </c>
      <c r="E9" s="41" t="s">
        <v>520</v>
      </c>
      <c r="F9" s="41" t="s">
        <v>948</v>
      </c>
      <c r="G9" s="41"/>
      <c r="H9" s="47" t="s">
        <v>586</v>
      </c>
      <c r="I9" s="43"/>
      <c r="J9" s="43" t="s">
        <v>589</v>
      </c>
      <c r="K9" s="41" t="s">
        <v>593</v>
      </c>
      <c r="L9" s="41" t="s">
        <v>592</v>
      </c>
      <c r="M9" s="41"/>
    </row>
    <row r="10" spans="1:13" ht="15.75" thickTop="1" x14ac:dyDescent="0.25"/>
    <row r="11" spans="1:13" s="4" customFormat="1" x14ac:dyDescent="0.25">
      <c r="B11"/>
      <c r="C11"/>
      <c r="D11"/>
      <c r="E11"/>
      <c r="F11" s="54"/>
      <c r="G11"/>
      <c r="H11"/>
      <c r="I11"/>
      <c r="J11"/>
    </row>
    <row r="12" spans="1:13" s="4" customFormat="1" x14ac:dyDescent="0.25">
      <c r="F12" s="54"/>
    </row>
    <row r="13" spans="1:13" s="153" customFormat="1" x14ac:dyDescent="0.25">
      <c r="A13" s="153" t="s">
        <v>598</v>
      </c>
    </row>
    <row r="15" spans="1:13" x14ac:dyDescent="0.25">
      <c r="A15" s="150" t="s">
        <v>595</v>
      </c>
      <c r="B15" t="s">
        <v>892</v>
      </c>
      <c r="C15" s="81" t="s">
        <v>519</v>
      </c>
      <c r="D15" t="s">
        <v>894</v>
      </c>
      <c r="E15" t="s">
        <v>949</v>
      </c>
      <c r="F15" s="54" t="s">
        <v>950</v>
      </c>
      <c r="G15" s="138"/>
    </row>
    <row r="17" spans="1:7" x14ac:dyDescent="0.25">
      <c r="A17" s="150" t="s">
        <v>595</v>
      </c>
      <c r="B17" t="s">
        <v>893</v>
      </c>
      <c r="C17" s="81" t="s">
        <v>519</v>
      </c>
      <c r="D17" t="s">
        <v>895</v>
      </c>
      <c r="E17" t="s">
        <v>896</v>
      </c>
      <c r="F17" s="54" t="s">
        <v>898</v>
      </c>
      <c r="G17" s="138"/>
    </row>
    <row r="18" spans="1:7" s="152" customFormat="1" x14ac:dyDescent="0.25"/>
    <row r="19" spans="1:7" s="153" customFormat="1" x14ac:dyDescent="0.25">
      <c r="A19" s="153" t="s">
        <v>597</v>
      </c>
    </row>
    <row r="21" spans="1:7" x14ac:dyDescent="0.25">
      <c r="A21" s="168" t="s">
        <v>897</v>
      </c>
      <c r="G21" s="138"/>
    </row>
    <row r="23" spans="1:7" x14ac:dyDescent="0.25">
      <c r="A23" s="168" t="s">
        <v>897</v>
      </c>
      <c r="G23" s="138"/>
    </row>
  </sheetData>
  <dataConsolidate/>
  <hyperlinks>
    <hyperlink ref="C15" r:id="rId1"/>
    <hyperlink ref="C17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E1" zoomScale="120" zoomScaleNormal="120" workbookViewId="0">
      <pane ySplit="1" topLeftCell="A2" activePane="bottomLeft" state="frozen"/>
      <selection pane="bottomLeft" sqref="A1:XFD9"/>
    </sheetView>
  </sheetViews>
  <sheetFormatPr defaultRowHeight="15" x14ac:dyDescent="0.25"/>
  <cols>
    <col min="1" max="3" width="45.42578125" style="4" customWidth="1"/>
    <col min="4" max="4" width="47.5703125" style="4" customWidth="1"/>
    <col min="5" max="5" width="58.140625" style="147" customWidth="1"/>
    <col min="6" max="6" width="21.28515625" style="147" customWidth="1"/>
    <col min="7" max="7" width="27.5703125" style="4" customWidth="1"/>
    <col min="8" max="8" width="23.85546875" customWidth="1"/>
    <col min="9" max="9" width="25.42578125" customWidth="1"/>
  </cols>
  <sheetData>
    <row r="1" spans="1:15" s="2" customFormat="1" x14ac:dyDescent="0.25">
      <c r="A1" s="37" t="s">
        <v>575</v>
      </c>
      <c r="B1" s="37" t="s">
        <v>577</v>
      </c>
      <c r="C1" s="37" t="s">
        <v>578</v>
      </c>
      <c r="D1" s="37" t="s">
        <v>579</v>
      </c>
      <c r="E1" s="37" t="s">
        <v>580</v>
      </c>
      <c r="F1" s="37"/>
      <c r="G1" s="37"/>
      <c r="H1" s="37"/>
      <c r="I1" s="37"/>
    </row>
    <row r="2" spans="1:15" s="20" customFormat="1" ht="18" thickBot="1" x14ac:dyDescent="0.3">
      <c r="A2" s="21" t="s">
        <v>632</v>
      </c>
      <c r="B2" s="21"/>
      <c r="C2" s="21"/>
    </row>
    <row r="3" spans="1:15" s="17" customFormat="1" ht="15.75" thickTop="1" x14ac:dyDescent="0.25">
      <c r="A3" s="17" t="s">
        <v>633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22"/>
      <c r="D5" s="19"/>
      <c r="F5" s="19"/>
      <c r="G5" s="19"/>
      <c r="H5" s="19"/>
    </row>
    <row r="6" spans="1:15" s="18" customFormat="1" x14ac:dyDescent="0.25">
      <c r="A6" s="22"/>
      <c r="B6" s="22"/>
      <c r="C6" s="22"/>
      <c r="D6" s="19"/>
      <c r="F6" s="19"/>
      <c r="G6" s="19"/>
      <c r="H6" s="19"/>
    </row>
    <row r="7" spans="1:15" s="18" customFormat="1" ht="12" customHeight="1" x14ac:dyDescent="0.25">
      <c r="A7" s="17" t="s">
        <v>14</v>
      </c>
      <c r="B7" s="17"/>
      <c r="C7" s="17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0" customFormat="1" ht="48.95" customHeight="1" thickBot="1" x14ac:dyDescent="0.3">
      <c r="A9" s="41" t="s">
        <v>576</v>
      </c>
      <c r="B9" s="41"/>
      <c r="C9" s="41" t="s">
        <v>183</v>
      </c>
      <c r="D9" s="41" t="s">
        <v>184</v>
      </c>
      <c r="E9" s="41" t="s">
        <v>581</v>
      </c>
      <c r="F9" s="41"/>
      <c r="G9" s="41"/>
      <c r="H9" s="41"/>
      <c r="I9" s="92"/>
      <c r="J9" s="41"/>
      <c r="K9" s="41"/>
      <c r="L9" s="41"/>
      <c r="M9" s="41"/>
      <c r="N9" s="41"/>
      <c r="O9" s="41"/>
    </row>
    <row r="10" spans="1:15" ht="15.75" thickTop="1" x14ac:dyDescent="0.25">
      <c r="A10"/>
      <c r="B10"/>
      <c r="C10"/>
      <c r="D10"/>
      <c r="E10"/>
      <c r="F10"/>
      <c r="G10"/>
    </row>
    <row r="11" spans="1:15" x14ac:dyDescent="0.25">
      <c r="A11"/>
      <c r="B11"/>
      <c r="C11"/>
      <c r="D11"/>
      <c r="E11"/>
      <c r="F11"/>
      <c r="G11"/>
    </row>
    <row r="12" spans="1:15" x14ac:dyDescent="0.25">
      <c r="A12"/>
      <c r="B12"/>
      <c r="C12"/>
      <c r="D12"/>
      <c r="E12"/>
      <c r="F12"/>
      <c r="G12"/>
    </row>
    <row r="13" spans="1:15" x14ac:dyDescent="0.25">
      <c r="D13"/>
      <c r="E13"/>
      <c r="F13"/>
      <c r="G13"/>
    </row>
    <row r="14" spans="1:15" s="30" customFormat="1" x14ac:dyDescent="0.25">
      <c r="A14" s="28"/>
      <c r="B14" s="28"/>
      <c r="C14" s="28"/>
      <c r="D14"/>
      <c r="E14"/>
      <c r="F14"/>
      <c r="G14"/>
    </row>
    <row r="15" spans="1:15" x14ac:dyDescent="0.25">
      <c r="D15"/>
      <c r="E15"/>
      <c r="F15"/>
      <c r="G15"/>
    </row>
    <row r="16" spans="1:15" x14ac:dyDescent="0.25">
      <c r="D16"/>
      <c r="E16"/>
      <c r="F16"/>
      <c r="G16"/>
    </row>
    <row r="17" spans="4:7" x14ac:dyDescent="0.25">
      <c r="D17"/>
      <c r="E17"/>
      <c r="F17"/>
      <c r="G17"/>
    </row>
    <row r="18" spans="4:7" x14ac:dyDescent="0.25">
      <c r="D18"/>
      <c r="E18"/>
      <c r="F18"/>
      <c r="G18"/>
    </row>
    <row r="19" spans="4:7" x14ac:dyDescent="0.25">
      <c r="D19"/>
      <c r="E19"/>
      <c r="F19"/>
      <c r="G19"/>
    </row>
    <row r="20" spans="4:7" x14ac:dyDescent="0.25">
      <c r="D20"/>
      <c r="E20"/>
      <c r="F20"/>
      <c r="G20"/>
    </row>
    <row r="21" spans="4:7" x14ac:dyDescent="0.25">
      <c r="D21"/>
      <c r="E21"/>
      <c r="F21"/>
      <c r="G21"/>
    </row>
    <row r="22" spans="4:7" x14ac:dyDescent="0.25">
      <c r="D22"/>
      <c r="E22"/>
      <c r="F22"/>
      <c r="G22"/>
    </row>
    <row r="23" spans="4:7" x14ac:dyDescent="0.25">
      <c r="D23"/>
      <c r="E23"/>
      <c r="F23"/>
      <c r="G23"/>
    </row>
    <row r="24" spans="4:7" x14ac:dyDescent="0.25">
      <c r="D24"/>
      <c r="E24"/>
      <c r="F24"/>
      <c r="G24"/>
    </row>
    <row r="25" spans="4:7" x14ac:dyDescent="0.25">
      <c r="D25"/>
      <c r="E25"/>
      <c r="F25"/>
      <c r="G25"/>
    </row>
    <row r="26" spans="4:7" x14ac:dyDescent="0.25">
      <c r="D26"/>
      <c r="E26"/>
      <c r="F26"/>
      <c r="G26"/>
    </row>
    <row r="27" spans="4:7" x14ac:dyDescent="0.25">
      <c r="D27"/>
      <c r="E27"/>
      <c r="F27"/>
      <c r="G27"/>
    </row>
    <row r="28" spans="4:7" x14ac:dyDescent="0.25">
      <c r="D28"/>
      <c r="E28"/>
      <c r="F28"/>
      <c r="G28"/>
    </row>
    <row r="29" spans="4:7" x14ac:dyDescent="0.25">
      <c r="D29"/>
      <c r="E29"/>
      <c r="F29"/>
      <c r="G29"/>
    </row>
    <row r="30" spans="4:7" x14ac:dyDescent="0.25">
      <c r="D30"/>
      <c r="E30"/>
      <c r="F30"/>
      <c r="G30"/>
    </row>
    <row r="31" spans="4:7" x14ac:dyDescent="0.25">
      <c r="D31"/>
      <c r="E31"/>
      <c r="F31"/>
      <c r="G31"/>
    </row>
    <row r="32" spans="4:7" x14ac:dyDescent="0.25">
      <c r="D32"/>
      <c r="E32"/>
      <c r="F32"/>
      <c r="G32"/>
    </row>
    <row r="33" spans="4:7" x14ac:dyDescent="0.25">
      <c r="D33"/>
      <c r="E33"/>
      <c r="F33"/>
      <c r="G33"/>
    </row>
    <row r="34" spans="4:7" x14ac:dyDescent="0.25">
      <c r="D34"/>
      <c r="E34"/>
      <c r="F34"/>
      <c r="G34"/>
    </row>
    <row r="35" spans="4:7" x14ac:dyDescent="0.25">
      <c r="D35"/>
      <c r="E35"/>
      <c r="F35"/>
      <c r="G35"/>
    </row>
    <row r="36" spans="4:7" x14ac:dyDescent="0.25">
      <c r="D36"/>
      <c r="E36"/>
      <c r="F36"/>
      <c r="G36"/>
    </row>
    <row r="37" spans="4:7" x14ac:dyDescent="0.25">
      <c r="D37"/>
      <c r="E37"/>
      <c r="F37"/>
      <c r="G37"/>
    </row>
    <row r="38" spans="4:7" x14ac:dyDescent="0.25">
      <c r="D38"/>
      <c r="E38"/>
      <c r="F38"/>
      <c r="G38"/>
    </row>
    <row r="39" spans="4:7" x14ac:dyDescent="0.25">
      <c r="D39"/>
      <c r="E39"/>
      <c r="F39"/>
      <c r="G39"/>
    </row>
    <row r="40" spans="4:7" x14ac:dyDescent="0.25">
      <c r="D40"/>
      <c r="E40"/>
      <c r="F40"/>
      <c r="G40"/>
    </row>
    <row r="41" spans="4:7" x14ac:dyDescent="0.25">
      <c r="D41"/>
      <c r="E41"/>
      <c r="F41"/>
      <c r="G41"/>
    </row>
    <row r="42" spans="4:7" x14ac:dyDescent="0.25">
      <c r="D42"/>
      <c r="E42"/>
      <c r="F42"/>
      <c r="G42"/>
    </row>
    <row r="43" spans="4:7" x14ac:dyDescent="0.25">
      <c r="D43"/>
      <c r="E43"/>
      <c r="F43"/>
      <c r="G43"/>
    </row>
    <row r="44" spans="4:7" x14ac:dyDescent="0.25">
      <c r="D44"/>
      <c r="E44"/>
      <c r="F44"/>
      <c r="G4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120" zoomScaleNormal="120" workbookViewId="0">
      <pane ySplit="1" topLeftCell="A2" activePane="bottomLeft" state="frozen"/>
      <selection activeCell="D1" sqref="D1"/>
      <selection pane="bottomLeft" activeCell="B1" sqref="A1:XFD1"/>
    </sheetView>
  </sheetViews>
  <sheetFormatPr defaultRowHeight="15" x14ac:dyDescent="0.25"/>
  <cols>
    <col min="1" max="2" width="27.5703125" style="4" customWidth="1"/>
    <col min="3" max="7" width="36.42578125" style="4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523</v>
      </c>
      <c r="B1" s="37" t="s">
        <v>627</v>
      </c>
      <c r="C1" s="37" t="s">
        <v>522</v>
      </c>
      <c r="D1" s="37" t="s">
        <v>529</v>
      </c>
      <c r="E1" s="37" t="s">
        <v>667</v>
      </c>
      <c r="F1" s="37" t="s">
        <v>532</v>
      </c>
      <c r="G1" s="37" t="s">
        <v>668</v>
      </c>
    </row>
    <row r="2" spans="1:13" s="20" customFormat="1" ht="18" thickBot="1" x14ac:dyDescent="0.3">
      <c r="A2" s="21" t="s">
        <v>563</v>
      </c>
      <c r="B2" s="21"/>
      <c r="C2" s="21"/>
    </row>
    <row r="3" spans="1:13" s="17" customFormat="1" ht="15.75" thickTop="1" x14ac:dyDescent="0.25">
      <c r="A3" s="17" t="s">
        <v>564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22"/>
      <c r="C5" s="19"/>
      <c r="D5" s="19"/>
      <c r="E5" s="19"/>
      <c r="F5" s="19"/>
      <c r="G5" s="19"/>
    </row>
    <row r="6" spans="1:13" s="18" customFormat="1" x14ac:dyDescent="0.25">
      <c r="A6" s="22"/>
      <c r="B6" s="22"/>
      <c r="C6" s="19"/>
      <c r="D6" s="19"/>
      <c r="E6" s="19"/>
      <c r="F6" s="19"/>
      <c r="G6" s="19"/>
    </row>
    <row r="7" spans="1:13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219" customHeight="1" thickBot="1" x14ac:dyDescent="0.3">
      <c r="A9" s="43" t="s">
        <v>618</v>
      </c>
      <c r="B9" s="41" t="s">
        <v>619</v>
      </c>
      <c r="C9" s="41" t="s">
        <v>617</v>
      </c>
      <c r="D9" s="41" t="s">
        <v>566</v>
      </c>
      <c r="E9" s="41" t="s">
        <v>559</v>
      </c>
      <c r="F9" s="41" t="s">
        <v>561</v>
      </c>
      <c r="G9" s="41" t="s">
        <v>562</v>
      </c>
      <c r="H9" s="43"/>
      <c r="I9" s="43"/>
      <c r="J9" s="43"/>
      <c r="K9" s="41"/>
      <c r="L9" s="41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6" spans="1:13" s="153" customFormat="1" x14ac:dyDescent="0.25">
      <c r="A16" s="153" t="s">
        <v>620</v>
      </c>
    </row>
    <row r="18" spans="1:7" x14ac:dyDescent="0.25">
      <c r="A18" s="4" t="s">
        <v>621</v>
      </c>
      <c r="B18" s="4" t="b">
        <v>1</v>
      </c>
      <c r="C18" s="4" t="s">
        <v>556</v>
      </c>
    </row>
    <row r="19" spans="1:7" x14ac:dyDescent="0.25">
      <c r="A19" s="4" t="s">
        <v>622</v>
      </c>
      <c r="B19" s="4" t="b">
        <v>1</v>
      </c>
      <c r="C19" s="4" t="s">
        <v>565</v>
      </c>
      <c r="D19" s="4" t="s">
        <v>567</v>
      </c>
      <c r="E19" s="138" t="s">
        <v>519</v>
      </c>
      <c r="F19" s="4" t="s">
        <v>560</v>
      </c>
      <c r="G19" s="4" t="s">
        <v>519</v>
      </c>
    </row>
    <row r="20" spans="1:7" x14ac:dyDescent="0.25">
      <c r="A20" s="4" t="s">
        <v>623</v>
      </c>
      <c r="B20" s="4" t="b">
        <v>1</v>
      </c>
      <c r="C20" s="4" t="s">
        <v>557</v>
      </c>
      <c r="D20" s="4" t="s">
        <v>558</v>
      </c>
      <c r="E20" s="138" t="s">
        <v>519</v>
      </c>
    </row>
    <row r="23" spans="1:7" s="153" customFormat="1" x14ac:dyDescent="0.25">
      <c r="A23" s="153" t="s">
        <v>626</v>
      </c>
    </row>
    <row r="25" spans="1:7" x14ac:dyDescent="0.25">
      <c r="A25" s="4" t="s">
        <v>624</v>
      </c>
      <c r="C25" s="4" t="s">
        <v>556</v>
      </c>
    </row>
    <row r="26" spans="1:7" x14ac:dyDescent="0.25">
      <c r="A26" s="4" t="s">
        <v>609</v>
      </c>
      <c r="C26" s="4" t="s">
        <v>565</v>
      </c>
      <c r="D26" s="4" t="s">
        <v>567</v>
      </c>
      <c r="E26" s="138" t="s">
        <v>519</v>
      </c>
      <c r="F26" s="4" t="s">
        <v>560</v>
      </c>
      <c r="G26" s="4" t="s">
        <v>519</v>
      </c>
    </row>
    <row r="27" spans="1:7" x14ac:dyDescent="0.25">
      <c r="A27" s="4" t="s">
        <v>625</v>
      </c>
      <c r="C27" s="4" t="s">
        <v>557</v>
      </c>
      <c r="D27" s="4" t="s">
        <v>558</v>
      </c>
      <c r="E27" s="138" t="s">
        <v>519</v>
      </c>
    </row>
  </sheetData>
  <dataConsolidate/>
  <hyperlinks>
    <hyperlink ref="E20" r:id="rId1"/>
    <hyperlink ref="E19" r:id="rId2"/>
    <hyperlink ref="E27" r:id="rId3"/>
    <hyperlink ref="E26" r:id="rId4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20" zoomScaleNormal="120" workbookViewId="0">
      <pane ySplit="1" topLeftCell="A8" activePane="bottomLeft" state="frozen"/>
      <selection activeCell="D1" sqref="D1"/>
      <selection pane="bottomLeft" activeCell="D1" sqref="D1:F9"/>
    </sheetView>
  </sheetViews>
  <sheetFormatPr defaultRowHeight="15" x14ac:dyDescent="0.25"/>
  <cols>
    <col min="1" max="1" width="41.42578125" customWidth="1"/>
    <col min="2" max="2" width="38.28515625" style="4" customWidth="1"/>
    <col min="3" max="3" width="46.85546875" style="4" customWidth="1"/>
    <col min="4" max="5" width="31.85546875" style="4" customWidth="1"/>
    <col min="6" max="6" width="44.85546875" style="4" customWidth="1"/>
    <col min="7" max="7" width="31.85546875" style="4" customWidth="1"/>
    <col min="8" max="8" width="37.140625" style="4" customWidth="1"/>
    <col min="9" max="9" width="29" customWidth="1"/>
    <col min="10" max="10" width="32.140625" customWidth="1"/>
    <col min="11" max="11" width="23.42578125" customWidth="1"/>
  </cols>
  <sheetData>
    <row r="1" spans="1:12" s="2" customFormat="1" x14ac:dyDescent="0.25">
      <c r="A1" s="5" t="s">
        <v>88</v>
      </c>
      <c r="B1" s="37" t="s">
        <v>568</v>
      </c>
      <c r="C1" s="37" t="s">
        <v>207</v>
      </c>
      <c r="D1" s="37" t="s">
        <v>628</v>
      </c>
      <c r="E1" s="37" t="s">
        <v>206</v>
      </c>
      <c r="F1" s="37" t="s">
        <v>523</v>
      </c>
      <c r="G1" s="37" t="s">
        <v>544</v>
      </c>
      <c r="H1" s="37" t="s">
        <v>603</v>
      </c>
      <c r="I1" s="5" t="s">
        <v>104</v>
      </c>
    </row>
    <row r="2" spans="1:12" s="20" customFormat="1" ht="18" thickBot="1" x14ac:dyDescent="0.3">
      <c r="A2" s="21" t="s">
        <v>563</v>
      </c>
      <c r="G2" s="33"/>
      <c r="H2" s="33"/>
    </row>
    <row r="3" spans="1:12" s="17" customFormat="1" ht="36.75" customHeight="1" thickTop="1" x14ac:dyDescent="0.25">
      <c r="A3" s="17" t="s">
        <v>601</v>
      </c>
      <c r="G3" s="23"/>
      <c r="H3" s="23"/>
    </row>
    <row r="4" spans="1:12" s="17" customFormat="1" x14ac:dyDescent="0.25">
      <c r="A4" s="17" t="s">
        <v>8</v>
      </c>
      <c r="G4" s="23"/>
      <c r="H4" s="23"/>
    </row>
    <row r="5" spans="1:12" s="18" customFormat="1" x14ac:dyDescent="0.25">
      <c r="A5" s="22"/>
      <c r="G5" s="19"/>
      <c r="H5" s="19"/>
    </row>
    <row r="6" spans="1:12" s="18" customFormat="1" x14ac:dyDescent="0.25">
      <c r="A6" s="22"/>
      <c r="G6" s="19"/>
      <c r="H6" s="19"/>
    </row>
    <row r="7" spans="1:12" s="18" customFormat="1" ht="22.5" customHeight="1" x14ac:dyDescent="0.25">
      <c r="A7" s="17" t="s">
        <v>14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D8" s="19"/>
      <c r="E8" s="19"/>
      <c r="F8" s="19"/>
      <c r="G8" s="149" t="s">
        <v>602</v>
      </c>
      <c r="H8" s="149" t="s">
        <v>602</v>
      </c>
      <c r="I8" s="149" t="s">
        <v>602</v>
      </c>
      <c r="J8" s="19"/>
      <c r="K8" s="19"/>
      <c r="L8" s="19"/>
    </row>
    <row r="9" spans="1:12" s="44" customFormat="1" ht="219" customHeight="1" thickBot="1" x14ac:dyDescent="0.3">
      <c r="A9" s="39" t="s">
        <v>600</v>
      </c>
      <c r="B9" s="41" t="s">
        <v>569</v>
      </c>
      <c r="C9" s="39" t="s">
        <v>570</v>
      </c>
      <c r="D9" s="41" t="s">
        <v>607</v>
      </c>
      <c r="E9" s="41" t="s">
        <v>553</v>
      </c>
      <c r="F9" s="41" t="s">
        <v>606</v>
      </c>
      <c r="G9" s="43" t="s">
        <v>604</v>
      </c>
      <c r="H9" s="43" t="s">
        <v>605</v>
      </c>
      <c r="I9" s="43" t="s">
        <v>629</v>
      </c>
      <c r="J9" s="41"/>
      <c r="K9" s="41"/>
      <c r="L9" s="41"/>
    </row>
    <row r="10" spans="1:12" ht="15.75" thickTop="1" x14ac:dyDescent="0.25"/>
    <row r="11" spans="1:12" s="4" customFormat="1" x14ac:dyDescent="0.25"/>
    <row r="12" spans="1:12" s="4" customFormat="1" x14ac:dyDescent="0.25"/>
    <row r="13" spans="1:12" s="153" customFormat="1" x14ac:dyDescent="0.25">
      <c r="A13" s="153" t="s">
        <v>616</v>
      </c>
    </row>
    <row r="14" spans="1:12" s="4" customFormat="1" x14ac:dyDescent="0.25"/>
    <row r="15" spans="1:12" x14ac:dyDescent="0.25">
      <c r="A15" t="s">
        <v>595</v>
      </c>
      <c r="B15" s="4" t="s">
        <v>571</v>
      </c>
      <c r="C15" s="4">
        <v>162</v>
      </c>
      <c r="D15" s="4" t="s">
        <v>572</v>
      </c>
      <c r="E15" s="4" t="s">
        <v>554</v>
      </c>
    </row>
    <row r="17" spans="1:9" x14ac:dyDescent="0.25">
      <c r="A17" t="s">
        <v>595</v>
      </c>
      <c r="B17" s="4" t="s">
        <v>573</v>
      </c>
      <c r="C17" s="4">
        <v>162</v>
      </c>
      <c r="D17" s="4" t="s">
        <v>574</v>
      </c>
      <c r="F17" s="4" t="s">
        <v>555</v>
      </c>
    </row>
    <row r="19" spans="1:9" s="153" customFormat="1" x14ac:dyDescent="0.25">
      <c r="A19" s="153" t="s">
        <v>615</v>
      </c>
    </row>
    <row r="21" spans="1:9" x14ac:dyDescent="0.25">
      <c r="A21" s="151" t="s">
        <v>608</v>
      </c>
      <c r="B21" s="4" t="s">
        <v>571</v>
      </c>
      <c r="C21" s="4">
        <v>162</v>
      </c>
      <c r="D21" s="4" t="s">
        <v>572</v>
      </c>
      <c r="E21" s="4" t="s">
        <v>554</v>
      </c>
    </row>
    <row r="23" spans="1:9" x14ac:dyDescent="0.25">
      <c r="A23" s="151" t="s">
        <v>608</v>
      </c>
      <c r="B23" s="4" t="s">
        <v>573</v>
      </c>
      <c r="C23" s="4">
        <v>162</v>
      </c>
      <c r="D23" s="4" t="s">
        <v>574</v>
      </c>
      <c r="F23" s="4" t="s">
        <v>609</v>
      </c>
      <c r="G23" s="4" t="s">
        <v>610</v>
      </c>
      <c r="H23" s="4" t="s">
        <v>611</v>
      </c>
      <c r="I23" t="s">
        <v>409</v>
      </c>
    </row>
    <row r="25" spans="1:9" x14ac:dyDescent="0.25">
      <c r="A25" s="151" t="s">
        <v>608</v>
      </c>
      <c r="B25" s="4" t="s">
        <v>612</v>
      </c>
      <c r="C25" s="4">
        <v>162</v>
      </c>
      <c r="D25" s="4" t="s">
        <v>574</v>
      </c>
      <c r="F25" s="4" t="s">
        <v>613</v>
      </c>
      <c r="G25" s="4" t="s">
        <v>614</v>
      </c>
      <c r="I25" t="s">
        <v>409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pane ySplit="1" topLeftCell="A16" activePane="bottomLeft" state="frozen"/>
      <selection activeCell="D1" sqref="D1"/>
      <selection pane="bottomLeft" activeCell="A51" sqref="A51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73</v>
      </c>
      <c r="B1" s="37" t="s">
        <v>88</v>
      </c>
      <c r="C1" s="3" t="s">
        <v>80</v>
      </c>
      <c r="D1" s="3" t="s">
        <v>81</v>
      </c>
      <c r="E1" s="94" t="s">
        <v>434</v>
      </c>
      <c r="F1" s="94" t="s">
        <v>435</v>
      </c>
      <c r="G1" s="3" t="s">
        <v>75</v>
      </c>
      <c r="H1" s="3" t="s">
        <v>74</v>
      </c>
      <c r="I1" s="3" t="s">
        <v>84</v>
      </c>
      <c r="J1" s="3" t="s">
        <v>85</v>
      </c>
      <c r="K1" s="37" t="s">
        <v>82</v>
      </c>
      <c r="L1" s="5" t="s">
        <v>299</v>
      </c>
    </row>
    <row r="2" spans="1:12" s="20" customFormat="1" ht="18" thickBot="1" x14ac:dyDescent="0.3">
      <c r="A2" s="27"/>
      <c r="B2" s="33"/>
      <c r="C2" s="27"/>
      <c r="D2" s="27"/>
      <c r="G2" s="27"/>
      <c r="H2" s="27"/>
      <c r="I2" s="27"/>
      <c r="J2" s="27"/>
      <c r="K2" s="33"/>
      <c r="L2" s="33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2" customFormat="1" ht="75.75" thickBot="1" x14ac:dyDescent="0.3">
      <c r="A7" s="57" t="s">
        <v>15</v>
      </c>
      <c r="B7" s="57" t="s">
        <v>438</v>
      </c>
      <c r="C7" s="51" t="s">
        <v>16</v>
      </c>
      <c r="D7" s="51" t="s">
        <v>17</v>
      </c>
      <c r="E7" s="51" t="s">
        <v>432</v>
      </c>
      <c r="F7" s="51" t="s">
        <v>433</v>
      </c>
      <c r="G7" s="51" t="s">
        <v>295</v>
      </c>
      <c r="H7" s="51" t="s">
        <v>296</v>
      </c>
      <c r="I7" s="52" t="s">
        <v>83</v>
      </c>
      <c r="J7" s="52" t="s">
        <v>83</v>
      </c>
      <c r="K7" s="40" t="s">
        <v>72</v>
      </c>
      <c r="L7" s="40" t="s">
        <v>246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s="4" customFormat="1" x14ac:dyDescent="0.25">
      <c r="A15" s="4" t="s">
        <v>853</v>
      </c>
      <c r="B15" t="s">
        <v>406</v>
      </c>
      <c r="C15" s="4">
        <v>180</v>
      </c>
      <c r="D15" s="4" t="s">
        <v>854</v>
      </c>
      <c r="E15" s="4" t="s">
        <v>822</v>
      </c>
      <c r="F15"/>
      <c r="G15" s="4">
        <v>2.5</v>
      </c>
      <c r="H15" s="4">
        <v>20</v>
      </c>
      <c r="I15" s="4" t="b">
        <v>0</v>
      </c>
      <c r="J15" s="4" t="b">
        <v>0</v>
      </c>
      <c r="K15" s="4" t="s">
        <v>853</v>
      </c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102" customFormat="1" x14ac:dyDescent="0.25">
      <c r="A17" s="102" t="s">
        <v>870</v>
      </c>
      <c r="B17" s="105" t="s">
        <v>406</v>
      </c>
      <c r="C17" s="102">
        <v>181</v>
      </c>
      <c r="D17" s="102" t="s">
        <v>854</v>
      </c>
      <c r="E17" s="102" t="s">
        <v>867</v>
      </c>
      <c r="F17" s="105"/>
      <c r="G17" s="102">
        <v>2.5</v>
      </c>
      <c r="H17" s="102">
        <v>20</v>
      </c>
      <c r="I17" s="102" t="b">
        <v>0</v>
      </c>
      <c r="J17" s="102" t="b">
        <v>0</v>
      </c>
      <c r="K17" s="102" t="s">
        <v>417</v>
      </c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4" customFormat="1" x14ac:dyDescent="0.25">
      <c r="A19" s="4" t="str">
        <f>_xlfn.CONCAT("PROD_",$C19)</f>
        <v>PROD_116</v>
      </c>
      <c r="B19" t="s">
        <v>406</v>
      </c>
      <c r="C19" s="4">
        <v>116</v>
      </c>
      <c r="D19" s="4" t="s">
        <v>854</v>
      </c>
      <c r="E19"/>
      <c r="F19"/>
      <c r="G19" s="4">
        <v>2.5</v>
      </c>
      <c r="H19" s="4">
        <v>20</v>
      </c>
      <c r="I19" s="4" t="b">
        <v>0</v>
      </c>
      <c r="J19" s="4" t="b">
        <v>0</v>
      </c>
      <c r="L19" s="4" t="s">
        <v>898</v>
      </c>
    </row>
    <row r="20" spans="1:12" x14ac:dyDescent="0.25">
      <c r="B20"/>
    </row>
    <row r="21" spans="1:12" s="4" customFormat="1" x14ac:dyDescent="0.25">
      <c r="A21" s="4" t="str">
        <f>_xlfn.CONCAT("PROD_",$C21)</f>
        <v>PROD_150</v>
      </c>
      <c r="B21" t="s">
        <v>406</v>
      </c>
      <c r="C21" s="4">
        <v>150</v>
      </c>
      <c r="D21" s="4" t="s">
        <v>854</v>
      </c>
      <c r="E21"/>
      <c r="F21"/>
      <c r="G21" s="4">
        <v>2.5</v>
      </c>
      <c r="H21" s="4">
        <v>20</v>
      </c>
      <c r="I21" s="4" t="b">
        <v>0</v>
      </c>
      <c r="J21" s="4" t="b">
        <v>0</v>
      </c>
      <c r="L21" s="4" t="s">
        <v>898</v>
      </c>
    </row>
    <row r="22" spans="1:12" s="4" customFormat="1" x14ac:dyDescent="0.25">
      <c r="B22"/>
      <c r="E22"/>
      <c r="F22"/>
    </row>
    <row r="23" spans="1:12" s="4" customFormat="1" x14ac:dyDescent="0.25">
      <c r="A23" s="4" t="str">
        <f>_xlfn.CONCAT("PROD_",$C23)</f>
        <v>PROD_160</v>
      </c>
      <c r="B23" t="s">
        <v>406</v>
      </c>
      <c r="C23" s="4">
        <v>160</v>
      </c>
      <c r="D23" s="4" t="s">
        <v>854</v>
      </c>
      <c r="E23"/>
      <c r="F23"/>
      <c r="G23" s="4">
        <v>2.5</v>
      </c>
      <c r="H23" s="4">
        <v>20</v>
      </c>
      <c r="I23" s="4" t="b">
        <v>0</v>
      </c>
      <c r="J23" s="4" t="b">
        <v>0</v>
      </c>
      <c r="L23" s="4" t="s">
        <v>898</v>
      </c>
    </row>
    <row r="24" spans="1:12" x14ac:dyDescent="0.25">
      <c r="B24"/>
    </row>
    <row r="25" spans="1:12" s="4" customFormat="1" x14ac:dyDescent="0.25">
      <c r="A25" s="4" t="str">
        <f>_xlfn.CONCAT("PROD_",$C25)</f>
        <v>PROD_170</v>
      </c>
      <c r="B25" t="s">
        <v>406</v>
      </c>
      <c r="C25" s="4">
        <v>170</v>
      </c>
      <c r="D25" s="4" t="s">
        <v>854</v>
      </c>
      <c r="E25"/>
      <c r="F25"/>
      <c r="G25" s="4">
        <v>2.5</v>
      </c>
      <c r="H25" s="4">
        <v>20</v>
      </c>
      <c r="I25" s="4" t="b">
        <v>0</v>
      </c>
      <c r="J25" s="4" t="b">
        <v>0</v>
      </c>
      <c r="L25" s="4" t="s">
        <v>898</v>
      </c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4" customFormat="1" x14ac:dyDescent="0.25">
      <c r="A27" s="4" t="str">
        <f>_xlfn.CONCAT("PROD_",$C27)</f>
        <v>PROD_210</v>
      </c>
      <c r="B27" t="s">
        <v>406</v>
      </c>
      <c r="C27" s="4">
        <v>210</v>
      </c>
      <c r="D27" s="4" t="s">
        <v>854</v>
      </c>
      <c r="E27"/>
      <c r="F27"/>
      <c r="G27" s="4">
        <v>2.5</v>
      </c>
      <c r="H27" s="4">
        <v>20</v>
      </c>
      <c r="I27" s="4" t="b">
        <v>0</v>
      </c>
      <c r="J27" s="4" t="b">
        <v>0</v>
      </c>
      <c r="L27" s="4" t="s">
        <v>898</v>
      </c>
    </row>
    <row r="28" spans="1:12" x14ac:dyDescent="0.25">
      <c r="B28"/>
    </row>
    <row r="29" spans="1:12" s="4" customFormat="1" x14ac:dyDescent="0.25">
      <c r="A29" s="4" t="str">
        <f>_xlfn.CONCAT("PROD_",$C29)</f>
        <v>PROD_220</v>
      </c>
      <c r="B29" t="s">
        <v>406</v>
      </c>
      <c r="C29" s="4">
        <v>220</v>
      </c>
      <c r="D29" s="4" t="s">
        <v>854</v>
      </c>
      <c r="E29"/>
      <c r="F29"/>
      <c r="G29" s="4">
        <v>2.5</v>
      </c>
      <c r="H29" s="4">
        <v>20</v>
      </c>
      <c r="I29" s="4" t="b">
        <v>0</v>
      </c>
      <c r="J29" s="4" t="b">
        <v>0</v>
      </c>
      <c r="L29" s="4" t="s">
        <v>898</v>
      </c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4" customFormat="1" x14ac:dyDescent="0.25">
      <c r="A31" s="4" t="str">
        <f>_xlfn.CONCAT("PROD_",$C31)</f>
        <v>PROD_221</v>
      </c>
      <c r="B31" t="s">
        <v>406</v>
      </c>
      <c r="C31" s="4">
        <v>221</v>
      </c>
      <c r="D31" s="4" t="s">
        <v>854</v>
      </c>
      <c r="E31"/>
      <c r="F31"/>
      <c r="G31" s="4">
        <v>2.5</v>
      </c>
      <c r="H31" s="4">
        <v>20</v>
      </c>
      <c r="I31" s="4" t="b">
        <v>0</v>
      </c>
      <c r="J31" s="4" t="b">
        <v>0</v>
      </c>
      <c r="L31" s="4" t="s">
        <v>898</v>
      </c>
    </row>
    <row r="32" spans="1:12" x14ac:dyDescent="0.25">
      <c r="B32"/>
    </row>
    <row r="33" spans="1:12" s="4" customFormat="1" x14ac:dyDescent="0.25">
      <c r="A33" s="4" t="str">
        <f>_xlfn.CONCAT("PROD_",$C33)</f>
        <v>PROD_230</v>
      </c>
      <c r="B33" t="s">
        <v>406</v>
      </c>
      <c r="C33" s="4">
        <v>230</v>
      </c>
      <c r="D33" s="4" t="s">
        <v>854</v>
      </c>
      <c r="E33"/>
      <c r="F33"/>
      <c r="G33" s="4">
        <v>2.5</v>
      </c>
      <c r="H33" s="4">
        <v>20</v>
      </c>
      <c r="I33" s="4" t="b">
        <v>0</v>
      </c>
      <c r="J33" s="4" t="b">
        <v>0</v>
      </c>
      <c r="L33" s="4" t="s">
        <v>898</v>
      </c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s="4" customFormat="1" x14ac:dyDescent="0.25">
      <c r="A35" s="4" t="str">
        <f>_xlfn.CONCAT("PROD_",$C35)</f>
        <v>PROD_240</v>
      </c>
      <c r="B35" t="s">
        <v>406</v>
      </c>
      <c r="C35" s="4">
        <v>240</v>
      </c>
      <c r="D35" s="4" t="s">
        <v>854</v>
      </c>
      <c r="E35"/>
      <c r="F35"/>
      <c r="G35" s="4">
        <v>2.5</v>
      </c>
      <c r="H35" s="4">
        <v>20</v>
      </c>
      <c r="I35" s="4" t="b">
        <v>0</v>
      </c>
      <c r="J35" s="4" t="b">
        <v>0</v>
      </c>
      <c r="L35" s="4" t="s">
        <v>898</v>
      </c>
    </row>
    <row r="36" spans="1:12" x14ac:dyDescent="0.25">
      <c r="A36"/>
      <c r="B36"/>
      <c r="C36"/>
      <c r="D36"/>
      <c r="E36"/>
      <c r="F36"/>
      <c r="G36"/>
      <c r="H36"/>
      <c r="I36"/>
      <c r="J36"/>
      <c r="K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 s="93"/>
      <c r="I92"/>
      <c r="J92"/>
      <c r="K92"/>
      <c r="L92"/>
    </row>
    <row r="93" spans="1:12" s="54" customFormat="1" x14ac:dyDescent="0.25">
      <c r="A93"/>
      <c r="B93"/>
      <c r="C93" s="72"/>
      <c r="D93"/>
      <c r="E93"/>
      <c r="F93"/>
      <c r="G93" s="4"/>
      <c r="H93" s="4"/>
      <c r="I93" s="4"/>
      <c r="J93" s="4"/>
      <c r="K93" s="4"/>
      <c r="L93"/>
    </row>
    <row r="94" spans="1:12" s="54" customFormat="1" x14ac:dyDescent="0.25">
      <c r="C94" s="72"/>
      <c r="G94" s="4"/>
      <c r="H94" s="4"/>
      <c r="I94" s="4"/>
      <c r="J94" s="4"/>
      <c r="K94" s="4"/>
    </row>
    <row r="101" spans="9:9" x14ac:dyDescent="0.25">
      <c r="I101" s="5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20" zoomScaleNormal="120" workbookViewId="0">
      <selection activeCell="A19" sqref="A19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7" t="s">
        <v>73</v>
      </c>
      <c r="B1" s="37" t="s">
        <v>88</v>
      </c>
      <c r="C1" s="37" t="s">
        <v>237</v>
      </c>
      <c r="D1" s="102" t="s">
        <v>436</v>
      </c>
      <c r="E1" s="37" t="s">
        <v>80</v>
      </c>
      <c r="F1" s="37" t="s">
        <v>75</v>
      </c>
      <c r="G1" s="37" t="s">
        <v>74</v>
      </c>
      <c r="H1" s="5" t="s">
        <v>241</v>
      </c>
      <c r="I1" s="5" t="s">
        <v>239</v>
      </c>
      <c r="J1" s="5" t="s">
        <v>299</v>
      </c>
    </row>
    <row r="2" spans="1:12" s="20" customFormat="1" ht="18" thickBot="1" x14ac:dyDescent="0.3">
      <c r="A2" s="21" t="s">
        <v>230</v>
      </c>
      <c r="F2" s="33"/>
      <c r="G2" s="33"/>
      <c r="H2" s="33"/>
      <c r="I2" s="33"/>
      <c r="J2" s="33"/>
    </row>
    <row r="3" spans="1:12" s="17" customFormat="1" ht="15.75" thickTop="1" x14ac:dyDescent="0.25">
      <c r="A3" s="17" t="s">
        <v>231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232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4" customFormat="1" ht="111.75" customHeight="1" thickBot="1" x14ac:dyDescent="0.3">
      <c r="A10" s="39" t="s">
        <v>233</v>
      </c>
      <c r="B10" s="41" t="s">
        <v>234</v>
      </c>
      <c r="C10" s="41" t="s">
        <v>240</v>
      </c>
      <c r="D10" s="43" t="s">
        <v>238</v>
      </c>
      <c r="E10" s="43" t="s">
        <v>235</v>
      </c>
      <c r="F10" s="39" t="s">
        <v>295</v>
      </c>
      <c r="G10" s="39" t="s">
        <v>296</v>
      </c>
      <c r="H10" s="43" t="s">
        <v>441</v>
      </c>
      <c r="I10" s="43" t="s">
        <v>236</v>
      </c>
      <c r="J10" s="83" t="s">
        <v>246</v>
      </c>
      <c r="K10" s="40"/>
      <c r="L10" s="41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  <row r="15" spans="1:12" x14ac:dyDescent="0.25">
      <c r="A15" t="s">
        <v>855</v>
      </c>
      <c r="B15" t="s">
        <v>415</v>
      </c>
      <c r="C15" t="s">
        <v>416</v>
      </c>
      <c r="F15" s="4">
        <v>8</v>
      </c>
      <c r="G15" s="4">
        <v>20</v>
      </c>
      <c r="H15" s="4" t="b">
        <v>1</v>
      </c>
      <c r="I15" s="4">
        <v>30</v>
      </c>
    </row>
    <row r="16" spans="1:12" x14ac:dyDescent="0.25">
      <c r="A16" t="s">
        <v>856</v>
      </c>
      <c r="B16" t="s">
        <v>415</v>
      </c>
      <c r="C16" t="s">
        <v>416</v>
      </c>
      <c r="F16" s="4">
        <v>8</v>
      </c>
      <c r="G16" s="4">
        <v>20</v>
      </c>
      <c r="H16" s="4" t="b">
        <v>1</v>
      </c>
      <c r="I16" s="4">
        <v>30</v>
      </c>
    </row>
    <row r="18" spans="1:7" x14ac:dyDescent="0.25">
      <c r="A18" t="s">
        <v>933</v>
      </c>
      <c r="B18" t="s">
        <v>919</v>
      </c>
      <c r="E18">
        <v>1206</v>
      </c>
      <c r="F18" s="4">
        <v>9</v>
      </c>
      <c r="G18" s="4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5" width="43.5703125" style="162" customWidth="1"/>
    <col min="6" max="6" width="43.5703125" style="4" customWidth="1"/>
    <col min="7" max="7" width="36.140625" style="4" customWidth="1"/>
  </cols>
  <sheetData>
    <row r="1" spans="1:7" s="2" customFormat="1" x14ac:dyDescent="0.25">
      <c r="A1" s="1" t="s">
        <v>73</v>
      </c>
      <c r="B1" s="3" t="s">
        <v>75</v>
      </c>
      <c r="C1" s="3" t="s">
        <v>74</v>
      </c>
      <c r="D1" s="94" t="s">
        <v>388</v>
      </c>
      <c r="E1" s="100" t="s">
        <v>300</v>
      </c>
      <c r="F1" s="94" t="s">
        <v>301</v>
      </c>
      <c r="G1" s="5" t="s">
        <v>299</v>
      </c>
    </row>
    <row r="2" spans="1:7" s="20" customFormat="1" ht="18" thickBot="1" x14ac:dyDescent="0.3">
      <c r="A2" s="24" t="s">
        <v>78</v>
      </c>
      <c r="B2" s="27"/>
      <c r="C2" s="27"/>
      <c r="D2" s="27"/>
      <c r="E2" s="164"/>
      <c r="F2" s="27"/>
      <c r="G2" s="33"/>
    </row>
    <row r="3" spans="1:7" s="17" customFormat="1" ht="15.75" thickTop="1" x14ac:dyDescent="0.25">
      <c r="A3" s="17" t="s">
        <v>79</v>
      </c>
      <c r="B3" s="23"/>
      <c r="C3" s="23"/>
      <c r="D3" s="23"/>
      <c r="E3" s="165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165"/>
      <c r="F4" s="23"/>
      <c r="G4" s="23"/>
    </row>
    <row r="5" spans="1:7" s="18" customFormat="1" x14ac:dyDescent="0.25">
      <c r="A5" s="25" t="s">
        <v>14</v>
      </c>
      <c r="B5" s="26"/>
      <c r="C5" s="26"/>
      <c r="D5" s="26"/>
      <c r="E5" s="166"/>
      <c r="F5" s="26"/>
      <c r="G5" s="19"/>
    </row>
    <row r="6" spans="1:7" s="18" customFormat="1" x14ac:dyDescent="0.25">
      <c r="B6" s="19"/>
      <c r="C6" s="19"/>
      <c r="D6" s="19"/>
      <c r="E6" s="167"/>
      <c r="F6" s="19"/>
      <c r="G6" s="19"/>
    </row>
    <row r="7" spans="1:7" s="52" customFormat="1" ht="75.75" thickBot="1" x14ac:dyDescent="0.3">
      <c r="A7" s="51" t="s">
        <v>297</v>
      </c>
      <c r="B7" s="39" t="s">
        <v>295</v>
      </c>
      <c r="C7" s="39" t="s">
        <v>296</v>
      </c>
      <c r="D7" s="51" t="s">
        <v>389</v>
      </c>
      <c r="E7" s="51" t="s">
        <v>77</v>
      </c>
      <c r="F7" s="51" t="s">
        <v>437</v>
      </c>
      <c r="G7" s="40" t="s">
        <v>298</v>
      </c>
    </row>
    <row r="8" spans="1:7" s="18" customFormat="1" ht="15.75" thickTop="1" x14ac:dyDescent="0.25">
      <c r="B8" s="19"/>
      <c r="C8" s="19"/>
      <c r="D8" s="19"/>
      <c r="E8" s="167"/>
      <c r="F8" s="19"/>
      <c r="G8" s="19"/>
    </row>
    <row r="9" spans="1:7" s="18" customFormat="1" x14ac:dyDescent="0.25">
      <c r="B9" s="19"/>
      <c r="C9" s="19"/>
      <c r="D9" s="19"/>
      <c r="E9" s="167"/>
      <c r="F9" s="19"/>
      <c r="G9" s="19"/>
    </row>
    <row r="10" spans="1:7" s="18" customFormat="1" x14ac:dyDescent="0.25">
      <c r="B10" s="19"/>
      <c r="C10" s="19"/>
      <c r="D10" s="19"/>
      <c r="E10" s="167"/>
      <c r="F10" s="19"/>
      <c r="G10" s="19"/>
    </row>
    <row r="11" spans="1:7" s="18" customFormat="1" x14ac:dyDescent="0.25">
      <c r="B11" s="19"/>
      <c r="C11" s="19"/>
      <c r="D11" s="19"/>
      <c r="E11" s="167"/>
      <c r="F11" s="19"/>
      <c r="G11" s="19"/>
    </row>
    <row r="13" spans="1:7" x14ac:dyDescent="0.25">
      <c r="E13" s="58"/>
      <c r="F13"/>
    </row>
    <row r="14" spans="1:7" x14ac:dyDescent="0.25">
      <c r="E14" s="58"/>
      <c r="F14"/>
    </row>
    <row r="15" spans="1:7" s="8" customFormat="1" ht="45" x14ac:dyDescent="0.25">
      <c r="A15" s="9" t="s">
        <v>857</v>
      </c>
      <c r="B15" s="9">
        <v>2.5</v>
      </c>
      <c r="C15" s="9">
        <v>20</v>
      </c>
      <c r="D15" s="9" t="s">
        <v>858</v>
      </c>
      <c r="E15" s="126" t="s">
        <v>873</v>
      </c>
      <c r="G15" s="9"/>
    </row>
    <row r="16" spans="1:7" x14ac:dyDescent="0.25">
      <c r="E16" s="58"/>
      <c r="F16"/>
    </row>
    <row r="17" spans="5:6" x14ac:dyDescent="0.25">
      <c r="E17" s="58"/>
      <c r="F17"/>
    </row>
    <row r="18" spans="5:6" x14ac:dyDescent="0.25">
      <c r="E18" s="58"/>
      <c r="F18"/>
    </row>
    <row r="19" spans="5:6" x14ac:dyDescent="0.25">
      <c r="E19" s="58"/>
      <c r="F19"/>
    </row>
    <row r="20" spans="5:6" x14ac:dyDescent="0.25">
      <c r="E20" s="58"/>
      <c r="F20"/>
    </row>
    <row r="21" spans="5:6" x14ac:dyDescent="0.25">
      <c r="E21" s="58"/>
      <c r="F21"/>
    </row>
    <row r="22" spans="5:6" x14ac:dyDescent="0.25">
      <c r="E22" s="58"/>
      <c r="F22"/>
    </row>
    <row r="23" spans="5:6" x14ac:dyDescent="0.25">
      <c r="E23" s="58"/>
      <c r="F23"/>
    </row>
    <row r="24" spans="5:6" x14ac:dyDescent="0.25">
      <c r="E24" s="58"/>
      <c r="F24"/>
    </row>
    <row r="25" spans="5:6" x14ac:dyDescent="0.25">
      <c r="E25" s="58"/>
      <c r="F25"/>
    </row>
    <row r="26" spans="5:6" x14ac:dyDescent="0.25">
      <c r="E26" s="58"/>
      <c r="F26"/>
    </row>
    <row r="27" spans="5:6" x14ac:dyDescent="0.25">
      <c r="E27" s="58"/>
      <c r="F27"/>
    </row>
    <row r="28" spans="5:6" x14ac:dyDescent="0.25">
      <c r="E28" s="58"/>
      <c r="F28"/>
    </row>
    <row r="29" spans="5:6" x14ac:dyDescent="0.25">
      <c r="E29" s="58"/>
      <c r="F29"/>
    </row>
    <row r="30" spans="5:6" x14ac:dyDescent="0.25">
      <c r="E30" s="58"/>
      <c r="F30"/>
    </row>
    <row r="31" spans="5:6" x14ac:dyDescent="0.25">
      <c r="E31" s="58"/>
      <c r="F3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D1" zoomScale="120" zoomScaleNormal="120" workbookViewId="0">
      <pane ySplit="1" topLeftCell="A8" activePane="bottomLeft" state="frozen"/>
      <selection pane="bottomLeft" activeCell="D16" sqref="D16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50.42578125" style="7" customWidth="1"/>
    <col min="5" max="5" width="66.7109375" style="113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</cols>
  <sheetData>
    <row r="1" spans="1:28" s="5" customFormat="1" x14ac:dyDescent="0.25">
      <c r="A1" s="3" t="s">
        <v>73</v>
      </c>
      <c r="B1" s="3" t="s">
        <v>168</v>
      </c>
      <c r="C1" s="3" t="s">
        <v>86</v>
      </c>
      <c r="D1" s="6" t="s">
        <v>100</v>
      </c>
      <c r="E1" s="100" t="s">
        <v>439</v>
      </c>
      <c r="F1" s="3" t="s">
        <v>102</v>
      </c>
      <c r="G1" s="5" t="s">
        <v>87</v>
      </c>
      <c r="H1" s="98" t="s">
        <v>303</v>
      </c>
      <c r="I1" s="98" t="s">
        <v>442</v>
      </c>
      <c r="J1" s="98" t="s">
        <v>443</v>
      </c>
      <c r="K1" s="5" t="s">
        <v>169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170</v>
      </c>
      <c r="S1" s="102" t="s">
        <v>447</v>
      </c>
      <c r="T1" s="5" t="s">
        <v>95</v>
      </c>
      <c r="U1" s="5" t="s">
        <v>96</v>
      </c>
      <c r="V1" s="5" t="s">
        <v>261</v>
      </c>
      <c r="W1" s="5" t="s">
        <v>262</v>
      </c>
      <c r="X1" s="5" t="s">
        <v>263</v>
      </c>
      <c r="Y1" s="5" t="s">
        <v>264</v>
      </c>
      <c r="Z1" s="5" t="s">
        <v>265</v>
      </c>
      <c r="AA1" s="5" t="s">
        <v>266</v>
      </c>
      <c r="AB1" s="5" t="s">
        <v>299</v>
      </c>
    </row>
    <row r="2" spans="1:28" s="20" customFormat="1" ht="18" thickBot="1" x14ac:dyDescent="0.3">
      <c r="A2" s="21" t="s">
        <v>0</v>
      </c>
      <c r="B2" s="21"/>
      <c r="C2" s="21"/>
      <c r="K2" s="33"/>
      <c r="O2" s="33"/>
      <c r="T2" s="33"/>
      <c r="U2" s="33"/>
      <c r="V2" s="33"/>
      <c r="W2" s="33"/>
    </row>
    <row r="3" spans="1:28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8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8" s="17" customFormat="1" x14ac:dyDescent="0.25">
      <c r="A5" s="17" t="s">
        <v>18</v>
      </c>
      <c r="K5" s="23"/>
      <c r="O5" s="23"/>
      <c r="T5" s="23"/>
      <c r="U5" s="23"/>
      <c r="V5" s="23"/>
      <c r="W5" s="19"/>
    </row>
    <row r="6" spans="1:28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</row>
    <row r="7" spans="1:28" s="42" customFormat="1" ht="253.5" customHeight="1" thickBot="1" x14ac:dyDescent="0.3">
      <c r="A7" s="43" t="s">
        <v>19</v>
      </c>
      <c r="B7" s="43" t="s">
        <v>35</v>
      </c>
      <c r="C7" s="43" t="s">
        <v>98</v>
      </c>
      <c r="D7" s="42" t="s">
        <v>101</v>
      </c>
      <c r="E7" s="41" t="s">
        <v>877</v>
      </c>
      <c r="F7" s="41" t="s">
        <v>878</v>
      </c>
      <c r="G7" s="46" t="s">
        <v>272</v>
      </c>
      <c r="H7" s="61" t="s">
        <v>103</v>
      </c>
      <c r="I7" s="114" t="s">
        <v>444</v>
      </c>
      <c r="J7" s="114" t="s">
        <v>445</v>
      </c>
      <c r="K7" s="61" t="s">
        <v>83</v>
      </c>
      <c r="L7" s="47" t="s">
        <v>273</v>
      </c>
      <c r="M7" s="47" t="s">
        <v>83</v>
      </c>
      <c r="N7" s="43" t="s">
        <v>21</v>
      </c>
      <c r="O7" s="47" t="s">
        <v>83</v>
      </c>
      <c r="P7" s="43" t="s">
        <v>83</v>
      </c>
      <c r="Q7" s="43" t="s">
        <v>83</v>
      </c>
      <c r="R7" s="43" t="s">
        <v>83</v>
      </c>
      <c r="S7" s="41" t="s">
        <v>448</v>
      </c>
      <c r="T7" s="43" t="s">
        <v>97</v>
      </c>
      <c r="U7" s="47" t="s">
        <v>97</v>
      </c>
      <c r="V7" s="47" t="s">
        <v>83</v>
      </c>
      <c r="W7" s="41" t="s">
        <v>267</v>
      </c>
      <c r="X7" s="42" t="s">
        <v>268</v>
      </c>
      <c r="Y7" s="41" t="s">
        <v>269</v>
      </c>
      <c r="Z7" s="41" t="s">
        <v>270</v>
      </c>
      <c r="AA7" s="41" t="s">
        <v>271</v>
      </c>
      <c r="AB7" s="43" t="s">
        <v>246</v>
      </c>
    </row>
    <row r="8" spans="1:28" s="18" customFormat="1" ht="15.75" thickTop="1" x14ac:dyDescent="0.25">
      <c r="A8" s="22"/>
      <c r="B8" s="22"/>
      <c r="C8" s="22"/>
      <c r="D8" s="19"/>
      <c r="E8" s="19"/>
      <c r="F8" s="38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</row>
    <row r="9" spans="1:28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</row>
    <row r="10" spans="1:28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</row>
    <row r="11" spans="1:28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</row>
    <row r="13" spans="1:28" x14ac:dyDescent="0.25">
      <c r="A13"/>
      <c r="D13"/>
      <c r="E13"/>
      <c r="F13" s="58"/>
      <c r="G13"/>
      <c r="H13"/>
      <c r="I13"/>
      <c r="J13"/>
      <c r="L13"/>
      <c r="M13"/>
      <c r="O13"/>
      <c r="T13"/>
      <c r="U13"/>
      <c r="V13"/>
    </row>
    <row r="14" spans="1:28" s="10" customFormat="1" ht="45" x14ac:dyDescent="0.25">
      <c r="A14" s="10" t="s">
        <v>934</v>
      </c>
      <c r="B14" s="10">
        <v>3</v>
      </c>
      <c r="C14" s="10">
        <v>3</v>
      </c>
      <c r="D14" s="10" t="s">
        <v>412</v>
      </c>
      <c r="E14" s="9" t="s">
        <v>440</v>
      </c>
      <c r="F14" s="10" t="s">
        <v>913</v>
      </c>
      <c r="G14" s="10" t="s">
        <v>413</v>
      </c>
      <c r="I14"/>
      <c r="S14" s="9"/>
    </row>
    <row r="15" spans="1:28" x14ac:dyDescent="0.25">
      <c r="D15" s="162"/>
      <c r="E15" s="162"/>
    </row>
    <row r="16" spans="1:28" s="10" customFormat="1" ht="45" x14ac:dyDescent="0.25">
      <c r="A16" s="10" t="s">
        <v>935</v>
      </c>
      <c r="B16" s="10">
        <v>3</v>
      </c>
      <c r="C16" s="10">
        <v>3</v>
      </c>
      <c r="D16" s="10" t="s">
        <v>412</v>
      </c>
      <c r="E16" s="9" t="s">
        <v>936</v>
      </c>
      <c r="F16" s="10" t="s">
        <v>942</v>
      </c>
      <c r="G16" s="10" t="s">
        <v>413</v>
      </c>
      <c r="I16"/>
      <c r="S16" s="9"/>
      <c r="AB16" s="10" t="s">
        <v>898</v>
      </c>
    </row>
    <row r="18" spans="1:22" s="10" customFormat="1" x14ac:dyDescent="0.25">
      <c r="A18" s="10" t="s">
        <v>937</v>
      </c>
      <c r="B18" s="10">
        <v>1</v>
      </c>
      <c r="C18" s="10">
        <v>2</v>
      </c>
      <c r="D18" s="10" t="s">
        <v>412</v>
      </c>
      <c r="E18" s="9" t="s">
        <v>911</v>
      </c>
      <c r="F18" s="10" t="s">
        <v>912</v>
      </c>
      <c r="G18" s="10" t="s">
        <v>414</v>
      </c>
      <c r="I18"/>
      <c r="S18" s="9"/>
    </row>
    <row r="19" spans="1:22" s="10" customFormat="1" x14ac:dyDescent="0.25">
      <c r="E19" s="9"/>
      <c r="I19"/>
      <c r="S19" s="9"/>
    </row>
    <row r="20" spans="1:22" s="4" customFormat="1" x14ac:dyDescent="0.25">
      <c r="A20" s="4" t="s">
        <v>938</v>
      </c>
      <c r="B20" s="4">
        <v>1</v>
      </c>
      <c r="C20" s="174">
        <v>1</v>
      </c>
      <c r="D20" s="4" t="s">
        <v>412</v>
      </c>
      <c r="E20" s="4" t="s">
        <v>925</v>
      </c>
      <c r="F20" s="174" t="s">
        <v>924</v>
      </c>
      <c r="K20" s="9"/>
    </row>
    <row r="21" spans="1:22" ht="24.75" customHeight="1" x14ac:dyDescent="0.25">
      <c r="A21"/>
      <c r="B21"/>
      <c r="C21"/>
      <c r="D21"/>
      <c r="E21"/>
      <c r="F21"/>
      <c r="G21"/>
      <c r="H21"/>
      <c r="I21"/>
      <c r="J21"/>
      <c r="L21"/>
      <c r="M21"/>
      <c r="O21"/>
      <c r="T21"/>
      <c r="U21"/>
      <c r="V21"/>
    </row>
    <row r="22" spans="1:22" x14ac:dyDescent="0.25">
      <c r="A22"/>
      <c r="C22" s="7"/>
      <c r="D22"/>
      <c r="E22"/>
      <c r="F22" s="58"/>
      <c r="G22"/>
      <c r="H22"/>
      <c r="I22"/>
      <c r="J22"/>
      <c r="L22"/>
      <c r="M22"/>
      <c r="O22"/>
      <c r="T22"/>
      <c r="U22"/>
      <c r="V22"/>
    </row>
    <row r="23" spans="1:22" x14ac:dyDescent="0.25">
      <c r="A23"/>
      <c r="B23"/>
      <c r="C23"/>
      <c r="D23"/>
      <c r="E23"/>
      <c r="F23"/>
      <c r="G23"/>
      <c r="H23"/>
      <c r="I23"/>
      <c r="J23"/>
      <c r="L23"/>
      <c r="M23"/>
      <c r="O23"/>
      <c r="T23"/>
      <c r="U23"/>
      <c r="V23"/>
    </row>
    <row r="24" spans="1:22" x14ac:dyDescent="0.25">
      <c r="A24"/>
      <c r="C24" s="7"/>
      <c r="D24"/>
      <c r="E24"/>
      <c r="F24" s="58"/>
      <c r="G24"/>
      <c r="H24"/>
      <c r="I24"/>
      <c r="J24"/>
      <c r="L24"/>
      <c r="M24"/>
      <c r="O24"/>
      <c r="T24"/>
      <c r="U24"/>
      <c r="V24"/>
    </row>
    <row r="25" spans="1:22" x14ac:dyDescent="0.25">
      <c r="A25"/>
      <c r="B25"/>
      <c r="C25"/>
      <c r="D25"/>
      <c r="E25"/>
      <c r="F25"/>
      <c r="G25"/>
      <c r="H25"/>
      <c r="I25"/>
      <c r="J25"/>
      <c r="L25"/>
      <c r="M25"/>
      <c r="O25"/>
      <c r="T25"/>
      <c r="U25"/>
      <c r="V25"/>
    </row>
    <row r="26" spans="1:22" x14ac:dyDescent="0.25">
      <c r="A26"/>
      <c r="C26" s="7"/>
      <c r="D26"/>
      <c r="E26"/>
      <c r="F26" s="58"/>
      <c r="G26"/>
      <c r="H26"/>
      <c r="I26"/>
      <c r="J26"/>
      <c r="L26"/>
      <c r="M26"/>
      <c r="O26"/>
      <c r="T26"/>
      <c r="U26"/>
      <c r="V26"/>
    </row>
    <row r="27" spans="1:22" x14ac:dyDescent="0.25">
      <c r="A27"/>
      <c r="B27"/>
      <c r="C27"/>
      <c r="D27"/>
      <c r="E27"/>
      <c r="F27"/>
      <c r="G27"/>
      <c r="H27"/>
      <c r="I27"/>
      <c r="J27"/>
      <c r="L27"/>
      <c r="M27"/>
      <c r="O27"/>
      <c r="T27"/>
      <c r="U27"/>
      <c r="V27"/>
    </row>
    <row r="28" spans="1:22" x14ac:dyDescent="0.25">
      <c r="A28"/>
      <c r="C28" s="7"/>
      <c r="D28"/>
      <c r="E28"/>
      <c r="F28" s="58"/>
      <c r="G28"/>
      <c r="H28"/>
      <c r="I28"/>
      <c r="J28"/>
      <c r="L28"/>
      <c r="M28"/>
      <c r="O28"/>
      <c r="T28"/>
      <c r="U28"/>
      <c r="V28"/>
    </row>
    <row r="29" spans="1:22" x14ac:dyDescent="0.25">
      <c r="A29"/>
      <c r="D29"/>
      <c r="E29"/>
      <c r="F29"/>
      <c r="G29"/>
      <c r="H29"/>
      <c r="I29"/>
      <c r="J29"/>
      <c r="L29"/>
      <c r="M29"/>
      <c r="O29"/>
      <c r="T29"/>
      <c r="U29"/>
      <c r="V29"/>
    </row>
    <row r="30" spans="1:22" x14ac:dyDescent="0.25">
      <c r="A30"/>
      <c r="C30" s="7"/>
      <c r="D30"/>
      <c r="E30"/>
      <c r="F30" s="58"/>
      <c r="G30"/>
      <c r="H30"/>
      <c r="I30"/>
      <c r="J30"/>
      <c r="L30"/>
      <c r="M30"/>
      <c r="O30"/>
      <c r="T30"/>
      <c r="U30"/>
      <c r="V30"/>
    </row>
    <row r="31" spans="1:22" x14ac:dyDescent="0.25">
      <c r="A31"/>
      <c r="D31"/>
      <c r="E31"/>
      <c r="F31"/>
      <c r="G31"/>
      <c r="H31"/>
      <c r="I31"/>
      <c r="J31"/>
      <c r="L31"/>
      <c r="M31"/>
      <c r="O31"/>
      <c r="T31"/>
      <c r="U31"/>
      <c r="V31"/>
    </row>
    <row r="32" spans="1:22" x14ac:dyDescent="0.25">
      <c r="A32"/>
      <c r="C32" s="7"/>
      <c r="D32"/>
      <c r="E32"/>
      <c r="F32" s="58"/>
      <c r="G32"/>
      <c r="H32"/>
      <c r="I32"/>
      <c r="J32"/>
      <c r="L32"/>
      <c r="M32"/>
      <c r="O32"/>
      <c r="T32"/>
      <c r="U32"/>
      <c r="V32"/>
    </row>
    <row r="33" spans="1:22" x14ac:dyDescent="0.25">
      <c r="A33"/>
      <c r="D33"/>
      <c r="E33"/>
      <c r="F33"/>
      <c r="G33"/>
      <c r="H33"/>
      <c r="I33"/>
      <c r="J33"/>
      <c r="L33"/>
      <c r="M33"/>
      <c r="O33"/>
      <c r="T33"/>
      <c r="U33"/>
      <c r="V33"/>
    </row>
    <row r="34" spans="1:22" x14ac:dyDescent="0.25">
      <c r="A34"/>
      <c r="C34" s="7"/>
      <c r="D34"/>
      <c r="E34"/>
      <c r="F34" s="58"/>
      <c r="G34"/>
      <c r="H34"/>
      <c r="I34"/>
      <c r="J34"/>
      <c r="L34"/>
      <c r="M34"/>
      <c r="O34"/>
      <c r="T34"/>
      <c r="U34"/>
      <c r="V34"/>
    </row>
    <row r="35" spans="1:22" x14ac:dyDescent="0.25">
      <c r="D35" s="4"/>
      <c r="E35" s="4"/>
      <c r="G35" s="7"/>
      <c r="N35" s="4"/>
      <c r="Q35" s="4"/>
      <c r="T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E17" sqref="E17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50.5703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136" t="s">
        <v>73</v>
      </c>
      <c r="B1" s="37" t="s">
        <v>177</v>
      </c>
      <c r="C1" s="37" t="s">
        <v>178</v>
      </c>
      <c r="D1" s="37" t="s">
        <v>506</v>
      </c>
      <c r="E1" s="37" t="s">
        <v>179</v>
      </c>
      <c r="F1" s="37"/>
      <c r="G1" s="5"/>
    </row>
    <row r="2" spans="1:13" s="20" customFormat="1" ht="18" thickBot="1" x14ac:dyDescent="0.3">
      <c r="A2" s="21" t="s">
        <v>180</v>
      </c>
    </row>
    <row r="3" spans="1:13" s="17" customFormat="1" ht="15.75" thickTop="1" x14ac:dyDescent="0.25">
      <c r="A3" s="17" t="s">
        <v>181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E5" s="19"/>
      <c r="F5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182</v>
      </c>
      <c r="B9" s="40" t="s">
        <v>183</v>
      </c>
      <c r="C9" s="40" t="s">
        <v>184</v>
      </c>
      <c r="D9" s="40" t="s">
        <v>507</v>
      </c>
      <c r="E9" s="43" t="s">
        <v>505</v>
      </c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>
      <c r="A10"/>
      <c r="B10"/>
      <c r="C10"/>
      <c r="D10"/>
      <c r="E10"/>
      <c r="F10"/>
    </row>
    <row r="11" spans="1:13" x14ac:dyDescent="0.25">
      <c r="A11" s="135"/>
      <c r="B11"/>
      <c r="C11"/>
      <c r="D11"/>
      <c r="E11"/>
      <c r="F11"/>
    </row>
    <row r="14" spans="1:13" s="4" customFormat="1" x14ac:dyDescent="0.25"/>
    <row r="15" spans="1:13" x14ac:dyDescent="0.25">
      <c r="A15" t="s">
        <v>599</v>
      </c>
      <c r="B15"/>
      <c r="C15"/>
      <c r="D15"/>
    </row>
    <row r="17" spans="1:5" x14ac:dyDescent="0.25">
      <c r="A17" t="s">
        <v>951</v>
      </c>
      <c r="B17" t="s">
        <v>953</v>
      </c>
      <c r="C17" s="81" t="s">
        <v>952</v>
      </c>
      <c r="D17" t="s">
        <v>508</v>
      </c>
      <c r="E17" s="4">
        <v>1200</v>
      </c>
    </row>
  </sheetData>
  <dataConsolidate/>
  <hyperlinks>
    <hyperlink ref="C17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110" zoomScaleNormal="110" workbookViewId="0">
      <pane ySplit="1" topLeftCell="A8" activePane="bottomLeft" state="frozen"/>
      <selection pane="bottomLeft" activeCell="B1" sqref="B1:B1048576"/>
    </sheetView>
  </sheetViews>
  <sheetFormatPr defaultRowHeight="15" x14ac:dyDescent="0.25"/>
  <cols>
    <col min="1" max="1" width="23.85546875" style="4" customWidth="1"/>
    <col min="2" max="2" width="47.28515625" style="172" customWidth="1"/>
    <col min="3" max="3" width="18.5703125" style="4" customWidth="1"/>
    <col min="4" max="4" width="28.28515625" style="4" customWidth="1"/>
    <col min="5" max="5" width="62.5703125" style="7" customWidth="1"/>
    <col min="6" max="6" width="24.5703125" style="4" customWidth="1"/>
    <col min="7" max="7" width="25" style="4" customWidth="1"/>
    <col min="8" max="8" width="29.140625" style="4" customWidth="1"/>
    <col min="9" max="9" width="54.7109375" style="4" customWidth="1"/>
    <col min="10" max="10" width="29.140625" style="4" customWidth="1"/>
    <col min="11" max="12" width="35" style="4" customWidth="1"/>
    <col min="13" max="13" width="36.140625" style="4" customWidth="1"/>
    <col min="14" max="14" width="30.5703125" customWidth="1"/>
    <col min="15" max="16" width="24" customWidth="1"/>
  </cols>
  <sheetData>
    <row r="1" spans="1:22" s="5" customFormat="1" x14ac:dyDescent="0.25">
      <c r="A1" s="3" t="s">
        <v>104</v>
      </c>
      <c r="B1" s="100" t="s">
        <v>439</v>
      </c>
      <c r="C1" s="3" t="s">
        <v>73</v>
      </c>
      <c r="D1" s="95" t="s">
        <v>305</v>
      </c>
      <c r="E1" s="96" t="s">
        <v>300</v>
      </c>
      <c r="F1" s="98" t="s">
        <v>307</v>
      </c>
      <c r="G1" s="98" t="s">
        <v>301</v>
      </c>
      <c r="H1" s="98" t="s">
        <v>311</v>
      </c>
      <c r="I1" s="6" t="s">
        <v>105</v>
      </c>
      <c r="J1" s="98" t="s">
        <v>449</v>
      </c>
      <c r="K1" s="98" t="s">
        <v>302</v>
      </c>
      <c r="L1" s="98" t="s">
        <v>921</v>
      </c>
      <c r="M1" s="5" t="s">
        <v>107</v>
      </c>
      <c r="N1" s="5" t="s">
        <v>108</v>
      </c>
      <c r="O1" s="98" t="s">
        <v>304</v>
      </c>
      <c r="P1" s="116" t="s">
        <v>306</v>
      </c>
    </row>
    <row r="2" spans="1:22" s="20" customFormat="1" ht="18" thickBot="1" x14ac:dyDescent="0.3">
      <c r="A2" s="21" t="s">
        <v>1</v>
      </c>
      <c r="H2" s="33"/>
      <c r="I2" s="33"/>
      <c r="J2" s="33"/>
      <c r="K2" s="33"/>
      <c r="L2" s="33"/>
      <c r="M2" s="33"/>
      <c r="P2" s="118"/>
    </row>
    <row r="3" spans="1:22" s="17" customFormat="1" ht="15.75" thickTop="1" x14ac:dyDescent="0.25">
      <c r="A3" s="17" t="s">
        <v>2</v>
      </c>
      <c r="H3" s="23"/>
      <c r="I3" s="23"/>
      <c r="J3" s="23"/>
      <c r="K3" s="23"/>
      <c r="L3" s="23"/>
      <c r="M3" s="23"/>
      <c r="P3" s="119"/>
    </row>
    <row r="4" spans="1:22" s="17" customFormat="1" x14ac:dyDescent="0.25">
      <c r="A4" s="17" t="s">
        <v>8</v>
      </c>
      <c r="H4" s="23"/>
      <c r="I4" s="23"/>
      <c r="J4" s="23"/>
      <c r="K4" s="23"/>
      <c r="L4" s="23"/>
      <c r="M4" s="23"/>
      <c r="P4" s="119"/>
    </row>
    <row r="5" spans="1:22" s="17" customFormat="1" x14ac:dyDescent="0.25">
      <c r="A5" s="17" t="s">
        <v>38</v>
      </c>
      <c r="H5" s="23"/>
      <c r="I5" s="23"/>
      <c r="J5" s="23"/>
      <c r="K5" s="23"/>
      <c r="L5" s="23"/>
      <c r="M5" s="23"/>
      <c r="N5" s="23"/>
      <c r="P5" s="119"/>
      <c r="Q5" s="23"/>
    </row>
    <row r="6" spans="1:22" s="18" customFormat="1" x14ac:dyDescent="0.25">
      <c r="A6" s="22"/>
      <c r="B6" s="19"/>
      <c r="C6" s="19"/>
      <c r="D6" s="19"/>
      <c r="E6" s="19"/>
      <c r="H6" s="19"/>
      <c r="I6" s="19"/>
      <c r="J6" s="19"/>
      <c r="K6" s="19"/>
      <c r="L6" s="19"/>
      <c r="M6" s="19"/>
      <c r="N6" s="19"/>
      <c r="P6" s="117"/>
      <c r="Q6" s="19"/>
    </row>
    <row r="7" spans="1:22" s="42" customFormat="1" ht="228.75" customHeight="1" thickBot="1" x14ac:dyDescent="0.3">
      <c r="A7" s="43" t="s">
        <v>19</v>
      </c>
      <c r="B7" s="41" t="s">
        <v>877</v>
      </c>
      <c r="C7" s="43" t="s">
        <v>22</v>
      </c>
      <c r="D7" s="41" t="s">
        <v>242</v>
      </c>
      <c r="E7" s="47" t="s">
        <v>106</v>
      </c>
      <c r="F7" s="47" t="s">
        <v>309</v>
      </c>
      <c r="G7" s="47" t="s">
        <v>308</v>
      </c>
      <c r="H7" s="48" t="s">
        <v>312</v>
      </c>
      <c r="I7" s="48" t="s">
        <v>34</v>
      </c>
      <c r="J7" s="41" t="s">
        <v>922</v>
      </c>
      <c r="K7" s="48" t="s">
        <v>450</v>
      </c>
      <c r="L7" s="41" t="s">
        <v>920</v>
      </c>
      <c r="M7" s="43" t="s">
        <v>23</v>
      </c>
      <c r="N7" s="48" t="s">
        <v>24</v>
      </c>
      <c r="O7" s="43"/>
      <c r="P7" s="120" t="s">
        <v>310</v>
      </c>
      <c r="Q7" s="45"/>
    </row>
    <row r="8" spans="1:22" s="18" customFormat="1" ht="15.75" thickTop="1" x14ac:dyDescent="0.25">
      <c r="A8" s="22"/>
      <c r="B8" s="19"/>
      <c r="C8" s="19"/>
      <c r="D8" s="19"/>
      <c r="E8" s="19"/>
      <c r="H8" s="19"/>
      <c r="I8" s="19"/>
      <c r="J8" s="19"/>
      <c r="K8" s="19"/>
      <c r="L8" s="19"/>
      <c r="M8" s="19"/>
      <c r="N8" s="19"/>
      <c r="P8" s="117"/>
    </row>
    <row r="9" spans="1:22" s="19" customFormat="1" x14ac:dyDescent="0.25">
      <c r="A9" s="112"/>
      <c r="P9" s="117"/>
    </row>
    <row r="10" spans="1:22" s="19" customFormat="1" x14ac:dyDescent="0.25">
      <c r="A10" s="112"/>
      <c r="P10" s="117"/>
    </row>
    <row r="11" spans="1:22" s="19" customFormat="1" x14ac:dyDescent="0.25">
      <c r="A11" s="112"/>
      <c r="P11" s="117"/>
    </row>
    <row r="12" spans="1:22" s="4" customFormat="1" x14ac:dyDescent="0.25">
      <c r="B12" s="172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</row>
    <row r="13" spans="1:22" s="10" customFormat="1" ht="30" x14ac:dyDescent="0.25">
      <c r="A13" s="10" t="str">
        <f>LogicalInterconnectGroup!$A$14</f>
        <v>lig-3Frames-40GB</v>
      </c>
      <c r="B13" s="9" t="s">
        <v>440</v>
      </c>
      <c r="C13" s="10" t="s">
        <v>872</v>
      </c>
      <c r="D13" s="10" t="s">
        <v>406</v>
      </c>
      <c r="E13" s="126" t="s">
        <v>873</v>
      </c>
      <c r="F13" s="10" t="s">
        <v>857</v>
      </c>
      <c r="H13" s="10" t="b">
        <v>0</v>
      </c>
      <c r="I13" s="10" t="s">
        <v>874</v>
      </c>
      <c r="K13" s="4" t="s">
        <v>451</v>
      </c>
      <c r="L13" s="4" t="s">
        <v>403</v>
      </c>
      <c r="M13" s="10" t="s">
        <v>411</v>
      </c>
      <c r="P13" s="162" t="s">
        <v>446</v>
      </c>
    </row>
    <row r="14" spans="1:22" s="10" customFormat="1" x14ac:dyDescent="0.25">
      <c r="E14" s="126"/>
      <c r="K14" s="4"/>
      <c r="L14" s="4"/>
      <c r="P14" s="170"/>
    </row>
    <row r="15" spans="1:22" s="10" customFormat="1" ht="30" x14ac:dyDescent="0.25">
      <c r="A15" s="10" t="str">
        <f>LogicalInterconnectGroup!$A$14</f>
        <v>lig-3Frames-40GB</v>
      </c>
      <c r="B15" s="9" t="s">
        <v>440</v>
      </c>
      <c r="C15" s="10" t="s">
        <v>853</v>
      </c>
      <c r="D15" s="10" t="s">
        <v>406</v>
      </c>
      <c r="E15" s="126" t="s">
        <v>853</v>
      </c>
      <c r="H15" s="10" t="b">
        <v>0</v>
      </c>
      <c r="I15" s="10" t="s">
        <v>914</v>
      </c>
      <c r="K15" s="4" t="s">
        <v>451</v>
      </c>
      <c r="L15" s="4" t="s">
        <v>403</v>
      </c>
      <c r="M15" s="10" t="s">
        <v>411</v>
      </c>
      <c r="P15" s="170" t="s">
        <v>446</v>
      </c>
    </row>
    <row r="16" spans="1:22" s="4" customFormat="1" x14ac:dyDescent="0.25">
      <c r="B16"/>
      <c r="E16" s="162"/>
      <c r="F16" s="162"/>
      <c r="G16" s="162"/>
      <c r="H16" s="162"/>
      <c r="I16" s="162"/>
      <c r="J16" s="162"/>
      <c r="K16" s="162"/>
      <c r="L16" s="173"/>
      <c r="M16" s="162"/>
      <c r="N16" s="162"/>
      <c r="O16" s="162"/>
      <c r="P16" s="162"/>
      <c r="Q16" s="162"/>
      <c r="R16" s="162"/>
      <c r="S16" s="162"/>
      <c r="T16" s="162"/>
      <c r="U16" s="162"/>
      <c r="V16" s="162"/>
    </row>
    <row r="17" spans="1:16" s="10" customFormat="1" ht="33" customHeight="1" x14ac:dyDescent="0.25">
      <c r="A17" s="10" t="str">
        <f>LogicalInterconnectGroup!$A$18</f>
        <v>lig-VC16GB</v>
      </c>
      <c r="B17" s="9" t="s">
        <v>911</v>
      </c>
      <c r="C17" s="10" t="s">
        <v>404</v>
      </c>
      <c r="D17" s="10" t="s">
        <v>410</v>
      </c>
      <c r="E17" s="9" t="s">
        <v>855</v>
      </c>
      <c r="H17" s="10" t="b">
        <v>0</v>
      </c>
      <c r="I17" s="10" t="s">
        <v>875</v>
      </c>
      <c r="J17" s="4" t="s">
        <v>923</v>
      </c>
      <c r="K17" s="4"/>
      <c r="L17" s="4"/>
      <c r="P17" s="115" t="s">
        <v>446</v>
      </c>
    </row>
    <row r="18" spans="1:16" s="10" customFormat="1" ht="18.600000000000001" customHeight="1" x14ac:dyDescent="0.25">
      <c r="B18" s="9"/>
      <c r="E18" s="9"/>
      <c r="J18" s="4"/>
      <c r="K18" s="4"/>
      <c r="L18" s="4"/>
      <c r="P18" s="175"/>
    </row>
    <row r="19" spans="1:16" s="10" customFormat="1" ht="29.25" customHeight="1" x14ac:dyDescent="0.25">
      <c r="A19" s="10" t="str">
        <f>LogicalInterconnectGroup!$A$18</f>
        <v>lig-VC16GB</v>
      </c>
      <c r="B19" s="9" t="s">
        <v>911</v>
      </c>
      <c r="C19" s="10" t="s">
        <v>405</v>
      </c>
      <c r="D19" s="10" t="s">
        <v>410</v>
      </c>
      <c r="E19" s="9" t="s">
        <v>856</v>
      </c>
      <c r="H19" s="10" t="b">
        <v>0</v>
      </c>
      <c r="I19" s="10" t="s">
        <v>876</v>
      </c>
      <c r="J19" s="4">
        <v>8</v>
      </c>
      <c r="K19" s="4"/>
      <c r="L19" s="4"/>
      <c r="P19" s="115" t="s">
        <v>446</v>
      </c>
    </row>
    <row r="20" spans="1:16" s="58" customFormat="1" x14ac:dyDescent="0.25">
      <c r="B20"/>
      <c r="H20" s="99"/>
      <c r="I20" s="101"/>
      <c r="J20" s="101"/>
      <c r="K20" s="99"/>
      <c r="L20" s="173"/>
      <c r="M20" s="82"/>
      <c r="P20" s="115"/>
    </row>
    <row r="21" spans="1:16" s="58" customFormat="1" x14ac:dyDescent="0.25">
      <c r="B21"/>
      <c r="H21" s="99"/>
      <c r="I21" s="101"/>
      <c r="J21" s="101"/>
      <c r="K21" s="99"/>
      <c r="L21" s="173"/>
      <c r="M21" s="82"/>
      <c r="P21" s="115"/>
    </row>
    <row r="22" spans="1:16" s="58" customFormat="1" x14ac:dyDescent="0.25">
      <c r="B22"/>
      <c r="H22" s="99"/>
      <c r="I22" s="101"/>
      <c r="J22" s="101"/>
      <c r="K22" s="99"/>
      <c r="L22" s="173"/>
      <c r="M22" s="82"/>
      <c r="P22" s="115"/>
    </row>
    <row r="23" spans="1:16" s="58" customFormat="1" x14ac:dyDescent="0.25">
      <c r="B23"/>
      <c r="H23" s="99"/>
      <c r="I23" s="101"/>
      <c r="J23" s="101"/>
      <c r="K23" s="99"/>
      <c r="L23" s="173"/>
      <c r="M23" s="82"/>
      <c r="P23" s="115"/>
    </row>
    <row r="24" spans="1:16" s="58" customFormat="1" x14ac:dyDescent="0.25">
      <c r="B24"/>
      <c r="H24" s="99"/>
      <c r="I24" s="101"/>
      <c r="J24" s="101"/>
      <c r="K24" s="99"/>
      <c r="L24" s="173"/>
      <c r="M24" s="82"/>
      <c r="P24" s="115"/>
    </row>
    <row r="25" spans="1:16" s="58" customFormat="1" x14ac:dyDescent="0.25">
      <c r="B25"/>
      <c r="H25" s="99"/>
      <c r="I25" s="101"/>
      <c r="J25" s="101"/>
      <c r="K25" s="99"/>
      <c r="L25" s="173"/>
      <c r="M25" s="82"/>
      <c r="P25" s="115"/>
    </row>
    <row r="26" spans="1:16" s="58" customFormat="1" x14ac:dyDescent="0.25">
      <c r="B26"/>
      <c r="H26" s="99"/>
      <c r="I26" s="101"/>
      <c r="J26" s="101"/>
      <c r="K26" s="99"/>
      <c r="L26" s="173"/>
      <c r="M26" s="82"/>
      <c r="P26" s="115"/>
    </row>
    <row r="27" spans="1:16" x14ac:dyDescent="0.25">
      <c r="A27"/>
      <c r="B27"/>
      <c r="C27"/>
      <c r="D27"/>
      <c r="E27"/>
      <c r="F27"/>
      <c r="G27"/>
      <c r="P27" s="4"/>
    </row>
    <row r="28" spans="1:16" x14ac:dyDescent="0.25">
      <c r="A28"/>
      <c r="B28"/>
      <c r="C28"/>
      <c r="D28"/>
      <c r="E28"/>
      <c r="F28"/>
      <c r="G28"/>
      <c r="P28" s="4"/>
    </row>
    <row r="29" spans="1:16" x14ac:dyDescent="0.25">
      <c r="A29"/>
      <c r="B29"/>
      <c r="C29"/>
      <c r="D29"/>
      <c r="E29"/>
      <c r="F29"/>
      <c r="G29"/>
      <c r="P29" s="4"/>
    </row>
    <row r="30" spans="1:16" x14ac:dyDescent="0.25">
      <c r="A30"/>
      <c r="B30"/>
      <c r="C30"/>
      <c r="D30"/>
      <c r="E30"/>
      <c r="F30"/>
      <c r="G30"/>
      <c r="P30" s="4"/>
    </row>
    <row r="31" spans="1:16" x14ac:dyDescent="0.25">
      <c r="A31"/>
      <c r="B31"/>
      <c r="C31"/>
      <c r="D31"/>
      <c r="E31"/>
      <c r="F31"/>
      <c r="G31"/>
      <c r="P31" s="4"/>
    </row>
    <row r="32" spans="1:16" x14ac:dyDescent="0.25">
      <c r="A32"/>
      <c r="B32"/>
      <c r="C32"/>
      <c r="D32"/>
      <c r="E32"/>
      <c r="F32"/>
      <c r="G32"/>
      <c r="P32" s="4"/>
    </row>
    <row r="33" spans="1:16" x14ac:dyDescent="0.25">
      <c r="A33"/>
      <c r="B33"/>
      <c r="C33"/>
      <c r="D33"/>
      <c r="E33"/>
      <c r="F33"/>
      <c r="G33"/>
      <c r="P33" s="4"/>
    </row>
    <row r="34" spans="1:16" x14ac:dyDescent="0.25">
      <c r="A34"/>
      <c r="B34" s="4"/>
      <c r="C34"/>
      <c r="D34"/>
      <c r="E34"/>
      <c r="F34"/>
      <c r="G34"/>
    </row>
    <row r="35" spans="1:16" x14ac:dyDescent="0.25">
      <c r="A35"/>
      <c r="C35"/>
      <c r="D35"/>
      <c r="E35"/>
      <c r="F35"/>
      <c r="G35"/>
    </row>
    <row r="36" spans="1:16" x14ac:dyDescent="0.25">
      <c r="A36"/>
      <c r="C36"/>
      <c r="D36"/>
      <c r="E36"/>
      <c r="F36"/>
      <c r="G36"/>
    </row>
    <row r="37" spans="1:16" x14ac:dyDescent="0.25">
      <c r="A37"/>
      <c r="C37"/>
      <c r="D37"/>
      <c r="E37"/>
      <c r="F37"/>
      <c r="G37"/>
    </row>
    <row r="38" spans="1:16" x14ac:dyDescent="0.25">
      <c r="A38" s="9"/>
      <c r="H38" s="9"/>
      <c r="I38" s="9"/>
      <c r="J38" s="9"/>
      <c r="K38" s="9"/>
      <c r="L38" s="9"/>
    </row>
    <row r="40" spans="1:16" x14ac:dyDescent="0.25">
      <c r="A40" s="9"/>
      <c r="H40" s="9"/>
      <c r="I40" s="9"/>
      <c r="J40" s="9"/>
      <c r="K40" s="9"/>
      <c r="L40" s="9"/>
    </row>
    <row r="41" spans="1:16" x14ac:dyDescent="0.25">
      <c r="E41" s="4"/>
      <c r="H41" s="9"/>
      <c r="I41" s="9"/>
      <c r="J41" s="9"/>
      <c r="K41" s="9"/>
      <c r="L41" s="9"/>
    </row>
    <row r="42" spans="1:16" x14ac:dyDescent="0.25">
      <c r="A42" s="9"/>
      <c r="E42" s="4"/>
      <c r="H42" s="9"/>
      <c r="I42" s="9"/>
      <c r="J42" s="9"/>
      <c r="K42" s="9"/>
      <c r="L42" s="9"/>
    </row>
    <row r="44" spans="1:16" x14ac:dyDescent="0.25">
      <c r="A44" s="9"/>
      <c r="E44" s="4"/>
      <c r="H44" s="9"/>
      <c r="I44" s="9"/>
      <c r="J44" s="9"/>
      <c r="K44" s="9"/>
      <c r="L44" s="9"/>
    </row>
    <row r="46" spans="1:16" x14ac:dyDescent="0.25">
      <c r="A46" s="9"/>
      <c r="E46" s="4"/>
      <c r="H46" s="9"/>
      <c r="I46" s="9"/>
      <c r="J46" s="9"/>
      <c r="K46" s="9"/>
      <c r="L46" s="9"/>
    </row>
    <row r="48" spans="1:16" x14ac:dyDescent="0.25">
      <c r="A48" s="9"/>
      <c r="E48" s="4"/>
      <c r="H48" s="9"/>
      <c r="I48" s="9"/>
      <c r="J48" s="9"/>
      <c r="K48" s="9"/>
      <c r="L48" s="9"/>
    </row>
    <row r="49" spans="1:16" x14ac:dyDescent="0.25">
      <c r="A49" s="9"/>
      <c r="E49" s="4"/>
      <c r="H49" s="9"/>
      <c r="I49" s="9"/>
      <c r="J49" s="9"/>
      <c r="K49" s="9"/>
      <c r="L49" s="9"/>
    </row>
    <row r="50" spans="1:16" x14ac:dyDescent="0.25">
      <c r="A50" s="9"/>
      <c r="E50" s="4"/>
      <c r="H50" s="9"/>
      <c r="I50" s="9"/>
      <c r="J50" s="9"/>
      <c r="K50" s="9"/>
      <c r="L50" s="9"/>
    </row>
    <row r="51" spans="1:16" x14ac:dyDescent="0.25">
      <c r="A51" s="9"/>
      <c r="E51" s="4"/>
      <c r="H51" s="9"/>
      <c r="I51" s="9"/>
      <c r="J51" s="9"/>
      <c r="K51" s="9"/>
      <c r="L51" s="9"/>
    </row>
    <row r="52" spans="1:16" x14ac:dyDescent="0.25">
      <c r="A52" s="9"/>
      <c r="E52" s="4"/>
      <c r="H52" s="9"/>
      <c r="I52" s="9"/>
      <c r="J52" s="9"/>
      <c r="K52" s="9"/>
      <c r="L52" s="9"/>
    </row>
    <row r="53" spans="1:16" x14ac:dyDescent="0.25">
      <c r="A53" s="9"/>
      <c r="E53" s="4"/>
      <c r="H53" s="9"/>
      <c r="I53" s="9"/>
      <c r="J53" s="9"/>
      <c r="K53" s="9"/>
      <c r="L53" s="9"/>
    </row>
    <row r="54" spans="1:16" x14ac:dyDescent="0.25">
      <c r="A54" s="9"/>
      <c r="E54" s="4"/>
      <c r="H54" s="9"/>
      <c r="I54" s="9"/>
      <c r="J54" s="9"/>
      <c r="K54" s="9"/>
      <c r="L54" s="9"/>
    </row>
    <row r="55" spans="1:16" x14ac:dyDescent="0.25">
      <c r="A55" s="9"/>
      <c r="E55" s="4"/>
      <c r="H55" s="9"/>
      <c r="I55" s="9"/>
      <c r="J55" s="9"/>
      <c r="K55" s="9"/>
      <c r="L55" s="9"/>
    </row>
    <row r="56" spans="1:16" x14ac:dyDescent="0.25">
      <c r="A56" s="9"/>
      <c r="E56" s="4"/>
      <c r="H56" s="9"/>
      <c r="I56" s="9"/>
      <c r="J56" s="9"/>
      <c r="K56" s="9"/>
      <c r="L56" s="9"/>
    </row>
    <row r="58" spans="1:16" s="13" customFormat="1" x14ac:dyDescent="0.25">
      <c r="A58" s="11"/>
      <c r="B58" s="172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O58" s="11"/>
      <c r="P58" s="121"/>
    </row>
    <row r="59" spans="1:16" s="13" customFormat="1" x14ac:dyDescent="0.25">
      <c r="A59" s="11"/>
      <c r="B59" s="172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O59" s="11"/>
      <c r="P59" s="121"/>
    </row>
    <row r="60" spans="1:16" x14ac:dyDescent="0.25">
      <c r="A60"/>
      <c r="C60"/>
      <c r="D60"/>
      <c r="E60"/>
      <c r="F60"/>
      <c r="G60"/>
    </row>
    <row r="61" spans="1:16" s="8" customFormat="1" ht="21" customHeight="1" x14ac:dyDescent="0.25">
      <c r="A61" s="9"/>
      <c r="B61" s="172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</row>
    <row r="63" spans="1:16" ht="17.25" customHeight="1" x14ac:dyDescent="0.25">
      <c r="A63" s="9"/>
      <c r="C63" s="9"/>
      <c r="D63" s="9"/>
      <c r="E63" s="10"/>
      <c r="F63" s="9"/>
      <c r="G63" s="9"/>
      <c r="H63" s="9"/>
      <c r="I63" s="9"/>
      <c r="J63" s="9"/>
      <c r="K63" s="9"/>
      <c r="L63" s="9"/>
    </row>
    <row r="65" spans="1:16" x14ac:dyDescent="0.25">
      <c r="A65" s="9"/>
      <c r="E65" s="4"/>
      <c r="H65" s="9"/>
      <c r="I65" s="9"/>
      <c r="J65" s="9"/>
      <c r="K65" s="9"/>
      <c r="L65" s="9"/>
    </row>
    <row r="67" spans="1:16" x14ac:dyDescent="0.25">
      <c r="A67" s="9"/>
      <c r="E67" s="4"/>
      <c r="H67" s="9"/>
      <c r="I67" s="9"/>
      <c r="J67" s="9"/>
      <c r="K67" s="9"/>
      <c r="L67" s="9"/>
    </row>
    <row r="69" spans="1:16" s="13" customFormat="1" x14ac:dyDescent="0.25">
      <c r="A69" s="11"/>
      <c r="B69" s="172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O69" s="11"/>
      <c r="P69" s="121"/>
    </row>
    <row r="70" spans="1:16" s="13" customFormat="1" x14ac:dyDescent="0.25">
      <c r="A70" s="11"/>
      <c r="B70" s="172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O70" s="11"/>
      <c r="P70" s="121"/>
    </row>
    <row r="71" spans="1:16" x14ac:dyDescent="0.25">
      <c r="A71"/>
      <c r="C71"/>
      <c r="D71"/>
      <c r="E71"/>
      <c r="F71"/>
      <c r="G71"/>
    </row>
    <row r="72" spans="1:16" s="8" customFormat="1" ht="19.5" customHeight="1" x14ac:dyDescent="0.25">
      <c r="A72" s="9"/>
      <c r="B72" s="172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</row>
    <row r="74" spans="1:16" ht="17.25" customHeight="1" x14ac:dyDescent="0.25">
      <c r="A74" s="9"/>
      <c r="C74" s="9"/>
      <c r="D74" s="9"/>
      <c r="E74" s="10"/>
      <c r="F74" s="9"/>
      <c r="G74" s="9"/>
      <c r="H74" s="9"/>
      <c r="I74" s="9"/>
      <c r="J74" s="9"/>
      <c r="K74" s="9"/>
      <c r="L74" s="9"/>
    </row>
    <row r="76" spans="1:16" x14ac:dyDescent="0.25">
      <c r="A76" s="9"/>
      <c r="E76" s="4"/>
      <c r="H76" s="9"/>
      <c r="I76" s="9"/>
      <c r="J76" s="9"/>
      <c r="K76" s="9"/>
      <c r="L76" s="9"/>
    </row>
    <row r="78" spans="1:16" x14ac:dyDescent="0.25">
      <c r="A78" s="9"/>
      <c r="E78" s="4"/>
      <c r="H78" s="9"/>
      <c r="I78" s="9"/>
      <c r="J78" s="9"/>
      <c r="K78" s="9"/>
      <c r="L78" s="9"/>
    </row>
    <row r="79" spans="1:16" x14ac:dyDescent="0.25">
      <c r="A79"/>
      <c r="C79"/>
      <c r="D79"/>
      <c r="E79"/>
      <c r="F79"/>
      <c r="G79"/>
    </row>
    <row r="80" spans="1:16" s="13" customFormat="1" x14ac:dyDescent="0.25">
      <c r="A80" s="11"/>
      <c r="B80" s="172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O80" s="11"/>
      <c r="P80" s="121"/>
    </row>
    <row r="81" spans="1:16" s="13" customFormat="1" x14ac:dyDescent="0.25">
      <c r="A81" s="11"/>
      <c r="B81" s="172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O81" s="11"/>
      <c r="P81" s="121"/>
    </row>
    <row r="82" spans="1:16" x14ac:dyDescent="0.25">
      <c r="A82"/>
      <c r="C82"/>
      <c r="D82"/>
      <c r="E82"/>
      <c r="F82"/>
      <c r="G82"/>
    </row>
    <row r="83" spans="1:16" s="8" customFormat="1" ht="30" customHeight="1" x14ac:dyDescent="0.25">
      <c r="A83" s="9"/>
      <c r="B83" s="172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</row>
    <row r="85" spans="1:16" ht="29.25" customHeight="1" x14ac:dyDescent="0.25">
      <c r="A85" s="9"/>
      <c r="C85" s="9"/>
      <c r="D85" s="9"/>
      <c r="E85" s="10"/>
      <c r="F85" s="9"/>
      <c r="G85" s="9"/>
      <c r="H85" s="9"/>
      <c r="I85" s="9"/>
      <c r="J85" s="9"/>
      <c r="K85" s="9"/>
      <c r="L85" s="9"/>
    </row>
    <row r="87" spans="1:16" x14ac:dyDescent="0.25">
      <c r="A87" s="9"/>
      <c r="E87" s="4"/>
      <c r="H87" s="9"/>
      <c r="I87" s="9"/>
      <c r="J87" s="9"/>
      <c r="K87" s="9"/>
      <c r="L87" s="9"/>
    </row>
    <row r="89" spans="1:16" x14ac:dyDescent="0.25">
      <c r="A89" s="9"/>
      <c r="E89" s="4"/>
      <c r="H89" s="9"/>
      <c r="I89" s="9"/>
      <c r="J89" s="9"/>
      <c r="K89" s="9"/>
      <c r="L89" s="9"/>
    </row>
    <row r="91" spans="1:16" s="13" customFormat="1" x14ac:dyDescent="0.25">
      <c r="A91" s="11"/>
      <c r="B91" s="172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O91" s="11"/>
      <c r="P91" s="121"/>
    </row>
    <row r="92" spans="1:16" s="13" customFormat="1" x14ac:dyDescent="0.25">
      <c r="A92" s="11"/>
      <c r="B92" s="172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O92" s="11"/>
      <c r="P92" s="121"/>
    </row>
    <row r="94" spans="1:16" s="8" customFormat="1" x14ac:dyDescent="0.25">
      <c r="A94" s="9"/>
      <c r="B94" s="172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</row>
    <row r="96" spans="1:16" ht="17.25" customHeight="1" x14ac:dyDescent="0.25">
      <c r="A96" s="9"/>
      <c r="C96" s="9"/>
      <c r="D96" s="9"/>
      <c r="E96" s="10"/>
      <c r="F96" s="9"/>
      <c r="G96" s="9"/>
      <c r="H96" s="9"/>
      <c r="I96" s="9"/>
      <c r="J96" s="9"/>
      <c r="K96" s="9"/>
      <c r="L96" s="9"/>
    </row>
    <row r="98" spans="1:16" x14ac:dyDescent="0.25">
      <c r="A98" s="9"/>
      <c r="E98" s="4"/>
      <c r="H98" s="9"/>
      <c r="I98" s="9"/>
      <c r="J98" s="9"/>
      <c r="K98" s="9"/>
      <c r="L98" s="9"/>
    </row>
    <row r="100" spans="1:16" x14ac:dyDescent="0.25">
      <c r="A100" s="9"/>
      <c r="E100" s="4"/>
      <c r="H100" s="9"/>
      <c r="I100" s="9"/>
      <c r="J100" s="9"/>
      <c r="K100" s="9"/>
      <c r="L100" s="9"/>
    </row>
    <row r="102" spans="1:16" s="13" customFormat="1" x14ac:dyDescent="0.25">
      <c r="A102" s="11"/>
      <c r="B102" s="172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O102" s="11"/>
      <c r="P102" s="121"/>
    </row>
    <row r="103" spans="1:16" s="13" customFormat="1" x14ac:dyDescent="0.25">
      <c r="A103" s="11"/>
      <c r="B103" s="172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O103" s="11"/>
      <c r="P103" s="121"/>
    </row>
    <row r="104" spans="1:16" x14ac:dyDescent="0.25">
      <c r="A104"/>
      <c r="C104"/>
      <c r="D104"/>
      <c r="E104"/>
      <c r="F104"/>
      <c r="G104"/>
    </row>
    <row r="105" spans="1:16" s="8" customFormat="1" ht="19.5" customHeight="1" x14ac:dyDescent="0.25">
      <c r="A105" s="9"/>
      <c r="B105" s="172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</row>
    <row r="107" spans="1:16" ht="17.25" customHeight="1" x14ac:dyDescent="0.25">
      <c r="A107" s="9"/>
      <c r="C107" s="9"/>
      <c r="D107" s="9"/>
      <c r="E107" s="10"/>
      <c r="F107" s="9"/>
      <c r="G107" s="9"/>
      <c r="H107" s="9"/>
      <c r="I107" s="9"/>
      <c r="J107" s="9"/>
      <c r="K107" s="9"/>
      <c r="L107" s="9"/>
    </row>
    <row r="109" spans="1:16" x14ac:dyDescent="0.25">
      <c r="A109" s="9"/>
      <c r="E109" s="4"/>
      <c r="H109" s="9"/>
      <c r="I109" s="9"/>
      <c r="J109" s="9"/>
      <c r="K109" s="9"/>
      <c r="L109" s="9"/>
    </row>
    <row r="111" spans="1:16" x14ac:dyDescent="0.25">
      <c r="A111" s="9"/>
      <c r="E111" s="4"/>
      <c r="H111" s="9"/>
      <c r="I111" s="9"/>
      <c r="J111" s="9"/>
      <c r="K111" s="9"/>
      <c r="L111" s="9"/>
    </row>
    <row r="113" spans="1:16" s="13" customFormat="1" x14ac:dyDescent="0.25">
      <c r="A113" s="11"/>
      <c r="B113" s="172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O113" s="11"/>
      <c r="P113" s="121"/>
    </row>
    <row r="114" spans="1:16" s="13" customFormat="1" x14ac:dyDescent="0.25">
      <c r="A114" s="11"/>
      <c r="B114" s="172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O114" s="11"/>
      <c r="P114" s="121"/>
    </row>
    <row r="115" spans="1:16" x14ac:dyDescent="0.25">
      <c r="A115"/>
      <c r="C115"/>
      <c r="D115"/>
      <c r="E115"/>
      <c r="F115"/>
      <c r="G115"/>
    </row>
    <row r="124" spans="1:16" s="13" customFormat="1" x14ac:dyDescent="0.25">
      <c r="A124" s="11"/>
      <c r="B124" s="172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O124" s="11"/>
      <c r="P124" s="121"/>
    </row>
    <row r="125" spans="1:16" s="13" customFormat="1" x14ac:dyDescent="0.25">
      <c r="A125" s="11"/>
      <c r="B125" s="172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O125" s="11"/>
      <c r="P125" s="121"/>
    </row>
    <row r="126" spans="1:16" x14ac:dyDescent="0.25">
      <c r="A126"/>
      <c r="C126"/>
      <c r="D126"/>
      <c r="E126"/>
      <c r="F126"/>
      <c r="G126"/>
    </row>
    <row r="137" spans="1:7" x14ac:dyDescent="0.25">
      <c r="A137"/>
      <c r="C137"/>
      <c r="D137"/>
      <c r="E137"/>
      <c r="F137"/>
      <c r="G137"/>
    </row>
  </sheetData>
  <mergeCells count="1">
    <mergeCell ref="E12:V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120" zoomScaleNormal="12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 x14ac:dyDescent="0.25"/>
  <cols>
    <col min="1" max="1" width="35.28515625" style="4" customWidth="1"/>
    <col min="2" max="2" width="1.28515625" style="145" customWidth="1"/>
    <col min="3" max="3" width="38.28515625" style="4" customWidth="1"/>
    <col min="4" max="5" width="31.85546875" style="4" customWidth="1"/>
    <col min="6" max="11" width="44.85546875" style="4" customWidth="1"/>
    <col min="12" max="12" width="1.28515625" style="145" customWidth="1"/>
    <col min="13" max="13" width="27.5703125" style="4" customWidth="1"/>
    <col min="14" max="18" width="36.42578125" style="4" customWidth="1"/>
    <col min="19" max="19" width="42.140625" customWidth="1"/>
    <col min="20" max="20" width="23.140625" customWidth="1"/>
    <col min="21" max="21" width="29" customWidth="1"/>
    <col min="22" max="22" width="32.140625" customWidth="1"/>
    <col min="23" max="23" width="23.42578125" customWidth="1"/>
  </cols>
  <sheetData>
    <row r="1" spans="1:24" s="2" customFormat="1" x14ac:dyDescent="0.25">
      <c r="A1" s="37" t="s">
        <v>206</v>
      </c>
      <c r="B1" s="139" t="s">
        <v>551</v>
      </c>
      <c r="C1" s="37" t="s">
        <v>274</v>
      </c>
      <c r="D1" s="37" t="s">
        <v>207</v>
      </c>
      <c r="E1" s="37" t="s">
        <v>542</v>
      </c>
      <c r="F1" s="37" t="s">
        <v>543</v>
      </c>
      <c r="G1" s="37" t="s">
        <v>536</v>
      </c>
      <c r="H1" s="37" t="s">
        <v>538</v>
      </c>
      <c r="I1" s="37" t="s">
        <v>544</v>
      </c>
      <c r="J1" s="37" t="s">
        <v>540</v>
      </c>
      <c r="K1" s="37" t="s">
        <v>548</v>
      </c>
      <c r="L1" s="139" t="s">
        <v>550</v>
      </c>
      <c r="M1" s="37" t="s">
        <v>523</v>
      </c>
      <c r="N1" s="37" t="s">
        <v>522</v>
      </c>
      <c r="O1" s="37" t="s">
        <v>529</v>
      </c>
      <c r="P1" s="37" t="s">
        <v>528</v>
      </c>
      <c r="Q1" s="37" t="s">
        <v>532</v>
      </c>
      <c r="R1" s="37" t="s">
        <v>533</v>
      </c>
    </row>
    <row r="2" spans="1:24" s="20" customFormat="1" ht="18" thickBot="1" x14ac:dyDescent="0.3">
      <c r="A2" s="21" t="s">
        <v>521</v>
      </c>
      <c r="B2" s="140"/>
      <c r="L2" s="140"/>
    </row>
    <row r="3" spans="1:24" s="17" customFormat="1" ht="30.75" thickTop="1" x14ac:dyDescent="0.25">
      <c r="A3" s="146" t="s">
        <v>552</v>
      </c>
      <c r="B3" s="141"/>
      <c r="L3" s="141"/>
    </row>
    <row r="4" spans="1:24" s="17" customFormat="1" x14ac:dyDescent="0.25">
      <c r="A4" s="17" t="s">
        <v>8</v>
      </c>
      <c r="B4" s="141"/>
      <c r="L4" s="141"/>
    </row>
    <row r="5" spans="1:24" s="18" customFormat="1" x14ac:dyDescent="0.25">
      <c r="A5" s="22"/>
      <c r="B5" s="142"/>
      <c r="C5" s="19"/>
      <c r="L5" s="142"/>
      <c r="M5" s="19"/>
      <c r="N5" s="19"/>
      <c r="O5" s="19"/>
      <c r="P5" s="19"/>
      <c r="Q5" s="19"/>
      <c r="R5" s="19"/>
    </row>
    <row r="6" spans="1:24" s="18" customFormat="1" x14ac:dyDescent="0.25">
      <c r="A6" s="22"/>
      <c r="B6" s="142"/>
      <c r="C6" s="19"/>
      <c r="L6" s="142"/>
      <c r="M6" s="19"/>
      <c r="N6" s="19"/>
      <c r="O6" s="19"/>
      <c r="P6" s="19"/>
      <c r="Q6" s="19"/>
      <c r="R6" s="19"/>
    </row>
    <row r="7" spans="1:24" s="18" customFormat="1" ht="12" customHeight="1" x14ac:dyDescent="0.25">
      <c r="A7" s="17" t="s">
        <v>14</v>
      </c>
      <c r="B7" s="143"/>
      <c r="C7" s="19"/>
      <c r="D7" s="19"/>
      <c r="E7" s="19"/>
      <c r="F7" s="19"/>
      <c r="G7" s="19"/>
      <c r="H7" s="19"/>
      <c r="I7" s="19"/>
      <c r="J7" s="19"/>
      <c r="K7" s="19"/>
      <c r="L7" s="143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8" customFormat="1" ht="13.9" customHeight="1" x14ac:dyDescent="0.25">
      <c r="B8" s="143"/>
      <c r="C8" s="19"/>
      <c r="D8" s="19"/>
      <c r="E8" s="19"/>
      <c r="F8" s="19"/>
      <c r="G8" s="19"/>
      <c r="H8" s="19"/>
      <c r="I8" s="19"/>
      <c r="J8" s="19"/>
      <c r="K8" s="19"/>
      <c r="L8" s="1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44" customFormat="1" ht="219" customHeight="1" thickBot="1" x14ac:dyDescent="0.3">
      <c r="A9" s="39" t="s">
        <v>208</v>
      </c>
      <c r="B9" s="144"/>
      <c r="C9" s="41" t="s">
        <v>525</v>
      </c>
      <c r="D9" s="41" t="s">
        <v>526</v>
      </c>
      <c r="E9" s="41" t="s">
        <v>547</v>
      </c>
      <c r="F9" s="41" t="s">
        <v>546</v>
      </c>
      <c r="G9" s="41" t="s">
        <v>537</v>
      </c>
      <c r="H9" s="41" t="s">
        <v>539</v>
      </c>
      <c r="I9" s="41" t="s">
        <v>545</v>
      </c>
      <c r="J9" s="41" t="s">
        <v>541</v>
      </c>
      <c r="K9" s="41" t="s">
        <v>549</v>
      </c>
      <c r="L9" s="144"/>
      <c r="M9" s="43" t="s">
        <v>524</v>
      </c>
      <c r="N9" s="41" t="s">
        <v>527</v>
      </c>
      <c r="O9" s="41" t="s">
        <v>530</v>
      </c>
      <c r="P9" s="41" t="s">
        <v>531</v>
      </c>
      <c r="Q9" s="41" t="s">
        <v>535</v>
      </c>
      <c r="R9" s="41" t="s">
        <v>534</v>
      </c>
      <c r="S9" s="43"/>
      <c r="T9" s="43"/>
      <c r="U9" s="43"/>
      <c r="V9" s="41"/>
      <c r="W9" s="41"/>
      <c r="X9" s="41"/>
    </row>
    <row r="10" spans="1:24" ht="15.75" thickTop="1" x14ac:dyDescent="0.25"/>
    <row r="11" spans="1:24" s="4" customFormat="1" x14ac:dyDescent="0.25">
      <c r="B11" s="145"/>
      <c r="L11" s="145"/>
    </row>
    <row r="12" spans="1:24" s="4" customFormat="1" x14ac:dyDescent="0.25">
      <c r="B12" s="145"/>
      <c r="L12" s="145"/>
    </row>
    <row r="13" spans="1:24" s="4" customFormat="1" x14ac:dyDescent="0.25">
      <c r="B13" s="145"/>
      <c r="L13" s="145"/>
    </row>
    <row r="14" spans="1:24" s="4" customFormat="1" x14ac:dyDescent="0.25">
      <c r="B14" s="145"/>
      <c r="L14" s="145"/>
    </row>
  </sheetData>
  <dataConsolidate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2" sqref="B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4" width="31" customWidth="1"/>
  </cols>
  <sheetData>
    <row r="1" spans="1:12" s="2" customFormat="1" x14ac:dyDescent="0.25">
      <c r="A1" s="37" t="s">
        <v>73</v>
      </c>
      <c r="B1" s="37" t="s">
        <v>636</v>
      </c>
      <c r="C1" s="37" t="s">
        <v>637</v>
      </c>
      <c r="D1" s="37" t="s">
        <v>299</v>
      </c>
      <c r="E1" s="37"/>
      <c r="F1" s="5"/>
    </row>
    <row r="2" spans="1:12" s="20" customFormat="1" ht="18" thickBot="1" x14ac:dyDescent="0.3">
      <c r="A2" s="21" t="s">
        <v>634</v>
      </c>
    </row>
    <row r="3" spans="1:12" s="17" customFormat="1" ht="15.75" thickTop="1" x14ac:dyDescent="0.25">
      <c r="A3" s="17" t="s">
        <v>635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245</v>
      </c>
      <c r="B9" s="41" t="s">
        <v>639</v>
      </c>
      <c r="C9" s="41" t="s">
        <v>638</v>
      </c>
      <c r="D9" s="43" t="s">
        <v>246</v>
      </c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12" sqref="C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6" width="31" customWidth="1"/>
    <col min="7" max="7" width="22.5703125" style="4" customWidth="1"/>
    <col min="8" max="8" width="39.7109375" customWidth="1"/>
    <col min="9" max="9" width="22.5703125" style="4" customWidth="1"/>
    <col min="10" max="10" width="44" customWidth="1"/>
    <col min="11" max="11" width="51.42578125" customWidth="1"/>
    <col min="12" max="12" width="22.85546875" customWidth="1"/>
    <col min="13" max="13" width="34.28515625" customWidth="1"/>
    <col min="14" max="14" width="25.7109375" customWidth="1"/>
    <col min="15" max="15" width="24.42578125" customWidth="1"/>
    <col min="16" max="16" width="34.42578125" customWidth="1"/>
  </cols>
  <sheetData>
    <row r="1" spans="1:16" s="2" customFormat="1" x14ac:dyDescent="0.25">
      <c r="A1" s="37" t="s">
        <v>73</v>
      </c>
      <c r="B1" s="37" t="s">
        <v>664</v>
      </c>
      <c r="C1" s="37" t="s">
        <v>643</v>
      </c>
      <c r="D1" s="37" t="s">
        <v>647</v>
      </c>
      <c r="E1" s="37" t="s">
        <v>648</v>
      </c>
      <c r="F1" s="37" t="s">
        <v>646</v>
      </c>
      <c r="G1" s="5" t="s">
        <v>649</v>
      </c>
      <c r="H1" s="37" t="s">
        <v>628</v>
      </c>
      <c r="I1" s="5" t="s">
        <v>651</v>
      </c>
      <c r="J1" s="37" t="s">
        <v>652</v>
      </c>
      <c r="K1" s="37" t="s">
        <v>523</v>
      </c>
      <c r="L1" s="37" t="s">
        <v>654</v>
      </c>
      <c r="M1" s="37" t="s">
        <v>656</v>
      </c>
      <c r="N1" s="37" t="s">
        <v>658</v>
      </c>
      <c r="O1" s="37" t="s">
        <v>660</v>
      </c>
      <c r="P1" s="37" t="s">
        <v>663</v>
      </c>
    </row>
    <row r="2" spans="1:16" s="20" customFormat="1" ht="18" thickBot="1" x14ac:dyDescent="0.3">
      <c r="A2" s="21" t="s">
        <v>640</v>
      </c>
      <c r="G2" s="33"/>
      <c r="I2" s="33"/>
      <c r="L2" s="21"/>
    </row>
    <row r="3" spans="1:16" s="17" customFormat="1" ht="15.75" thickTop="1" x14ac:dyDescent="0.25">
      <c r="A3" s="17" t="s">
        <v>641</v>
      </c>
      <c r="G3" s="23"/>
      <c r="I3" s="23"/>
    </row>
    <row r="4" spans="1:16" s="17" customFormat="1" x14ac:dyDescent="0.25">
      <c r="A4" s="17" t="s">
        <v>8</v>
      </c>
      <c r="G4" s="23"/>
      <c r="I4" s="23"/>
    </row>
    <row r="5" spans="1:16" s="18" customFormat="1" x14ac:dyDescent="0.25">
      <c r="A5" s="22"/>
      <c r="B5" s="19"/>
      <c r="C5" s="60"/>
      <c r="D5" s="19"/>
      <c r="E5" s="19"/>
      <c r="F5" s="19"/>
      <c r="G5" s="19"/>
      <c r="I5" s="19"/>
      <c r="L5" s="19"/>
      <c r="M5" s="19"/>
      <c r="N5" s="19"/>
      <c r="O5" s="19"/>
      <c r="P5" s="19"/>
    </row>
    <row r="6" spans="1:16" s="18" customFormat="1" x14ac:dyDescent="0.25">
      <c r="A6" s="22"/>
      <c r="B6" s="19"/>
      <c r="C6" s="60"/>
      <c r="D6" s="19"/>
      <c r="E6" s="19"/>
      <c r="F6" s="19"/>
      <c r="G6" s="19"/>
      <c r="I6" s="19"/>
      <c r="L6" s="19"/>
      <c r="M6" s="19"/>
      <c r="N6" s="19"/>
      <c r="O6" s="19"/>
      <c r="P6" s="19"/>
    </row>
    <row r="7" spans="1:16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4" customFormat="1" ht="183" customHeight="1" thickBot="1" x14ac:dyDescent="0.3">
      <c r="A9" s="39" t="s">
        <v>245</v>
      </c>
      <c r="B9" s="41" t="s">
        <v>642</v>
      </c>
      <c r="C9" s="41" t="s">
        <v>644</v>
      </c>
      <c r="D9" s="43" t="s">
        <v>645</v>
      </c>
      <c r="E9" s="43" t="s">
        <v>645</v>
      </c>
      <c r="F9" s="43" t="s">
        <v>665</v>
      </c>
      <c r="G9" s="43"/>
      <c r="H9" s="41" t="s">
        <v>650</v>
      </c>
      <c r="I9" s="41" t="s">
        <v>669</v>
      </c>
      <c r="J9" s="41" t="s">
        <v>653</v>
      </c>
      <c r="K9" s="41" t="s">
        <v>666</v>
      </c>
      <c r="L9" s="41" t="s">
        <v>655</v>
      </c>
      <c r="M9" s="41" t="s">
        <v>657</v>
      </c>
      <c r="N9" s="41" t="s">
        <v>659</v>
      </c>
      <c r="O9" s="41" t="s">
        <v>661</v>
      </c>
      <c r="P9" s="41" t="s">
        <v>662</v>
      </c>
    </row>
    <row r="10" spans="1:16" ht="15.75" thickTop="1" x14ac:dyDescent="0.25"/>
    <row r="15" spans="1:16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XFD9"/>
    </sheetView>
  </sheetViews>
  <sheetFormatPr defaultRowHeight="15" x14ac:dyDescent="0.25"/>
  <cols>
    <col min="1" max="1" width="31.140625" customWidth="1"/>
    <col min="2" max="2" width="62.28515625" customWidth="1"/>
    <col min="3" max="3" width="31" customWidth="1"/>
    <col min="4" max="4" width="22.5703125" style="4" customWidth="1"/>
    <col min="5" max="5" width="24.85546875" customWidth="1"/>
    <col min="6" max="6" width="30.7109375" style="4" customWidth="1"/>
    <col min="7" max="7" width="51.42578125" customWidth="1"/>
    <col min="8" max="8" width="22.85546875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88</v>
      </c>
      <c r="C1" s="37" t="s">
        <v>177</v>
      </c>
      <c r="D1" s="5" t="s">
        <v>178</v>
      </c>
      <c r="E1" s="37" t="s">
        <v>671</v>
      </c>
      <c r="F1" s="5" t="s">
        <v>207</v>
      </c>
      <c r="G1" s="37" t="s">
        <v>673</v>
      </c>
      <c r="H1" s="37" t="s">
        <v>654</v>
      </c>
      <c r="I1" s="37" t="s">
        <v>656</v>
      </c>
      <c r="J1" s="37" t="s">
        <v>658</v>
      </c>
      <c r="K1" s="37" t="s">
        <v>660</v>
      </c>
      <c r="L1" s="37" t="s">
        <v>663</v>
      </c>
    </row>
    <row r="2" spans="1:12" s="20" customFormat="1" ht="18" thickBot="1" x14ac:dyDescent="0.3">
      <c r="A2" s="21" t="s">
        <v>697</v>
      </c>
      <c r="D2" s="33"/>
      <c r="F2" s="33"/>
      <c r="H2" s="21"/>
    </row>
    <row r="3" spans="1:12" s="17" customFormat="1" ht="15.75" thickTop="1" x14ac:dyDescent="0.25">
      <c r="A3" s="17" t="s">
        <v>696</v>
      </c>
      <c r="D3" s="23"/>
      <c r="F3" s="23"/>
    </row>
    <row r="4" spans="1:12" s="17" customFormat="1" x14ac:dyDescent="0.25">
      <c r="A4" s="17" t="s">
        <v>8</v>
      </c>
      <c r="D4" s="23"/>
      <c r="F4" s="23"/>
    </row>
    <row r="5" spans="1:12" s="18" customFormat="1" x14ac:dyDescent="0.25">
      <c r="A5" s="22"/>
      <c r="B5" s="19"/>
      <c r="C5" s="19"/>
      <c r="D5" s="19"/>
      <c r="F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C6" s="19"/>
      <c r="D6" s="19"/>
      <c r="F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670</v>
      </c>
      <c r="B9" s="41" t="s">
        <v>680</v>
      </c>
      <c r="C9" s="43" t="s">
        <v>677</v>
      </c>
      <c r="D9" s="43"/>
      <c r="E9" s="41" t="s">
        <v>685</v>
      </c>
      <c r="F9" s="41" t="s">
        <v>672</v>
      </c>
      <c r="G9" s="41" t="s">
        <v>674</v>
      </c>
      <c r="H9" s="41" t="s">
        <v>675</v>
      </c>
      <c r="I9" s="41" t="s">
        <v>657</v>
      </c>
      <c r="J9" s="41" t="s">
        <v>659</v>
      </c>
      <c r="K9" s="41" t="s">
        <v>676</v>
      </c>
      <c r="L9" s="41" t="s">
        <v>662</v>
      </c>
    </row>
    <row r="10" spans="1:12" ht="15.75" thickTop="1" x14ac:dyDescent="0.25"/>
    <row r="12" spans="1:12" x14ac:dyDescent="0.25">
      <c r="A12" t="s">
        <v>678</v>
      </c>
      <c r="B12" t="s">
        <v>679</v>
      </c>
      <c r="G12" t="s">
        <v>681</v>
      </c>
      <c r="H12" t="s">
        <v>557</v>
      </c>
      <c r="I12" t="s">
        <v>558</v>
      </c>
      <c r="J12" t="s">
        <v>682</v>
      </c>
    </row>
    <row r="14" spans="1:12" x14ac:dyDescent="0.25">
      <c r="A14" t="s">
        <v>683</v>
      </c>
      <c r="B14" t="s">
        <v>679</v>
      </c>
      <c r="G14" t="s">
        <v>681</v>
      </c>
      <c r="H14" t="s">
        <v>557</v>
      </c>
      <c r="I14" t="s">
        <v>558</v>
      </c>
      <c r="J14" t="s">
        <v>682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H1" workbookViewId="0">
      <selection activeCell="D9" sqref="A9:XFD9"/>
    </sheetView>
  </sheetViews>
  <sheetFormatPr defaultRowHeight="15" x14ac:dyDescent="0.25"/>
  <cols>
    <col min="1" max="1" width="31.140625" customWidth="1"/>
    <col min="2" max="2" width="62.28515625" style="4" customWidth="1"/>
    <col min="3" max="3" width="50.28515625" customWidth="1"/>
    <col min="4" max="4" width="31" customWidth="1"/>
    <col min="5" max="5" width="22.5703125" style="4" customWidth="1"/>
    <col min="6" max="7" width="30.7109375" style="4" customWidth="1"/>
    <col min="8" max="8" width="66.5703125" style="4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684</v>
      </c>
      <c r="C1" s="37" t="s">
        <v>122</v>
      </c>
      <c r="D1" s="37" t="s">
        <v>177</v>
      </c>
      <c r="E1" s="5" t="s">
        <v>178</v>
      </c>
      <c r="F1" s="5" t="s">
        <v>689</v>
      </c>
      <c r="G1" s="5" t="s">
        <v>691</v>
      </c>
      <c r="H1" s="5" t="s">
        <v>693</v>
      </c>
      <c r="I1" s="37" t="s">
        <v>694</v>
      </c>
      <c r="J1" s="37" t="s">
        <v>714</v>
      </c>
      <c r="K1" s="37"/>
      <c r="L1" s="37"/>
    </row>
    <row r="2" spans="1:12" s="20" customFormat="1" ht="18" thickBot="1" x14ac:dyDescent="0.3">
      <c r="A2" s="21" t="s">
        <v>698</v>
      </c>
      <c r="B2" s="33"/>
      <c r="E2" s="33"/>
      <c r="F2" s="33"/>
      <c r="G2" s="33"/>
      <c r="H2" s="33"/>
    </row>
    <row r="3" spans="1:12" s="17" customFormat="1" ht="15.75" thickTop="1" x14ac:dyDescent="0.25">
      <c r="A3" s="17" t="s">
        <v>699</v>
      </c>
      <c r="B3" s="23"/>
      <c r="E3" s="23"/>
      <c r="F3" s="23"/>
      <c r="G3" s="23"/>
      <c r="H3" s="23"/>
    </row>
    <row r="4" spans="1:12" s="17" customFormat="1" x14ac:dyDescent="0.25">
      <c r="A4" s="17" t="s">
        <v>8</v>
      </c>
      <c r="B4" s="23"/>
      <c r="E4" s="23"/>
      <c r="F4" s="23"/>
      <c r="G4" s="23"/>
      <c r="H4" s="23"/>
    </row>
    <row r="5" spans="1:12" s="18" customFormat="1" x14ac:dyDescent="0.25">
      <c r="A5" s="22"/>
      <c r="B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D6" s="19"/>
      <c r="E6" s="19"/>
      <c r="F6" s="19"/>
      <c r="G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670</v>
      </c>
      <c r="B9" s="41" t="s">
        <v>704</v>
      </c>
      <c r="C9" s="41" t="s">
        <v>686</v>
      </c>
      <c r="D9" s="43" t="s">
        <v>687</v>
      </c>
      <c r="E9" s="43" t="s">
        <v>688</v>
      </c>
      <c r="F9" s="41" t="s">
        <v>690</v>
      </c>
      <c r="G9" s="41" t="s">
        <v>692</v>
      </c>
      <c r="H9" s="41" t="s">
        <v>718</v>
      </c>
      <c r="I9" s="41" t="s">
        <v>695</v>
      </c>
      <c r="J9" s="41" t="s">
        <v>715</v>
      </c>
      <c r="K9" s="41"/>
      <c r="L9" s="41"/>
    </row>
    <row r="10" spans="1:12" ht="15.75" thickTop="1" x14ac:dyDescent="0.25"/>
    <row r="12" spans="1:12" x14ac:dyDescent="0.25">
      <c r="A12" t="s">
        <v>700</v>
      </c>
      <c r="B12" s="4" t="s">
        <v>701</v>
      </c>
      <c r="C12" s="4" t="s">
        <v>713</v>
      </c>
      <c r="D12" t="s">
        <v>702</v>
      </c>
      <c r="E12" s="4" t="s">
        <v>702</v>
      </c>
      <c r="I12" t="b">
        <v>1</v>
      </c>
      <c r="J12" t="s">
        <v>716</v>
      </c>
    </row>
    <row r="14" spans="1:12" x14ac:dyDescent="0.25">
      <c r="A14" t="s">
        <v>711</v>
      </c>
      <c r="B14" s="4" t="s">
        <v>701</v>
      </c>
      <c r="C14" s="4" t="s">
        <v>712</v>
      </c>
      <c r="D14" t="s">
        <v>702</v>
      </c>
      <c r="E14" s="4" t="s">
        <v>702</v>
      </c>
      <c r="I14" t="b">
        <v>1</v>
      </c>
      <c r="J14" t="s">
        <v>717</v>
      </c>
    </row>
    <row r="16" spans="1:12" x14ac:dyDescent="0.25">
      <c r="A16" t="s">
        <v>703</v>
      </c>
      <c r="B16" s="4" t="s">
        <v>705</v>
      </c>
      <c r="D16" t="s">
        <v>702</v>
      </c>
      <c r="E16" s="4" t="s">
        <v>702</v>
      </c>
      <c r="H16" t="s">
        <v>707</v>
      </c>
    </row>
    <row r="18" spans="1:9" x14ac:dyDescent="0.25">
      <c r="A18" t="s">
        <v>706</v>
      </c>
      <c r="B18" s="4" t="s">
        <v>705</v>
      </c>
      <c r="D18" t="s">
        <v>702</v>
      </c>
      <c r="E18" s="4" t="s">
        <v>702</v>
      </c>
      <c r="H18" t="s">
        <v>708</v>
      </c>
    </row>
    <row r="20" spans="1:9" x14ac:dyDescent="0.25">
      <c r="A20" t="s">
        <v>710</v>
      </c>
      <c r="B20" s="4" t="s">
        <v>705</v>
      </c>
      <c r="D20" t="s">
        <v>702</v>
      </c>
      <c r="E20" s="4" t="s">
        <v>702</v>
      </c>
      <c r="H20" t="s">
        <v>709</v>
      </c>
      <c r="I20" t="b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F1" workbookViewId="0">
      <selection activeCell="F1" sqref="A1:XFD9"/>
    </sheetView>
  </sheetViews>
  <sheetFormatPr defaultRowHeight="15" x14ac:dyDescent="0.25"/>
  <cols>
    <col min="1" max="1" width="31.140625" customWidth="1"/>
    <col min="2" max="2" width="62.28515625" style="4" customWidth="1"/>
    <col min="3" max="7" width="50.28515625" customWidth="1"/>
    <col min="8" max="8" width="40.7109375" customWidth="1"/>
    <col min="9" max="9" width="31" customWidth="1"/>
    <col min="10" max="10" width="22.5703125" style="4" customWidth="1"/>
    <col min="11" max="13" width="30.7109375" style="4" customWidth="1"/>
    <col min="14" max="14" width="46" style="4" customWidth="1"/>
    <col min="15" max="35" width="30.7109375" style="4" customWidth="1"/>
    <col min="36" max="36" width="66.5703125" style="4" customWidth="1"/>
    <col min="37" max="37" width="34.28515625" customWidth="1"/>
    <col min="38" max="38" width="25.7109375" customWidth="1"/>
    <col min="39" max="39" width="24.42578125" customWidth="1"/>
    <col min="40" max="40" width="34.42578125" customWidth="1"/>
  </cols>
  <sheetData>
    <row r="1" spans="1:40" s="2" customFormat="1" x14ac:dyDescent="0.25">
      <c r="A1" s="37" t="s">
        <v>73</v>
      </c>
      <c r="B1" s="37" t="s">
        <v>76</v>
      </c>
      <c r="C1" s="37" t="s">
        <v>714</v>
      </c>
      <c r="D1" s="37" t="s">
        <v>760</v>
      </c>
      <c r="E1" s="37" t="s">
        <v>722</v>
      </c>
      <c r="F1" s="37" t="s">
        <v>761</v>
      </c>
      <c r="G1" s="37" t="s">
        <v>723</v>
      </c>
      <c r="H1" s="37" t="s">
        <v>724</v>
      </c>
      <c r="I1" s="37" t="s">
        <v>743</v>
      </c>
      <c r="J1" s="5" t="s">
        <v>720</v>
      </c>
      <c r="K1" s="5" t="s">
        <v>721</v>
      </c>
      <c r="L1" s="5" t="s">
        <v>763</v>
      </c>
      <c r="M1" s="5" t="s">
        <v>730</v>
      </c>
      <c r="N1" s="5" t="s">
        <v>732</v>
      </c>
      <c r="O1" s="5" t="s">
        <v>731</v>
      </c>
      <c r="P1" s="5" t="s">
        <v>733</v>
      </c>
      <c r="Q1" s="5" t="s">
        <v>734</v>
      </c>
      <c r="R1" s="5" t="s">
        <v>726</v>
      </c>
      <c r="S1" s="5" t="s">
        <v>727</v>
      </c>
      <c r="T1" s="5" t="s">
        <v>762</v>
      </c>
      <c r="U1" s="5" t="s">
        <v>725</v>
      </c>
      <c r="V1" s="5" t="s">
        <v>753</v>
      </c>
      <c r="W1" s="5" t="s">
        <v>735</v>
      </c>
      <c r="X1" s="5" t="s">
        <v>736</v>
      </c>
      <c r="Y1" s="5" t="s">
        <v>737</v>
      </c>
      <c r="Z1" s="5" t="s">
        <v>738</v>
      </c>
      <c r="AA1" s="5" t="s">
        <v>739</v>
      </c>
      <c r="AB1" s="5" t="s">
        <v>740</v>
      </c>
      <c r="AC1" s="5" t="s">
        <v>741</v>
      </c>
      <c r="AD1" s="5" t="s">
        <v>746</v>
      </c>
      <c r="AE1" s="5" t="s">
        <v>742</v>
      </c>
      <c r="AF1" s="5" t="s">
        <v>729</v>
      </c>
      <c r="AG1" s="5" t="s">
        <v>728</v>
      </c>
      <c r="AH1" s="5" t="s">
        <v>744</v>
      </c>
      <c r="AI1" s="5" t="s">
        <v>745</v>
      </c>
      <c r="AJ1" s="5" t="s">
        <v>299</v>
      </c>
      <c r="AK1" s="37"/>
      <c r="AL1" s="37"/>
      <c r="AM1" s="37"/>
      <c r="AN1" s="37"/>
    </row>
    <row r="2" spans="1:40" s="20" customFormat="1" ht="18" thickBot="1" x14ac:dyDescent="0.3">
      <c r="A2" s="21" t="s">
        <v>719</v>
      </c>
      <c r="B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0" s="17" customFormat="1" ht="15.75" thickTop="1" x14ac:dyDescent="0.25">
      <c r="A3" s="17" t="s">
        <v>779</v>
      </c>
      <c r="B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0" s="17" customFormat="1" x14ac:dyDescent="0.25">
      <c r="A4" s="17" t="s">
        <v>8</v>
      </c>
      <c r="B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40" s="18" customFormat="1" x14ac:dyDescent="0.25">
      <c r="A5" s="22"/>
      <c r="B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s="18" customFormat="1" x14ac:dyDescent="0.25">
      <c r="A6" s="22"/>
      <c r="B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44" customFormat="1" ht="267" customHeight="1" thickBot="1" x14ac:dyDescent="0.3">
      <c r="A9" s="39" t="s">
        <v>747</v>
      </c>
      <c r="B9" s="41"/>
      <c r="C9" s="41" t="s">
        <v>748</v>
      </c>
      <c r="D9" s="41" t="s">
        <v>749</v>
      </c>
      <c r="E9" s="41" t="s">
        <v>768</v>
      </c>
      <c r="F9" s="41" t="s">
        <v>749</v>
      </c>
      <c r="G9" s="41" t="s">
        <v>767</v>
      </c>
      <c r="H9" s="41" t="s">
        <v>751</v>
      </c>
      <c r="I9" s="41" t="s">
        <v>749</v>
      </c>
      <c r="J9" s="41" t="s">
        <v>788</v>
      </c>
      <c r="K9" s="41" t="s">
        <v>749</v>
      </c>
      <c r="L9" s="41" t="s">
        <v>750</v>
      </c>
      <c r="M9" s="41" t="s">
        <v>749</v>
      </c>
      <c r="N9" s="41" t="s">
        <v>752</v>
      </c>
      <c r="O9" s="41" t="s">
        <v>749</v>
      </c>
      <c r="P9" s="41" t="s">
        <v>754</v>
      </c>
      <c r="Q9" s="41" t="s">
        <v>749</v>
      </c>
      <c r="R9" s="41" t="s">
        <v>764</v>
      </c>
      <c r="S9" s="41" t="s">
        <v>749</v>
      </c>
      <c r="T9" s="41" t="s">
        <v>765</v>
      </c>
      <c r="U9" s="41" t="s">
        <v>749</v>
      </c>
      <c r="V9" s="41" t="s">
        <v>766</v>
      </c>
      <c r="W9" s="41" t="s">
        <v>749</v>
      </c>
      <c r="X9" s="41" t="s">
        <v>755</v>
      </c>
      <c r="Y9" s="41" t="s">
        <v>749</v>
      </c>
      <c r="Z9" s="41" t="s">
        <v>756</v>
      </c>
      <c r="AA9" s="41" t="s">
        <v>749</v>
      </c>
      <c r="AB9" s="41" t="s">
        <v>757</v>
      </c>
      <c r="AC9" s="41" t="s">
        <v>749</v>
      </c>
      <c r="AD9" s="41" t="s">
        <v>758</v>
      </c>
      <c r="AE9" s="41" t="s">
        <v>749</v>
      </c>
      <c r="AF9" s="41" t="s">
        <v>773</v>
      </c>
      <c r="AG9" s="41" t="s">
        <v>749</v>
      </c>
      <c r="AH9" s="41" t="s">
        <v>759</v>
      </c>
      <c r="AI9" s="41" t="s">
        <v>749</v>
      </c>
      <c r="AJ9" s="41"/>
      <c r="AK9" s="41"/>
      <c r="AL9" s="41"/>
      <c r="AM9" s="41"/>
      <c r="AN9" s="41"/>
    </row>
    <row r="10" spans="1:40" ht="15.75" thickTop="1" x14ac:dyDescent="0.25"/>
    <row r="12" spans="1:40" x14ac:dyDescent="0.25">
      <c r="C12" s="4"/>
      <c r="D12" s="4"/>
      <c r="E12" s="4"/>
      <c r="F12" s="4"/>
      <c r="G12" s="4"/>
    </row>
    <row r="14" spans="1:40" x14ac:dyDescent="0.25">
      <c r="C14" s="4"/>
      <c r="D14" s="4"/>
      <c r="E14" s="4"/>
      <c r="F14" s="4"/>
      <c r="G14" s="4"/>
    </row>
    <row r="15" spans="1:40" x14ac:dyDescent="0.25">
      <c r="A15" t="s">
        <v>769</v>
      </c>
      <c r="B15" s="4" t="s">
        <v>770</v>
      </c>
      <c r="C15" t="s">
        <v>771</v>
      </c>
      <c r="D15" t="b">
        <v>1</v>
      </c>
      <c r="E15" t="s">
        <v>771</v>
      </c>
      <c r="F15" t="b">
        <v>1</v>
      </c>
      <c r="H15" t="s">
        <v>772</v>
      </c>
      <c r="I15" t="b">
        <v>0</v>
      </c>
      <c r="J15" s="4">
        <v>3</v>
      </c>
      <c r="K15" s="4" t="b">
        <v>1</v>
      </c>
      <c r="AF15" s="4" t="b">
        <v>1</v>
      </c>
      <c r="AG15" s="4" t="b">
        <v>1</v>
      </c>
    </row>
    <row r="16" spans="1:40" x14ac:dyDescent="0.25">
      <c r="AJ16"/>
    </row>
    <row r="17" spans="1:36" x14ac:dyDescent="0.25">
      <c r="A17" t="s">
        <v>774</v>
      </c>
      <c r="B17" s="4" t="s">
        <v>775</v>
      </c>
      <c r="C17" t="s">
        <v>776</v>
      </c>
      <c r="D17" t="b">
        <v>1</v>
      </c>
      <c r="H17" t="s">
        <v>772</v>
      </c>
      <c r="I17" t="b">
        <v>1</v>
      </c>
      <c r="J17" s="4">
        <v>4</v>
      </c>
      <c r="K17" s="4" t="b">
        <v>1</v>
      </c>
      <c r="L17" s="4" t="b">
        <v>1</v>
      </c>
      <c r="M17" s="4" t="b">
        <v>1</v>
      </c>
      <c r="AD17" s="4" t="s">
        <v>777</v>
      </c>
      <c r="AE17" s="4" t="b">
        <v>1</v>
      </c>
      <c r="AF17" s="4" t="b">
        <v>1</v>
      </c>
      <c r="AG17" s="4" t="b">
        <v>1</v>
      </c>
    </row>
    <row r="18" spans="1:36" x14ac:dyDescent="0.25">
      <c r="AJ18"/>
    </row>
    <row r="20" spans="1:36" x14ac:dyDescent="0.25">
      <c r="AJ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F8" sqref="F8"/>
    </sheetView>
  </sheetViews>
  <sheetFormatPr defaultRowHeight="15" x14ac:dyDescent="0.25"/>
  <cols>
    <col min="1" max="1" width="31.140625" customWidth="1"/>
    <col min="2" max="3" width="62.28515625" style="4" customWidth="1"/>
    <col min="4" max="4" width="1" style="159" customWidth="1"/>
    <col min="5" max="7" width="50.28515625" customWidth="1"/>
    <col min="8" max="8" width="40.7109375" customWidth="1"/>
    <col min="9" max="9" width="22.5703125" style="4" customWidth="1"/>
    <col min="10" max="10" width="30.7109375" style="4" customWidth="1"/>
    <col min="11" max="11" width="46" style="4" customWidth="1"/>
    <col min="12" max="23" width="30.7109375" style="4" customWidth="1"/>
    <col min="24" max="24" width="66.5703125" style="4" customWidth="1"/>
    <col min="25" max="25" width="34.28515625" customWidth="1"/>
    <col min="26" max="26" width="25.7109375" customWidth="1"/>
    <col min="27" max="27" width="24.42578125" customWidth="1"/>
    <col min="28" max="28" width="34.42578125" customWidth="1"/>
  </cols>
  <sheetData>
    <row r="1" spans="1:28" s="2" customFormat="1" x14ac:dyDescent="0.25">
      <c r="A1" s="37" t="s">
        <v>73</v>
      </c>
      <c r="B1" s="37" t="s">
        <v>76</v>
      </c>
      <c r="C1" s="37" t="s">
        <v>781</v>
      </c>
      <c r="D1" s="154" t="s">
        <v>782</v>
      </c>
      <c r="E1" s="37" t="s">
        <v>714</v>
      </c>
      <c r="F1" s="37" t="s">
        <v>722</v>
      </c>
      <c r="G1" s="37" t="s">
        <v>723</v>
      </c>
      <c r="H1" s="37" t="s">
        <v>724</v>
      </c>
      <c r="I1" s="5" t="s">
        <v>720</v>
      </c>
      <c r="J1" s="5" t="s">
        <v>763</v>
      </c>
      <c r="K1" s="5" t="s">
        <v>732</v>
      </c>
      <c r="L1" s="5" t="s">
        <v>733</v>
      </c>
      <c r="M1" s="5" t="s">
        <v>734</v>
      </c>
      <c r="N1" s="5" t="s">
        <v>726</v>
      </c>
      <c r="O1" s="5" t="s">
        <v>762</v>
      </c>
      <c r="P1" s="5" t="s">
        <v>753</v>
      </c>
      <c r="Q1" s="5" t="s">
        <v>736</v>
      </c>
      <c r="R1" s="5" t="s">
        <v>738</v>
      </c>
      <c r="S1" s="5" t="s">
        <v>740</v>
      </c>
      <c r="T1" s="5" t="s">
        <v>746</v>
      </c>
      <c r="U1" s="5" t="s">
        <v>729</v>
      </c>
      <c r="V1" s="5" t="s">
        <v>744</v>
      </c>
      <c r="W1" s="5" t="s">
        <v>745</v>
      </c>
      <c r="X1" s="5" t="s">
        <v>299</v>
      </c>
      <c r="Y1" s="37"/>
      <c r="Z1" s="37"/>
      <c r="AA1" s="37"/>
      <c r="AB1" s="37"/>
    </row>
    <row r="2" spans="1:28" s="20" customFormat="1" ht="18" thickBot="1" x14ac:dyDescent="0.3">
      <c r="A2" s="21" t="s">
        <v>778</v>
      </c>
      <c r="B2" s="33"/>
      <c r="C2" s="33"/>
      <c r="D2" s="15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8" s="17" customFormat="1" ht="15.75" thickTop="1" x14ac:dyDescent="0.25">
      <c r="A3" s="17" t="s">
        <v>780</v>
      </c>
      <c r="B3" s="23"/>
      <c r="C3" s="23"/>
      <c r="D3" s="15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8" s="17" customFormat="1" x14ac:dyDescent="0.25">
      <c r="A4" s="17" t="s">
        <v>8</v>
      </c>
      <c r="B4" s="23"/>
      <c r="C4" s="23"/>
      <c r="D4" s="15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8" s="18" customFormat="1" x14ac:dyDescent="0.25">
      <c r="A5" s="22"/>
      <c r="B5" s="19"/>
      <c r="C5" s="19"/>
      <c r="D5" s="157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s="18" customFormat="1" x14ac:dyDescent="0.25">
      <c r="A6" s="22"/>
      <c r="B6" s="19"/>
      <c r="C6" s="19"/>
      <c r="D6" s="15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s="18" customFormat="1" ht="12" customHeight="1" x14ac:dyDescent="0.25">
      <c r="A7" s="17" t="s">
        <v>14</v>
      </c>
      <c r="B7" s="19"/>
      <c r="C7" s="19"/>
      <c r="D7" s="15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18" customFormat="1" ht="13.9" customHeight="1" x14ac:dyDescent="0.25">
      <c r="B8" s="19"/>
      <c r="C8" s="19"/>
      <c r="D8" s="15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s="44" customFormat="1" ht="267" customHeight="1" thickBot="1" x14ac:dyDescent="0.3">
      <c r="A9" s="39" t="s">
        <v>747</v>
      </c>
      <c r="B9" s="41"/>
      <c r="C9" s="41" t="s">
        <v>783</v>
      </c>
      <c r="D9" s="158"/>
      <c r="E9" s="41" t="s">
        <v>748</v>
      </c>
      <c r="F9" s="41" t="s">
        <v>768</v>
      </c>
      <c r="G9" s="41" t="s">
        <v>767</v>
      </c>
      <c r="H9" s="41" t="s">
        <v>751</v>
      </c>
      <c r="I9" s="41" t="s">
        <v>788</v>
      </c>
      <c r="J9" s="41" t="s">
        <v>750</v>
      </c>
      <c r="K9" s="41" t="s">
        <v>752</v>
      </c>
      <c r="L9" s="41" t="s">
        <v>754</v>
      </c>
      <c r="M9" s="41" t="s">
        <v>749</v>
      </c>
      <c r="N9" s="41" t="s">
        <v>764</v>
      </c>
      <c r="O9" s="41" t="s">
        <v>765</v>
      </c>
      <c r="P9" s="41" t="s">
        <v>766</v>
      </c>
      <c r="Q9" s="41" t="s">
        <v>755</v>
      </c>
      <c r="R9" s="41" t="s">
        <v>756</v>
      </c>
      <c r="S9" s="41" t="s">
        <v>757</v>
      </c>
      <c r="T9" s="41" t="s">
        <v>758</v>
      </c>
      <c r="U9" s="41" t="s">
        <v>773</v>
      </c>
      <c r="V9" s="41" t="s">
        <v>759</v>
      </c>
      <c r="W9" s="41" t="s">
        <v>749</v>
      </c>
      <c r="X9" s="41"/>
      <c r="Y9" s="41"/>
      <c r="Z9" s="41"/>
      <c r="AA9" s="41"/>
      <c r="AB9" s="41"/>
    </row>
    <row r="10" spans="1:28" ht="15.75" thickTop="1" x14ac:dyDescent="0.25"/>
    <row r="12" spans="1:28" x14ac:dyDescent="0.25">
      <c r="E12" s="4"/>
      <c r="F12" s="4"/>
      <c r="G12" s="4"/>
    </row>
    <row r="14" spans="1:28" x14ac:dyDescent="0.25">
      <c r="E14" s="4"/>
      <c r="F14" s="4"/>
      <c r="G14" s="4"/>
    </row>
    <row r="15" spans="1:28" x14ac:dyDescent="0.25">
      <c r="A15" t="s">
        <v>784</v>
      </c>
      <c r="B15" s="4" t="s">
        <v>770</v>
      </c>
      <c r="E15" t="s">
        <v>771</v>
      </c>
      <c r="F15" t="s">
        <v>771</v>
      </c>
      <c r="H15" t="s">
        <v>772</v>
      </c>
      <c r="I15" s="4">
        <v>3</v>
      </c>
      <c r="U15" s="4" t="b">
        <v>1</v>
      </c>
    </row>
    <row r="16" spans="1:28" x14ac:dyDescent="0.25">
      <c r="X16"/>
    </row>
    <row r="17" spans="1:24" x14ac:dyDescent="0.25">
      <c r="A17" t="s">
        <v>785</v>
      </c>
      <c r="B17" s="4" t="s">
        <v>775</v>
      </c>
      <c r="E17" t="s">
        <v>776</v>
      </c>
      <c r="H17" t="s">
        <v>772</v>
      </c>
      <c r="J17" s="4" t="b">
        <v>1</v>
      </c>
      <c r="T17" s="4" t="s">
        <v>777</v>
      </c>
      <c r="U17" s="4" t="b">
        <v>1</v>
      </c>
    </row>
    <row r="18" spans="1:24" x14ac:dyDescent="0.25">
      <c r="X18"/>
    </row>
    <row r="19" spans="1:24" x14ac:dyDescent="0.25">
      <c r="A19" t="s">
        <v>786</v>
      </c>
      <c r="B19" s="4" t="s">
        <v>787</v>
      </c>
      <c r="C19" t="s">
        <v>769</v>
      </c>
    </row>
    <row r="20" spans="1:24" x14ac:dyDescent="0.25">
      <c r="X2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defaultRowHeight="15" x14ac:dyDescent="0.25"/>
  <cols>
    <col min="1" max="1" width="31.140625" customWidth="1"/>
    <col min="2" max="3" width="62.28515625" style="4" customWidth="1"/>
    <col min="4" max="4" width="50.28515625" customWidth="1"/>
    <col min="5" max="5" width="31" customWidth="1"/>
    <col min="6" max="7" width="22.5703125" style="4" customWidth="1"/>
    <col min="8" max="8" width="30.7109375" style="4" customWidth="1"/>
    <col min="9" max="9" width="66.5703125" style="4" customWidth="1"/>
    <col min="10" max="10" width="34.28515625" customWidth="1"/>
    <col min="11" max="11" width="25.7109375" customWidth="1"/>
    <col min="12" max="12" width="24.42578125" customWidth="1"/>
    <col min="13" max="13" width="34.42578125" customWidth="1"/>
  </cols>
  <sheetData>
    <row r="1" spans="1:13" s="2" customFormat="1" x14ac:dyDescent="0.25">
      <c r="A1" s="37" t="s">
        <v>73</v>
      </c>
      <c r="B1" s="37" t="s">
        <v>76</v>
      </c>
      <c r="C1" s="37" t="s">
        <v>807</v>
      </c>
      <c r="D1" s="37" t="s">
        <v>808</v>
      </c>
      <c r="E1" s="37" t="s">
        <v>791</v>
      </c>
      <c r="F1" s="5" t="s">
        <v>793</v>
      </c>
      <c r="G1" s="5" t="s">
        <v>795</v>
      </c>
      <c r="H1" s="5" t="s">
        <v>796</v>
      </c>
      <c r="I1" s="5" t="s">
        <v>299</v>
      </c>
      <c r="J1" s="37"/>
      <c r="K1" s="37"/>
      <c r="L1" s="37"/>
      <c r="M1" s="37"/>
    </row>
    <row r="2" spans="1:13" s="20" customFormat="1" ht="18" thickBot="1" x14ac:dyDescent="0.3">
      <c r="A2" s="21" t="s">
        <v>789</v>
      </c>
      <c r="B2" s="33"/>
      <c r="C2" s="33"/>
      <c r="F2" s="33"/>
      <c r="G2" s="33"/>
      <c r="H2" s="33"/>
      <c r="I2" s="33"/>
    </row>
    <row r="3" spans="1:13" s="17" customFormat="1" ht="15.75" thickTop="1" x14ac:dyDescent="0.25">
      <c r="A3" s="17" t="s">
        <v>790</v>
      </c>
      <c r="B3" s="23"/>
      <c r="C3" s="23"/>
      <c r="F3" s="23"/>
      <c r="G3" s="23"/>
      <c r="H3" s="23"/>
      <c r="I3" s="23"/>
    </row>
    <row r="4" spans="1:13" s="17" customFormat="1" x14ac:dyDescent="0.25">
      <c r="A4" s="17" t="s">
        <v>8</v>
      </c>
      <c r="B4" s="23"/>
      <c r="C4" s="23"/>
      <c r="F4" s="23"/>
      <c r="G4" s="23"/>
      <c r="H4" s="23"/>
      <c r="I4" s="23"/>
    </row>
    <row r="5" spans="1:13" s="18" customFormat="1" x14ac:dyDescent="0.25">
      <c r="A5" s="22"/>
      <c r="B5" s="19"/>
      <c r="C5" s="19"/>
      <c r="E5" s="19"/>
      <c r="F5" s="19"/>
      <c r="G5" s="19"/>
      <c r="H5" s="19"/>
      <c r="I5" s="19"/>
      <c r="J5" s="19"/>
      <c r="K5" s="19"/>
      <c r="L5" s="19"/>
      <c r="M5" s="19"/>
    </row>
    <row r="6" spans="1:13" s="18" customFormat="1" x14ac:dyDescent="0.25">
      <c r="A6" s="22"/>
      <c r="B6" s="19"/>
      <c r="C6" s="19"/>
      <c r="E6" s="19"/>
      <c r="F6" s="19"/>
      <c r="G6" s="19"/>
      <c r="H6" s="19"/>
      <c r="I6" s="19"/>
      <c r="J6" s="19"/>
      <c r="K6" s="19"/>
      <c r="L6" s="19"/>
      <c r="M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183" customHeight="1" thickBot="1" x14ac:dyDescent="0.3">
      <c r="A9" s="39"/>
      <c r="B9" s="41"/>
      <c r="C9" s="41" t="s">
        <v>803</v>
      </c>
      <c r="D9" s="41" t="s">
        <v>804</v>
      </c>
      <c r="E9" s="41" t="s">
        <v>792</v>
      </c>
      <c r="F9" s="43" t="s">
        <v>794</v>
      </c>
      <c r="G9" s="43" t="s">
        <v>794</v>
      </c>
      <c r="H9" s="41" t="s">
        <v>695</v>
      </c>
      <c r="I9" s="41"/>
      <c r="J9" s="41"/>
      <c r="K9" s="41"/>
      <c r="L9" s="41"/>
      <c r="M9" s="41"/>
    </row>
    <row r="10" spans="1:13" ht="15.75" thickTop="1" x14ac:dyDescent="0.25"/>
    <row r="12" spans="1:13" x14ac:dyDescent="0.25">
      <c r="A12" t="s">
        <v>797</v>
      </c>
      <c r="B12" s="4" t="s">
        <v>798</v>
      </c>
      <c r="C12" s="4" t="s">
        <v>799</v>
      </c>
      <c r="D12" s="4">
        <v>3</v>
      </c>
      <c r="E12" t="s">
        <v>805</v>
      </c>
      <c r="F12" s="4">
        <v>1864</v>
      </c>
      <c r="G12" s="4">
        <v>1</v>
      </c>
      <c r="H12" s="4" t="b">
        <v>1</v>
      </c>
    </row>
    <row r="14" spans="1:13" x14ac:dyDescent="0.25">
      <c r="A14" t="s">
        <v>800</v>
      </c>
      <c r="B14" s="4" t="s">
        <v>801</v>
      </c>
      <c r="C14" s="4" t="s">
        <v>802</v>
      </c>
      <c r="D14" s="4">
        <v>3</v>
      </c>
      <c r="E14" t="s">
        <v>806</v>
      </c>
      <c r="F14" s="4">
        <v>3276</v>
      </c>
      <c r="G14" s="4">
        <v>1</v>
      </c>
      <c r="H14" s="4" t="b">
        <v>0</v>
      </c>
    </row>
    <row r="16" spans="1:13" x14ac:dyDescent="0.25">
      <c r="I16"/>
    </row>
    <row r="18" spans="9:9" x14ac:dyDescent="0.25">
      <c r="I18"/>
    </row>
    <row r="20" spans="9:9" x14ac:dyDescent="0.25">
      <c r="I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279</v>
      </c>
      <c r="B1" s="37" t="s">
        <v>178</v>
      </c>
      <c r="C1" s="37" t="s">
        <v>281</v>
      </c>
      <c r="D1" s="37" t="s">
        <v>283</v>
      </c>
      <c r="E1" s="37" t="s">
        <v>285</v>
      </c>
      <c r="F1" s="37" t="s">
        <v>287</v>
      </c>
      <c r="G1" s="37" t="s">
        <v>288</v>
      </c>
    </row>
    <row r="2" spans="1:13" s="20" customFormat="1" ht="18" thickBot="1" x14ac:dyDescent="0.3">
      <c r="A2" s="21" t="s">
        <v>275</v>
      </c>
    </row>
    <row r="3" spans="1:13" s="17" customFormat="1" ht="15.75" thickTop="1" x14ac:dyDescent="0.25">
      <c r="A3" s="17" t="s">
        <v>276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 t="s">
        <v>280</v>
      </c>
      <c r="B9" s="41" t="s">
        <v>184</v>
      </c>
      <c r="C9" s="41" t="s">
        <v>282</v>
      </c>
      <c r="D9" s="41" t="s">
        <v>284</v>
      </c>
      <c r="E9" s="41" t="s">
        <v>286</v>
      </c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30" zoomScaleNormal="130" workbookViewId="0">
      <pane ySplit="1" topLeftCell="A5" activePane="bottomLeft" state="frozen"/>
      <selection pane="bottomLeft" activeCell="A15" sqref="A15"/>
    </sheetView>
  </sheetViews>
  <sheetFormatPr defaultRowHeight="15" x14ac:dyDescent="0.25"/>
  <cols>
    <col min="1" max="1" width="26.85546875" style="4" customWidth="1"/>
    <col min="2" max="2" width="113.28515625" style="7" customWidth="1"/>
    <col min="3" max="3" width="27.85546875" style="7" customWidth="1"/>
    <col min="4" max="4" width="39.85546875" style="4" customWidth="1"/>
    <col min="5" max="5" width="34.7109375" style="7" customWidth="1"/>
    <col min="6" max="6" width="31.140625" style="4" customWidth="1"/>
    <col min="7" max="7" width="32.85546875" style="122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73</v>
      </c>
      <c r="B1" s="6" t="s">
        <v>110</v>
      </c>
      <c r="C1" s="6" t="s">
        <v>111</v>
      </c>
      <c r="D1" s="3" t="s">
        <v>452</v>
      </c>
      <c r="E1" s="100" t="s">
        <v>453</v>
      </c>
      <c r="F1" s="3" t="s">
        <v>454</v>
      </c>
      <c r="G1" s="100" t="s">
        <v>455</v>
      </c>
      <c r="H1" s="102" t="s">
        <v>313</v>
      </c>
      <c r="I1" s="100" t="s">
        <v>314</v>
      </c>
      <c r="J1" s="5" t="s">
        <v>112</v>
      </c>
      <c r="K1" s="5" t="s">
        <v>299</v>
      </c>
    </row>
    <row r="2" spans="1:16" s="20" customFormat="1" ht="18" thickBot="1" x14ac:dyDescent="0.3">
      <c r="A2" s="21" t="s">
        <v>3</v>
      </c>
      <c r="K2" s="33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18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/>
      <c r="B7" s="40" t="s">
        <v>247</v>
      </c>
      <c r="C7" s="50"/>
      <c r="D7" s="49" t="s">
        <v>827</v>
      </c>
      <c r="E7" s="49" t="s">
        <v>828</v>
      </c>
      <c r="F7" s="49" t="s">
        <v>829</v>
      </c>
      <c r="G7" s="49" t="s">
        <v>828</v>
      </c>
      <c r="H7" s="49" t="s">
        <v>130</v>
      </c>
      <c r="I7" s="49" t="s">
        <v>315</v>
      </c>
      <c r="J7" s="40" t="s">
        <v>316</v>
      </c>
      <c r="K7" s="40" t="s">
        <v>246</v>
      </c>
      <c r="L7" s="43"/>
      <c r="M7" s="43"/>
      <c r="N7" s="43"/>
      <c r="P7" s="45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ht="30" x14ac:dyDescent="0.25">
      <c r="A15" s="4" t="s">
        <v>939</v>
      </c>
      <c r="B15" s="162" t="s">
        <v>940</v>
      </c>
      <c r="C15" s="4">
        <v>3</v>
      </c>
      <c r="D15" s="4" t="s">
        <v>879</v>
      </c>
      <c r="E15" s="4" t="s">
        <v>880</v>
      </c>
      <c r="H15" s="4" t="s">
        <v>408</v>
      </c>
    </row>
    <row r="16" spans="1:16" s="4" customFormat="1" x14ac:dyDescent="0.25"/>
    <row r="17" spans="2:6" s="4" customFormat="1" x14ac:dyDescent="0.25">
      <c r="B17" s="54"/>
      <c r="C17" s="7"/>
    </row>
    <row r="18" spans="2:6" s="4" customFormat="1" x14ac:dyDescent="0.25"/>
    <row r="19" spans="2:6" x14ac:dyDescent="0.25">
      <c r="B19" s="55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30" zoomScaleNormal="130" workbookViewId="0">
      <pane ySplit="1" topLeftCell="A7" activePane="bottomLeft" state="frozen"/>
      <selection pane="bottomLeft" activeCell="A16" sqref="A16"/>
    </sheetView>
  </sheetViews>
  <sheetFormatPr defaultRowHeight="15" x14ac:dyDescent="0.25"/>
  <cols>
    <col min="1" max="1" width="26.85546875" style="4" customWidth="1"/>
    <col min="2" max="2" width="40.7109375" style="62" customWidth="1"/>
    <col min="3" max="3" width="46.85546875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73</v>
      </c>
      <c r="B1" s="3" t="s">
        <v>391</v>
      </c>
      <c r="C1" s="3" t="s">
        <v>134</v>
      </c>
      <c r="D1" s="3" t="s">
        <v>174</v>
      </c>
      <c r="E1" s="102" t="s">
        <v>125</v>
      </c>
      <c r="F1" s="6" t="s">
        <v>126</v>
      </c>
      <c r="G1" s="5" t="s">
        <v>299</v>
      </c>
    </row>
    <row r="2" spans="1:16" s="20" customFormat="1" ht="18" thickBot="1" x14ac:dyDescent="0.3">
      <c r="A2" s="21" t="s">
        <v>36</v>
      </c>
      <c r="B2" s="108"/>
    </row>
    <row r="3" spans="1:16" s="17" customFormat="1" ht="15.75" thickTop="1" x14ac:dyDescent="0.25">
      <c r="A3" s="17" t="s">
        <v>37</v>
      </c>
      <c r="B3" s="109"/>
      <c r="G3" s="23"/>
    </row>
    <row r="4" spans="1:16" s="17" customFormat="1" x14ac:dyDescent="0.25">
      <c r="A4" s="17" t="s">
        <v>8</v>
      </c>
      <c r="B4" s="109"/>
      <c r="G4" s="19"/>
    </row>
    <row r="5" spans="1:16" s="17" customFormat="1" x14ac:dyDescent="0.25">
      <c r="A5" s="17" t="s">
        <v>38</v>
      </c>
      <c r="B5" s="109"/>
      <c r="G5" s="19"/>
      <c r="J5" s="23"/>
      <c r="N5" s="23"/>
      <c r="O5" s="23"/>
      <c r="P5" s="23"/>
    </row>
    <row r="6" spans="1:16" s="18" customFormat="1" x14ac:dyDescent="0.25">
      <c r="A6" s="22"/>
      <c r="B6" s="109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 t="s">
        <v>390</v>
      </c>
      <c r="B7" s="41" t="s">
        <v>392</v>
      </c>
      <c r="C7" s="41" t="s">
        <v>393</v>
      </c>
      <c r="D7" s="41" t="s">
        <v>39</v>
      </c>
      <c r="E7" s="48" t="s">
        <v>457</v>
      </c>
      <c r="F7" s="48" t="s">
        <v>113</v>
      </c>
      <c r="G7" s="41" t="s">
        <v>246</v>
      </c>
      <c r="H7" s="49"/>
      <c r="I7" s="40"/>
      <c r="J7" s="49"/>
      <c r="K7" s="43"/>
      <c r="L7" s="43"/>
      <c r="M7" s="43"/>
      <c r="N7" s="43"/>
      <c r="P7" s="45"/>
    </row>
    <row r="8" spans="1:16" s="18" customFormat="1" ht="15.75" thickTop="1" x14ac:dyDescent="0.25">
      <c r="A8" s="22"/>
      <c r="B8" s="109"/>
      <c r="C8" s="19"/>
      <c r="D8" s="19"/>
      <c r="E8" s="19"/>
      <c r="F8" s="19"/>
      <c r="G8" s="19"/>
      <c r="H8" s="19"/>
      <c r="I8" s="19"/>
    </row>
    <row r="9" spans="1:16" x14ac:dyDescent="0.25">
      <c r="G9" s="90"/>
    </row>
    <row r="10" spans="1:16" s="8" customFormat="1" x14ac:dyDescent="0.25">
      <c r="B10" s="62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0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0"/>
      <c r="C14" s="16"/>
      <c r="D14" s="9"/>
      <c r="E14"/>
      <c r="F14" s="7"/>
      <c r="G14" s="4"/>
    </row>
    <row r="15" spans="1:16" s="9" customFormat="1" x14ac:dyDescent="0.25">
      <c r="A15" s="4" t="s">
        <v>941</v>
      </c>
      <c r="B15" s="16" t="s">
        <v>459</v>
      </c>
      <c r="C15" s="4" t="s">
        <v>881</v>
      </c>
      <c r="D15" s="4" t="str">
        <f>EnclosureGroup!$A$15</f>
        <v>EG-3F-VC40F8</v>
      </c>
      <c r="E15" s="4" t="s">
        <v>458</v>
      </c>
      <c r="F15" s="162" t="b">
        <v>1</v>
      </c>
      <c r="G15" s="4" t="s">
        <v>898</v>
      </c>
    </row>
    <row r="18" spans="1:7" s="9" customFormat="1" x14ac:dyDescent="0.25">
      <c r="A18" s="4"/>
      <c r="B18" s="16"/>
      <c r="C18" s="4"/>
      <c r="D18" s="4"/>
      <c r="E18" s="4"/>
      <c r="F18" s="162"/>
      <c r="G18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zoomScale="108" zoomScaleNormal="110" workbookViewId="0">
      <pane ySplit="1" topLeftCell="A9" activePane="bottomLeft" state="frozen"/>
      <selection pane="bottomLeft" activeCell="A16" sqref="A16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40.710937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5" width="30.7109375" style="4" customWidth="1"/>
    <col min="16" max="16" width="23.140625" style="4" customWidth="1"/>
    <col min="17" max="17" width="30.7109375" style="4" customWidth="1"/>
    <col min="18" max="18" width="23.140625" style="4" customWidth="1"/>
    <col min="19" max="19" width="30.710937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0" width="74.85546875" customWidth="1"/>
    <col min="31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" t="s">
        <v>73</v>
      </c>
      <c r="B1" s="3" t="s">
        <v>76</v>
      </c>
      <c r="C1" s="3" t="s">
        <v>123</v>
      </c>
      <c r="D1" s="94" t="s">
        <v>319</v>
      </c>
      <c r="E1" s="5" t="s">
        <v>109</v>
      </c>
      <c r="F1" s="5" t="s">
        <v>124</v>
      </c>
      <c r="G1" s="5" t="s">
        <v>136</v>
      </c>
      <c r="H1" s="102" t="s">
        <v>322</v>
      </c>
      <c r="I1" s="5" t="s">
        <v>141</v>
      </c>
      <c r="J1" s="5" t="s">
        <v>142</v>
      </c>
      <c r="K1" s="5" t="s">
        <v>135</v>
      </c>
      <c r="L1" s="5" t="s">
        <v>143</v>
      </c>
      <c r="M1" s="5" t="s">
        <v>320</v>
      </c>
      <c r="N1" s="102" t="s">
        <v>331</v>
      </c>
      <c r="O1" s="102" t="s">
        <v>384</v>
      </c>
      <c r="P1" s="102" t="s">
        <v>818</v>
      </c>
      <c r="Q1" s="102" t="s">
        <v>819</v>
      </c>
      <c r="R1" s="102" t="s">
        <v>915</v>
      </c>
      <c r="S1" s="102" t="s">
        <v>916</v>
      </c>
      <c r="T1" s="102" t="s">
        <v>323</v>
      </c>
      <c r="U1" s="102" t="s">
        <v>325</v>
      </c>
      <c r="V1" s="5" t="s">
        <v>131</v>
      </c>
      <c r="W1" s="5" t="s">
        <v>127</v>
      </c>
      <c r="X1" s="102" t="s">
        <v>148</v>
      </c>
      <c r="Y1" s="102" t="s">
        <v>324</v>
      </c>
      <c r="Z1" s="102" t="s">
        <v>326</v>
      </c>
      <c r="AA1" s="5" t="s">
        <v>147</v>
      </c>
      <c r="AB1" s="102" t="s">
        <v>144</v>
      </c>
      <c r="AC1" s="102" t="s">
        <v>327</v>
      </c>
      <c r="AD1" s="102" t="s">
        <v>146</v>
      </c>
      <c r="AE1" s="102" t="s">
        <v>385</v>
      </c>
      <c r="AF1" s="102" t="s">
        <v>387</v>
      </c>
      <c r="AG1" s="5" t="s">
        <v>137</v>
      </c>
      <c r="AH1" s="5" t="s">
        <v>138</v>
      </c>
      <c r="AI1" s="5" t="s">
        <v>139</v>
      </c>
      <c r="AJ1" s="5" t="s">
        <v>150</v>
      </c>
      <c r="AK1" s="5" t="s">
        <v>140</v>
      </c>
      <c r="AL1" s="5" t="s">
        <v>299</v>
      </c>
    </row>
    <row r="2" spans="1:38" s="20" customFormat="1" ht="18" thickBot="1" x14ac:dyDescent="0.3">
      <c r="A2" s="21" t="s">
        <v>60</v>
      </c>
      <c r="B2" s="21"/>
      <c r="C2" s="21"/>
      <c r="AL2" s="33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38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233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2" customFormat="1" ht="193.9" customHeight="1" thickBot="1" x14ac:dyDescent="0.3">
      <c r="A7" s="43" t="s">
        <v>61</v>
      </c>
      <c r="B7" s="43"/>
      <c r="C7" s="43"/>
      <c r="D7" s="41" t="s">
        <v>53</v>
      </c>
      <c r="E7" s="48" t="s">
        <v>62</v>
      </c>
      <c r="F7" s="49" t="s">
        <v>63</v>
      </c>
      <c r="G7" s="49" t="s">
        <v>209</v>
      </c>
      <c r="H7" s="49" t="s">
        <v>816</v>
      </c>
      <c r="I7" s="48" t="s">
        <v>54</v>
      </c>
      <c r="J7" s="49" t="s">
        <v>250</v>
      </c>
      <c r="K7" s="49" t="s">
        <v>210</v>
      </c>
      <c r="L7" s="50" t="s">
        <v>814</v>
      </c>
      <c r="M7" s="50" t="s">
        <v>321</v>
      </c>
      <c r="N7" s="49" t="s">
        <v>332</v>
      </c>
      <c r="O7" s="49" t="s">
        <v>817</v>
      </c>
      <c r="P7" s="49" t="s">
        <v>813</v>
      </c>
      <c r="Q7" s="49" t="s">
        <v>815</v>
      </c>
      <c r="R7" s="49" t="s">
        <v>813</v>
      </c>
      <c r="S7" s="49" t="s">
        <v>917</v>
      </c>
      <c r="T7" s="49" t="s">
        <v>151</v>
      </c>
      <c r="U7" s="49" t="s">
        <v>816</v>
      </c>
      <c r="V7" s="49" t="s">
        <v>258</v>
      </c>
      <c r="W7" s="49" t="s">
        <v>259</v>
      </c>
      <c r="X7" s="49" t="s">
        <v>462</v>
      </c>
      <c r="Y7" s="49" t="s">
        <v>152</v>
      </c>
      <c r="Z7" s="49" t="s">
        <v>816</v>
      </c>
      <c r="AA7" s="49" t="s">
        <v>260</v>
      </c>
      <c r="AB7" s="47" t="s">
        <v>145</v>
      </c>
      <c r="AC7" s="49" t="s">
        <v>816</v>
      </c>
      <c r="AD7" s="48" t="s">
        <v>55</v>
      </c>
      <c r="AE7" s="48" t="s">
        <v>386</v>
      </c>
      <c r="AF7" s="49" t="s">
        <v>816</v>
      </c>
      <c r="AG7" s="40" t="s">
        <v>56</v>
      </c>
      <c r="AH7" s="40" t="s">
        <v>57</v>
      </c>
      <c r="AI7" s="40" t="s">
        <v>58</v>
      </c>
      <c r="AJ7" s="40" t="s">
        <v>149</v>
      </c>
      <c r="AK7" s="40" t="s">
        <v>128</v>
      </c>
      <c r="AL7" s="41" t="s">
        <v>246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0"/>
      <c r="S12" s="10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"/>
      <c r="S14" s="10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s="4" customFormat="1" x14ac:dyDescent="0.25">
      <c r="R15"/>
      <c r="S15"/>
      <c r="U15" s="9"/>
      <c r="V15" s="9"/>
      <c r="W15" s="9"/>
      <c r="AA15" s="9"/>
    </row>
    <row r="16" spans="1:38" s="10" customFormat="1" ht="240" x14ac:dyDescent="0.25">
      <c r="A16" s="10" t="s">
        <v>883</v>
      </c>
      <c r="B16" s="10" t="s">
        <v>882</v>
      </c>
      <c r="C16" s="10" t="s">
        <v>882</v>
      </c>
      <c r="D16" s="10" t="s">
        <v>400</v>
      </c>
      <c r="E16" s="10" t="str">
        <f>EnclosureGroup!$A$15</f>
        <v>EG-3F-VC40F8</v>
      </c>
      <c r="F16" s="10" t="s">
        <v>401</v>
      </c>
      <c r="G16" s="10" t="b">
        <v>1</v>
      </c>
      <c r="H16" s="10" t="s">
        <v>446</v>
      </c>
      <c r="I16" s="10" t="s">
        <v>458</v>
      </c>
      <c r="J16" s="10" t="s">
        <v>884</v>
      </c>
      <c r="K16" s="10" t="b">
        <v>1</v>
      </c>
      <c r="L16" s="10" t="s">
        <v>885</v>
      </c>
      <c r="N16" s="10" t="b">
        <v>1</v>
      </c>
      <c r="O16" s="10" t="s">
        <v>446</v>
      </c>
      <c r="P16" s="10" t="b">
        <v>0</v>
      </c>
      <c r="Q16" s="10" t="s">
        <v>446</v>
      </c>
      <c r="R16"/>
      <c r="S16"/>
      <c r="T16" s="10" t="b">
        <v>1</v>
      </c>
      <c r="U16" s="10" t="s">
        <v>446</v>
      </c>
      <c r="V16" s="10" t="s">
        <v>886</v>
      </c>
      <c r="W16" s="10" t="s">
        <v>403</v>
      </c>
      <c r="X16" s="10" t="s">
        <v>463</v>
      </c>
      <c r="Y16" s="10" t="b">
        <v>1</v>
      </c>
      <c r="Z16" s="10" t="s">
        <v>446</v>
      </c>
      <c r="AA16" s="10" t="s">
        <v>461</v>
      </c>
      <c r="AB16" s="10" t="b">
        <v>1</v>
      </c>
      <c r="AC16" s="10" t="s">
        <v>446</v>
      </c>
      <c r="AD16" s="10" t="s">
        <v>887</v>
      </c>
      <c r="AE16" s="10" t="b">
        <v>1</v>
      </c>
      <c r="AF16" s="10" t="s">
        <v>446</v>
      </c>
      <c r="AG16" s="10" t="s">
        <v>402</v>
      </c>
      <c r="AH16" s="10" t="s">
        <v>402</v>
      </c>
      <c r="AI16" s="10" t="s">
        <v>402</v>
      </c>
      <c r="AK16" s="10" t="b">
        <v>1</v>
      </c>
    </row>
    <row r="17" spans="1:37" ht="13.5" customHeight="1" x14ac:dyDescent="0.25">
      <c r="A17"/>
      <c r="B17"/>
      <c r="C17"/>
      <c r="D17"/>
      <c r="E17"/>
      <c r="F17"/>
      <c r="G17"/>
      <c r="H17" s="12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 s="1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s="4" customFormat="1" x14ac:dyDescent="0.25">
      <c r="R19"/>
      <c r="S19"/>
    </row>
    <row r="20" spans="1:37" s="9" customFormat="1" x14ac:dyDescent="0.25">
      <c r="H20" s="4"/>
      <c r="R20" s="10"/>
      <c r="S20" s="10"/>
      <c r="AD20" s="1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3"/>
      <c r="Z31"/>
      <c r="AC31"/>
      <c r="AF31"/>
    </row>
    <row r="32" spans="1:37" x14ac:dyDescent="0.25">
      <c r="D32"/>
    </row>
    <row r="33" spans="4:19" x14ac:dyDescent="0.25">
      <c r="D33"/>
      <c r="I33" s="9"/>
      <c r="J33" s="9"/>
    </row>
    <row r="34" spans="4:19" x14ac:dyDescent="0.25">
      <c r="D34"/>
      <c r="R34" s="10" t="b">
        <v>0</v>
      </c>
      <c r="S34" s="10" t="s">
        <v>446</v>
      </c>
    </row>
    <row r="35" spans="4:19" x14ac:dyDescent="0.25">
      <c r="R35"/>
      <c r="S35"/>
    </row>
    <row r="36" spans="4:19" x14ac:dyDescent="0.25">
      <c r="D36"/>
      <c r="R36" s="9" t="b">
        <v>1</v>
      </c>
      <c r="S36" s="9" t="s">
        <v>446</v>
      </c>
    </row>
    <row r="38" spans="4:19" x14ac:dyDescent="0.25">
      <c r="D38"/>
    </row>
    <row r="39" spans="4:19" x14ac:dyDescent="0.25">
      <c r="D39"/>
    </row>
    <row r="40" spans="4:19" x14ac:dyDescent="0.25">
      <c r="D40"/>
    </row>
    <row r="41" spans="4:19" x14ac:dyDescent="0.25">
      <c r="D41"/>
    </row>
    <row r="42" spans="4:19" x14ac:dyDescent="0.25">
      <c r="D42"/>
    </row>
    <row r="44" spans="4:19" x14ac:dyDescent="0.25">
      <c r="D44"/>
    </row>
    <row r="45" spans="4:19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zoomScale="97" zoomScaleNormal="97" workbookViewId="0">
      <pane ySplit="1" topLeftCell="A7" activePane="bottomLeft" state="frozen"/>
      <selection pane="bottomLeft" activeCell="B13" sqref="B13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7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4" customWidth="1"/>
    <col min="15" max="17" width="23.140625" style="4" customWidth="1"/>
    <col min="18" max="18" width="59.85546875" style="4" customWidth="1"/>
    <col min="19" max="21" width="23" style="4" customWidth="1"/>
    <col min="22" max="22" width="57.5703125" style="4" customWidth="1"/>
    <col min="23" max="23" width="59.85546875" style="4" customWidth="1"/>
    <col min="24" max="24" width="27.28515625" customWidth="1"/>
    <col min="25" max="25" width="74.85546875" customWidth="1"/>
    <col min="26" max="26" width="35" customWidth="1"/>
    <col min="27" max="27" width="35.140625" style="4" customWidth="1"/>
    <col min="28" max="28" width="44.140625" style="4" customWidth="1"/>
    <col min="29" max="29" width="39.140625" style="4" customWidth="1"/>
    <col min="30" max="30" width="28" style="4" customWidth="1"/>
    <col min="31" max="31" width="18" style="4" customWidth="1"/>
    <col min="32" max="32" width="36.140625" style="4" customWidth="1"/>
  </cols>
  <sheetData>
    <row r="1" spans="1:32" s="5" customFormat="1" thickTop="1" thickBot="1" x14ac:dyDescent="0.3">
      <c r="A1" s="37" t="s">
        <v>73</v>
      </c>
      <c r="B1" s="37" t="s">
        <v>76</v>
      </c>
      <c r="C1" s="103" t="s">
        <v>317</v>
      </c>
      <c r="D1" s="103" t="s">
        <v>318</v>
      </c>
      <c r="E1" s="85" t="s">
        <v>51</v>
      </c>
      <c r="F1" s="95" t="s">
        <v>319</v>
      </c>
      <c r="G1" s="5" t="s">
        <v>109</v>
      </c>
      <c r="H1" s="5" t="s">
        <v>124</v>
      </c>
      <c r="I1" s="5" t="s">
        <v>136</v>
      </c>
      <c r="J1" s="5" t="s">
        <v>141</v>
      </c>
      <c r="K1" s="5" t="s">
        <v>142</v>
      </c>
      <c r="L1" s="5" t="s">
        <v>135</v>
      </c>
      <c r="M1" s="5" t="s">
        <v>143</v>
      </c>
      <c r="N1" s="5" t="s">
        <v>320</v>
      </c>
      <c r="O1" s="102" t="s">
        <v>331</v>
      </c>
      <c r="P1" s="102" t="s">
        <v>818</v>
      </c>
      <c r="Q1" s="102" t="s">
        <v>915</v>
      </c>
      <c r="R1" s="102" t="s">
        <v>323</v>
      </c>
      <c r="S1" s="5" t="s">
        <v>131</v>
      </c>
      <c r="T1" s="5" t="s">
        <v>127</v>
      </c>
      <c r="U1" s="102" t="s">
        <v>148</v>
      </c>
      <c r="V1" s="102" t="s">
        <v>324</v>
      </c>
      <c r="W1" s="5" t="s">
        <v>147</v>
      </c>
      <c r="X1" s="102" t="s">
        <v>144</v>
      </c>
      <c r="Y1" s="102" t="s">
        <v>146</v>
      </c>
      <c r="Z1" s="102" t="s">
        <v>385</v>
      </c>
      <c r="AA1" s="5" t="s">
        <v>137</v>
      </c>
      <c r="AB1" s="5" t="s">
        <v>138</v>
      </c>
      <c r="AC1" s="5" t="s">
        <v>139</v>
      </c>
      <c r="AD1" s="5" t="s">
        <v>150</v>
      </c>
      <c r="AE1" s="5" t="s">
        <v>140</v>
      </c>
      <c r="AF1" s="5" t="s">
        <v>299</v>
      </c>
    </row>
    <row r="2" spans="1:32" s="20" customFormat="1" ht="18.75" thickTop="1" thickBot="1" x14ac:dyDescent="0.3">
      <c r="A2" s="21" t="s">
        <v>59</v>
      </c>
      <c r="B2" s="21"/>
      <c r="C2" s="21"/>
      <c r="D2" s="21"/>
      <c r="E2" s="86"/>
      <c r="AF2" s="33"/>
    </row>
    <row r="3" spans="1:32" s="17" customFormat="1" thickTop="1" thickBot="1" x14ac:dyDescent="0.3">
      <c r="A3" s="17" t="s">
        <v>5</v>
      </c>
      <c r="E3" s="86"/>
      <c r="AF3" s="23"/>
    </row>
    <row r="4" spans="1:32" s="17" customFormat="1" thickTop="1" thickBot="1" x14ac:dyDescent="0.3">
      <c r="A4" s="17" t="s">
        <v>8</v>
      </c>
      <c r="E4" s="86"/>
      <c r="AF4" s="23"/>
    </row>
    <row r="5" spans="1:32" s="18" customFormat="1" thickTop="1" thickBot="1" x14ac:dyDescent="0.3">
      <c r="A5" s="17" t="s">
        <v>9</v>
      </c>
      <c r="B5" s="17"/>
      <c r="C5" s="17"/>
      <c r="D5" s="17"/>
      <c r="E5" s="8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23"/>
      <c r="AA5" s="17"/>
      <c r="AB5" s="17"/>
      <c r="AC5" s="23"/>
      <c r="AD5" s="23"/>
      <c r="AE5" s="23"/>
      <c r="AF5" s="19"/>
    </row>
    <row r="6" spans="1:32" s="18" customFormat="1" thickTop="1" thickBot="1" x14ac:dyDescent="0.3">
      <c r="A6" s="22"/>
      <c r="B6" s="19"/>
      <c r="C6" s="19"/>
      <c r="D6" s="19"/>
      <c r="E6" s="87"/>
      <c r="F6" s="19"/>
      <c r="H6" s="19"/>
      <c r="I6" s="19"/>
      <c r="J6" s="19"/>
      <c r="K6" s="19"/>
      <c r="L6" s="19"/>
      <c r="M6" s="60" t="s">
        <v>233</v>
      </c>
      <c r="N6" s="60"/>
      <c r="O6" s="19"/>
      <c r="P6" s="19"/>
      <c r="Q6" s="19"/>
      <c r="R6" s="19"/>
      <c r="S6" s="19"/>
      <c r="T6" s="19"/>
      <c r="U6" s="19"/>
      <c r="V6" s="19"/>
      <c r="W6" s="19"/>
      <c r="AC6" s="19"/>
      <c r="AD6" s="19"/>
      <c r="AE6" s="19"/>
      <c r="AF6" s="19"/>
    </row>
    <row r="7" spans="1:32" s="9" customFormat="1" ht="189" customHeight="1" thickTop="1" thickBot="1" x14ac:dyDescent="0.3">
      <c r="A7" s="43" t="s">
        <v>52</v>
      </c>
      <c r="B7" s="43"/>
      <c r="C7" s="43" t="s">
        <v>257</v>
      </c>
      <c r="D7" s="43" t="s">
        <v>256</v>
      </c>
      <c r="E7" s="88"/>
      <c r="F7" s="43" t="s">
        <v>53</v>
      </c>
      <c r="G7" s="47" t="s">
        <v>62</v>
      </c>
      <c r="H7" s="48" t="s">
        <v>63</v>
      </c>
      <c r="I7" s="48" t="s">
        <v>209</v>
      </c>
      <c r="J7" s="47" t="s">
        <v>54</v>
      </c>
      <c r="K7" s="48" t="s">
        <v>250</v>
      </c>
      <c r="L7" s="48" t="s">
        <v>210</v>
      </c>
      <c r="M7" s="48" t="s">
        <v>251</v>
      </c>
      <c r="N7" s="48" t="s">
        <v>321</v>
      </c>
      <c r="O7" s="49" t="s">
        <v>332</v>
      </c>
      <c r="P7" s="49" t="s">
        <v>813</v>
      </c>
      <c r="Q7" s="49" t="s">
        <v>813</v>
      </c>
      <c r="R7" s="49" t="s">
        <v>151</v>
      </c>
      <c r="S7" s="49" t="s">
        <v>258</v>
      </c>
      <c r="T7" s="49" t="s">
        <v>259</v>
      </c>
      <c r="U7" s="49" t="s">
        <v>462</v>
      </c>
      <c r="V7" s="49" t="s">
        <v>152</v>
      </c>
      <c r="W7" s="49" t="s">
        <v>260</v>
      </c>
      <c r="X7" s="47" t="s">
        <v>145</v>
      </c>
      <c r="Y7" s="48" t="s">
        <v>55</v>
      </c>
      <c r="Z7" s="48" t="s">
        <v>386</v>
      </c>
      <c r="AA7" s="40" t="s">
        <v>56</v>
      </c>
      <c r="AB7" s="40" t="s">
        <v>57</v>
      </c>
      <c r="AC7" s="40" t="s">
        <v>58</v>
      </c>
      <c r="AD7" s="40" t="s">
        <v>149</v>
      </c>
      <c r="AE7" s="40" t="s">
        <v>128</v>
      </c>
      <c r="AF7" s="41" t="s">
        <v>246</v>
      </c>
    </row>
    <row r="8" spans="1:32" s="8" customFormat="1" thickTop="1" thickBot="1" x14ac:dyDescent="0.3">
      <c r="A8" s="9"/>
      <c r="B8" s="9"/>
      <c r="C8" s="9"/>
      <c r="D8" s="9"/>
      <c r="E8" s="85"/>
      <c r="F8" s="9"/>
      <c r="G8" s="9"/>
      <c r="H8" s="9"/>
      <c r="I8" s="9"/>
      <c r="J8" s="9"/>
      <c r="K8" s="9"/>
      <c r="L8" s="9"/>
      <c r="M8" s="62"/>
      <c r="N8" s="62"/>
      <c r="O8" s="9"/>
      <c r="P8" s="9"/>
      <c r="Q8" s="9"/>
      <c r="R8" s="9"/>
      <c r="S8" s="9"/>
      <c r="T8" s="9"/>
      <c r="U8" s="9"/>
      <c r="V8" s="10"/>
      <c r="W8" s="9"/>
      <c r="AA8" s="9"/>
      <c r="AB8" s="9"/>
      <c r="AC8" s="9"/>
      <c r="AD8" s="9"/>
      <c r="AE8" s="9"/>
      <c r="AF8" s="19"/>
    </row>
    <row r="9" spans="1:32" thickTop="1" thickBot="1" x14ac:dyDescent="0.3">
      <c r="A9"/>
      <c r="B9"/>
      <c r="C9"/>
      <c r="D9"/>
      <c r="E9" s="89"/>
      <c r="F9"/>
      <c r="G9"/>
      <c r="H9"/>
      <c r="I9"/>
      <c r="J9"/>
      <c r="K9"/>
      <c r="L9"/>
      <c r="O9"/>
      <c r="P9"/>
      <c r="Q9"/>
      <c r="R9"/>
      <c r="S9"/>
      <c r="T9"/>
      <c r="U9"/>
      <c r="V9"/>
      <c r="W9"/>
      <c r="AA9"/>
      <c r="AB9"/>
      <c r="AC9"/>
      <c r="AD9"/>
      <c r="AE9"/>
      <c r="AF9" s="19"/>
    </row>
    <row r="10" spans="1:32" thickTop="1" thickBot="1" x14ac:dyDescent="0.3">
      <c r="A10"/>
      <c r="B10"/>
      <c r="C10"/>
      <c r="D10"/>
      <c r="E10" s="89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  <c r="W10"/>
      <c r="AA10"/>
      <c r="AB10"/>
      <c r="AC10"/>
      <c r="AD10"/>
      <c r="AE10"/>
      <c r="AF10" s="19"/>
    </row>
    <row r="11" spans="1:32" thickTop="1" thickBot="1" x14ac:dyDescent="0.3">
      <c r="A11"/>
      <c r="B11"/>
      <c r="C11"/>
      <c r="D11"/>
      <c r="E11" s="8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AA11"/>
      <c r="AB11"/>
      <c r="AC11"/>
      <c r="AD11"/>
      <c r="AE11"/>
      <c r="AF11" s="19"/>
    </row>
    <row r="12" spans="1:32" thickTop="1" thickBot="1" x14ac:dyDescent="0.3">
      <c r="A12"/>
      <c r="B12"/>
      <c r="C12"/>
      <c r="D12"/>
      <c r="E12" s="89"/>
      <c r="F12"/>
      <c r="G12"/>
      <c r="H12"/>
      <c r="O12"/>
      <c r="P12"/>
      <c r="Q12" s="10" t="b">
        <v>0</v>
      </c>
      <c r="R12"/>
      <c r="S12"/>
      <c r="T12"/>
      <c r="U12"/>
      <c r="V12"/>
      <c r="W12"/>
      <c r="AA12"/>
      <c r="AB12"/>
      <c r="AC12"/>
      <c r="AD12"/>
      <c r="AE12"/>
    </row>
    <row r="13" spans="1:32" thickTop="1" thickBot="1" x14ac:dyDescent="0.3">
      <c r="O13"/>
      <c r="P13"/>
      <c r="Q13"/>
      <c r="R13"/>
      <c r="S13"/>
      <c r="T13"/>
      <c r="U13"/>
      <c r="V13"/>
      <c r="W13"/>
      <c r="AA13"/>
      <c r="AB13"/>
      <c r="AC13"/>
      <c r="AD13"/>
      <c r="AE13"/>
    </row>
    <row r="14" spans="1:32" thickTop="1" thickBot="1" x14ac:dyDescent="0.3">
      <c r="A14"/>
      <c r="B14"/>
      <c r="C14"/>
      <c r="D14"/>
      <c r="E14" s="89"/>
      <c r="F14"/>
      <c r="G14"/>
      <c r="I14"/>
      <c r="J14"/>
      <c r="K14"/>
      <c r="L14"/>
      <c r="M14"/>
      <c r="N14"/>
      <c r="O14"/>
      <c r="P14"/>
      <c r="Q14" s="10"/>
      <c r="R14"/>
      <c r="S14"/>
      <c r="T14"/>
      <c r="U14"/>
      <c r="V14"/>
      <c r="W14"/>
      <c r="AA14"/>
      <c r="AB14"/>
      <c r="AC14"/>
      <c r="AD14"/>
      <c r="AE14"/>
    </row>
    <row r="15" spans="1:32" thickTop="1" thickBot="1" x14ac:dyDescent="0.3">
      <c r="A15"/>
      <c r="B15"/>
      <c r="C15" s="10"/>
      <c r="D15"/>
      <c r="E15" s="89"/>
      <c r="F15"/>
      <c r="G15"/>
      <c r="H15"/>
      <c r="I15"/>
      <c r="J15"/>
      <c r="K15"/>
      <c r="L15"/>
      <c r="Q15"/>
      <c r="S15" s="9"/>
      <c r="T15" s="9"/>
      <c r="W15" s="9"/>
      <c r="X15" s="4"/>
      <c r="Y15" s="4"/>
      <c r="Z15" s="4"/>
    </row>
    <row r="16" spans="1:32" thickTop="1" thickBot="1" x14ac:dyDescent="0.3">
      <c r="A16"/>
      <c r="B16"/>
      <c r="C16"/>
      <c r="D16"/>
      <c r="E16" s="89"/>
      <c r="F16"/>
      <c r="G16"/>
      <c r="H16"/>
      <c r="J16"/>
      <c r="K16"/>
      <c r="L16"/>
      <c r="O16" s="10"/>
      <c r="P16" s="10"/>
      <c r="Q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31.5" thickTop="1" thickBot="1" x14ac:dyDescent="0.3">
      <c r="A17" t="s">
        <v>908</v>
      </c>
      <c r="B17"/>
      <c r="C17" s="10" t="s">
        <v>883</v>
      </c>
      <c r="D17" t="s">
        <v>943</v>
      </c>
      <c r="E17" s="89"/>
      <c r="F17" t="s">
        <v>400</v>
      </c>
      <c r="G17" t="str">
        <f>EnclosureGroup!$A$15</f>
        <v>EG-3F-VC40F8</v>
      </c>
      <c r="H17" t="s">
        <v>401</v>
      </c>
      <c r="I17"/>
      <c r="J17"/>
      <c r="K17"/>
      <c r="L17"/>
      <c r="O17"/>
      <c r="P17"/>
      <c r="Q17"/>
      <c r="R17"/>
      <c r="S17"/>
      <c r="T17"/>
      <c r="U17"/>
      <c r="V17"/>
      <c r="W17"/>
      <c r="AA17"/>
      <c r="AB17"/>
      <c r="AC17"/>
      <c r="AD17"/>
      <c r="AE17"/>
    </row>
    <row r="18" spans="1:32" thickTop="1" thickBot="1" x14ac:dyDescent="0.3">
      <c r="A18"/>
      <c r="B18"/>
      <c r="C18"/>
      <c r="D18"/>
      <c r="E18" s="89"/>
      <c r="F18"/>
      <c r="G18"/>
      <c r="H18"/>
      <c r="J18"/>
      <c r="K18"/>
      <c r="L18"/>
      <c r="O18"/>
      <c r="P18"/>
      <c r="Q18"/>
      <c r="R18"/>
      <c r="S18"/>
      <c r="T18"/>
      <c r="U18"/>
      <c r="V18"/>
      <c r="W18"/>
      <c r="AA18"/>
      <c r="AB18"/>
      <c r="AC18"/>
      <c r="AD18"/>
      <c r="AE18"/>
    </row>
    <row r="19" spans="1:32" ht="31.5" thickTop="1" thickBot="1" x14ac:dyDescent="0.3">
      <c r="A19" t="s">
        <v>909</v>
      </c>
      <c r="B19"/>
      <c r="C19" s="10" t="s">
        <v>883</v>
      </c>
      <c r="D19" t="s">
        <v>944</v>
      </c>
      <c r="E19" s="89"/>
      <c r="F19" t="s">
        <v>400</v>
      </c>
      <c r="G19" t="str">
        <f>EnclosureGroup!$A$15</f>
        <v>EG-3F-VC40F8</v>
      </c>
      <c r="H19" t="s">
        <v>401</v>
      </c>
      <c r="I19"/>
      <c r="J19"/>
      <c r="K19"/>
      <c r="L19"/>
      <c r="Q19"/>
      <c r="X19" s="4"/>
      <c r="Y19" s="4"/>
      <c r="Z19" s="4"/>
    </row>
    <row r="20" spans="1:32" thickTop="1" thickBot="1" x14ac:dyDescent="0.3">
      <c r="A20"/>
      <c r="B20"/>
      <c r="C20"/>
      <c r="D20"/>
      <c r="E20" s="89"/>
      <c r="F20"/>
      <c r="G20"/>
      <c r="H20"/>
      <c r="J20"/>
      <c r="K20"/>
      <c r="L20"/>
      <c r="O20" s="9"/>
      <c r="P20" s="9"/>
      <c r="Q20" s="10" t="b">
        <v>1</v>
      </c>
      <c r="R20" s="9"/>
      <c r="S20" s="9"/>
      <c r="T20" s="9"/>
      <c r="U20" s="9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</row>
    <row r="21" spans="1:32" ht="31.5" thickTop="1" thickBot="1" x14ac:dyDescent="0.3">
      <c r="A21" t="s">
        <v>910</v>
      </c>
      <c r="B21"/>
      <c r="C21" s="10" t="s">
        <v>883</v>
      </c>
      <c r="D21" t="s">
        <v>945</v>
      </c>
      <c r="E21" s="89"/>
      <c r="F21" t="s">
        <v>400</v>
      </c>
      <c r="G21" t="str">
        <f>EnclosureGroup!$A$15</f>
        <v>EG-3F-VC40F8</v>
      </c>
      <c r="H21" t="s">
        <v>401</v>
      </c>
      <c r="I21"/>
      <c r="J21"/>
      <c r="K21"/>
      <c r="L21"/>
      <c r="O21"/>
      <c r="P21"/>
      <c r="R21"/>
      <c r="S21"/>
      <c r="T21"/>
      <c r="U21"/>
      <c r="V21"/>
      <c r="W21"/>
      <c r="AA21"/>
      <c r="AB21"/>
      <c r="AC21"/>
      <c r="AD21"/>
      <c r="AE21"/>
    </row>
    <row r="22" spans="1:32" thickTop="1" thickBot="1" x14ac:dyDescent="0.3">
      <c r="A22"/>
      <c r="B22"/>
      <c r="C22"/>
      <c r="D22"/>
      <c r="E22" s="89"/>
      <c r="F22"/>
      <c r="G22"/>
      <c r="H22"/>
      <c r="J22"/>
      <c r="K22"/>
      <c r="L22"/>
      <c r="O22"/>
      <c r="P22"/>
      <c r="R22"/>
      <c r="S22"/>
      <c r="T22"/>
      <c r="U22"/>
      <c r="V22"/>
      <c r="W22"/>
      <c r="AA22"/>
      <c r="AB22"/>
      <c r="AC22"/>
      <c r="AD22"/>
      <c r="AE22"/>
    </row>
    <row r="23" spans="1:32" thickTop="1" thickBot="1" x14ac:dyDescent="0.3">
      <c r="A23"/>
      <c r="B23"/>
      <c r="C23"/>
      <c r="D23"/>
      <c r="E23" s="89"/>
      <c r="F23"/>
      <c r="G23"/>
      <c r="H23"/>
      <c r="J23"/>
      <c r="K23"/>
      <c r="L23"/>
      <c r="O23"/>
      <c r="P23"/>
      <c r="R23"/>
      <c r="S23"/>
      <c r="T23"/>
      <c r="U23"/>
      <c r="V23"/>
      <c r="W23"/>
      <c r="AA23"/>
      <c r="AB23"/>
      <c r="AC23"/>
      <c r="AD23"/>
      <c r="AE23"/>
    </row>
    <row r="24" spans="1:32" thickTop="1" thickBot="1" x14ac:dyDescent="0.3">
      <c r="A24"/>
      <c r="B24"/>
      <c r="C24"/>
      <c r="D24"/>
      <c r="E24" s="89"/>
      <c r="F24"/>
      <c r="G24"/>
      <c r="H24"/>
      <c r="J24"/>
      <c r="K24"/>
      <c r="L24"/>
      <c r="O24"/>
      <c r="P24"/>
      <c r="R24"/>
      <c r="S24"/>
      <c r="T24"/>
      <c r="U24"/>
      <c r="V24"/>
      <c r="W24"/>
      <c r="AA24"/>
      <c r="AB24"/>
      <c r="AC24"/>
      <c r="AD24"/>
      <c r="AE24"/>
    </row>
    <row r="25" spans="1:32" thickTop="1" thickBot="1" x14ac:dyDescent="0.3">
      <c r="A25"/>
      <c r="B25"/>
      <c r="C25"/>
      <c r="D25"/>
      <c r="E25" s="89"/>
      <c r="F25"/>
      <c r="G25"/>
      <c r="H25"/>
      <c r="J25"/>
      <c r="K25"/>
      <c r="L25"/>
      <c r="O25"/>
      <c r="P25"/>
      <c r="R25"/>
      <c r="S25"/>
      <c r="T25"/>
      <c r="U25"/>
      <c r="V25"/>
      <c r="W25"/>
      <c r="AA25"/>
      <c r="AB25"/>
      <c r="AC25"/>
      <c r="AD25"/>
      <c r="AE25"/>
    </row>
    <row r="26" spans="1:32" thickTop="1" thickBot="1" x14ac:dyDescent="0.3">
      <c r="A26"/>
      <c r="B26"/>
      <c r="C26"/>
      <c r="D26"/>
      <c r="E26" s="89"/>
      <c r="F26"/>
      <c r="G26"/>
      <c r="H26"/>
      <c r="J26"/>
      <c r="K26"/>
      <c r="L26"/>
      <c r="O26"/>
      <c r="P26"/>
      <c r="R26"/>
      <c r="S26"/>
      <c r="T26"/>
      <c r="U26"/>
      <c r="V26"/>
      <c r="W26"/>
      <c r="AA26"/>
      <c r="AB26"/>
      <c r="AC26"/>
      <c r="AD26"/>
      <c r="AE26"/>
    </row>
    <row r="27" spans="1:32" thickTop="1" thickBot="1" x14ac:dyDescent="0.3">
      <c r="A27"/>
      <c r="C27"/>
      <c r="D27"/>
      <c r="E27" s="89"/>
      <c r="F27"/>
      <c r="G27"/>
      <c r="H27"/>
      <c r="O27"/>
      <c r="P27"/>
      <c r="R27"/>
      <c r="S27"/>
      <c r="T27"/>
      <c r="U27"/>
      <c r="V27"/>
      <c r="W27"/>
      <c r="AA27"/>
      <c r="AB27"/>
      <c r="AC27"/>
      <c r="AD27"/>
      <c r="AE27"/>
    </row>
    <row r="28" spans="1:32" thickTop="1" thickBot="1" x14ac:dyDescent="0.3">
      <c r="A28"/>
      <c r="C28"/>
      <c r="D28"/>
      <c r="E28" s="89"/>
      <c r="F28"/>
      <c r="G28"/>
      <c r="H28"/>
      <c r="O28"/>
      <c r="P28"/>
      <c r="R28"/>
      <c r="S28"/>
      <c r="T28"/>
      <c r="U28"/>
      <c r="V28"/>
      <c r="W28"/>
      <c r="AA28"/>
      <c r="AB28"/>
      <c r="AC28"/>
      <c r="AD28"/>
      <c r="AE28"/>
    </row>
    <row r="29" spans="1:32" thickTop="1" thickBot="1" x14ac:dyDescent="0.3">
      <c r="A29"/>
      <c r="C29"/>
      <c r="D29"/>
      <c r="E29" s="89"/>
      <c r="F29"/>
      <c r="G29"/>
      <c r="H29"/>
      <c r="O29"/>
      <c r="P29"/>
      <c r="R29"/>
      <c r="S29"/>
      <c r="T29"/>
      <c r="U29"/>
      <c r="V29"/>
      <c r="W29"/>
      <c r="AA29"/>
      <c r="AB29"/>
      <c r="AC29"/>
      <c r="AD29"/>
      <c r="AE29"/>
    </row>
    <row r="30" spans="1:32" thickTop="1" thickBot="1" x14ac:dyDescent="0.3">
      <c r="A30"/>
      <c r="B30"/>
      <c r="C30"/>
      <c r="D30"/>
      <c r="E30" s="89"/>
      <c r="F30"/>
      <c r="G30"/>
      <c r="H30"/>
      <c r="R30"/>
    </row>
    <row r="31" spans="1:32" thickTop="1" thickBot="1" x14ac:dyDescent="0.3">
      <c r="A31"/>
      <c r="B31"/>
      <c r="C31"/>
      <c r="D31"/>
      <c r="E31" s="89"/>
      <c r="F31"/>
      <c r="G31"/>
      <c r="H31"/>
      <c r="R31"/>
      <c r="V31" s="171"/>
    </row>
    <row r="32" spans="1:32" thickTop="1" thickBot="1" x14ac:dyDescent="0.3">
      <c r="A32"/>
      <c r="B32"/>
      <c r="C32"/>
      <c r="D32"/>
      <c r="E32" s="89"/>
      <c r="F32"/>
      <c r="G32"/>
      <c r="H32"/>
    </row>
    <row r="33" spans="1:17" thickTop="1" thickBot="1" x14ac:dyDescent="0.3">
      <c r="A33"/>
      <c r="B33"/>
      <c r="C33"/>
      <c r="D33"/>
      <c r="E33" s="89"/>
      <c r="F33"/>
      <c r="G33"/>
      <c r="H33"/>
    </row>
    <row r="34" spans="1:17" thickTop="1" thickBot="1" x14ac:dyDescent="0.3">
      <c r="A34"/>
      <c r="B34"/>
      <c r="C34"/>
      <c r="D34"/>
      <c r="E34" s="89"/>
      <c r="F34"/>
      <c r="G34"/>
      <c r="H34"/>
      <c r="Q34" s="10" t="b">
        <v>0</v>
      </c>
    </row>
    <row r="35" spans="1:17" thickTop="1" thickBot="1" x14ac:dyDescent="0.3">
      <c r="A35"/>
      <c r="B35"/>
      <c r="C35"/>
      <c r="D35"/>
      <c r="E35" s="89"/>
      <c r="F35"/>
      <c r="G35"/>
      <c r="H35"/>
      <c r="Q35"/>
    </row>
    <row r="36" spans="1:17" thickTop="1" thickBot="1" x14ac:dyDescent="0.3">
      <c r="A36"/>
      <c r="B36"/>
      <c r="C36"/>
      <c r="D36"/>
      <c r="E36" s="89"/>
      <c r="F36"/>
      <c r="G36"/>
      <c r="H36"/>
      <c r="Q36" s="9" t="b">
        <v>1</v>
      </c>
    </row>
    <row r="37" spans="1:17" thickTop="1" thickBot="1" x14ac:dyDescent="0.3">
      <c r="A37"/>
      <c r="B37"/>
      <c r="C37"/>
      <c r="D37"/>
      <c r="E37" s="89"/>
      <c r="F37"/>
      <c r="G37"/>
      <c r="H37"/>
    </row>
    <row r="38" spans="1:17" thickTop="1" thickBot="1" x14ac:dyDescent="0.3">
      <c r="A38"/>
      <c r="C38"/>
      <c r="D38"/>
      <c r="E38" s="89"/>
      <c r="F38"/>
      <c r="G38"/>
      <c r="H38"/>
    </row>
    <row r="39" spans="1:17" thickTop="1" thickBot="1" x14ac:dyDescent="0.3">
      <c r="A39"/>
      <c r="C39"/>
      <c r="D39"/>
      <c r="E39" s="89"/>
      <c r="F39"/>
      <c r="G39"/>
      <c r="H39"/>
    </row>
    <row r="40" spans="1:17" thickTop="1" thickBot="1" x14ac:dyDescent="0.3">
      <c r="A40"/>
      <c r="C40"/>
      <c r="D40"/>
      <c r="E40" s="89"/>
      <c r="F40"/>
      <c r="G40"/>
      <c r="H40"/>
    </row>
    <row r="41" spans="1:17" thickTop="1" thickBot="1" x14ac:dyDescent="0.3">
      <c r="A41"/>
      <c r="C41"/>
      <c r="D41"/>
      <c r="E41" s="89"/>
      <c r="F41"/>
      <c r="G41"/>
      <c r="H41"/>
    </row>
    <row r="42" spans="1:17" thickTop="1" thickBot="1" x14ac:dyDescent="0.3">
      <c r="A42"/>
      <c r="C42"/>
      <c r="D42"/>
      <c r="E42" s="89"/>
      <c r="F42"/>
      <c r="G42"/>
      <c r="H42"/>
    </row>
    <row r="43" spans="1:17" thickTop="1" thickBot="1" x14ac:dyDescent="0.3">
      <c r="A43"/>
      <c r="C43"/>
      <c r="D43"/>
      <c r="E43" s="89"/>
      <c r="F43"/>
      <c r="G43"/>
      <c r="H43"/>
    </row>
    <row r="44" spans="1:17" thickTop="1" thickBot="1" x14ac:dyDescent="0.3">
      <c r="A44"/>
      <c r="C44"/>
      <c r="D44"/>
      <c r="E44" s="89"/>
      <c r="F44"/>
      <c r="G44"/>
      <c r="H44"/>
    </row>
    <row r="45" spans="1:17" thickTop="1" thickBot="1" x14ac:dyDescent="0.3">
      <c r="C45"/>
      <c r="D45"/>
      <c r="E45" s="89"/>
      <c r="F45"/>
      <c r="G45"/>
      <c r="H45"/>
    </row>
  </sheetData>
  <phoneticPr fontId="1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="120" zoomScaleNormal="120" workbookViewId="0">
      <pane ySplit="1" topLeftCell="A11" activePane="bottomLeft" state="frozen"/>
      <selection pane="bottomLeft" activeCell="P1" sqref="P1"/>
    </sheetView>
  </sheetViews>
  <sheetFormatPr defaultRowHeight="15" x14ac:dyDescent="0.25"/>
  <cols>
    <col min="1" max="1" width="55.710937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5" customFormat="1" x14ac:dyDescent="0.25">
      <c r="A1" s="37" t="s">
        <v>153</v>
      </c>
      <c r="B1" s="37" t="s">
        <v>73</v>
      </c>
      <c r="C1" s="37" t="s">
        <v>211</v>
      </c>
      <c r="D1" s="79" t="s">
        <v>212</v>
      </c>
      <c r="E1" s="102" t="s">
        <v>328</v>
      </c>
      <c r="F1" s="5" t="s">
        <v>213</v>
      </c>
      <c r="G1" s="102" t="s">
        <v>214</v>
      </c>
      <c r="H1" s="5" t="s">
        <v>215</v>
      </c>
      <c r="I1" s="5" t="s">
        <v>216</v>
      </c>
      <c r="J1" s="5" t="s">
        <v>217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248</v>
      </c>
    </row>
    <row r="2" spans="1:16" s="20" customFormat="1" ht="18" thickBot="1" x14ac:dyDescent="0.3">
      <c r="A2" s="21" t="s">
        <v>253</v>
      </c>
      <c r="B2" s="21"/>
      <c r="C2" s="33"/>
      <c r="G2" s="33"/>
      <c r="I2" s="33"/>
    </row>
    <row r="3" spans="1:16" s="17" customFormat="1" ht="15.75" thickTop="1" x14ac:dyDescent="0.25">
      <c r="A3" s="17" t="s">
        <v>6</v>
      </c>
      <c r="C3" s="23"/>
      <c r="G3" s="23"/>
      <c r="I3" s="23"/>
    </row>
    <row r="4" spans="1:16" s="17" customFormat="1" x14ac:dyDescent="0.25">
      <c r="A4" s="17" t="s">
        <v>8</v>
      </c>
      <c r="C4" s="23"/>
      <c r="G4" s="23"/>
      <c r="I4" s="23"/>
    </row>
    <row r="5" spans="1:16" s="17" customFormat="1" x14ac:dyDescent="0.25">
      <c r="A5" s="56" t="s">
        <v>40</v>
      </c>
      <c r="C5" s="23"/>
      <c r="G5" s="23"/>
      <c r="I5" s="23"/>
    </row>
    <row r="6" spans="1:16" s="17" customFormat="1" x14ac:dyDescent="0.25">
      <c r="A6" s="17" t="s">
        <v>18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222</v>
      </c>
      <c r="E8" s="48" t="s">
        <v>44</v>
      </c>
      <c r="F8" s="49" t="s">
        <v>45</v>
      </c>
      <c r="G8" s="49" t="s">
        <v>46</v>
      </c>
      <c r="H8" s="49" t="s">
        <v>255</v>
      </c>
      <c r="I8" s="49" t="s">
        <v>47</v>
      </c>
      <c r="J8" s="49" t="s">
        <v>224</v>
      </c>
      <c r="K8" s="40" t="s">
        <v>48</v>
      </c>
      <c r="L8" s="40" t="s">
        <v>49</v>
      </c>
      <c r="M8" s="40" t="s">
        <v>50</v>
      </c>
      <c r="N8" s="40" t="s">
        <v>223</v>
      </c>
      <c r="O8" s="41" t="s">
        <v>249</v>
      </c>
      <c r="P8" s="46"/>
    </row>
    <row r="9" spans="1:16" ht="15.75" thickTop="1" x14ac:dyDescent="0.25"/>
    <row r="11" spans="1:16" x14ac:dyDescent="0.25">
      <c r="A11"/>
      <c r="B11"/>
      <c r="D11"/>
      <c r="E11"/>
      <c r="F11"/>
      <c r="H11"/>
      <c r="J11"/>
    </row>
    <row r="12" spans="1:16" x14ac:dyDescent="0.25">
      <c r="A12"/>
      <c r="B12"/>
      <c r="D12"/>
      <c r="E12"/>
      <c r="F12"/>
      <c r="H12"/>
      <c r="J12"/>
    </row>
    <row r="13" spans="1:16" x14ac:dyDescent="0.25">
      <c r="A13"/>
      <c r="B13"/>
      <c r="D13"/>
      <c r="E13"/>
      <c r="F13"/>
      <c r="H13"/>
      <c r="J13"/>
    </row>
    <row r="14" spans="1:16" x14ac:dyDescent="0.25">
      <c r="A14"/>
      <c r="B14"/>
      <c r="D14"/>
      <c r="E14"/>
      <c r="F14"/>
      <c r="H14"/>
      <c r="J14"/>
    </row>
    <row r="15" spans="1:16" x14ac:dyDescent="0.25">
      <c r="A15"/>
      <c r="B15"/>
      <c r="D15"/>
      <c r="E15"/>
      <c r="F15"/>
      <c r="H15"/>
      <c r="J15"/>
    </row>
    <row r="16" spans="1:16" ht="16.5" customHeight="1" x14ac:dyDescent="0.25">
      <c r="A16" t="s">
        <v>883</v>
      </c>
      <c r="B16" s="4" t="s">
        <v>888</v>
      </c>
      <c r="C16" s="4">
        <v>1</v>
      </c>
      <c r="D16" s="4" t="s">
        <v>406</v>
      </c>
      <c r="E16" s="4" t="s">
        <v>853</v>
      </c>
      <c r="F16" s="4" t="s">
        <v>403</v>
      </c>
      <c r="G16" s="4">
        <v>4000</v>
      </c>
      <c r="H16" s="4" t="b">
        <v>0</v>
      </c>
      <c r="J16" s="4" t="b">
        <v>0</v>
      </c>
    </row>
    <row r="17" spans="1:10" x14ac:dyDescent="0.25">
      <c r="A17" t="s">
        <v>883</v>
      </c>
      <c r="B17" s="4" t="s">
        <v>889</v>
      </c>
      <c r="C17" s="4">
        <v>2</v>
      </c>
      <c r="D17" s="4" t="s">
        <v>406</v>
      </c>
      <c r="E17" s="4" t="s">
        <v>853</v>
      </c>
      <c r="F17" s="4" t="s">
        <v>403</v>
      </c>
      <c r="G17" s="4">
        <v>4000</v>
      </c>
      <c r="H17" s="4" t="b">
        <v>0</v>
      </c>
      <c r="J17" s="4" t="b">
        <v>0</v>
      </c>
    </row>
    <row r="18" spans="1:10" x14ac:dyDescent="0.25">
      <c r="A18" t="s">
        <v>883</v>
      </c>
      <c r="B18" s="4" t="s">
        <v>890</v>
      </c>
      <c r="C18" s="4">
        <v>3</v>
      </c>
      <c r="D18" s="4" t="s">
        <v>406</v>
      </c>
      <c r="E18" s="4" t="s">
        <v>857</v>
      </c>
      <c r="F18" s="4" t="s">
        <v>403</v>
      </c>
      <c r="G18" s="4">
        <v>10000</v>
      </c>
      <c r="H18" s="4" t="b">
        <v>0</v>
      </c>
      <c r="J18" s="4" t="b">
        <v>0</v>
      </c>
    </row>
    <row r="19" spans="1:10" x14ac:dyDescent="0.25">
      <c r="A19" t="s">
        <v>883</v>
      </c>
      <c r="B19" s="4" t="s">
        <v>891</v>
      </c>
      <c r="C19" s="4">
        <v>4</v>
      </c>
      <c r="D19" s="4" t="s">
        <v>406</v>
      </c>
      <c r="E19" s="4" t="s">
        <v>857</v>
      </c>
      <c r="F19" s="4" t="s">
        <v>403</v>
      </c>
      <c r="G19" s="4">
        <v>10000</v>
      </c>
      <c r="H19" s="4" t="b">
        <v>0</v>
      </c>
      <c r="J19" s="4" t="b">
        <v>0</v>
      </c>
    </row>
    <row r="20" spans="1:10" x14ac:dyDescent="0.25">
      <c r="A20" t="s">
        <v>883</v>
      </c>
      <c r="B20" s="4" t="s">
        <v>855</v>
      </c>
      <c r="C20" s="4">
        <v>5</v>
      </c>
      <c r="D20" s="4" t="s">
        <v>407</v>
      </c>
      <c r="E20" s="4" t="s">
        <v>855</v>
      </c>
      <c r="F20" s="4" t="s">
        <v>403</v>
      </c>
      <c r="G20" s="4">
        <v>16000</v>
      </c>
      <c r="H20" s="4" t="b">
        <v>0</v>
      </c>
      <c r="J20" s="4" t="b">
        <v>0</v>
      </c>
    </row>
    <row r="21" spans="1:10" x14ac:dyDescent="0.25">
      <c r="A21" t="s">
        <v>883</v>
      </c>
      <c r="B21" s="4" t="s">
        <v>856</v>
      </c>
      <c r="C21" s="4">
        <v>6</v>
      </c>
      <c r="D21" s="4" t="s">
        <v>407</v>
      </c>
      <c r="E21" s="4" t="s">
        <v>856</v>
      </c>
      <c r="F21" s="4" t="s">
        <v>403</v>
      </c>
      <c r="G21" s="4">
        <v>16000</v>
      </c>
      <c r="H21" s="4" t="b">
        <v>0</v>
      </c>
      <c r="J21" s="4" t="b">
        <v>0</v>
      </c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/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D7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N1" zoomScale="120" zoomScaleNormal="120" workbookViewId="0">
      <pane ySplit="1" topLeftCell="A8" activePane="bottomLeft" state="frozen"/>
      <selection pane="bottomLeft" activeCell="P23" sqref="P23"/>
    </sheetView>
  </sheetViews>
  <sheetFormatPr defaultRowHeight="15" x14ac:dyDescent="0.25"/>
  <cols>
    <col min="1" max="1" width="37.7109375" style="4" customWidth="1"/>
    <col min="2" max="6" width="35.85546875" style="4" customWidth="1"/>
    <col min="7" max="8" width="37.7109375" style="4" customWidth="1"/>
    <col min="9" max="9" width="70.42578125" style="4" customWidth="1"/>
    <col min="10" max="11" width="47.85546875" style="4" customWidth="1"/>
    <col min="12" max="13" width="44.42578125" style="4" customWidth="1"/>
    <col min="14" max="14" width="54.42578125" style="4" customWidth="1"/>
    <col min="15" max="15" width="35.85546875" style="4" customWidth="1"/>
    <col min="16" max="16" width="70" style="4" customWidth="1"/>
    <col min="17" max="17" width="46.85546875" customWidth="1"/>
    <col min="18" max="18" width="47.28515625" customWidth="1"/>
    <col min="19" max="19" width="26.7109375" customWidth="1"/>
  </cols>
  <sheetData>
    <row r="1" spans="1:18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835</v>
      </c>
      <c r="F1" s="37" t="s">
        <v>852</v>
      </c>
      <c r="G1" s="37" t="s">
        <v>155</v>
      </c>
      <c r="H1" s="37" t="s">
        <v>76</v>
      </c>
      <c r="I1" s="37" t="s">
        <v>820</v>
      </c>
      <c r="J1" s="37" t="s">
        <v>157</v>
      </c>
      <c r="K1" s="37" t="s">
        <v>821</v>
      </c>
      <c r="L1" s="37" t="s">
        <v>791</v>
      </c>
      <c r="M1" s="37" t="s">
        <v>793</v>
      </c>
      <c r="N1" s="37" t="s">
        <v>795</v>
      </c>
      <c r="O1" s="5" t="s">
        <v>808</v>
      </c>
      <c r="P1" s="5" t="s">
        <v>158</v>
      </c>
      <c r="Q1" s="5" t="s">
        <v>164</v>
      </c>
      <c r="R1" s="2" t="s">
        <v>796</v>
      </c>
    </row>
    <row r="2" spans="1:18" s="20" customFormat="1" ht="18" thickBot="1" x14ac:dyDescent="0.3">
      <c r="A2" s="21" t="s">
        <v>252</v>
      </c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</row>
    <row r="3" spans="1:18" s="17" customFormat="1" ht="15.75" thickTop="1" x14ac:dyDescent="0.25">
      <c r="A3" s="17" t="s">
        <v>64</v>
      </c>
    </row>
    <row r="4" spans="1:18" s="17" customFormat="1" x14ac:dyDescent="0.25">
      <c r="A4" s="17" t="s">
        <v>8</v>
      </c>
    </row>
    <row r="5" spans="1:18" s="17" customFormat="1" x14ac:dyDescent="0.25">
      <c r="A5" s="17" t="s">
        <v>18</v>
      </c>
      <c r="Q5" s="23"/>
    </row>
    <row r="6" spans="1:18" s="18" customFormat="1" x14ac:dyDescent="0.25">
      <c r="A6" s="22"/>
      <c r="B6" s="19"/>
      <c r="C6" s="19"/>
      <c r="D6" s="19"/>
      <c r="E6" s="19"/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</row>
    <row r="7" spans="1:18" s="42" customFormat="1" ht="193.9" customHeight="1" thickBot="1" x14ac:dyDescent="0.3">
      <c r="A7" s="43" t="s">
        <v>65</v>
      </c>
      <c r="B7" s="40" t="s">
        <v>225</v>
      </c>
      <c r="C7" s="40" t="s">
        <v>927</v>
      </c>
      <c r="D7" s="40" t="s">
        <v>227</v>
      </c>
      <c r="E7" s="40" t="s">
        <v>836</v>
      </c>
      <c r="F7" s="40" t="s">
        <v>918</v>
      </c>
      <c r="G7" s="49" t="s">
        <v>838</v>
      </c>
      <c r="H7" s="49" t="s">
        <v>839</v>
      </c>
      <c r="I7" s="49" t="s">
        <v>840</v>
      </c>
      <c r="J7" s="40" t="s">
        <v>841</v>
      </c>
      <c r="K7" s="40" t="s">
        <v>849</v>
      </c>
      <c r="L7" s="40" t="s">
        <v>842</v>
      </c>
      <c r="M7" s="40" t="s">
        <v>843</v>
      </c>
      <c r="N7" s="40" t="s">
        <v>844</v>
      </c>
      <c r="O7" s="49" t="s">
        <v>845</v>
      </c>
      <c r="P7" s="49" t="s">
        <v>846</v>
      </c>
      <c r="Q7" s="40" t="s">
        <v>847</v>
      </c>
      <c r="R7" s="40" t="s">
        <v>848</v>
      </c>
    </row>
    <row r="8" spans="1:18" s="8" customFormat="1" ht="15.75" thickTop="1" x14ac:dyDescent="0.25">
      <c r="A8" s="9"/>
      <c r="B8" s="9"/>
      <c r="C8" s="9"/>
      <c r="G8" s="9"/>
      <c r="H8" s="9"/>
      <c r="I8" s="9"/>
      <c r="J8" s="9"/>
      <c r="K8" s="9"/>
      <c r="L8" s="9"/>
      <c r="M8" s="9"/>
      <c r="N8" s="9"/>
      <c r="P8" s="9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4" spans="1:18" s="18" customFormat="1" x14ac:dyDescent="0.25">
      <c r="A14" s="163" t="s">
        <v>850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8" x14ac:dyDescent="0.25">
      <c r="A22" t="s">
        <v>883</v>
      </c>
      <c r="B22" s="54" t="s">
        <v>830</v>
      </c>
      <c r="C22" s="123" t="s">
        <v>926</v>
      </c>
      <c r="D22" t="b">
        <v>1</v>
      </c>
      <c r="E22" t="s">
        <v>837</v>
      </c>
      <c r="F22"/>
      <c r="G22" t="s">
        <v>832</v>
      </c>
      <c r="H22" t="s">
        <v>833</v>
      </c>
      <c r="I22" t="s">
        <v>831</v>
      </c>
      <c r="J22" t="b">
        <v>0</v>
      </c>
      <c r="K22"/>
      <c r="L22" t="s">
        <v>834</v>
      </c>
      <c r="M22"/>
      <c r="N22"/>
      <c r="O22">
        <v>2</v>
      </c>
      <c r="P22" t="s">
        <v>946</v>
      </c>
      <c r="Q22" t="s">
        <v>463</v>
      </c>
      <c r="R22" t="b">
        <v>0</v>
      </c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8" ht="16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40" spans="1:16" s="18" customFormat="1" x14ac:dyDescent="0.25">
      <c r="A40" s="163" t="s">
        <v>851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1:16" x14ac:dyDescent="0.25">
      <c r="B42"/>
      <c r="C42"/>
      <c r="D42"/>
      <c r="E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="120" zoomScaleNormal="120" workbookViewId="0">
      <pane ySplit="1" topLeftCell="A4" activePane="bottomLeft" state="frozen"/>
      <selection pane="bottomLeft" activeCell="A14" sqref="A14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4" spans="1:6" s="30" customFormat="1" x14ac:dyDescent="0.25">
      <c r="A14" s="28"/>
      <c r="B14" s="28"/>
      <c r="C14" s="29"/>
      <c r="D14" s="29"/>
      <c r="E14" s="28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zoomScale="120" zoomScaleNormal="120" workbookViewId="0">
      <pane ySplit="1" topLeftCell="A8" activePane="bottomLeft" state="frozen"/>
      <selection pane="bottomLeft" activeCell="C21" sqref="C21"/>
    </sheetView>
  </sheetViews>
  <sheetFormatPr defaultRowHeight="15" x14ac:dyDescent="0.25"/>
  <cols>
    <col min="1" max="1" width="45.42578125" style="4" customWidth="1"/>
    <col min="2" max="2" width="45.140625" style="104" customWidth="1"/>
    <col min="3" max="3" width="42.42578125" style="104" customWidth="1"/>
    <col min="4" max="4" width="33.7109375" style="4" customWidth="1"/>
    <col min="5" max="7" width="37.42578125" customWidth="1"/>
    <col min="8" max="8" width="53.42578125" customWidth="1"/>
    <col min="9" max="16" width="27.5703125" customWidth="1"/>
    <col min="17" max="17" width="37.140625" customWidth="1"/>
    <col min="18" max="23" width="27.5703125" customWidth="1"/>
    <col min="24" max="24" width="19" customWidth="1"/>
    <col min="25" max="28" width="24.85546875" customWidth="1"/>
    <col min="29" max="29" width="36.28515625" customWidth="1"/>
    <col min="30" max="33" width="24.85546875" customWidth="1"/>
  </cols>
  <sheetData>
    <row r="1" spans="1:33" s="37" customFormat="1" ht="23.25" customHeight="1" x14ac:dyDescent="0.25">
      <c r="A1" s="3" t="s">
        <v>10</v>
      </c>
      <c r="B1" s="6" t="s">
        <v>334</v>
      </c>
      <c r="C1" s="6" t="s">
        <v>335</v>
      </c>
      <c r="D1" s="3" t="s">
        <v>336</v>
      </c>
      <c r="E1" s="37" t="s">
        <v>177</v>
      </c>
      <c r="F1" s="37" t="s">
        <v>337</v>
      </c>
      <c r="G1" s="37" t="s">
        <v>338</v>
      </c>
      <c r="H1" s="37" t="s">
        <v>339</v>
      </c>
      <c r="I1" s="37" t="s">
        <v>346</v>
      </c>
      <c r="J1" s="37" t="s">
        <v>347</v>
      </c>
      <c r="K1" s="37" t="s">
        <v>348</v>
      </c>
      <c r="L1" s="37" t="s">
        <v>349</v>
      </c>
      <c r="M1" s="37" t="s">
        <v>350</v>
      </c>
      <c r="N1" s="37" t="s">
        <v>351</v>
      </c>
      <c r="O1" s="37" t="s">
        <v>355</v>
      </c>
      <c r="P1" s="37" t="s">
        <v>352</v>
      </c>
      <c r="Q1" s="37" t="s">
        <v>353</v>
      </c>
      <c r="R1" s="37" t="s">
        <v>354</v>
      </c>
      <c r="S1" s="37" t="s">
        <v>356</v>
      </c>
      <c r="T1" s="37" t="s">
        <v>357</v>
      </c>
      <c r="U1" s="37" t="s">
        <v>366</v>
      </c>
      <c r="V1" s="37" t="s">
        <v>367</v>
      </c>
      <c r="W1" s="37" t="s">
        <v>368</v>
      </c>
      <c r="X1" s="37" t="s">
        <v>372</v>
      </c>
      <c r="Y1" s="37" t="s">
        <v>374</v>
      </c>
      <c r="Z1" s="37" t="s">
        <v>375</v>
      </c>
      <c r="AA1" s="37" t="s">
        <v>376</v>
      </c>
      <c r="AB1" s="37" t="s">
        <v>377</v>
      </c>
      <c r="AC1" s="37" t="s">
        <v>378</v>
      </c>
      <c r="AD1" s="37" t="s">
        <v>380</v>
      </c>
      <c r="AE1" s="37" t="s">
        <v>383</v>
      </c>
      <c r="AF1" s="37" t="s">
        <v>381</v>
      </c>
      <c r="AG1" s="37" t="s">
        <v>382</v>
      </c>
    </row>
    <row r="2" spans="1:33" s="20" customFormat="1" ht="18" thickBot="1" x14ac:dyDescent="0.3">
      <c r="A2" s="21" t="s">
        <v>333</v>
      </c>
    </row>
    <row r="3" spans="1:33" s="17" customFormat="1" ht="15.75" thickTop="1" x14ac:dyDescent="0.25">
      <c r="A3" s="17" t="s">
        <v>6</v>
      </c>
    </row>
    <row r="4" spans="1:33" s="17" customFormat="1" x14ac:dyDescent="0.25">
      <c r="A4" s="17" t="s">
        <v>8</v>
      </c>
    </row>
    <row r="5" spans="1:33" s="17" customFormat="1" x14ac:dyDescent="0.25">
      <c r="A5" s="17" t="s">
        <v>38</v>
      </c>
      <c r="E5" s="23"/>
      <c r="F5" s="23"/>
      <c r="G5" s="23"/>
      <c r="H5" s="23"/>
    </row>
    <row r="6" spans="1:33" s="18" customFormat="1" x14ac:dyDescent="0.25">
      <c r="A6" s="22"/>
      <c r="B6" s="19"/>
      <c r="C6" s="19"/>
      <c r="D6" s="22"/>
      <c r="E6" s="19"/>
      <c r="F6" s="19"/>
      <c r="G6" s="19"/>
      <c r="H6" s="19"/>
    </row>
    <row r="7" spans="1:33" s="106" customFormat="1" ht="285.75" customHeight="1" thickBot="1" x14ac:dyDescent="0.3">
      <c r="A7" s="83" t="s">
        <v>65</v>
      </c>
      <c r="B7" s="49" t="s">
        <v>809</v>
      </c>
      <c r="C7" s="40" t="s">
        <v>340</v>
      </c>
      <c r="D7" s="40" t="s">
        <v>341</v>
      </c>
      <c r="E7" s="107" t="s">
        <v>342</v>
      </c>
      <c r="F7" s="107" t="s">
        <v>343</v>
      </c>
      <c r="G7" s="107" t="s">
        <v>344</v>
      </c>
      <c r="H7" s="49" t="s">
        <v>810</v>
      </c>
      <c r="I7" s="40" t="s">
        <v>358</v>
      </c>
      <c r="J7" s="83" t="s">
        <v>359</v>
      </c>
      <c r="K7" s="83" t="s">
        <v>360</v>
      </c>
      <c r="L7" s="83" t="s">
        <v>361</v>
      </c>
      <c r="M7" s="106" t="s">
        <v>362</v>
      </c>
      <c r="N7" s="106" t="s">
        <v>362</v>
      </c>
      <c r="O7" s="40" t="s">
        <v>363</v>
      </c>
      <c r="P7" s="83" t="s">
        <v>364</v>
      </c>
      <c r="Q7" s="106" t="s">
        <v>362</v>
      </c>
      <c r="R7" s="106" t="s">
        <v>345</v>
      </c>
      <c r="S7" s="106" t="s">
        <v>345</v>
      </c>
      <c r="T7" s="106" t="s">
        <v>345</v>
      </c>
      <c r="U7" s="83" t="s">
        <v>370</v>
      </c>
      <c r="V7" s="106" t="s">
        <v>365</v>
      </c>
      <c r="W7" s="40" t="s">
        <v>369</v>
      </c>
      <c r="X7" s="83" t="s">
        <v>371</v>
      </c>
      <c r="Y7" s="106" t="s">
        <v>373</v>
      </c>
      <c r="Z7" s="106" t="s">
        <v>373</v>
      </c>
      <c r="AA7" s="106" t="s">
        <v>373</v>
      </c>
      <c r="AB7" s="106" t="s">
        <v>373</v>
      </c>
      <c r="AC7" s="83" t="s">
        <v>379</v>
      </c>
      <c r="AD7" s="106" t="s">
        <v>373</v>
      </c>
      <c r="AE7" s="106" t="s">
        <v>373</v>
      </c>
      <c r="AF7" s="106" t="s">
        <v>373</v>
      </c>
      <c r="AG7" s="106" t="s">
        <v>373</v>
      </c>
    </row>
    <row r="8" spans="1:33" s="8" customFormat="1" ht="15.75" thickTop="1" x14ac:dyDescent="0.25">
      <c r="A8" s="9"/>
      <c r="B8" s="104"/>
      <c r="C8" s="10"/>
      <c r="D8" s="9"/>
    </row>
    <row r="9" spans="1:33" x14ac:dyDescent="0.25">
      <c r="C9" s="4"/>
    </row>
    <row r="10" spans="1:33" x14ac:dyDescent="0.25">
      <c r="C10" s="4"/>
    </row>
    <row r="11" spans="1:33" x14ac:dyDescent="0.25">
      <c r="C11" s="4"/>
    </row>
    <row r="13" spans="1:33" s="30" customFormat="1" x14ac:dyDescent="0.25">
      <c r="A13" s="28"/>
      <c r="B13" s="29"/>
      <c r="C13" s="29"/>
      <c r="D13" s="28"/>
    </row>
    <row r="15" spans="1:33" x14ac:dyDescent="0.25">
      <c r="A15" s="9"/>
      <c r="D15" s="138"/>
    </row>
    <row r="17" spans="1:12" ht="30" x14ac:dyDescent="0.25">
      <c r="A17" s="10" t="s">
        <v>883</v>
      </c>
      <c r="B17" s="104" t="s">
        <v>812</v>
      </c>
      <c r="E17" t="s">
        <v>902</v>
      </c>
      <c r="F17" t="s">
        <v>903</v>
      </c>
      <c r="G17" t="s">
        <v>900</v>
      </c>
      <c r="H17" t="s">
        <v>901</v>
      </c>
    </row>
    <row r="19" spans="1:12" ht="30" x14ac:dyDescent="0.25">
      <c r="A19" s="10" t="s">
        <v>883</v>
      </c>
      <c r="B19" s="162" t="s">
        <v>812</v>
      </c>
      <c r="C19" s="162"/>
      <c r="E19" t="s">
        <v>904</v>
      </c>
      <c r="F19" t="s">
        <v>905</v>
      </c>
      <c r="G19" t="s">
        <v>900</v>
      </c>
      <c r="H19" t="s">
        <v>901</v>
      </c>
    </row>
    <row r="21" spans="1:12" ht="30" x14ac:dyDescent="0.25">
      <c r="A21" s="10" t="s">
        <v>883</v>
      </c>
      <c r="B21" s="162" t="s">
        <v>812</v>
      </c>
      <c r="C21" s="162"/>
      <c r="E21" t="s">
        <v>906</v>
      </c>
      <c r="F21" t="s">
        <v>907</v>
      </c>
      <c r="G21" t="s">
        <v>900</v>
      </c>
      <c r="H21" t="s">
        <v>901</v>
      </c>
    </row>
    <row r="22" spans="1:12" x14ac:dyDescent="0.25">
      <c r="B22" s="160"/>
      <c r="C22" s="160"/>
      <c r="H22" t="s">
        <v>811</v>
      </c>
    </row>
    <row r="23" spans="1:12" x14ac:dyDescent="0.25">
      <c r="A23" s="10"/>
      <c r="B23" s="162"/>
      <c r="C23" s="162"/>
    </row>
    <row r="25" spans="1:12" x14ac:dyDescent="0.25">
      <c r="A25" s="9"/>
    </row>
    <row r="27" spans="1:12" x14ac:dyDescent="0.25">
      <c r="A27" s="9"/>
      <c r="L27" s="81"/>
    </row>
    <row r="29" spans="1:12" x14ac:dyDescent="0.25">
      <c r="A29" s="9"/>
    </row>
    <row r="31" spans="1:12" x14ac:dyDescent="0.25">
      <c r="A31" s="9"/>
      <c r="B31" s="161"/>
      <c r="C31" s="161"/>
    </row>
    <row r="33" spans="1:3" x14ac:dyDescent="0.25">
      <c r="A33" s="9"/>
      <c r="B33" s="161"/>
      <c r="C33" s="161"/>
    </row>
    <row r="125" spans="1:8" s="104" customFormat="1" x14ac:dyDescent="0.25">
      <c r="A125"/>
      <c r="D125" s="4"/>
      <c r="E125"/>
      <c r="F125"/>
      <c r="G125"/>
      <c r="H125"/>
    </row>
    <row r="126" spans="1:8" s="104" customFormat="1" x14ac:dyDescent="0.25">
      <c r="A126"/>
      <c r="D126" s="4"/>
      <c r="E126"/>
      <c r="F126"/>
      <c r="G126"/>
      <c r="H126"/>
    </row>
    <row r="127" spans="1:8" s="104" customFormat="1" x14ac:dyDescent="0.25">
      <c r="A127"/>
      <c r="D127" s="4"/>
      <c r="E127"/>
      <c r="F127"/>
      <c r="G127"/>
      <c r="H127"/>
    </row>
    <row r="128" spans="1:8" s="104" customFormat="1" x14ac:dyDescent="0.25">
      <c r="A128"/>
      <c r="D128" s="4"/>
      <c r="E128"/>
      <c r="F128"/>
      <c r="G128"/>
      <c r="H128"/>
    </row>
    <row r="129" spans="1:8" s="104" customFormat="1" x14ac:dyDescent="0.25">
      <c r="A129"/>
      <c r="D129" s="4"/>
      <c r="E129"/>
      <c r="F129"/>
      <c r="G129"/>
      <c r="H129"/>
    </row>
    <row r="130" spans="1:8" s="104" customFormat="1" x14ac:dyDescent="0.25">
      <c r="A130"/>
      <c r="D130" s="4"/>
      <c r="E130"/>
      <c r="F130"/>
      <c r="G130"/>
      <c r="H130"/>
    </row>
    <row r="131" spans="1:8" s="104" customFormat="1" x14ac:dyDescent="0.25">
      <c r="A131"/>
      <c r="D131" s="4"/>
      <c r="E131"/>
      <c r="F131"/>
      <c r="G131"/>
      <c r="H131"/>
    </row>
    <row r="132" spans="1:8" s="104" customFormat="1" x14ac:dyDescent="0.25">
      <c r="A132"/>
      <c r="D132" s="4"/>
      <c r="E132"/>
      <c r="F132"/>
      <c r="G132"/>
      <c r="H13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D1" workbookViewId="0">
      <selection activeCell="F15" sqref="F15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41.28515625" style="124" customWidth="1"/>
    <col min="4" max="4" width="32.28515625" style="124" customWidth="1"/>
    <col min="5" max="5" width="27.5703125" style="4" customWidth="1"/>
    <col min="6" max="7" width="29" customWidth="1"/>
    <col min="8" max="8" width="19.28515625" customWidth="1"/>
    <col min="9" max="9" width="13.42578125" customWidth="1"/>
    <col min="16" max="16" width="21.7109375" customWidth="1"/>
    <col min="17" max="17" width="19" customWidth="1"/>
  </cols>
  <sheetData>
    <row r="1" spans="1:17" s="36" customFormat="1" x14ac:dyDescent="0.25">
      <c r="A1" s="36" t="s">
        <v>73</v>
      </c>
      <c r="B1" s="36" t="s">
        <v>464</v>
      </c>
      <c r="C1" s="125" t="s">
        <v>465</v>
      </c>
      <c r="D1" s="125" t="s">
        <v>466</v>
      </c>
      <c r="E1" s="36" t="s">
        <v>467</v>
      </c>
      <c r="F1" s="36" t="s">
        <v>468</v>
      </c>
      <c r="G1" s="36" t="s">
        <v>469</v>
      </c>
      <c r="H1" s="36" t="s">
        <v>470</v>
      </c>
      <c r="I1" s="36" t="s">
        <v>471</v>
      </c>
      <c r="J1" s="36" t="s">
        <v>472</v>
      </c>
      <c r="K1" s="36" t="s">
        <v>473</v>
      </c>
      <c r="L1" s="36" t="s">
        <v>474</v>
      </c>
      <c r="M1" s="36" t="s">
        <v>475</v>
      </c>
      <c r="N1" s="36" t="s">
        <v>476</v>
      </c>
      <c r="O1" s="36" t="s">
        <v>172</v>
      </c>
      <c r="P1" s="36" t="s">
        <v>477</v>
      </c>
      <c r="Q1" s="36" t="s">
        <v>478</v>
      </c>
    </row>
    <row r="2" spans="1:17" s="20" customFormat="1" ht="18" thickBot="1" x14ac:dyDescent="0.3">
      <c r="A2" s="21" t="s">
        <v>479</v>
      </c>
      <c r="B2" s="21"/>
    </row>
    <row r="3" spans="1:17" s="17" customFormat="1" ht="15.75" thickTop="1" x14ac:dyDescent="0.25">
      <c r="A3" s="17" t="s">
        <v>480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38</v>
      </c>
      <c r="F5" s="23"/>
      <c r="G5" s="23"/>
    </row>
    <row r="6" spans="1:17" s="18" customFormat="1" x14ac:dyDescent="0.25">
      <c r="A6" s="22"/>
      <c r="B6" s="22"/>
      <c r="C6" s="19"/>
      <c r="D6" s="19"/>
      <c r="E6" s="22"/>
      <c r="F6" s="19"/>
      <c r="G6" s="19"/>
    </row>
    <row r="7" spans="1:17" s="43" customFormat="1" ht="105.75" thickBot="1" x14ac:dyDescent="0.3">
      <c r="A7" s="43" t="s">
        <v>481</v>
      </c>
      <c r="B7" s="43" t="s">
        <v>497</v>
      </c>
      <c r="C7" s="43" t="s">
        <v>497</v>
      </c>
      <c r="D7" s="41" t="s">
        <v>482</v>
      </c>
      <c r="E7" s="41" t="s">
        <v>483</v>
      </c>
      <c r="F7" s="43" t="s">
        <v>484</v>
      </c>
      <c r="G7" s="43" t="s">
        <v>485</v>
      </c>
      <c r="H7" s="43" t="s">
        <v>486</v>
      </c>
      <c r="I7" s="43" t="s">
        <v>498</v>
      </c>
      <c r="J7" s="43" t="s">
        <v>498</v>
      </c>
      <c r="K7" s="43" t="s">
        <v>498</v>
      </c>
      <c r="L7" s="43" t="s">
        <v>498</v>
      </c>
      <c r="M7" s="43" t="s">
        <v>498</v>
      </c>
      <c r="N7" s="43" t="s">
        <v>498</v>
      </c>
      <c r="O7" s="43" t="s">
        <v>498</v>
      </c>
      <c r="P7" s="43" t="s">
        <v>499</v>
      </c>
      <c r="Q7" s="43" t="s">
        <v>499</v>
      </c>
    </row>
    <row r="8" spans="1:17" s="8" customFormat="1" ht="15.75" thickTop="1" x14ac:dyDescent="0.25">
      <c r="A8" s="9"/>
      <c r="B8" s="9"/>
      <c r="C8" s="124"/>
      <c r="D8" s="10"/>
      <c r="E8" s="9"/>
      <c r="H8" s="126"/>
    </row>
    <row r="9" spans="1:17" x14ac:dyDescent="0.25">
      <c r="D9" s="4"/>
    </row>
    <row r="10" spans="1:17" x14ac:dyDescent="0.25">
      <c r="D10" s="4"/>
    </row>
    <row r="11" spans="1:17" x14ac:dyDescent="0.25">
      <c r="D11" s="4"/>
    </row>
    <row r="12" spans="1:17" x14ac:dyDescent="0.25">
      <c r="A12"/>
      <c r="B12"/>
      <c r="C12"/>
    </row>
    <row r="13" spans="1:17" x14ac:dyDescent="0.25">
      <c r="A13"/>
      <c r="B13"/>
      <c r="C13"/>
    </row>
    <row r="14" spans="1:17" x14ac:dyDescent="0.25">
      <c r="A14" t="s">
        <v>493</v>
      </c>
      <c r="B14"/>
      <c r="C14"/>
    </row>
    <row r="15" spans="1:17" x14ac:dyDescent="0.25">
      <c r="A15" t="s">
        <v>494</v>
      </c>
      <c r="B15">
        <v>7199</v>
      </c>
      <c r="C15">
        <v>2199</v>
      </c>
      <c r="D15" s="124" t="b">
        <v>1</v>
      </c>
      <c r="E15" s="4">
        <v>220</v>
      </c>
      <c r="F15">
        <v>0.75</v>
      </c>
      <c r="G15" t="s">
        <v>495</v>
      </c>
      <c r="P15" s="81"/>
      <c r="Q15" s="81"/>
    </row>
    <row r="16" spans="1:17" s="124" customFormat="1" x14ac:dyDescent="0.25">
      <c r="A16"/>
      <c r="B16"/>
      <c r="C16"/>
      <c r="E16" s="4"/>
      <c r="F16"/>
      <c r="G16"/>
    </row>
    <row r="17" spans="1:17" x14ac:dyDescent="0.25">
      <c r="A17" t="s">
        <v>496</v>
      </c>
      <c r="B17">
        <v>7199</v>
      </c>
      <c r="C17">
        <v>2199</v>
      </c>
      <c r="D17" s="124" t="b">
        <v>1</v>
      </c>
      <c r="E17" s="4">
        <v>220</v>
      </c>
      <c r="F17">
        <v>0.75</v>
      </c>
      <c r="G17" t="s">
        <v>495</v>
      </c>
      <c r="P17" s="81"/>
      <c r="Q17" s="81"/>
    </row>
    <row r="18" spans="1:17" s="124" customFormat="1" x14ac:dyDescent="0.25">
      <c r="A18"/>
      <c r="B18"/>
      <c r="C18"/>
      <c r="E18" s="4"/>
      <c r="F18"/>
      <c r="G18"/>
    </row>
    <row r="19" spans="1:17" s="124" customFormat="1" x14ac:dyDescent="0.25">
      <c r="A19"/>
      <c r="B19"/>
      <c r="C19"/>
      <c r="E19" s="4"/>
      <c r="F19"/>
      <c r="G19"/>
    </row>
    <row r="20" spans="1:17" s="124" customFormat="1" x14ac:dyDescent="0.25">
      <c r="A20"/>
      <c r="B20"/>
      <c r="C20"/>
      <c r="E20" s="4"/>
      <c r="F20"/>
      <c r="G20"/>
    </row>
    <row r="21" spans="1:17" s="124" customFormat="1" x14ac:dyDescent="0.25">
      <c r="A21"/>
      <c r="B21"/>
      <c r="C21"/>
      <c r="E21" s="4"/>
      <c r="F21"/>
      <c r="G21"/>
    </row>
    <row r="22" spans="1:17" s="124" customFormat="1" x14ac:dyDescent="0.25">
      <c r="A22"/>
      <c r="B22"/>
      <c r="C22"/>
      <c r="E22" s="4"/>
      <c r="F22"/>
      <c r="G22"/>
    </row>
    <row r="23" spans="1:17" s="124" customFormat="1" x14ac:dyDescent="0.25">
      <c r="A23"/>
      <c r="B23"/>
      <c r="C23"/>
      <c r="E23" s="4"/>
      <c r="F23"/>
      <c r="G23"/>
    </row>
    <row r="24" spans="1:17" s="124" customFormat="1" x14ac:dyDescent="0.25">
      <c r="A24"/>
      <c r="B24"/>
      <c r="C24"/>
      <c r="E24" s="4"/>
      <c r="F24"/>
      <c r="G24"/>
    </row>
    <row r="25" spans="1:17" s="124" customFormat="1" x14ac:dyDescent="0.25">
      <c r="A25"/>
      <c r="B25"/>
      <c r="C25"/>
      <c r="E25" s="4"/>
      <c r="F25"/>
      <c r="G25"/>
    </row>
    <row r="26" spans="1:17" s="124" customFormat="1" x14ac:dyDescent="0.25">
      <c r="A26"/>
      <c r="B26"/>
      <c r="C26"/>
      <c r="E26" s="4"/>
      <c r="F26"/>
      <c r="G26"/>
    </row>
    <row r="27" spans="1:17" s="124" customFormat="1" x14ac:dyDescent="0.25">
      <c r="A27"/>
      <c r="B27"/>
      <c r="C27"/>
      <c r="E27" s="4"/>
      <c r="F27"/>
      <c r="G27"/>
    </row>
    <row r="28" spans="1:17" s="124" customFormat="1" x14ac:dyDescent="0.25">
      <c r="A28"/>
      <c r="B28"/>
      <c r="C28"/>
      <c r="E28" s="4"/>
      <c r="F28"/>
      <c r="G28"/>
    </row>
    <row r="29" spans="1:17" s="124" customFormat="1" x14ac:dyDescent="0.25">
      <c r="A29"/>
      <c r="B29"/>
      <c r="C29"/>
      <c r="E29" s="4"/>
      <c r="F29"/>
      <c r="G29"/>
    </row>
    <row r="30" spans="1:17" s="124" customFormat="1" x14ac:dyDescent="0.25">
      <c r="A30"/>
      <c r="B30"/>
      <c r="C30"/>
      <c r="E30" s="4"/>
      <c r="F30"/>
      <c r="G30"/>
    </row>
    <row r="31" spans="1:17" s="124" customFormat="1" x14ac:dyDescent="0.25">
      <c r="A31"/>
      <c r="B31"/>
      <c r="C31"/>
      <c r="E31" s="4"/>
      <c r="F31"/>
      <c r="G31"/>
    </row>
    <row r="32" spans="1:17" s="124" customFormat="1" x14ac:dyDescent="0.25">
      <c r="A32"/>
      <c r="B32"/>
      <c r="C32"/>
      <c r="E32" s="4"/>
      <c r="F32"/>
      <c r="G32"/>
    </row>
    <row r="33" spans="1:7" s="124" customFormat="1" x14ac:dyDescent="0.25">
      <c r="A33"/>
      <c r="B33"/>
      <c r="C33"/>
      <c r="E33" s="4"/>
      <c r="F33"/>
      <c r="G33"/>
    </row>
    <row r="34" spans="1:7" s="124" customFormat="1" x14ac:dyDescent="0.25">
      <c r="A34"/>
      <c r="B34"/>
      <c r="C34"/>
      <c r="E34" s="4"/>
      <c r="F34"/>
      <c r="G34"/>
    </row>
    <row r="35" spans="1:7" s="124" customFormat="1" x14ac:dyDescent="0.25">
      <c r="A35"/>
      <c r="B35"/>
      <c r="C35"/>
      <c r="E35" s="4"/>
      <c r="F35"/>
      <c r="G35"/>
    </row>
    <row r="36" spans="1:7" s="124" customFormat="1" x14ac:dyDescent="0.25">
      <c r="A36"/>
      <c r="B36"/>
      <c r="C36"/>
      <c r="E36" s="4"/>
      <c r="F36"/>
      <c r="G36"/>
    </row>
    <row r="37" spans="1:7" s="124" customFormat="1" x14ac:dyDescent="0.25">
      <c r="A37"/>
      <c r="B37"/>
      <c r="C37"/>
      <c r="E37" s="4"/>
      <c r="F37"/>
      <c r="G37"/>
    </row>
    <row r="38" spans="1:7" s="124" customFormat="1" x14ac:dyDescent="0.25">
      <c r="A38"/>
      <c r="B38"/>
      <c r="C38"/>
      <c r="E38" s="4"/>
      <c r="F38"/>
      <c r="G38"/>
    </row>
    <row r="39" spans="1:7" s="124" customFormat="1" x14ac:dyDescent="0.25">
      <c r="A39"/>
      <c r="B39"/>
      <c r="C39"/>
      <c r="E39" s="4"/>
      <c r="F39"/>
      <c r="G39"/>
    </row>
    <row r="40" spans="1:7" s="124" customFormat="1" x14ac:dyDescent="0.25">
      <c r="A40"/>
      <c r="B40"/>
      <c r="C40"/>
      <c r="E40" s="4"/>
      <c r="F40"/>
      <c r="G40"/>
    </row>
    <row r="41" spans="1:7" s="124" customFormat="1" x14ac:dyDescent="0.25">
      <c r="A41"/>
      <c r="B41"/>
      <c r="C41"/>
      <c r="E41" s="4"/>
      <c r="F41"/>
      <c r="G41"/>
    </row>
    <row r="42" spans="1:7" s="124" customFormat="1" x14ac:dyDescent="0.25">
      <c r="A42"/>
      <c r="B42"/>
      <c r="C42"/>
      <c r="E42" s="4"/>
      <c r="F42"/>
      <c r="G42"/>
    </row>
    <row r="43" spans="1:7" s="124" customFormat="1" x14ac:dyDescent="0.25">
      <c r="A43"/>
      <c r="B43"/>
      <c r="C43"/>
      <c r="E43" s="4"/>
      <c r="F43"/>
      <c r="G43"/>
    </row>
    <row r="44" spans="1:7" s="124" customFormat="1" x14ac:dyDescent="0.25">
      <c r="A44"/>
      <c r="B44"/>
      <c r="C44"/>
      <c r="E44" s="4"/>
      <c r="F44"/>
      <c r="G44"/>
    </row>
    <row r="45" spans="1:7" s="124" customFormat="1" x14ac:dyDescent="0.25">
      <c r="A45"/>
      <c r="B45"/>
      <c r="C45"/>
      <c r="E45" s="4"/>
      <c r="F45"/>
      <c r="G45"/>
    </row>
    <row r="46" spans="1:7" s="124" customFormat="1" x14ac:dyDescent="0.25">
      <c r="A46"/>
      <c r="B46"/>
      <c r="C46"/>
      <c r="E46" s="4"/>
      <c r="F46"/>
      <c r="G46"/>
    </row>
    <row r="47" spans="1:7" s="124" customFormat="1" x14ac:dyDescent="0.25">
      <c r="A47"/>
      <c r="B47"/>
      <c r="C47"/>
      <c r="E47" s="4"/>
      <c r="F47"/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291</v>
      </c>
      <c r="B1" s="37" t="s">
        <v>207</v>
      </c>
      <c r="C1" s="37" t="s">
        <v>189</v>
      </c>
      <c r="D1" s="37" t="s">
        <v>292</v>
      </c>
      <c r="E1" s="37"/>
      <c r="F1" s="37"/>
      <c r="G1" s="37"/>
    </row>
    <row r="2" spans="1:13" s="20" customFormat="1" ht="18" thickBot="1" x14ac:dyDescent="0.3">
      <c r="A2" s="21" t="s">
        <v>289</v>
      </c>
    </row>
    <row r="3" spans="1:13" s="17" customFormat="1" ht="15.75" thickTop="1" x14ac:dyDescent="0.25">
      <c r="A3" s="17" t="s">
        <v>290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/>
      <c r="B9" s="41" t="s">
        <v>294</v>
      </c>
      <c r="C9" s="41" t="s">
        <v>293</v>
      </c>
      <c r="D9" s="41"/>
      <c r="E9" s="41"/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s="4" customFormat="1" x14ac:dyDescent="0.25">
      <c r="A15" s="4" t="s">
        <v>427</v>
      </c>
      <c r="B15" s="4">
        <v>8080</v>
      </c>
      <c r="C15" s="4" t="s">
        <v>428</v>
      </c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6" sqref="C16"/>
    </sheetView>
  </sheetViews>
  <sheetFormatPr defaultRowHeight="15" x14ac:dyDescent="0.25"/>
  <cols>
    <col min="1" max="2" width="45.42578125" style="4" customWidth="1"/>
    <col min="3" max="3" width="23.5703125" style="4" customWidth="1"/>
    <col min="4" max="4" width="40.28515625" style="124" customWidth="1"/>
    <col min="5" max="5" width="32.28515625" style="124" customWidth="1"/>
    <col min="6" max="6" width="27.5703125" style="4" customWidth="1"/>
    <col min="7" max="8" width="29" customWidth="1"/>
    <col min="9" max="9" width="19.28515625" customWidth="1"/>
    <col min="10" max="10" width="13.42578125" customWidth="1"/>
    <col min="17" max="17" width="21.7109375" customWidth="1"/>
    <col min="18" max="18" width="19" customWidth="1"/>
  </cols>
  <sheetData>
    <row r="1" spans="1:9" s="36" customFormat="1" x14ac:dyDescent="0.25">
      <c r="A1" s="36" t="s">
        <v>73</v>
      </c>
      <c r="B1" s="36" t="s">
        <v>487</v>
      </c>
      <c r="C1" s="36" t="s">
        <v>488</v>
      </c>
      <c r="D1" s="125" t="s">
        <v>489</v>
      </c>
      <c r="E1" s="125" t="s">
        <v>466</v>
      </c>
    </row>
    <row r="2" spans="1:9" s="20" customFormat="1" ht="18" thickBot="1" x14ac:dyDescent="0.3">
      <c r="A2" s="21" t="s">
        <v>490</v>
      </c>
      <c r="B2" s="21"/>
      <c r="C2" s="21"/>
    </row>
    <row r="3" spans="1:9" s="17" customFormat="1" ht="15.75" thickTop="1" x14ac:dyDescent="0.25">
      <c r="A3" s="17" t="s">
        <v>491</v>
      </c>
    </row>
    <row r="4" spans="1:9" s="17" customFormat="1" x14ac:dyDescent="0.25">
      <c r="A4" s="17" t="s">
        <v>8</v>
      </c>
    </row>
    <row r="5" spans="1:9" s="17" customFormat="1" x14ac:dyDescent="0.25">
      <c r="A5" s="17" t="s">
        <v>38</v>
      </c>
      <c r="G5" s="23"/>
      <c r="H5" s="23"/>
    </row>
    <row r="6" spans="1:9" s="18" customFormat="1" x14ac:dyDescent="0.25">
      <c r="A6" s="22"/>
      <c r="B6" s="22"/>
      <c r="C6" s="22"/>
      <c r="D6" s="19"/>
      <c r="E6" s="19"/>
      <c r="F6" s="22"/>
      <c r="G6" s="19"/>
      <c r="H6" s="19"/>
    </row>
    <row r="7" spans="1:9" s="43" customFormat="1" ht="45.75" thickBot="1" x14ac:dyDescent="0.3">
      <c r="A7" s="43" t="s">
        <v>481</v>
      </c>
      <c r="B7" s="43" t="s">
        <v>492</v>
      </c>
      <c r="C7" s="43" t="s">
        <v>497</v>
      </c>
      <c r="D7" s="43" t="s">
        <v>497</v>
      </c>
      <c r="E7" s="41" t="s">
        <v>482</v>
      </c>
      <c r="F7" s="41"/>
    </row>
    <row r="8" spans="1:9" s="8" customFormat="1" ht="15.75" thickTop="1" x14ac:dyDescent="0.25">
      <c r="A8" s="9"/>
      <c r="B8" s="9"/>
      <c r="C8" s="9"/>
      <c r="D8" s="124"/>
      <c r="E8" s="10"/>
      <c r="F8" s="9"/>
      <c r="I8" s="126"/>
    </row>
    <row r="9" spans="1:9" x14ac:dyDescent="0.25">
      <c r="E9" s="4"/>
    </row>
    <row r="10" spans="1:9" x14ac:dyDescent="0.25">
      <c r="E10" s="4"/>
    </row>
    <row r="11" spans="1:9" x14ac:dyDescent="0.25">
      <c r="E11" s="4"/>
    </row>
    <row r="12" spans="1:9" x14ac:dyDescent="0.25">
      <c r="A12"/>
      <c r="B12"/>
      <c r="C12"/>
      <c r="D12"/>
    </row>
    <row r="13" spans="1:9" x14ac:dyDescent="0.25">
      <c r="A13" t="s">
        <v>460</v>
      </c>
      <c r="B13"/>
      <c r="C13"/>
      <c r="D13"/>
    </row>
    <row r="14" spans="1:9" x14ac:dyDescent="0.25">
      <c r="A14"/>
      <c r="B14"/>
      <c r="C14"/>
      <c r="D14"/>
    </row>
    <row r="15" spans="1:9" x14ac:dyDescent="0.25">
      <c r="A15" t="s">
        <v>494</v>
      </c>
      <c r="B15" t="s">
        <v>500</v>
      </c>
      <c r="C15">
        <v>600</v>
      </c>
      <c r="D15">
        <v>600</v>
      </c>
      <c r="E15" s="124" t="b">
        <v>0</v>
      </c>
    </row>
    <row r="16" spans="1:9" s="124" customFormat="1" x14ac:dyDescent="0.25">
      <c r="A16"/>
      <c r="B16"/>
      <c r="C16"/>
      <c r="D16"/>
      <c r="F16" s="4"/>
      <c r="G16"/>
      <c r="H16"/>
    </row>
    <row r="17" spans="1:8" s="124" customFormat="1" x14ac:dyDescent="0.25">
      <c r="A17"/>
      <c r="B17"/>
      <c r="C17"/>
      <c r="D17"/>
      <c r="F17" s="4"/>
      <c r="G17"/>
      <c r="H17"/>
    </row>
    <row r="18" spans="1:8" s="124" customFormat="1" x14ac:dyDescent="0.25">
      <c r="A18"/>
      <c r="B18"/>
      <c r="C18"/>
      <c r="D18"/>
      <c r="F18" s="4"/>
      <c r="G18"/>
      <c r="H18"/>
    </row>
    <row r="19" spans="1:8" s="124" customFormat="1" x14ac:dyDescent="0.25">
      <c r="A19"/>
      <c r="B19"/>
      <c r="C19"/>
      <c r="D19"/>
      <c r="F19" s="4"/>
      <c r="G19"/>
      <c r="H19"/>
    </row>
    <row r="20" spans="1:8" s="124" customFormat="1" x14ac:dyDescent="0.25">
      <c r="A20"/>
      <c r="B20"/>
      <c r="C20"/>
      <c r="D20"/>
      <c r="F20" s="4"/>
      <c r="G20"/>
      <c r="H20"/>
    </row>
    <row r="21" spans="1:8" s="124" customFormat="1" x14ac:dyDescent="0.25">
      <c r="A21"/>
      <c r="B21"/>
      <c r="C21"/>
      <c r="D21"/>
      <c r="F21" s="4"/>
      <c r="G21"/>
      <c r="H21"/>
    </row>
    <row r="22" spans="1:8" s="124" customFormat="1" x14ac:dyDescent="0.25">
      <c r="A22"/>
      <c r="B22"/>
      <c r="C22"/>
      <c r="D22"/>
      <c r="F22" s="4"/>
      <c r="G22"/>
      <c r="H22"/>
    </row>
    <row r="23" spans="1:8" s="124" customFormat="1" x14ac:dyDescent="0.25">
      <c r="A23"/>
      <c r="B23"/>
      <c r="C23"/>
      <c r="D23"/>
      <c r="F23" s="4"/>
      <c r="G23"/>
      <c r="H23"/>
    </row>
    <row r="24" spans="1:8" s="124" customFormat="1" x14ac:dyDescent="0.25">
      <c r="A24"/>
      <c r="B24"/>
      <c r="C24"/>
      <c r="D24"/>
      <c r="F24" s="4"/>
      <c r="G24"/>
      <c r="H24"/>
    </row>
    <row r="25" spans="1:8" s="124" customFormat="1" x14ac:dyDescent="0.25">
      <c r="A25"/>
      <c r="B25"/>
      <c r="C25"/>
      <c r="D25"/>
      <c r="F25" s="4"/>
      <c r="G25"/>
      <c r="H25"/>
    </row>
    <row r="26" spans="1:8" s="124" customFormat="1" x14ac:dyDescent="0.25">
      <c r="A26"/>
      <c r="B26"/>
      <c r="C26"/>
      <c r="D26"/>
      <c r="F26" s="4"/>
      <c r="G26"/>
      <c r="H26"/>
    </row>
    <row r="27" spans="1:8" s="124" customFormat="1" x14ac:dyDescent="0.25">
      <c r="A27"/>
      <c r="B27"/>
      <c r="C27"/>
      <c r="D27"/>
      <c r="F27" s="4"/>
      <c r="G27"/>
      <c r="H27"/>
    </row>
    <row r="28" spans="1:8" s="124" customFormat="1" x14ac:dyDescent="0.25">
      <c r="A28"/>
      <c r="B28"/>
      <c r="C28"/>
      <c r="D28"/>
      <c r="F28" s="4"/>
      <c r="G28"/>
      <c r="H28"/>
    </row>
    <row r="29" spans="1:8" s="124" customFormat="1" x14ac:dyDescent="0.25">
      <c r="A29"/>
      <c r="B29"/>
      <c r="C29"/>
      <c r="D29"/>
      <c r="F29" s="4"/>
      <c r="G29"/>
      <c r="H29"/>
    </row>
    <row r="30" spans="1:8" s="124" customFormat="1" x14ac:dyDescent="0.25">
      <c r="A30"/>
      <c r="B30"/>
      <c r="C30"/>
      <c r="D30"/>
      <c r="F30" s="4"/>
      <c r="G30"/>
      <c r="H30"/>
    </row>
    <row r="31" spans="1:8" s="124" customFormat="1" x14ac:dyDescent="0.25">
      <c r="A31"/>
      <c r="B31"/>
      <c r="C31"/>
      <c r="D31"/>
      <c r="F31" s="4"/>
      <c r="G31"/>
      <c r="H31"/>
    </row>
    <row r="32" spans="1:8" s="124" customFormat="1" x14ac:dyDescent="0.25">
      <c r="A32"/>
      <c r="B32"/>
      <c r="C32"/>
      <c r="D32"/>
      <c r="F32" s="4"/>
      <c r="G32"/>
      <c r="H32"/>
    </row>
    <row r="33" spans="1:8" s="124" customFormat="1" x14ac:dyDescent="0.25">
      <c r="A33"/>
      <c r="B33"/>
      <c r="C33"/>
      <c r="D33"/>
      <c r="F33" s="4"/>
      <c r="G33"/>
      <c r="H33"/>
    </row>
    <row r="34" spans="1:8" s="124" customFormat="1" x14ac:dyDescent="0.25">
      <c r="A34"/>
      <c r="B34"/>
      <c r="C34"/>
      <c r="D34"/>
      <c r="F34" s="4"/>
      <c r="G34"/>
      <c r="H34"/>
    </row>
    <row r="35" spans="1:8" s="124" customFormat="1" x14ac:dyDescent="0.25">
      <c r="A35"/>
      <c r="B35"/>
      <c r="C35"/>
      <c r="D35"/>
      <c r="F35" s="4"/>
      <c r="G35"/>
      <c r="H35"/>
    </row>
    <row r="36" spans="1:8" s="124" customFormat="1" x14ac:dyDescent="0.25">
      <c r="A36"/>
      <c r="B36"/>
      <c r="C36"/>
      <c r="D36"/>
      <c r="F36" s="4"/>
      <c r="G36"/>
      <c r="H36"/>
    </row>
    <row r="37" spans="1:8" s="124" customFormat="1" x14ac:dyDescent="0.25">
      <c r="A37"/>
      <c r="B37"/>
      <c r="C37"/>
      <c r="D37"/>
      <c r="F37" s="4"/>
      <c r="G37"/>
      <c r="H37"/>
    </row>
    <row r="38" spans="1:8" s="124" customFormat="1" x14ac:dyDescent="0.25">
      <c r="A38"/>
      <c r="B38"/>
      <c r="C38"/>
      <c r="D38"/>
      <c r="F38" s="4"/>
      <c r="G38"/>
      <c r="H38"/>
    </row>
    <row r="39" spans="1:8" s="124" customFormat="1" x14ac:dyDescent="0.25">
      <c r="A39"/>
      <c r="B39"/>
      <c r="C39"/>
      <c r="D39"/>
      <c r="F39" s="4"/>
      <c r="G39"/>
      <c r="H39"/>
    </row>
    <row r="40" spans="1:8" s="124" customFormat="1" x14ac:dyDescent="0.25">
      <c r="A40"/>
      <c r="B40"/>
      <c r="C40"/>
      <c r="D40"/>
      <c r="F40" s="4"/>
      <c r="G40"/>
      <c r="H40"/>
    </row>
    <row r="41" spans="1:8" s="124" customFormat="1" x14ac:dyDescent="0.25">
      <c r="A41"/>
      <c r="B41"/>
      <c r="C41"/>
      <c r="D41"/>
      <c r="F41" s="4"/>
      <c r="G41"/>
      <c r="H41"/>
    </row>
    <row r="42" spans="1:8" s="124" customFormat="1" x14ac:dyDescent="0.25">
      <c r="A42"/>
      <c r="B42"/>
      <c r="C42"/>
      <c r="D42"/>
      <c r="F42" s="4"/>
      <c r="G42"/>
      <c r="H42"/>
    </row>
    <row r="43" spans="1:8" s="124" customFormat="1" x14ac:dyDescent="0.25">
      <c r="A43"/>
      <c r="B43"/>
      <c r="C43"/>
      <c r="D43"/>
      <c r="F43" s="4"/>
      <c r="G43"/>
      <c r="H43"/>
    </row>
    <row r="44" spans="1:8" s="124" customFormat="1" x14ac:dyDescent="0.25">
      <c r="A44"/>
      <c r="B44"/>
      <c r="C44"/>
      <c r="D44"/>
      <c r="F44" s="4"/>
      <c r="G44"/>
      <c r="H44"/>
    </row>
    <row r="45" spans="1:8" s="124" customFormat="1" x14ac:dyDescent="0.25">
      <c r="A45"/>
      <c r="B45"/>
      <c r="C45"/>
      <c r="D45"/>
      <c r="F45" s="4"/>
      <c r="G45"/>
      <c r="H45"/>
    </row>
    <row r="46" spans="1:8" s="124" customFormat="1" x14ac:dyDescent="0.25">
      <c r="A46"/>
      <c r="B46"/>
      <c r="C46"/>
      <c r="D46"/>
      <c r="F46" s="4"/>
      <c r="G46"/>
      <c r="H46"/>
    </row>
    <row r="47" spans="1:8" s="124" customFormat="1" x14ac:dyDescent="0.25">
      <c r="A47"/>
      <c r="B47"/>
      <c r="C47"/>
      <c r="D47"/>
      <c r="F47" s="4"/>
      <c r="G47"/>
      <c r="H4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D1" zoomScale="120" zoomScaleNormal="12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4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2" width="23.42578125" customWidth="1"/>
    <col min="13" max="13" width="23" customWidth="1"/>
    <col min="14" max="14" width="18.42578125" customWidth="1"/>
    <col min="15" max="15" width="18.42578125" style="4" customWidth="1"/>
    <col min="16" max="16" width="18" style="4" customWidth="1"/>
  </cols>
  <sheetData>
    <row r="1" spans="1:17" s="2" customFormat="1" x14ac:dyDescent="0.25">
      <c r="A1" s="37" t="s">
        <v>153</v>
      </c>
      <c r="B1" s="37" t="s">
        <v>73</v>
      </c>
      <c r="C1" s="37" t="s">
        <v>211</v>
      </c>
      <c r="D1" s="79" t="s">
        <v>212</v>
      </c>
      <c r="E1" s="102" t="s">
        <v>328</v>
      </c>
      <c r="F1" s="5" t="s">
        <v>213</v>
      </c>
      <c r="G1" s="5" t="s">
        <v>214</v>
      </c>
      <c r="H1" s="5" t="s">
        <v>215</v>
      </c>
      <c r="I1" s="5" t="s">
        <v>216</v>
      </c>
      <c r="J1" s="105" t="s">
        <v>137</v>
      </c>
      <c r="K1" s="2" t="s">
        <v>218</v>
      </c>
      <c r="L1" s="105" t="s">
        <v>329</v>
      </c>
      <c r="M1" s="2" t="s">
        <v>219</v>
      </c>
      <c r="N1" s="5" t="s">
        <v>220</v>
      </c>
      <c r="O1" s="2" t="s">
        <v>221</v>
      </c>
      <c r="P1" s="5" t="s">
        <v>248</v>
      </c>
    </row>
    <row r="2" spans="1:17" s="20" customFormat="1" ht="18" thickBot="1" x14ac:dyDescent="0.3">
      <c r="A2" s="21" t="s">
        <v>254</v>
      </c>
      <c r="B2" s="21"/>
      <c r="C2" s="33"/>
      <c r="G2" s="33"/>
      <c r="I2" s="33"/>
    </row>
    <row r="3" spans="1:17" s="17" customFormat="1" ht="15.75" thickTop="1" x14ac:dyDescent="0.25">
      <c r="A3" s="17" t="s">
        <v>6</v>
      </c>
      <c r="C3" s="23"/>
      <c r="G3" s="23"/>
      <c r="I3" s="23"/>
    </row>
    <row r="4" spans="1:17" s="17" customFormat="1" x14ac:dyDescent="0.25">
      <c r="A4" s="17" t="s">
        <v>8</v>
      </c>
      <c r="C4" s="23"/>
      <c r="G4" s="23"/>
      <c r="I4" s="23"/>
    </row>
    <row r="5" spans="1:17" s="17" customFormat="1" x14ac:dyDescent="0.25">
      <c r="A5" s="56" t="s">
        <v>40</v>
      </c>
      <c r="C5" s="23"/>
      <c r="G5" s="23"/>
      <c r="I5" s="23"/>
    </row>
    <row r="6" spans="1:17" s="17" customFormat="1" x14ac:dyDescent="0.25">
      <c r="A6" s="17" t="s">
        <v>18</v>
      </c>
      <c r="C6" s="23"/>
      <c r="G6" s="23"/>
      <c r="I6" s="23"/>
      <c r="J6" s="23"/>
      <c r="O6" s="23"/>
      <c r="P6" s="23"/>
      <c r="Q6" s="23"/>
    </row>
    <row r="7" spans="1:17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O7" s="19"/>
      <c r="P7" s="19"/>
      <c r="Q7" s="19"/>
    </row>
    <row r="8" spans="1:17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222</v>
      </c>
      <c r="E8" s="48" t="s">
        <v>44</v>
      </c>
      <c r="F8" s="49" t="s">
        <v>45</v>
      </c>
      <c r="G8" s="49" t="s">
        <v>46</v>
      </c>
      <c r="H8" s="49" t="s">
        <v>330</v>
      </c>
      <c r="I8" s="49" t="s">
        <v>47</v>
      </c>
      <c r="J8" s="49" t="s">
        <v>224</v>
      </c>
      <c r="K8" s="40" t="s">
        <v>48</v>
      </c>
      <c r="L8" s="49" t="s">
        <v>224</v>
      </c>
      <c r="M8" s="40" t="s">
        <v>49</v>
      </c>
      <c r="N8" s="40" t="s">
        <v>50</v>
      </c>
      <c r="O8" s="40" t="s">
        <v>223</v>
      </c>
      <c r="P8" s="41" t="s">
        <v>249</v>
      </c>
      <c r="Q8" s="46"/>
    </row>
    <row r="9" spans="1:17" ht="15.75" thickTop="1" x14ac:dyDescent="0.25"/>
    <row r="11" spans="1:17" x14ac:dyDescent="0.25">
      <c r="A11"/>
      <c r="B11"/>
      <c r="D11"/>
      <c r="E11"/>
      <c r="F11"/>
      <c r="H11"/>
      <c r="J11"/>
    </row>
    <row r="12" spans="1:17" x14ac:dyDescent="0.25">
      <c r="A12"/>
      <c r="B12"/>
      <c r="D12"/>
      <c r="E12"/>
      <c r="F12"/>
      <c r="H12"/>
      <c r="J12"/>
    </row>
    <row r="13" spans="1:17" x14ac:dyDescent="0.25">
      <c r="A13"/>
      <c r="B13"/>
      <c r="D13"/>
      <c r="E13"/>
      <c r="F13"/>
      <c r="H13"/>
      <c r="J13"/>
    </row>
    <row r="14" spans="1:17" x14ac:dyDescent="0.25">
      <c r="A14"/>
      <c r="B14"/>
      <c r="D14"/>
      <c r="E14"/>
      <c r="F14"/>
      <c r="H14"/>
      <c r="J14"/>
    </row>
    <row r="15" spans="1:17" x14ac:dyDescent="0.25">
      <c r="A15"/>
      <c r="B15"/>
      <c r="D15"/>
      <c r="E15"/>
      <c r="F15"/>
      <c r="H15"/>
      <c r="J15"/>
    </row>
    <row r="16" spans="1:17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129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0" zoomScaleNormal="120" workbookViewId="0">
      <pane ySplit="1" topLeftCell="A5" activePane="bottomLeft" state="frozen"/>
      <selection pane="bottomLeft" activeCell="B9" sqref="B9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155</v>
      </c>
      <c r="F1" s="37" t="s">
        <v>157</v>
      </c>
      <c r="G1" s="37" t="s">
        <v>159</v>
      </c>
      <c r="H1" s="5" t="s">
        <v>158</v>
      </c>
      <c r="I1" s="5" t="s">
        <v>166</v>
      </c>
      <c r="J1" s="5" t="s">
        <v>164</v>
      </c>
      <c r="K1" s="37" t="s">
        <v>165</v>
      </c>
    </row>
    <row r="2" spans="1:11" s="20" customFormat="1" ht="18" thickBot="1" x14ac:dyDescent="0.3">
      <c r="A2" s="21" t="s">
        <v>252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64</v>
      </c>
    </row>
    <row r="4" spans="1:11" s="17" customFormat="1" x14ac:dyDescent="0.25">
      <c r="A4" s="17" t="s">
        <v>8</v>
      </c>
    </row>
    <row r="5" spans="1:11" s="17" customFormat="1" x14ac:dyDescent="0.25">
      <c r="A5" s="17" t="s">
        <v>18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2" customFormat="1" ht="193.9" customHeight="1" thickBot="1" x14ac:dyDescent="0.3">
      <c r="A7" s="43" t="s">
        <v>65</v>
      </c>
      <c r="B7" s="40" t="s">
        <v>225</v>
      </c>
      <c r="C7" s="40" t="s">
        <v>226</v>
      </c>
      <c r="D7" s="40" t="s">
        <v>227</v>
      </c>
      <c r="E7" s="49" t="s">
        <v>160</v>
      </c>
      <c r="F7" s="40" t="s">
        <v>161</v>
      </c>
      <c r="G7" s="40" t="s">
        <v>167</v>
      </c>
      <c r="H7" s="49" t="s">
        <v>162</v>
      </c>
      <c r="I7" s="49" t="s">
        <v>163</v>
      </c>
      <c r="J7" s="40" t="s">
        <v>228</v>
      </c>
      <c r="K7" s="40" t="s">
        <v>229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/>
      <c r="B9"/>
      <c r="C9"/>
      <c r="D9"/>
      <c r="E9"/>
      <c r="F9"/>
      <c r="G9"/>
      <c r="H9"/>
      <c r="I9"/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0" zoomScaleNormal="120" workbookViewId="0">
      <pane ySplit="1" topLeftCell="A13" activePane="bottomLeft" state="frozen"/>
      <selection pane="bottomLeft" activeCell="A33" sqref="A33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3" spans="1:6" x14ac:dyDescent="0.25">
      <c r="A13"/>
      <c r="B13"/>
      <c r="C13"/>
    </row>
    <row r="14" spans="1:6" s="30" customFormat="1" x14ac:dyDescent="0.25">
      <c r="A14"/>
      <c r="B14"/>
      <c r="C14"/>
      <c r="D14" s="29"/>
      <c r="E14" s="28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76" zoomScaleNormal="120" workbookViewId="0">
      <pane ySplit="1" topLeftCell="A2" activePane="bottomLeft" state="frozen"/>
      <selection activeCell="D17" sqref="D17"/>
      <selection pane="bottomLeft" activeCell="C15" sqref="C15"/>
    </sheetView>
  </sheetViews>
  <sheetFormatPr defaultRowHeight="15" x14ac:dyDescent="0.25"/>
  <cols>
    <col min="1" max="1" width="28.7109375" style="4" bestFit="1" customWidth="1"/>
    <col min="2" max="2" width="9.5703125" style="4" bestFit="1" customWidth="1"/>
    <col min="3" max="3" width="58.140625" style="7" customWidth="1"/>
    <col min="4" max="4" width="14.140625" bestFit="1" customWidth="1"/>
    <col min="5" max="5" width="63.5703125" style="7" customWidth="1"/>
  </cols>
  <sheetData>
    <row r="1" spans="1:5" s="36" customFormat="1" ht="23.25" customHeight="1" x14ac:dyDescent="0.25">
      <c r="A1" s="36" t="s">
        <v>171</v>
      </c>
      <c r="B1" s="36" t="s">
        <v>172</v>
      </c>
      <c r="C1" s="36" t="s">
        <v>173</v>
      </c>
      <c r="D1" s="36" t="s">
        <v>278</v>
      </c>
      <c r="E1" s="36" t="s">
        <v>277</v>
      </c>
    </row>
    <row r="2" spans="1:5" s="20" customFormat="1" ht="18" thickBot="1" x14ac:dyDescent="0.3">
      <c r="A2" s="21" t="s">
        <v>185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6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2" customFormat="1" ht="57" customHeight="1" thickBot="1" x14ac:dyDescent="0.3">
      <c r="A8" s="43"/>
      <c r="B8" s="43"/>
      <c r="C8" s="41"/>
      <c r="E8" s="45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0" customFormat="1" x14ac:dyDescent="0.25">
      <c r="A14" s="28"/>
      <c r="B14" s="28"/>
      <c r="C14" s="29"/>
      <c r="E14" s="29"/>
    </row>
    <row r="15" spans="1:5" x14ac:dyDescent="0.25">
      <c r="A15" t="s">
        <v>429</v>
      </c>
      <c r="B15" t="s">
        <v>430</v>
      </c>
      <c r="C15" s="7" t="s">
        <v>431</v>
      </c>
      <c r="E15" s="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E1" zoomScaleNormal="120" workbookViewId="0">
      <pane ySplit="1" topLeftCell="A3" activePane="bottomLeft" state="frozen"/>
      <selection activeCell="D17" sqref="D17"/>
      <selection pane="bottomLeft" activeCell="I8" sqref="I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44.7109375" style="7" customWidth="1"/>
    <col min="4" max="4" width="49.7109375" style="7" customWidth="1"/>
    <col min="5" max="5" width="27.5703125" style="4" customWidth="1"/>
    <col min="6" max="6" width="16.42578125" customWidth="1"/>
    <col min="7" max="7" width="32.28515625" customWidth="1"/>
    <col min="8" max="8" width="52.42578125" customWidth="1"/>
    <col min="9" max="9" width="31.28515625" style="134" customWidth="1"/>
    <col min="10" max="10" width="32.85546875" customWidth="1"/>
  </cols>
  <sheetData>
    <row r="1" spans="1:10" s="36" customFormat="1" x14ac:dyDescent="0.25">
      <c r="A1" s="36" t="s">
        <v>186</v>
      </c>
      <c r="B1" s="36" t="s">
        <v>187</v>
      </c>
      <c r="C1" s="36" t="s">
        <v>188</v>
      </c>
      <c r="D1" s="36" t="s">
        <v>189</v>
      </c>
      <c r="E1" s="36" t="s">
        <v>177</v>
      </c>
      <c r="F1" s="36" t="s">
        <v>178</v>
      </c>
      <c r="G1" s="36" t="s">
        <v>190</v>
      </c>
      <c r="H1" s="36" t="s">
        <v>191</v>
      </c>
      <c r="I1" s="128" t="s">
        <v>192</v>
      </c>
      <c r="J1" s="36" t="s">
        <v>193</v>
      </c>
    </row>
    <row r="2" spans="1:10" s="20" customFormat="1" ht="18" thickBot="1" x14ac:dyDescent="0.3">
      <c r="A2" s="21" t="s">
        <v>194</v>
      </c>
      <c r="B2" s="21"/>
      <c r="I2" s="129"/>
    </row>
    <row r="3" spans="1:10" s="17" customFormat="1" ht="15.75" thickTop="1" x14ac:dyDescent="0.25">
      <c r="I3" s="130"/>
    </row>
    <row r="4" spans="1:10" s="17" customFormat="1" x14ac:dyDescent="0.25">
      <c r="I4" s="130"/>
    </row>
    <row r="5" spans="1:10" s="17" customFormat="1" x14ac:dyDescent="0.25">
      <c r="A5" s="56"/>
      <c r="I5" s="130"/>
    </row>
    <row r="6" spans="1:10" s="17" customFormat="1" x14ac:dyDescent="0.25">
      <c r="D6" s="23"/>
      <c r="I6" s="130"/>
    </row>
    <row r="7" spans="1:10" s="18" customFormat="1" x14ac:dyDescent="0.25">
      <c r="A7" s="22"/>
      <c r="B7" s="22"/>
      <c r="C7" s="22"/>
      <c r="D7" s="19"/>
      <c r="I7" s="131"/>
    </row>
    <row r="8" spans="1:10" s="42" customFormat="1" ht="114" customHeight="1" thickBot="1" x14ac:dyDescent="0.3">
      <c r="A8" s="43" t="s">
        <v>195</v>
      </c>
      <c r="B8" s="43" t="s">
        <v>196</v>
      </c>
      <c r="C8" s="41" t="s">
        <v>197</v>
      </c>
      <c r="D8" s="43" t="s">
        <v>198</v>
      </c>
      <c r="E8" s="43" t="s">
        <v>199</v>
      </c>
      <c r="F8" s="43" t="s">
        <v>199</v>
      </c>
      <c r="G8" s="43" t="s">
        <v>501</v>
      </c>
      <c r="H8" s="43" t="s">
        <v>502</v>
      </c>
      <c r="I8" s="132" t="s">
        <v>504</v>
      </c>
      <c r="J8" s="43" t="s">
        <v>200</v>
      </c>
    </row>
    <row r="9" spans="1:10" s="75" customFormat="1" ht="15.75" thickTop="1" x14ac:dyDescent="0.25">
      <c r="G9" s="76"/>
      <c r="I9" s="77"/>
      <c r="J9" s="78"/>
    </row>
    <row r="10" spans="1:10" s="75" customFormat="1" x14ac:dyDescent="0.25">
      <c r="I10" s="77"/>
    </row>
    <row r="11" spans="1:10" s="75" customFormat="1" x14ac:dyDescent="0.25">
      <c r="I11" s="77"/>
    </row>
    <row r="12" spans="1:10" s="75" customFormat="1" x14ac:dyDescent="0.25">
      <c r="I12" s="77"/>
    </row>
    <row r="14" spans="1:10" s="30" customFormat="1" x14ac:dyDescent="0.25">
      <c r="A14" s="28"/>
      <c r="B14" s="28"/>
      <c r="C14" s="29"/>
      <c r="D14" s="29"/>
      <c r="E14" s="28"/>
      <c r="I14" s="133"/>
    </row>
    <row r="15" spans="1:10" s="4" customFormat="1" x14ac:dyDescent="0.25">
      <c r="A15" s="4" t="b">
        <v>1</v>
      </c>
      <c r="B15" s="4" t="s">
        <v>419</v>
      </c>
      <c r="C15" s="4" t="s">
        <v>420</v>
      </c>
      <c r="D15" s="111" t="s">
        <v>422</v>
      </c>
      <c r="E15" s="4" t="s">
        <v>421</v>
      </c>
      <c r="F15" s="4" t="s">
        <v>423</v>
      </c>
      <c r="G15" s="4" t="s">
        <v>424</v>
      </c>
      <c r="I15" s="127" t="s">
        <v>503</v>
      </c>
      <c r="J15" s="4" t="s">
        <v>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76" style="4" bestFit="1" customWidth="1"/>
    <col min="2" max="2" width="58.28515625" style="4" bestFit="1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73</v>
      </c>
      <c r="B1" s="37" t="s">
        <v>201</v>
      </c>
      <c r="C1" s="37"/>
      <c r="D1" s="37"/>
      <c r="E1" s="37"/>
      <c r="F1" s="37"/>
      <c r="G1" s="5"/>
    </row>
    <row r="2" spans="1:13" s="20" customFormat="1" ht="18" thickBot="1" x14ac:dyDescent="0.3">
      <c r="A2" s="21" t="s">
        <v>202</v>
      </c>
    </row>
    <row r="3" spans="1:13" s="17" customFormat="1" ht="15.75" thickTop="1" x14ac:dyDescent="0.25">
      <c r="A3" s="17" t="s">
        <v>203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204</v>
      </c>
      <c r="B9" s="40" t="s">
        <v>205</v>
      </c>
      <c r="C9" s="40"/>
      <c r="D9" s="42"/>
      <c r="E9" s="43"/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5" spans="1:13" x14ac:dyDescent="0.25">
      <c r="A15" s="4" t="s">
        <v>456</v>
      </c>
      <c r="B15" s="4" t="s">
        <v>871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20" zoomScaleNormal="120" workbookViewId="0">
      <pane ySplit="1" topLeftCell="A2" activePane="bottomLeft" state="frozen"/>
      <selection activeCell="D1" sqref="D1"/>
      <selection pane="bottomLeft" activeCell="F5" sqref="F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7" t="s">
        <v>73</v>
      </c>
      <c r="B1" s="37" t="s">
        <v>189</v>
      </c>
      <c r="C1" s="37" t="s">
        <v>372</v>
      </c>
      <c r="D1" s="37" t="s">
        <v>396</v>
      </c>
      <c r="E1" s="37" t="s">
        <v>292</v>
      </c>
      <c r="F1" s="37" t="s">
        <v>178</v>
      </c>
      <c r="G1" s="37" t="s">
        <v>510</v>
      </c>
      <c r="H1" s="5"/>
    </row>
    <row r="2" spans="1:14" s="20" customFormat="1" ht="18" thickBot="1" x14ac:dyDescent="0.3">
      <c r="A2" s="21" t="s">
        <v>394</v>
      </c>
      <c r="B2" s="21"/>
    </row>
    <row r="3" spans="1:14" s="17" customFormat="1" ht="15.75" thickTop="1" x14ac:dyDescent="0.25">
      <c r="A3" s="17" t="s">
        <v>395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22"/>
      <c r="C5" s="19"/>
      <c r="E5" s="19"/>
      <c r="F5" s="19"/>
      <c r="G5" s="19"/>
    </row>
    <row r="6" spans="1:14" s="18" customFormat="1" x14ac:dyDescent="0.25">
      <c r="A6" s="22"/>
      <c r="B6" s="22"/>
      <c r="C6" s="19"/>
      <c r="E6" s="19"/>
      <c r="F6" s="19"/>
      <c r="G6" s="19"/>
    </row>
    <row r="7" spans="1:14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99" customHeight="1" thickBot="1" x14ac:dyDescent="0.3">
      <c r="A9" s="39" t="s">
        <v>397</v>
      </c>
      <c r="B9" s="39" t="s">
        <v>512</v>
      </c>
      <c r="C9" s="40" t="s">
        <v>399</v>
      </c>
      <c r="D9" s="40" t="s">
        <v>398</v>
      </c>
      <c r="E9" s="42"/>
      <c r="F9" s="43"/>
      <c r="G9" s="41" t="s">
        <v>511</v>
      </c>
      <c r="H9" s="53"/>
      <c r="I9" s="43"/>
      <c r="J9" s="43"/>
      <c r="K9" s="43"/>
      <c r="L9" s="40"/>
      <c r="M9" s="40"/>
      <c r="N9" s="41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  <row r="15" spans="1:14" x14ac:dyDescent="0.25">
      <c r="A15" t="s">
        <v>426</v>
      </c>
      <c r="B15" t="b">
        <v>1</v>
      </c>
      <c r="C15" t="s">
        <v>513</v>
      </c>
      <c r="D15" s="4" t="s">
        <v>514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20" zoomScaleNormal="120" workbookViewId="0">
      <pane ySplit="1" topLeftCell="A3" activePane="bottomLeft" state="frozen"/>
      <selection activeCell="D1" sqref="D1"/>
      <selection pane="bottomLeft" activeCell="E18" sqref="E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73</v>
      </c>
      <c r="B1" s="3" t="s">
        <v>116</v>
      </c>
      <c r="C1" s="3" t="s">
        <v>117</v>
      </c>
      <c r="D1" s="3" t="s">
        <v>825</v>
      </c>
      <c r="E1" s="3" t="s">
        <v>118</v>
      </c>
      <c r="F1" s="3" t="s">
        <v>119</v>
      </c>
      <c r="G1" s="3" t="s">
        <v>132</v>
      </c>
      <c r="H1" s="5" t="s">
        <v>133</v>
      </c>
      <c r="I1" s="5" t="s">
        <v>120</v>
      </c>
      <c r="J1" s="5" t="s">
        <v>121</v>
      </c>
      <c r="K1" s="5" t="s">
        <v>122</v>
      </c>
    </row>
    <row r="2" spans="1:14" s="20" customFormat="1" ht="15.75" customHeight="1" thickBot="1" x14ac:dyDescent="0.3">
      <c r="A2" s="21" t="s">
        <v>25</v>
      </c>
    </row>
    <row r="3" spans="1:14" s="17" customFormat="1" ht="15.75" thickTop="1" x14ac:dyDescent="0.25">
      <c r="A3" s="17" t="s">
        <v>26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E5" s="19"/>
      <c r="F5" s="19"/>
      <c r="G5" s="19"/>
    </row>
    <row r="6" spans="1:14" s="18" customFormat="1" x14ac:dyDescent="0.25">
      <c r="A6" s="22"/>
      <c r="B6" s="19"/>
      <c r="E6" s="19"/>
      <c r="F6" s="19"/>
      <c r="G6" s="19"/>
    </row>
    <row r="7" spans="1:14" s="18" customFormat="1" ht="12" customHeight="1" x14ac:dyDescent="0.2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115.5" customHeight="1" thickBot="1" x14ac:dyDescent="0.3">
      <c r="A9" s="39" t="s">
        <v>27</v>
      </c>
      <c r="B9" s="40" t="s">
        <v>29</v>
      </c>
      <c r="C9" s="40" t="s">
        <v>28</v>
      </c>
      <c r="D9" s="40" t="s">
        <v>826</v>
      </c>
      <c r="E9" s="41" t="s">
        <v>928</v>
      </c>
      <c r="F9" s="41" t="s">
        <v>929</v>
      </c>
      <c r="G9" s="41" t="s">
        <v>30</v>
      </c>
      <c r="H9" s="53" t="s">
        <v>20</v>
      </c>
      <c r="I9" s="43" t="s">
        <v>31</v>
      </c>
      <c r="J9" s="47" t="s">
        <v>32</v>
      </c>
      <c r="K9" s="43" t="s">
        <v>33</v>
      </c>
      <c r="L9" s="40"/>
      <c r="M9" s="40"/>
      <c r="N9" s="41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>
      <c r="E12" s="54"/>
    </row>
    <row r="13" spans="1:14" s="4" customFormat="1" x14ac:dyDescent="0.25"/>
    <row r="15" spans="1:14" s="4" customFormat="1" x14ac:dyDescent="0.25">
      <c r="A15" s="4" t="s">
        <v>418</v>
      </c>
      <c r="B15" s="4" t="s">
        <v>418</v>
      </c>
      <c r="C15" s="4" t="s">
        <v>859</v>
      </c>
      <c r="D15" s="4" t="b">
        <v>0</v>
      </c>
    </row>
    <row r="17" spans="1:11" s="4" customFormat="1" x14ac:dyDescent="0.25">
      <c r="A17" s="4" t="s">
        <v>860</v>
      </c>
      <c r="B17" s="4" t="s">
        <v>860</v>
      </c>
      <c r="C17" s="4" t="s">
        <v>859</v>
      </c>
      <c r="D17" s="4" t="b">
        <v>0</v>
      </c>
    </row>
    <row r="19" spans="1:11" s="4" customFormat="1" x14ac:dyDescent="0.25">
      <c r="A19" s="4" t="s">
        <v>861</v>
      </c>
      <c r="B19" s="4" t="s">
        <v>861</v>
      </c>
      <c r="C19" s="4" t="s">
        <v>859</v>
      </c>
      <c r="D19" s="4" t="b">
        <v>0</v>
      </c>
    </row>
    <row r="23" spans="1:11" s="105" customFormat="1" x14ac:dyDescent="0.25">
      <c r="A23" s="102" t="s">
        <v>862</v>
      </c>
      <c r="B23" s="102" t="s">
        <v>509</v>
      </c>
      <c r="C23" s="102"/>
      <c r="D23" s="102"/>
      <c r="E23" s="102" t="s">
        <v>930</v>
      </c>
      <c r="F23" s="102" t="s">
        <v>931</v>
      </c>
      <c r="G23" s="102" t="s">
        <v>822</v>
      </c>
      <c r="H23" s="102" t="s">
        <v>823</v>
      </c>
      <c r="I23" s="102" t="s">
        <v>824</v>
      </c>
      <c r="J23" s="102"/>
      <c r="K23" s="102" t="s">
        <v>863</v>
      </c>
    </row>
    <row r="24" spans="1:11" s="105" customFormat="1" x14ac:dyDescent="0.25">
      <c r="A24" s="102"/>
      <c r="B24" s="102"/>
      <c r="C24" s="102"/>
      <c r="D24" s="102"/>
      <c r="E24" s="102"/>
      <c r="F24" s="102"/>
      <c r="G24" s="102"/>
    </row>
    <row r="25" spans="1:11" s="105" customFormat="1" x14ac:dyDescent="0.25">
      <c r="A25" s="102" t="s">
        <v>864</v>
      </c>
      <c r="B25" s="102" t="s">
        <v>509</v>
      </c>
      <c r="C25" s="102"/>
      <c r="D25" s="102"/>
      <c r="E25" s="102" t="s">
        <v>865</v>
      </c>
      <c r="F25" s="102" t="s">
        <v>866</v>
      </c>
      <c r="G25" s="102" t="s">
        <v>867</v>
      </c>
      <c r="H25" s="102" t="s">
        <v>823</v>
      </c>
      <c r="I25" s="102" t="s">
        <v>868</v>
      </c>
      <c r="J25" s="102"/>
      <c r="K25" s="102" t="s">
        <v>869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CCFC7-29C2-4C1C-BA35-7A8B581B0FD8}">
  <ds:schemaRefs>
    <ds:schemaRef ds:uri="54a4fa2c-6341-4596-b8d8-a2e023346e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Version</vt:lpstr>
      <vt:lpstr>composer</vt:lpstr>
      <vt:lpstr>NotUsed-smtp</vt:lpstr>
      <vt:lpstr>NotUsed-proxy</vt:lpstr>
      <vt:lpstr>timeLocale</vt:lpstr>
      <vt:lpstr>NotUsed-backupConfig</vt:lpstr>
      <vt:lpstr>firmwareBaseline</vt:lpstr>
      <vt:lpstr>NotUsed-repository</vt:lpstr>
      <vt:lpstr>AddressPool</vt:lpstr>
      <vt:lpstr>Scope</vt:lpstr>
      <vt:lpstr>User</vt:lpstr>
      <vt:lpstr>NotUsed-remoteSupport</vt:lpstr>
      <vt:lpstr>NotUsed-snmpV3User</vt:lpstr>
      <vt:lpstr>NotUsed-snmpTrap</vt:lpstr>
      <vt:lpstr>NETWORKING section</vt:lpstr>
      <vt:lpstr>EthernetNetwork</vt:lpstr>
      <vt:lpstr>FCNetwork</vt:lpstr>
      <vt:lpstr>NetworkSet</vt:lpstr>
      <vt:lpstr>LogicalInterconnectGroup</vt:lpstr>
      <vt:lpstr>UplinkSet</vt:lpstr>
      <vt:lpstr>NotUsed-Ligsnmp</vt:lpstr>
      <vt:lpstr>NotUsed-logicalSwitchGroup</vt:lpstr>
      <vt:lpstr>NotUsed-logicalSwitch</vt:lpstr>
      <vt:lpstr>STORAGE section</vt:lpstr>
      <vt:lpstr>NotUsed-sanManager</vt:lpstr>
      <vt:lpstr>NotUsed-storageSystem</vt:lpstr>
      <vt:lpstr>NotUsed-volumeTemplate</vt:lpstr>
      <vt:lpstr>NotUsed-volume</vt:lpstr>
      <vt:lpstr>NotUsed-logicalJBOD</vt:lpstr>
      <vt:lpstr>SERVERS section</vt:lpstr>
      <vt:lpstr>EnclosureGroup</vt:lpstr>
      <vt:lpstr>LogicalEnclosure</vt:lpstr>
      <vt:lpstr>ProfileTemplate</vt:lpstr>
      <vt:lpstr>Profile</vt:lpstr>
      <vt:lpstr>ProfileConnection</vt:lpstr>
      <vt:lpstr>ProfileLOCALStorage</vt:lpstr>
      <vt:lpstr>Not-ProfileSANStorage</vt:lpstr>
      <vt:lpstr>NotUsed-ProfileILO</vt:lpstr>
      <vt:lpstr>NotUsed-DataCenter</vt:lpstr>
      <vt:lpstr>NotUsed-Racks</vt:lpstr>
      <vt:lpstr>NA</vt:lpstr>
      <vt:lpstr>NA2</vt:lpstr>
      <vt:lpstr>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Tan Do Van</cp:lastModifiedBy>
  <dcterms:created xsi:type="dcterms:W3CDTF">2014-02-04T20:21:59Z</dcterms:created>
  <dcterms:modified xsi:type="dcterms:W3CDTF">2020-06-23T11:21:49Z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