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firstSheet="1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TV">Sheet7!$B$7:$N$7</definedName>
    <definedName name="강원">Sheet6!$F$3:$F$14</definedName>
    <definedName name="경상">Sheet6!$D$3:$D$14</definedName>
    <definedName name="냉장고">Sheet7!$B$6:$N$6</definedName>
    <definedName name="서울">Sheet6!$B$3:$B$14</definedName>
    <definedName name="에어컨">Sheet7!$B$8:$N$8</definedName>
    <definedName name="월">Sheet6!$A$3:$A$14</definedName>
    <definedName name="전라">Sheet6!$E$3:$E$14</definedName>
    <definedName name="충청">Sheet6!$C$3:$C$14</definedName>
    <definedName name="컴퓨터">Sheet7!$B$4:$N$4</definedName>
    <definedName name="품목">Sheet7!$A$4:$A$8</definedName>
    <definedName name="합계">Sheet6!$G$3:$G$14</definedName>
    <definedName name="휴대폰">Sheet7!$B$5:$N$5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7" l="1"/>
  <c r="N6" i="7"/>
  <c r="N7" i="7"/>
  <c r="N8" i="7"/>
  <c r="N4" i="7"/>
  <c r="B15" i="6"/>
  <c r="C15" i="6"/>
  <c r="D15" i="6"/>
  <c r="G15" i="6" s="1"/>
  <c r="E15" i="6"/>
  <c r="F15" i="6"/>
  <c r="G3" i="6"/>
  <c r="G4" i="6"/>
  <c r="G5" i="6"/>
  <c r="G6" i="6"/>
  <c r="G7" i="6"/>
  <c r="G8" i="6"/>
  <c r="G9" i="6"/>
  <c r="G10" i="6"/>
  <c r="G11" i="6"/>
  <c r="G12" i="6"/>
  <c r="G13" i="6"/>
  <c r="G14" i="6"/>
  <c r="B12" i="7" a="1"/>
  <c r="C18" i="6" a="1"/>
  <c r="B18" i="6" a="1"/>
  <c r="A18" i="6" a="1"/>
  <c r="B15" i="7" l="1"/>
  <c r="B12" i="7"/>
  <c r="B16" i="7"/>
  <c r="B20" i="7"/>
  <c r="B24" i="7"/>
  <c r="B13" i="7"/>
  <c r="B17" i="7"/>
  <c r="B21" i="7"/>
  <c r="B23" i="7"/>
  <c r="B14" i="7"/>
  <c r="B18" i="7"/>
  <c r="B22" i="7"/>
  <c r="B19" i="7"/>
  <c r="C21" i="6"/>
  <c r="C25" i="6"/>
  <c r="C29" i="6"/>
  <c r="C26" i="6"/>
  <c r="C23" i="6"/>
  <c r="C18" i="6"/>
  <c r="C20" i="6"/>
  <c r="C24" i="6"/>
  <c r="C28" i="6"/>
  <c r="C22" i="6"/>
  <c r="C19" i="6"/>
  <c r="C27" i="6"/>
  <c r="B21" i="6"/>
  <c r="B25" i="6"/>
  <c r="B29" i="6"/>
  <c r="B19" i="6"/>
  <c r="B18" i="6"/>
  <c r="B20" i="6"/>
  <c r="B24" i="6"/>
  <c r="B28" i="6"/>
  <c r="B22" i="6"/>
  <c r="B26" i="6"/>
  <c r="B23" i="6"/>
  <c r="B27" i="6"/>
  <c r="A18" i="6"/>
  <c r="A22" i="6"/>
  <c r="A26" i="6"/>
  <c r="A23" i="6"/>
  <c r="A20" i="6"/>
  <c r="A24" i="6"/>
  <c r="A28" i="6"/>
  <c r="A21" i="6"/>
  <c r="A25" i="6"/>
  <c r="A29" i="6"/>
  <c r="A19" i="6"/>
  <c r="A27" i="6"/>
</calcChain>
</file>

<file path=xl/sharedStrings.xml><?xml version="1.0" encoding="utf-8"?>
<sst xmlns="http://schemas.openxmlformats.org/spreadsheetml/2006/main" count="110" uniqueCount="85">
  <si>
    <t>년도</t>
    <phoneticPr fontId="2" type="noConversion"/>
  </si>
  <si>
    <t>여학생비율</t>
    <phoneticPr fontId="2" type="noConversion"/>
  </si>
  <si>
    <t>2005년</t>
    <phoneticPr fontId="2" type="noConversion"/>
  </si>
  <si>
    <t>2006년</t>
    <phoneticPr fontId="2" type="noConversion"/>
  </si>
  <si>
    <t>2007년</t>
    <phoneticPr fontId="2" type="noConversion"/>
  </si>
  <si>
    <t>2008년</t>
    <phoneticPr fontId="2" type="noConversion"/>
  </si>
  <si>
    <t>2009년</t>
    <phoneticPr fontId="2" type="noConversion"/>
  </si>
  <si>
    <t>2010년</t>
    <phoneticPr fontId="2" type="noConversion"/>
  </si>
  <si>
    <t>가장선호하는 인재유형</t>
    <phoneticPr fontId="2" type="noConversion"/>
  </si>
  <si>
    <t>항목</t>
    <phoneticPr fontId="2" type="noConversion"/>
  </si>
  <si>
    <t>선호도</t>
    <phoneticPr fontId="2" type="noConversion"/>
  </si>
  <si>
    <t>아이디어뱅크형</t>
    <phoneticPr fontId="2" type="noConversion"/>
  </si>
  <si>
    <t>머슴형</t>
    <phoneticPr fontId="2" type="noConversion"/>
  </si>
  <si>
    <t>분위기메이커형</t>
    <phoneticPr fontId="2" type="noConversion"/>
  </si>
  <si>
    <t>전략가형</t>
    <phoneticPr fontId="2" type="noConversion"/>
  </si>
  <si>
    <t>전체</t>
    <phoneticPr fontId="2" type="noConversion"/>
  </si>
  <si>
    <t>신입사원의 가장큰 경쟁력</t>
    <phoneticPr fontId="2" type="noConversion"/>
  </si>
  <si>
    <t>변화의 속도</t>
    <phoneticPr fontId="2" type="noConversion"/>
  </si>
  <si>
    <t>자신에 대한 투자</t>
    <phoneticPr fontId="2" type="noConversion"/>
  </si>
  <si>
    <t>외국어 능력</t>
    <phoneticPr fontId="2" type="noConversion"/>
  </si>
  <si>
    <t>자신감</t>
    <phoneticPr fontId="2" type="noConversion"/>
  </si>
  <si>
    <t>부가통신서비스비중도</t>
    <phoneticPr fontId="2" type="noConversion"/>
  </si>
  <si>
    <t>서비스항목</t>
    <phoneticPr fontId="2" type="noConversion"/>
  </si>
  <si>
    <t>정보제공</t>
    <phoneticPr fontId="2" type="noConversion"/>
  </si>
  <si>
    <t>네트워크</t>
    <phoneticPr fontId="2" type="noConversion"/>
  </si>
  <si>
    <t>멀티미디어</t>
    <phoneticPr fontId="2" type="noConversion"/>
  </si>
  <si>
    <t>게임</t>
    <phoneticPr fontId="2" type="noConversion"/>
  </si>
  <si>
    <t>메일</t>
    <phoneticPr fontId="2" type="noConversion"/>
  </si>
  <si>
    <t>교통카드</t>
    <phoneticPr fontId="2" type="noConversion"/>
  </si>
  <si>
    <t>홈뱅킹</t>
    <phoneticPr fontId="2" type="noConversion"/>
  </si>
  <si>
    <t>보안</t>
    <phoneticPr fontId="2" type="noConversion"/>
  </si>
  <si>
    <t>비중도</t>
    <phoneticPr fontId="2" type="noConversion"/>
  </si>
  <si>
    <t>연도별 판매 현황</t>
    <phoneticPr fontId="2" type="noConversion"/>
  </si>
  <si>
    <t>년도</t>
    <phoneticPr fontId="2" type="noConversion"/>
  </si>
  <si>
    <t>매출</t>
    <phoneticPr fontId="2" type="noConversion"/>
  </si>
  <si>
    <t>영업</t>
    <phoneticPr fontId="2" type="noConversion"/>
  </si>
  <si>
    <t>영업이익율</t>
    <phoneticPr fontId="2" type="noConversion"/>
  </si>
  <si>
    <t>매출이익율</t>
    <phoneticPr fontId="2" type="noConversion"/>
  </si>
  <si>
    <t>날짜</t>
    <phoneticPr fontId="2" type="noConversion"/>
  </si>
  <si>
    <t>전일비</t>
    <phoneticPr fontId="2" type="noConversion"/>
  </si>
  <si>
    <t>거래량</t>
    <phoneticPr fontId="2" type="noConversion"/>
  </si>
  <si>
    <t>시가</t>
    <phoneticPr fontId="2" type="noConversion"/>
  </si>
  <si>
    <t>고가</t>
    <phoneticPr fontId="2" type="noConversion"/>
  </si>
  <si>
    <t>저가</t>
    <phoneticPr fontId="2" type="noConversion"/>
  </si>
  <si>
    <t>종가</t>
    <phoneticPr fontId="2" type="noConversion"/>
  </si>
  <si>
    <t>2010년 매출 점유율</t>
    <phoneticPr fontId="2" type="noConversion"/>
  </si>
  <si>
    <t>월</t>
    <phoneticPr fontId="2" type="noConversion"/>
  </si>
  <si>
    <t>서울</t>
  </si>
  <si>
    <t>서울</t>
    <phoneticPr fontId="2" type="noConversion"/>
  </si>
  <si>
    <t>충청</t>
    <phoneticPr fontId="2" type="noConversion"/>
  </si>
  <si>
    <t>경상</t>
    <phoneticPr fontId="2" type="noConversion"/>
  </si>
  <si>
    <t>전라</t>
    <phoneticPr fontId="2" type="noConversion"/>
  </si>
  <si>
    <t>강원</t>
    <phoneticPr fontId="2" type="noConversion"/>
  </si>
  <si>
    <t>합계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</si>
  <si>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</si>
  <si>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</si>
  <si>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</si>
  <si>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</si>
  <si>
    <t>4월</t>
    <phoneticPr fontId="2" type="noConversion"/>
  </si>
  <si>
    <t>5월</t>
  </si>
  <si>
    <t>5월</t>
    <phoneticPr fontId="2" type="noConversion"/>
  </si>
  <si>
    <t>6월</t>
  </si>
  <si>
    <t>6월</t>
    <phoneticPr fontId="2" type="noConversion"/>
  </si>
  <si>
    <t>7월</t>
  </si>
  <si>
    <t>7월</t>
    <phoneticPr fontId="2" type="noConversion"/>
  </si>
  <si>
    <t>8월</t>
  </si>
  <si>
    <t>8월</t>
    <phoneticPr fontId="2" type="noConversion"/>
  </si>
  <si>
    <t>9월</t>
  </si>
  <si>
    <t>9월</t>
    <phoneticPr fontId="2" type="noConversion"/>
  </si>
  <si>
    <t>10월</t>
  </si>
  <si>
    <t>10월</t>
    <phoneticPr fontId="2" type="noConversion"/>
  </si>
  <si>
    <t>11월</t>
  </si>
  <si>
    <t>11월</t>
    <phoneticPr fontId="2" type="noConversion"/>
  </si>
  <si>
    <t>12월</t>
  </si>
  <si>
    <t>12월</t>
    <phoneticPr fontId="2" type="noConversion"/>
  </si>
  <si>
    <t>2011년 주요 품목별 판매량</t>
    <phoneticPr fontId="2" type="noConversion"/>
  </si>
  <si>
    <t>품목</t>
    <phoneticPr fontId="2" type="noConversion"/>
  </si>
  <si>
    <t>컴퓨터</t>
    <phoneticPr fontId="2" type="noConversion"/>
  </si>
  <si>
    <t>휴대폰</t>
    <phoneticPr fontId="2" type="noConversion"/>
  </si>
  <si>
    <t>냉장고</t>
    <phoneticPr fontId="2" type="noConversion"/>
  </si>
  <si>
    <t>TV</t>
    <phoneticPr fontId="2" type="noConversion"/>
  </si>
  <si>
    <t>에어컨</t>
  </si>
  <si>
    <t>에어컨</t>
    <phoneticPr fontId="2" type="noConversion"/>
  </si>
  <si>
    <t>판매월</t>
    <phoneticPr fontId="2" type="noConversion"/>
  </si>
  <si>
    <t>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</si>
</sst>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80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1" fontId="0" fillId="0" borderId="0" xfId="1" applyFont="1">
      <alignment vertical="center"/>
    </xf>
    <xf numFmtId="9" fontId="0" fillId="0" borderId="0" xfId="2" applyNumberFormat="1" applyFo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>
      <alignment vertical="center"/>
    </xf>
    <xf numFmtId="9" fontId="0" fillId="0" borderId="0" xfId="1" applyNumberFormat="1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80" fontId="0" fillId="0" borderId="0" xfId="0" applyNumberFormat="1">
      <alignment vertical="center"/>
    </xf>
    <xf numFmtId="14" fontId="0" fillId="0" borderId="0" xfId="0" applyNumberFormat="1">
      <alignment vertical="center"/>
    </xf>
    <xf numFmtId="41" fontId="0" fillId="0" borderId="0" xfId="0" applyNumberForma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retch"/>
          </c:pictureOptions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2005년</c:v>
                </c:pt>
                <c:pt idx="1">
                  <c:v>2006년</c:v>
                </c:pt>
                <c:pt idx="2">
                  <c:v>2007년</c:v>
                </c:pt>
                <c:pt idx="3">
                  <c:v>2008년</c:v>
                </c:pt>
                <c:pt idx="4">
                  <c:v>2009년</c:v>
                </c:pt>
                <c:pt idx="5">
                  <c:v>2010년</c:v>
                </c:pt>
              </c:strCache>
            </c:strRef>
          </c:cat>
          <c:val>
            <c:numRef>
              <c:f>Sheet1!$B$4:$B$9</c:f>
              <c:numCache>
                <c:formatCode>0%</c:formatCode>
                <c:ptCount val="6"/>
                <c:pt idx="0">
                  <c:v>0.35199999999999998</c:v>
                </c:pt>
                <c:pt idx="1">
                  <c:v>0.38700000000000001</c:v>
                </c:pt>
                <c:pt idx="2">
                  <c:v>0.41299999999999998</c:v>
                </c:pt>
                <c:pt idx="3">
                  <c:v>0.45600000000000002</c:v>
                </c:pt>
                <c:pt idx="4">
                  <c:v>0.504</c:v>
                </c:pt>
                <c:pt idx="5">
                  <c:v>0.52700000000000002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4534608"/>
        <c:axId val="234534048"/>
      </c:barChart>
      <c:catAx>
        <c:axId val="23453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연도별여학생 비율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4534048"/>
        <c:crosses val="autoZero"/>
        <c:auto val="1"/>
        <c:lblAlgn val="ctr"/>
        <c:lblOffset val="100"/>
        <c:noMultiLvlLbl val="0"/>
      </c:catAx>
      <c:valAx>
        <c:axId val="2345340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234534608"/>
        <c:crosses val="autoZero"/>
        <c:crossBetween val="between"/>
      </c:valAx>
      <c:spPr>
        <a:pattFill prst="pct5">
          <a:fgClr>
            <a:schemeClr val="accent1"/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>
                <a:solidFill>
                  <a:schemeClr val="tx1"/>
                </a:solidFill>
              </a:rPr>
              <a:t>선호도</a:t>
            </a:r>
            <a:endParaRPr lang="en-US" altLang="ko-KR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0115966754155732"/>
          <c:y val="0.606481481481481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b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16111100174978124"/>
                  <c:y val="0.1759261081948089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9353849518810146"/>
                      <c:h val="0.18441455234762319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5.0925337632079971E-17"/>
                  <c:y val="0.1574074074074074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6.3888888888888884E-2"/>
                  <c:y val="6.481481481481481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1666666666666664E-2"/>
                  <c:y val="3.24074074074074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Sheet2!$B$4:$B$8</c:f>
              <c:strCache>
                <c:ptCount val="5"/>
                <c:pt idx="0">
                  <c:v>아이디어뱅크형</c:v>
                </c:pt>
                <c:pt idx="1">
                  <c:v>머슴형</c:v>
                </c:pt>
                <c:pt idx="2">
                  <c:v>분위기메이커형</c:v>
                </c:pt>
                <c:pt idx="3">
                  <c:v>전략가형</c:v>
                </c:pt>
                <c:pt idx="4">
                  <c:v>전체</c:v>
                </c:pt>
              </c:strCache>
            </c:strRef>
          </c:cat>
          <c:val>
            <c:numRef>
              <c:f>Sheet2!$C$4:$C$8</c:f>
              <c:numCache>
                <c:formatCode>0.00%</c:formatCode>
                <c:ptCount val="5"/>
                <c:pt idx="0">
                  <c:v>0.371</c:v>
                </c:pt>
                <c:pt idx="1">
                  <c:v>0.24199999999999999</c:v>
                </c:pt>
                <c:pt idx="2">
                  <c:v>0.214</c:v>
                </c:pt>
                <c:pt idx="3">
                  <c:v>0.17299999999999999</c:v>
                </c:pt>
                <c:pt idx="4" formatCode="0%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>
                <a:solidFill>
                  <a:schemeClr val="tx1"/>
                </a:solidFill>
              </a:rPr>
              <a:t>경쟁력</a:t>
            </a:r>
            <a:endParaRPr lang="en-US" altLang="ko-KR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0949300087489062"/>
          <c:y val="0.629629629629629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explosion val="1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13055555555555556"/>
                  <c:y val="0.1296296296296295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1"/>
              <c:layout>
                <c:manualLayout>
                  <c:x val="-8.3333333333333332E-3"/>
                  <c:y val="0.19907407407407407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22BAA79-9763-4409-8D3F-854ED62729C4}" type="CATEGORYNAME">
                      <a:rPr lang="ko-KR" altLang="en-US">
                        <a:solidFill>
                          <a:schemeClr val="tx1"/>
                        </a:solidFill>
                      </a:rPr>
                      <a:pPr>
                        <a:defRPr/>
                      </a:pPr>
                      <a:t>[범주 이름]</a:t>
                    </a:fld>
                    <a:r>
                      <a:rPr lang="ko-KR" altLang="en-US" baseline="0">
                        <a:solidFill>
                          <a:schemeClr val="tx1"/>
                        </a:solidFill>
                      </a:rPr>
                      <a:t>
</a:t>
                    </a:r>
                    <a:fld id="{5CB3C143-9223-48C9-866D-6217AF8EC5B3}" type="PERCENTAGE">
                      <a:rPr lang="en-US" altLang="ko-KR" baseline="0">
                        <a:solidFill>
                          <a:schemeClr val="tx1"/>
                        </a:solidFill>
                      </a:rPr>
                      <a:pPr>
                        <a:defRPr/>
                      </a:pPr>
                      <a:t>[백분율]</a:t>
                    </a:fld>
                    <a:endParaRPr lang="ko-KR" altLang="en-US" baseline="0">
                      <a:solidFill>
                        <a:schemeClr val="tx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-0.05"/>
                  <c:y val="6.94444444444444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3"/>
              <c:layout>
                <c:manualLayout>
                  <c:x val="-3.3333333333333437E-2"/>
                  <c:y val="4.6296296296296294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Sheet2!$F$4:$F$8</c:f>
              <c:strCache>
                <c:ptCount val="5"/>
                <c:pt idx="0">
                  <c:v>변화의 속도</c:v>
                </c:pt>
                <c:pt idx="1">
                  <c:v>자신에 대한 투자</c:v>
                </c:pt>
                <c:pt idx="2">
                  <c:v>외국어 능력</c:v>
                </c:pt>
                <c:pt idx="3">
                  <c:v>자신감</c:v>
                </c:pt>
                <c:pt idx="4">
                  <c:v>전체</c:v>
                </c:pt>
              </c:strCache>
            </c:strRef>
          </c:cat>
          <c:val>
            <c:numRef>
              <c:f>Sheet2!$G$4:$G$8</c:f>
              <c:numCache>
                <c:formatCode>0.00%</c:formatCode>
                <c:ptCount val="5"/>
                <c:pt idx="0" formatCode="0%">
                  <c:v>0.27</c:v>
                </c:pt>
                <c:pt idx="1">
                  <c:v>0.222</c:v>
                </c:pt>
                <c:pt idx="2">
                  <c:v>0.158</c:v>
                </c:pt>
                <c:pt idx="3">
                  <c:v>8.8999999999999996E-2</c:v>
                </c:pt>
                <c:pt idx="4" formatCode="0%">
                  <c:v>0.74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>
                <a:solidFill>
                  <a:schemeClr val="tx1"/>
                </a:solidFill>
              </a:rPr>
              <a:t>부가통신서비스</a:t>
            </a:r>
            <a:r>
              <a:rPr lang="ko-KR" altLang="en-US" b="1" baseline="0">
                <a:solidFill>
                  <a:schemeClr val="tx1"/>
                </a:solidFill>
              </a:rPr>
              <a:t> 비중도</a:t>
            </a:r>
            <a:endParaRPr lang="ko-KR" alt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4147398304865251"/>
          <c:y val="9.3693693693693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explosion val="2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1.8619083045182797E-2"/>
                  <c:y val="-0.1477477477477477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1378328527611713"/>
                  <c:y val="-7.56756756756756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0137056324599522"/>
                  <c:y val="0.1081081081081080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310059208032505E-2"/>
                  <c:y val="0.1729729729729729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105508137256036"/>
                  <c:y val="-7.2072072072072073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1241272203012188"/>
                  <c:y val="-6.6065302874049691E-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11378328527611709"/>
                  <c:y val="3.603603603603603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10964571126607647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9.9301776240974915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Sheet3!$A$4:$A$11</c:f>
              <c:strCache>
                <c:ptCount val="8"/>
                <c:pt idx="0">
                  <c:v>정보제공</c:v>
                </c:pt>
                <c:pt idx="1">
                  <c:v>네트워크</c:v>
                </c:pt>
                <c:pt idx="2">
                  <c:v>멀티미디어</c:v>
                </c:pt>
                <c:pt idx="3">
                  <c:v>게임</c:v>
                </c:pt>
                <c:pt idx="4">
                  <c:v>메일</c:v>
                </c:pt>
                <c:pt idx="5">
                  <c:v>교통카드</c:v>
                </c:pt>
                <c:pt idx="6">
                  <c:v>홈뱅킹</c:v>
                </c:pt>
                <c:pt idx="7">
                  <c:v>보안</c:v>
                </c:pt>
              </c:strCache>
            </c:strRef>
          </c:cat>
          <c:val>
            <c:numRef>
              <c:f>Sheet3!$B$4:$B$11</c:f>
              <c:numCache>
                <c:formatCode>0.00%</c:formatCode>
                <c:ptCount val="8"/>
                <c:pt idx="0">
                  <c:v>0.22</c:v>
                </c:pt>
                <c:pt idx="1">
                  <c:v>0.18</c:v>
                </c:pt>
                <c:pt idx="2">
                  <c:v>0.15</c:v>
                </c:pt>
                <c:pt idx="3">
                  <c:v>0.2</c:v>
                </c:pt>
                <c:pt idx="4" formatCode="0.0%">
                  <c:v>7.0000000000000007E-2</c:v>
                </c:pt>
                <c:pt idx="5" formatCode="0.0%">
                  <c:v>0.06</c:v>
                </c:pt>
                <c:pt idx="6" formatCode="0.0%">
                  <c:v>0.04</c:v>
                </c:pt>
                <c:pt idx="7" formatCode="0.0%">
                  <c:v>3.6000000000000004E-2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plitType val="pos"/>
        <c:splitPos val="4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매출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Sheet4!$B$4:$B$6</c:f>
              <c:numCache>
                <c:formatCode>_(* #,##0_);_(* \(#,##0\);_(* "-"_);_(@_)</c:formatCode>
                <c:ptCount val="3"/>
                <c:pt idx="0">
                  <c:v>83512</c:v>
                </c:pt>
                <c:pt idx="1">
                  <c:v>84389</c:v>
                </c:pt>
                <c:pt idx="2">
                  <c:v>75780</c:v>
                </c:pt>
              </c:numCache>
            </c:numRef>
          </c:val>
        </c:ser>
        <c:ser>
          <c:idx val="2"/>
          <c:order val="2"/>
          <c:tx>
            <c:v>영업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Sheet4!$D$4:$D$6</c:f>
              <c:numCache>
                <c:formatCode>_(* #,##0_);_(* \(#,##0\);_(* "-"_);_(@_)</c:formatCode>
                <c:ptCount val="3"/>
                <c:pt idx="0">
                  <c:v>12861</c:v>
                </c:pt>
                <c:pt idx="1">
                  <c:v>12236</c:v>
                </c:pt>
                <c:pt idx="2">
                  <c:v>8487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5659488"/>
        <c:axId val="384787360"/>
      </c:barChart>
      <c:lineChart>
        <c:grouping val="standard"/>
        <c:varyColors val="0"/>
        <c:ser>
          <c:idx val="1"/>
          <c:order val="1"/>
          <c:tx>
            <c:v>매출이익율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Sheet4!$C$4:$C$6</c:f>
              <c:numCache>
                <c:formatCode>0.00%</c:formatCode>
                <c:ptCount val="3"/>
                <c:pt idx="0">
                  <c:v>0.154</c:v>
                </c:pt>
                <c:pt idx="1">
                  <c:v>0.14499999999999999</c:v>
                </c:pt>
                <c:pt idx="2">
                  <c:v>0.112</c:v>
                </c:pt>
              </c:numCache>
            </c:numRef>
          </c:val>
          <c:smooth val="0"/>
        </c:ser>
        <c:ser>
          <c:idx val="3"/>
          <c:order val="3"/>
          <c:tx>
            <c:v>영업이익율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Sheet4!$E$4:$E$6</c:f>
              <c:numCache>
                <c:formatCode>0.00%</c:formatCode>
                <c:ptCount val="3"/>
                <c:pt idx="0">
                  <c:v>6.2E-2</c:v>
                </c:pt>
                <c:pt idx="1">
                  <c:v>7.2999999999999995E-2</c:v>
                </c:pt>
                <c:pt idx="2">
                  <c:v>7.5999999999999998E-2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7338832"/>
        <c:axId val="276352880"/>
      </c:lineChart>
      <c:valAx>
        <c:axId val="384787360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5659488"/>
        <c:crosses val="max"/>
        <c:crossBetween val="between"/>
      </c:valAx>
      <c:catAx>
        <c:axId val="385659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4787360"/>
        <c:auto val="1"/>
        <c:lblAlgn val="ctr"/>
        <c:lblOffset val="100"/>
        <c:noMultiLvlLbl val="0"/>
      </c:catAx>
      <c:valAx>
        <c:axId val="276352880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7338832"/>
        <c:crossBetween val="between"/>
      </c:valAx>
      <c:catAx>
        <c:axId val="27733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63528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Sheet5!$C$3:$C$7</c:f>
              <c:numCache>
                <c:formatCode>_(* #,##0_);_(* \(#,##0\);_(* "-"_);_(@_)</c:formatCode>
                <c:ptCount val="5"/>
                <c:pt idx="0">
                  <c:v>167588</c:v>
                </c:pt>
                <c:pt idx="1">
                  <c:v>208434</c:v>
                </c:pt>
                <c:pt idx="2">
                  <c:v>685561</c:v>
                </c:pt>
                <c:pt idx="3">
                  <c:v>310190</c:v>
                </c:pt>
                <c:pt idx="4">
                  <c:v>237945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5859504"/>
        <c:axId val="420156576"/>
      </c:barChart>
      <c:stockChart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Sheet5!$D$3:$D$7</c:f>
              <c:numCache>
                <c:formatCode>_(* #,##0_);_(* \(#,##0\);_(* "-"_);_(@_)</c:formatCode>
                <c:ptCount val="5"/>
                <c:pt idx="0">
                  <c:v>119500</c:v>
                </c:pt>
                <c:pt idx="1">
                  <c:v>123000</c:v>
                </c:pt>
                <c:pt idx="2">
                  <c:v>123700</c:v>
                </c:pt>
                <c:pt idx="3">
                  <c:v>119200</c:v>
                </c:pt>
                <c:pt idx="4">
                  <c:v>119000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Sheet5!$E$3:$E$7</c:f>
              <c:numCache>
                <c:formatCode>_(* #,##0_);_(* \(#,##0\);_(* "-"_);_(@_)</c:formatCode>
                <c:ptCount val="5"/>
                <c:pt idx="0">
                  <c:v>122000</c:v>
                </c:pt>
                <c:pt idx="1">
                  <c:v>123000</c:v>
                </c:pt>
                <c:pt idx="2">
                  <c:v>128300</c:v>
                </c:pt>
                <c:pt idx="3">
                  <c:v>123700</c:v>
                </c:pt>
                <c:pt idx="4">
                  <c:v>120600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Sheet5!$F$3:$F$7</c:f>
              <c:numCache>
                <c:formatCode>_(* #,##0_);_(* \(#,##0\);_(* "-"_);_(@_)</c:formatCode>
                <c:ptCount val="5"/>
                <c:pt idx="0">
                  <c:v>119000</c:v>
                </c:pt>
                <c:pt idx="1">
                  <c:v>119200</c:v>
                </c:pt>
                <c:pt idx="2">
                  <c:v>121600</c:v>
                </c:pt>
                <c:pt idx="3">
                  <c:v>119200</c:v>
                </c:pt>
                <c:pt idx="4">
                  <c:v>117500</c:v>
                </c:pt>
              </c:numCache>
            </c:numRef>
          </c: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Sheet5!$G$3:$G$7</c:f>
              <c:numCache>
                <c:formatCode>_(* #,##0_);_(* \(#,##0\);_(* "-"_);_(@_)</c:formatCode>
                <c:ptCount val="5"/>
                <c:pt idx="0">
                  <c:v>120500</c:v>
                </c:pt>
                <c:pt idx="1">
                  <c:v>119800</c:v>
                </c:pt>
                <c:pt idx="2">
                  <c:v>123000</c:v>
                </c:pt>
                <c:pt idx="3">
                  <c:v>123300</c:v>
                </c:pt>
                <c:pt idx="4">
                  <c:v>119000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419812480"/>
        <c:axId val="419811360"/>
      </c:stockChart>
      <c:dateAx>
        <c:axId val="4158595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0156576"/>
        <c:crosses val="autoZero"/>
        <c:auto val="1"/>
        <c:lblOffset val="100"/>
        <c:baseTimeUnit val="days"/>
      </c:dateAx>
      <c:valAx>
        <c:axId val="4201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5859504"/>
        <c:crosses val="autoZero"/>
        <c:crossBetween val="between"/>
      </c:valAx>
      <c:valAx>
        <c:axId val="4198113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9812480"/>
        <c:crosses val="max"/>
        <c:crossBetween val="between"/>
      </c:valAx>
      <c:dateAx>
        <c:axId val="4198124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19811360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합계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Sheet6!$A$18:$A$29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Sheet6!$B$18:$B$29</c:f>
              <c:numCache>
                <c:formatCode>General</c:formatCode>
                <c:ptCount val="12"/>
                <c:pt idx="0">
                  <c:v>344</c:v>
                </c:pt>
                <c:pt idx="1">
                  <c:v>356</c:v>
                </c:pt>
                <c:pt idx="2">
                  <c:v>371</c:v>
                </c:pt>
                <c:pt idx="3">
                  <c:v>315</c:v>
                </c:pt>
                <c:pt idx="4">
                  <c:v>301</c:v>
                </c:pt>
                <c:pt idx="5">
                  <c:v>361</c:v>
                </c:pt>
                <c:pt idx="6">
                  <c:v>354</c:v>
                </c:pt>
                <c:pt idx="7">
                  <c:v>342</c:v>
                </c:pt>
                <c:pt idx="8">
                  <c:v>318</c:v>
                </c:pt>
                <c:pt idx="9">
                  <c:v>373</c:v>
                </c:pt>
                <c:pt idx="10">
                  <c:v>419</c:v>
                </c:pt>
                <c:pt idx="11">
                  <c:v>416</c:v>
                </c:pt>
              </c:numCache>
            </c:numRef>
          </c:val>
        </c:ser>
        <c:ser>
          <c:idx val="1"/>
          <c:order val="1"/>
          <c:tx>
            <c:v>지역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Sheet6!$A$18:$A$29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Sheet6!$C$18:$C$29</c:f>
              <c:numCache>
                <c:formatCode>General</c:formatCode>
                <c:ptCount val="12"/>
                <c:pt idx="0">
                  <c:v>77</c:v>
                </c:pt>
                <c:pt idx="1">
                  <c:v>64</c:v>
                </c:pt>
                <c:pt idx="2">
                  <c:v>80</c:v>
                </c:pt>
                <c:pt idx="3">
                  <c:v>69</c:v>
                </c:pt>
                <c:pt idx="4">
                  <c:v>61</c:v>
                </c:pt>
                <c:pt idx="5">
                  <c:v>81</c:v>
                </c:pt>
                <c:pt idx="6">
                  <c:v>74</c:v>
                </c:pt>
                <c:pt idx="7">
                  <c:v>60</c:v>
                </c:pt>
                <c:pt idx="8">
                  <c:v>54</c:v>
                </c:pt>
                <c:pt idx="9">
                  <c:v>62</c:v>
                </c:pt>
                <c:pt idx="10">
                  <c:v>51</c:v>
                </c:pt>
                <c:pt idx="11">
                  <c:v>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0080640"/>
        <c:axId val="270082880"/>
        <c:axId val="0"/>
      </c:bar3DChart>
      <c:catAx>
        <c:axId val="27008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0082880"/>
        <c:crosses val="autoZero"/>
        <c:auto val="1"/>
        <c:lblAlgn val="ctr"/>
        <c:lblOffset val="100"/>
        <c:noMultiLvlLbl val="0"/>
      </c:catAx>
      <c:valAx>
        <c:axId val="27008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008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2011</a:t>
            </a:r>
            <a:r>
              <a:rPr lang="ko-KR" altLang="en-US"/>
              <a:t>년 품목별 판매량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Sheet7!$B$11</c:f>
              <c:strCache>
                <c:ptCount val="1"/>
                <c:pt idx="0">
                  <c:v>에어컨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Sheet7!$A$12:$A$24</c:f>
              <c:strCache>
                <c:ptCount val="13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  <c:pt idx="12">
                  <c:v>평균</c:v>
                </c:pt>
              </c:strCache>
            </c:strRef>
          </c:cat>
          <c:val>
            <c:numRef>
              <c:f>Sheet7!$B$12:$B$24</c:f>
              <c:numCache>
                <c:formatCode>General</c:formatCode>
                <c:ptCount val="13"/>
                <c:pt idx="0">
                  <c:v>12340</c:v>
                </c:pt>
                <c:pt idx="1">
                  <c:v>12000</c:v>
                </c:pt>
                <c:pt idx="2">
                  <c:v>11000</c:v>
                </c:pt>
                <c:pt idx="3">
                  <c:v>10940</c:v>
                </c:pt>
                <c:pt idx="4">
                  <c:v>10880</c:v>
                </c:pt>
                <c:pt idx="5">
                  <c:v>10820</c:v>
                </c:pt>
                <c:pt idx="6">
                  <c:v>10760</c:v>
                </c:pt>
                <c:pt idx="7">
                  <c:v>10500</c:v>
                </c:pt>
                <c:pt idx="8">
                  <c:v>10550</c:v>
                </c:pt>
                <c:pt idx="9">
                  <c:v>10600</c:v>
                </c:pt>
                <c:pt idx="10">
                  <c:v>10650</c:v>
                </c:pt>
                <c:pt idx="11">
                  <c:v>12500</c:v>
                </c:pt>
                <c:pt idx="12">
                  <c:v>11128.333333333334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102720"/>
        <c:axId val="282103840"/>
      </c:lineChart>
      <c:catAx>
        <c:axId val="28210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2103840"/>
        <c:crosses val="autoZero"/>
        <c:auto val="1"/>
        <c:lblAlgn val="ctr"/>
        <c:lblOffset val="100"/>
        <c:noMultiLvlLbl val="0"/>
      </c:catAx>
      <c:valAx>
        <c:axId val="28210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210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5</xdr:row>
      <xdr:rowOff>9525</xdr:rowOff>
    </xdr:from>
    <xdr:to>
      <xdr:col>8</xdr:col>
      <xdr:colOff>647700</xdr:colOff>
      <xdr:row>18</xdr:row>
      <xdr:rowOff>28575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</xdr:colOff>
      <xdr:row>9</xdr:row>
      <xdr:rowOff>19050</xdr:rowOff>
    </xdr:from>
    <xdr:to>
      <xdr:col>5</xdr:col>
      <xdr:colOff>652462</xdr:colOff>
      <xdr:row>22</xdr:row>
      <xdr:rowOff>38100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1147762</xdr:colOff>
      <xdr:row>8</xdr:row>
      <xdr:rowOff>200025</xdr:rowOff>
    </xdr:from>
    <xdr:to>
      <xdr:col>12</xdr:col>
      <xdr:colOff>233362</xdr:colOff>
      <xdr:row>22</xdr:row>
      <xdr:rowOff>9525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300036</xdr:colOff>
      <xdr:row>2</xdr:row>
      <xdr:rowOff>28575</xdr:rowOff>
    </xdr:from>
    <xdr:to>
      <xdr:col>11</xdr:col>
      <xdr:colOff>266699</xdr:colOff>
      <xdr:row>18</xdr:row>
      <xdr:rowOff>200025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8</xdr:row>
      <xdr:rowOff>47625</xdr:rowOff>
    </xdr:from>
    <xdr:to>
      <xdr:col>8</xdr:col>
      <xdr:colOff>514350</xdr:colOff>
      <xdr:row>22</xdr:row>
      <xdr:rowOff>123825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376237</xdr:colOff>
      <xdr:row>8</xdr:row>
      <xdr:rowOff>0</xdr:rowOff>
    </xdr:from>
    <xdr:to>
      <xdr:col>6</xdr:col>
      <xdr:colOff>557212</xdr:colOff>
      <xdr:row>21</xdr:row>
      <xdr:rowOff>19050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661987</xdr:colOff>
      <xdr:row>16</xdr:row>
      <xdr:rowOff>47625</xdr:rowOff>
    </xdr:from>
    <xdr:to>
      <xdr:col>10</xdr:col>
      <xdr:colOff>433387</xdr:colOff>
      <xdr:row>29</xdr:row>
      <xdr:rowOff>66675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10</xdr:row>
      <xdr:rowOff>66675</xdr:rowOff>
    </xdr:from>
    <xdr:to>
      <xdr:col>12</xdr:col>
      <xdr:colOff>47625</xdr:colOff>
      <xdr:row>23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L24" sqref="L24"/>
    </sheetView>
  </sheetViews>
  <sheetFormatPr defaultRowHeight="16.5" x14ac:dyDescent="0.3"/>
  <sheetData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s="2">
        <v>0.35199999999999998</v>
      </c>
    </row>
    <row r="5" spans="1:2" x14ac:dyDescent="0.3">
      <c r="A5" t="s">
        <v>3</v>
      </c>
      <c r="B5" s="2">
        <v>0.38700000000000001</v>
      </c>
    </row>
    <row r="6" spans="1:2" x14ac:dyDescent="0.3">
      <c r="A6" t="s">
        <v>4</v>
      </c>
      <c r="B6" s="2">
        <v>0.41299999999999998</v>
      </c>
    </row>
    <row r="7" spans="1:2" x14ac:dyDescent="0.3">
      <c r="A7" t="s">
        <v>5</v>
      </c>
      <c r="B7" s="2">
        <v>0.45600000000000002</v>
      </c>
    </row>
    <row r="8" spans="1:2" x14ac:dyDescent="0.3">
      <c r="A8" t="s">
        <v>6</v>
      </c>
      <c r="B8" s="2">
        <v>0.504</v>
      </c>
    </row>
    <row r="9" spans="1:2" x14ac:dyDescent="0.3">
      <c r="A9" t="s">
        <v>7</v>
      </c>
      <c r="B9" s="2">
        <v>0.52700000000000002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G8" sqref="G8"/>
    </sheetView>
  </sheetViews>
  <sheetFormatPr defaultRowHeight="16.5" x14ac:dyDescent="0.3"/>
  <cols>
    <col min="2" max="2" width="18.125" customWidth="1"/>
    <col min="6" max="6" width="18" customWidth="1"/>
  </cols>
  <sheetData>
    <row r="1" spans="2:7" x14ac:dyDescent="0.3">
      <c r="B1" s="3" t="s">
        <v>8</v>
      </c>
      <c r="C1" s="3"/>
      <c r="D1" s="3"/>
      <c r="F1" s="3" t="s">
        <v>16</v>
      </c>
      <c r="G1" s="3"/>
    </row>
    <row r="3" spans="2:7" x14ac:dyDescent="0.3">
      <c r="B3" t="s">
        <v>9</v>
      </c>
      <c r="C3" t="s">
        <v>10</v>
      </c>
      <c r="F3" t="s">
        <v>9</v>
      </c>
      <c r="G3" t="s">
        <v>10</v>
      </c>
    </row>
    <row r="4" spans="2:7" x14ac:dyDescent="0.3">
      <c r="B4" t="s">
        <v>11</v>
      </c>
      <c r="C4" s="4">
        <v>0.371</v>
      </c>
      <c r="F4" t="s">
        <v>17</v>
      </c>
      <c r="G4" s="6">
        <v>0.27</v>
      </c>
    </row>
    <row r="5" spans="2:7" x14ac:dyDescent="0.3">
      <c r="B5" t="s">
        <v>12</v>
      </c>
      <c r="C5" s="4">
        <v>0.24199999999999999</v>
      </c>
      <c r="F5" t="s">
        <v>18</v>
      </c>
      <c r="G5" s="7">
        <v>0.222</v>
      </c>
    </row>
    <row r="6" spans="2:7" x14ac:dyDescent="0.3">
      <c r="B6" t="s">
        <v>13</v>
      </c>
      <c r="C6" s="4">
        <v>0.214</v>
      </c>
      <c r="F6" t="s">
        <v>19</v>
      </c>
      <c r="G6" s="7">
        <v>0.158</v>
      </c>
    </row>
    <row r="7" spans="2:7" x14ac:dyDescent="0.3">
      <c r="B7" t="s">
        <v>14</v>
      </c>
      <c r="C7" s="4">
        <v>0.17299999999999999</v>
      </c>
      <c r="F7" t="s">
        <v>20</v>
      </c>
      <c r="G7" s="7">
        <v>8.8999999999999996E-2</v>
      </c>
    </row>
    <row r="8" spans="2:7" x14ac:dyDescent="0.3">
      <c r="B8" t="s">
        <v>15</v>
      </c>
      <c r="C8" s="5">
        <v>1</v>
      </c>
      <c r="F8" t="s">
        <v>15</v>
      </c>
      <c r="G8" s="6">
        <v>0.74</v>
      </c>
    </row>
  </sheetData>
  <mergeCells count="2">
    <mergeCell ref="B1:D1"/>
    <mergeCell ref="F1:G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24" sqref="I24"/>
    </sheetView>
  </sheetViews>
  <sheetFormatPr defaultRowHeight="16.5" x14ac:dyDescent="0.3"/>
  <cols>
    <col min="1" max="1" width="18" customWidth="1"/>
  </cols>
  <sheetData>
    <row r="1" spans="1:2" x14ac:dyDescent="0.3">
      <c r="A1" s="3" t="s">
        <v>21</v>
      </c>
      <c r="B1" s="3"/>
    </row>
    <row r="3" spans="1:2" x14ac:dyDescent="0.3">
      <c r="A3" t="s">
        <v>22</v>
      </c>
      <c r="B3" t="s">
        <v>31</v>
      </c>
    </row>
    <row r="4" spans="1:2" x14ac:dyDescent="0.3">
      <c r="A4" t="s">
        <v>23</v>
      </c>
      <c r="B4" s="7">
        <v>0.22</v>
      </c>
    </row>
    <row r="5" spans="1:2" x14ac:dyDescent="0.3">
      <c r="A5" t="s">
        <v>24</v>
      </c>
      <c r="B5" s="7">
        <v>0.18</v>
      </c>
    </row>
    <row r="6" spans="1:2" x14ac:dyDescent="0.3">
      <c r="A6" t="s">
        <v>25</v>
      </c>
      <c r="B6" s="7">
        <v>0.15</v>
      </c>
    </row>
    <row r="7" spans="1:2" x14ac:dyDescent="0.3">
      <c r="A7" t="s">
        <v>26</v>
      </c>
      <c r="B7" s="7">
        <v>0.2</v>
      </c>
    </row>
    <row r="8" spans="1:2" x14ac:dyDescent="0.3">
      <c r="A8" t="s">
        <v>27</v>
      </c>
      <c r="B8" s="8">
        <v>7.0000000000000007E-2</v>
      </c>
    </row>
    <row r="9" spans="1:2" x14ac:dyDescent="0.3">
      <c r="A9" t="s">
        <v>28</v>
      </c>
      <c r="B9" s="8">
        <v>0.06</v>
      </c>
    </row>
    <row r="10" spans="1:2" x14ac:dyDescent="0.3">
      <c r="A10" t="s">
        <v>29</v>
      </c>
      <c r="B10" s="8">
        <v>0.04</v>
      </c>
    </row>
    <row r="11" spans="1:2" x14ac:dyDescent="0.3">
      <c r="A11" t="s">
        <v>30</v>
      </c>
      <c r="B11" s="8">
        <v>3.6000000000000004E-2</v>
      </c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29" sqref="L29"/>
    </sheetView>
  </sheetViews>
  <sheetFormatPr defaultRowHeight="16.5" x14ac:dyDescent="0.3"/>
  <sheetData>
    <row r="1" spans="1:5" x14ac:dyDescent="0.3">
      <c r="A1" s="3" t="s">
        <v>32</v>
      </c>
      <c r="B1" s="3"/>
      <c r="C1" s="3"/>
      <c r="D1" s="3"/>
      <c r="E1" s="3"/>
    </row>
    <row r="3" spans="1:5" x14ac:dyDescent="0.3">
      <c r="A3" t="s">
        <v>33</v>
      </c>
      <c r="B3" t="s">
        <v>34</v>
      </c>
      <c r="C3" t="s">
        <v>37</v>
      </c>
      <c r="D3" t="s">
        <v>35</v>
      </c>
      <c r="E3" t="s">
        <v>36</v>
      </c>
    </row>
    <row r="4" spans="1:5" x14ac:dyDescent="0.3">
      <c r="A4" t="s">
        <v>5</v>
      </c>
      <c r="B4" s="1">
        <v>83512</v>
      </c>
      <c r="C4" s="7">
        <v>0.154</v>
      </c>
      <c r="D4" s="1">
        <v>12861</v>
      </c>
      <c r="E4" s="7">
        <v>6.2E-2</v>
      </c>
    </row>
    <row r="5" spans="1:5" x14ac:dyDescent="0.3">
      <c r="A5" t="s">
        <v>6</v>
      </c>
      <c r="B5" s="1">
        <v>84389</v>
      </c>
      <c r="C5" s="7">
        <v>0.14499999999999999</v>
      </c>
      <c r="D5" s="1">
        <v>12236</v>
      </c>
      <c r="E5" s="7">
        <v>7.2999999999999995E-2</v>
      </c>
    </row>
    <row r="6" spans="1:5" x14ac:dyDescent="0.3">
      <c r="A6" t="s">
        <v>7</v>
      </c>
      <c r="B6" s="1">
        <v>75780</v>
      </c>
      <c r="C6" s="7">
        <v>0.112</v>
      </c>
      <c r="D6" s="1">
        <v>8487</v>
      </c>
      <c r="E6" s="7">
        <v>7.5999999999999998E-2</v>
      </c>
    </row>
  </sheetData>
  <mergeCells count="1">
    <mergeCell ref="A1:E1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I9" sqref="I9"/>
    </sheetView>
  </sheetViews>
  <sheetFormatPr defaultRowHeight="16.5" x14ac:dyDescent="0.3"/>
  <cols>
    <col min="1" max="1" width="11.125" bestFit="1" customWidth="1"/>
    <col min="3" max="6" width="9.375" bestFit="1" customWidth="1"/>
    <col min="7" max="7" width="10.875" bestFit="1" customWidth="1"/>
  </cols>
  <sheetData>
    <row r="2" spans="1:7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  <row r="3" spans="1:7" x14ac:dyDescent="0.3">
      <c r="A3" s="9">
        <v>40483</v>
      </c>
      <c r="B3">
        <v>700</v>
      </c>
      <c r="C3" s="1">
        <v>167588</v>
      </c>
      <c r="D3" s="1">
        <v>119500</v>
      </c>
      <c r="E3" s="1">
        <v>122000</v>
      </c>
      <c r="F3" s="1">
        <v>119000</v>
      </c>
      <c r="G3" s="1">
        <v>120500</v>
      </c>
    </row>
    <row r="4" spans="1:7" x14ac:dyDescent="0.3">
      <c r="A4" s="9">
        <v>40484</v>
      </c>
      <c r="B4">
        <v>3200</v>
      </c>
      <c r="C4" s="1">
        <v>208434</v>
      </c>
      <c r="D4" s="1">
        <v>123000</v>
      </c>
      <c r="E4" s="1">
        <v>123000</v>
      </c>
      <c r="F4" s="1">
        <v>119200</v>
      </c>
      <c r="G4" s="1">
        <v>119800</v>
      </c>
    </row>
    <row r="5" spans="1:7" x14ac:dyDescent="0.3">
      <c r="A5" s="9">
        <v>40485</v>
      </c>
      <c r="B5">
        <v>300</v>
      </c>
      <c r="C5" s="1">
        <v>685561</v>
      </c>
      <c r="D5" s="1">
        <v>123700</v>
      </c>
      <c r="E5" s="1">
        <v>128300</v>
      </c>
      <c r="F5" s="1">
        <v>121600</v>
      </c>
      <c r="G5" s="1">
        <v>123000</v>
      </c>
    </row>
    <row r="6" spans="1:7" x14ac:dyDescent="0.3">
      <c r="A6" s="9">
        <v>40486</v>
      </c>
      <c r="B6">
        <v>4300</v>
      </c>
      <c r="C6" s="1">
        <v>310190</v>
      </c>
      <c r="D6" s="1">
        <v>119200</v>
      </c>
      <c r="E6" s="1">
        <v>123700</v>
      </c>
      <c r="F6" s="1">
        <v>119200</v>
      </c>
      <c r="G6" s="1">
        <v>123300</v>
      </c>
    </row>
    <row r="7" spans="1:7" x14ac:dyDescent="0.3">
      <c r="A7" s="9">
        <v>40487</v>
      </c>
      <c r="B7">
        <v>200</v>
      </c>
      <c r="C7" s="1">
        <v>237945</v>
      </c>
      <c r="D7" s="1">
        <v>119000</v>
      </c>
      <c r="E7" s="1">
        <v>120600</v>
      </c>
      <c r="F7" s="1">
        <v>117500</v>
      </c>
      <c r="G7" s="1">
        <v>119000</v>
      </c>
    </row>
    <row r="8" spans="1:7" x14ac:dyDescent="0.3">
      <c r="A8" s="9"/>
      <c r="E8" s="1"/>
    </row>
    <row r="9" spans="1:7" x14ac:dyDescent="0.3">
      <c r="A9" s="9"/>
    </row>
    <row r="10" spans="1:7" x14ac:dyDescent="0.3">
      <c r="A10" s="9"/>
    </row>
    <row r="11" spans="1:7" x14ac:dyDescent="0.3">
      <c r="A11" s="9"/>
    </row>
    <row r="12" spans="1:7" x14ac:dyDescent="0.3">
      <c r="A12" s="9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K11" sqref="K11"/>
    </sheetView>
  </sheetViews>
  <sheetFormatPr defaultRowHeight="16.5" x14ac:dyDescent="0.3"/>
  <sheetData>
    <row r="1" spans="1:7" x14ac:dyDescent="0.3">
      <c r="B1" s="3" t="s">
        <v>45</v>
      </c>
      <c r="C1" s="3"/>
    </row>
    <row r="2" spans="1:7" x14ac:dyDescent="0.3">
      <c r="A2" t="s">
        <v>46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 spans="1:7" x14ac:dyDescent="0.3">
      <c r="A3" t="s">
        <v>54</v>
      </c>
      <c r="B3">
        <v>77</v>
      </c>
      <c r="C3">
        <v>41</v>
      </c>
      <c r="D3">
        <v>91</v>
      </c>
      <c r="E3">
        <v>83</v>
      </c>
      <c r="F3">
        <v>52</v>
      </c>
      <c r="G3">
        <f>SUM(B3:F3)</f>
        <v>344</v>
      </c>
    </row>
    <row r="4" spans="1:7" x14ac:dyDescent="0.3">
      <c r="A4" t="s">
        <v>55</v>
      </c>
      <c r="B4">
        <v>64</v>
      </c>
      <c r="C4">
        <v>68</v>
      </c>
      <c r="D4">
        <v>91</v>
      </c>
      <c r="E4">
        <v>45</v>
      </c>
      <c r="F4">
        <v>88</v>
      </c>
      <c r="G4">
        <f>SUM(B4:F4)</f>
        <v>356</v>
      </c>
    </row>
    <row r="5" spans="1:7" x14ac:dyDescent="0.3">
      <c r="A5" t="s">
        <v>56</v>
      </c>
      <c r="B5">
        <v>80</v>
      </c>
      <c r="C5">
        <v>65</v>
      </c>
      <c r="D5">
        <v>76</v>
      </c>
      <c r="E5">
        <v>69</v>
      </c>
      <c r="F5">
        <v>81</v>
      </c>
      <c r="G5">
        <f>SUM(B5:F5)</f>
        <v>371</v>
      </c>
    </row>
    <row r="6" spans="1:7" x14ac:dyDescent="0.3">
      <c r="A6" t="s">
        <v>58</v>
      </c>
      <c r="B6">
        <v>69</v>
      </c>
      <c r="C6">
        <v>31</v>
      </c>
      <c r="D6">
        <v>86</v>
      </c>
      <c r="E6">
        <v>54</v>
      </c>
      <c r="F6">
        <v>75</v>
      </c>
      <c r="G6">
        <f>SUM(B6:F6)</f>
        <v>315</v>
      </c>
    </row>
    <row r="7" spans="1:7" x14ac:dyDescent="0.3">
      <c r="A7" t="s">
        <v>60</v>
      </c>
      <c r="B7">
        <v>61</v>
      </c>
      <c r="C7">
        <v>58</v>
      </c>
      <c r="D7">
        <v>50</v>
      </c>
      <c r="E7">
        <v>68</v>
      </c>
      <c r="F7">
        <v>64</v>
      </c>
      <c r="G7">
        <f>SUM(B7:F7)</f>
        <v>301</v>
      </c>
    </row>
    <row r="8" spans="1:7" x14ac:dyDescent="0.3">
      <c r="A8" t="s">
        <v>62</v>
      </c>
      <c r="B8">
        <v>81</v>
      </c>
      <c r="C8">
        <v>61</v>
      </c>
      <c r="D8">
        <v>59</v>
      </c>
      <c r="E8">
        <v>62</v>
      </c>
      <c r="F8">
        <v>98</v>
      </c>
      <c r="G8">
        <f>SUM(B8:F8)</f>
        <v>361</v>
      </c>
    </row>
    <row r="9" spans="1:7" x14ac:dyDescent="0.3">
      <c r="A9" t="s">
        <v>64</v>
      </c>
      <c r="B9">
        <v>74</v>
      </c>
      <c r="C9">
        <v>82</v>
      </c>
      <c r="D9">
        <v>32</v>
      </c>
      <c r="E9">
        <v>79</v>
      </c>
      <c r="F9">
        <v>87</v>
      </c>
      <c r="G9">
        <f>SUM(B9:F9)</f>
        <v>354</v>
      </c>
    </row>
    <row r="10" spans="1:7" x14ac:dyDescent="0.3">
      <c r="A10" t="s">
        <v>66</v>
      </c>
      <c r="B10">
        <v>60</v>
      </c>
      <c r="C10">
        <v>63</v>
      </c>
      <c r="D10">
        <v>35</v>
      </c>
      <c r="E10">
        <v>86</v>
      </c>
      <c r="F10">
        <v>98</v>
      </c>
      <c r="G10">
        <f>SUM(B10:F10)</f>
        <v>342</v>
      </c>
    </row>
    <row r="11" spans="1:7" x14ac:dyDescent="0.3">
      <c r="A11" t="s">
        <v>68</v>
      </c>
      <c r="B11">
        <v>54</v>
      </c>
      <c r="C11">
        <v>83</v>
      </c>
      <c r="D11">
        <v>87</v>
      </c>
      <c r="E11">
        <v>43</v>
      </c>
      <c r="F11">
        <v>51</v>
      </c>
      <c r="G11">
        <f>SUM(B11:F11)</f>
        <v>318</v>
      </c>
    </row>
    <row r="12" spans="1:7" x14ac:dyDescent="0.3">
      <c r="A12" t="s">
        <v>70</v>
      </c>
      <c r="B12">
        <v>62</v>
      </c>
      <c r="C12">
        <v>81</v>
      </c>
      <c r="D12">
        <v>97</v>
      </c>
      <c r="E12">
        <v>61</v>
      </c>
      <c r="F12">
        <v>72</v>
      </c>
      <c r="G12">
        <f>SUM(B12:F12)</f>
        <v>373</v>
      </c>
    </row>
    <row r="13" spans="1:7" x14ac:dyDescent="0.3">
      <c r="A13" t="s">
        <v>72</v>
      </c>
      <c r="B13">
        <v>51</v>
      </c>
      <c r="C13">
        <v>96</v>
      </c>
      <c r="D13">
        <v>89</v>
      </c>
      <c r="E13">
        <v>94</v>
      </c>
      <c r="F13">
        <v>89</v>
      </c>
      <c r="G13">
        <f>SUM(B13:F13)</f>
        <v>419</v>
      </c>
    </row>
    <row r="14" spans="1:7" x14ac:dyDescent="0.3">
      <c r="A14" t="s">
        <v>74</v>
      </c>
      <c r="B14">
        <v>74</v>
      </c>
      <c r="C14">
        <v>64</v>
      </c>
      <c r="D14">
        <v>99</v>
      </c>
      <c r="E14">
        <v>79</v>
      </c>
      <c r="F14">
        <v>100</v>
      </c>
      <c r="G14">
        <f>SUM(B14:F14)</f>
        <v>416</v>
      </c>
    </row>
    <row r="15" spans="1:7" x14ac:dyDescent="0.3">
      <c r="A15" t="s">
        <v>53</v>
      </c>
      <c r="B15">
        <f>SUM(B3:B14)</f>
        <v>807</v>
      </c>
      <c r="C15">
        <f>SUM(C3:C14)</f>
        <v>793</v>
      </c>
      <c r="D15">
        <f>SUM(D3:D14)</f>
        <v>892</v>
      </c>
      <c r="E15">
        <f>SUM(E3:E14)</f>
        <v>823</v>
      </c>
      <c r="F15">
        <f>SUM(F3:F14)</f>
        <v>955</v>
      </c>
      <c r="G15">
        <f>SUM(B15:F15)</f>
        <v>4270</v>
      </c>
    </row>
    <row r="17" spans="1:3" x14ac:dyDescent="0.3">
      <c r="A17" t="s">
        <v>46</v>
      </c>
      <c r="B17" t="s">
        <v>53</v>
      </c>
      <c r="C17" t="s">
        <v>47</v>
      </c>
    </row>
    <row r="18" spans="1:3" x14ac:dyDescent="0.3">
      <c r="A18" t="str">
        <f t="array" aca="1" ref="A18:A29" ca="1">INDIRECT(A17)</f>
        <v>1월</v>
      </c>
      <c r="B18">
        <f t="array" aca="1" ref="B18:B29" ca="1">INDIRECT(B17)</f>
        <v>344</v>
      </c>
      <c r="C18">
        <f t="array" aca="1" ref="C18:C29" ca="1">INDIRECT(C17)</f>
        <v>77</v>
      </c>
    </row>
    <row r="19" spans="1:3" x14ac:dyDescent="0.3">
      <c r="A19" t="str">
        <f ca="1"/>
        <v>2월</v>
      </c>
      <c r="B19">
        <f ca="1"/>
        <v>356</v>
      </c>
      <c r="C19">
        <f ca="1"/>
        <v>64</v>
      </c>
    </row>
    <row r="20" spans="1:3" x14ac:dyDescent="0.3">
      <c r="A20" t="str">
        <f ca="1"/>
        <v>3월</v>
      </c>
      <c r="B20">
        <f ca="1"/>
        <v>371</v>
      </c>
      <c r="C20">
        <f ca="1"/>
        <v>80</v>
      </c>
    </row>
    <row r="21" spans="1:3" x14ac:dyDescent="0.3">
      <c r="A21" t="str">
        <f ca="1"/>
        <v>4월</v>
      </c>
      <c r="B21">
        <f ca="1"/>
        <v>315</v>
      </c>
      <c r="C21">
        <f ca="1"/>
        <v>69</v>
      </c>
    </row>
    <row r="22" spans="1:3" x14ac:dyDescent="0.3">
      <c r="A22" t="str">
        <f ca="1"/>
        <v>5월</v>
      </c>
      <c r="B22">
        <f ca="1"/>
        <v>301</v>
      </c>
      <c r="C22">
        <f ca="1"/>
        <v>61</v>
      </c>
    </row>
    <row r="23" spans="1:3" x14ac:dyDescent="0.3">
      <c r="A23" t="str">
        <f ca="1"/>
        <v>6월</v>
      </c>
      <c r="B23">
        <f ca="1"/>
        <v>361</v>
      </c>
      <c r="C23">
        <f ca="1"/>
        <v>81</v>
      </c>
    </row>
    <row r="24" spans="1:3" x14ac:dyDescent="0.3">
      <c r="A24" t="str">
        <f ca="1"/>
        <v>7월</v>
      </c>
      <c r="B24">
        <f ca="1"/>
        <v>354</v>
      </c>
      <c r="C24">
        <f ca="1"/>
        <v>74</v>
      </c>
    </row>
    <row r="25" spans="1:3" x14ac:dyDescent="0.3">
      <c r="A25" t="str">
        <f ca="1"/>
        <v>8월</v>
      </c>
      <c r="B25">
        <f ca="1"/>
        <v>342</v>
      </c>
      <c r="C25">
        <f ca="1"/>
        <v>60</v>
      </c>
    </row>
    <row r="26" spans="1:3" x14ac:dyDescent="0.3">
      <c r="A26" t="str">
        <f ca="1"/>
        <v>9월</v>
      </c>
      <c r="B26">
        <f ca="1"/>
        <v>318</v>
      </c>
      <c r="C26">
        <f ca="1"/>
        <v>54</v>
      </c>
    </row>
    <row r="27" spans="1:3" x14ac:dyDescent="0.3">
      <c r="A27" t="str">
        <f ca="1"/>
        <v>10월</v>
      </c>
      <c r="B27">
        <f ca="1"/>
        <v>373</v>
      </c>
      <c r="C27">
        <f ca="1"/>
        <v>62</v>
      </c>
    </row>
    <row r="28" spans="1:3" x14ac:dyDescent="0.3">
      <c r="A28" t="str">
        <f ca="1"/>
        <v>11월</v>
      </c>
      <c r="B28">
        <f ca="1"/>
        <v>419</v>
      </c>
      <c r="C28">
        <f ca="1"/>
        <v>51</v>
      </c>
    </row>
    <row r="29" spans="1:3" x14ac:dyDescent="0.3">
      <c r="A29" t="str">
        <f ca="1"/>
        <v>12월</v>
      </c>
      <c r="B29">
        <f ca="1"/>
        <v>416</v>
      </c>
      <c r="C29">
        <f ca="1"/>
        <v>74</v>
      </c>
    </row>
  </sheetData>
  <mergeCells count="1">
    <mergeCell ref="B1:C1"/>
  </mergeCells>
  <phoneticPr fontId="2" type="noConversion"/>
  <dataValidations count="1">
    <dataValidation type="list" allowBlank="1" showInputMessage="1" showErrorMessage="1" sqref="C17">
      <formula1>$B$2:$F$2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E15" sqref="E15"/>
    </sheetView>
  </sheetViews>
  <sheetFormatPr defaultRowHeight="16.5" x14ac:dyDescent="0.3"/>
  <sheetData>
    <row r="1" spans="1:14" x14ac:dyDescent="0.3">
      <c r="A1" s="3" t="s">
        <v>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x14ac:dyDescent="0.3">
      <c r="A3" t="s">
        <v>76</v>
      </c>
      <c r="B3" t="s">
        <v>54</v>
      </c>
      <c r="C3" t="s">
        <v>55</v>
      </c>
      <c r="D3" t="s">
        <v>56</v>
      </c>
      <c r="E3" t="s">
        <v>58</v>
      </c>
      <c r="F3" t="s">
        <v>60</v>
      </c>
      <c r="G3" t="s">
        <v>62</v>
      </c>
      <c r="H3" t="s">
        <v>64</v>
      </c>
      <c r="I3" t="s">
        <v>66</v>
      </c>
      <c r="J3" t="s">
        <v>68</v>
      </c>
      <c r="K3" t="s">
        <v>70</v>
      </c>
      <c r="L3" t="s">
        <v>72</v>
      </c>
      <c r="M3" t="s">
        <v>74</v>
      </c>
      <c r="N3" t="s">
        <v>84</v>
      </c>
    </row>
    <row r="4" spans="1:14" x14ac:dyDescent="0.3">
      <c r="A4" t="s">
        <v>77</v>
      </c>
      <c r="B4" s="1">
        <v>59090</v>
      </c>
      <c r="C4" s="1">
        <v>55123</v>
      </c>
      <c r="D4" s="1">
        <v>49123</v>
      </c>
      <c r="E4" s="1">
        <v>45768</v>
      </c>
      <c r="F4" s="1">
        <v>42000</v>
      </c>
      <c r="G4" s="1">
        <v>41500</v>
      </c>
      <c r="H4" s="1">
        <v>41730</v>
      </c>
      <c r="I4" s="1">
        <v>41960</v>
      </c>
      <c r="J4" s="1">
        <v>48000</v>
      </c>
      <c r="K4" s="1">
        <v>42560</v>
      </c>
      <c r="L4" s="1">
        <v>42790</v>
      </c>
      <c r="M4" s="1">
        <v>43020</v>
      </c>
      <c r="N4" s="10">
        <f>AVERAGE(B4:M4)</f>
        <v>46055.333333333336</v>
      </c>
    </row>
    <row r="5" spans="1:14" x14ac:dyDescent="0.3">
      <c r="A5" t="s">
        <v>78</v>
      </c>
      <c r="B5" s="1">
        <v>23120</v>
      </c>
      <c r="C5" s="1">
        <v>16890</v>
      </c>
      <c r="D5" s="1">
        <v>16453</v>
      </c>
      <c r="E5" s="1">
        <v>16690</v>
      </c>
      <c r="F5" s="1">
        <v>16927</v>
      </c>
      <c r="G5" s="1">
        <v>17164</v>
      </c>
      <c r="H5" s="1">
        <v>17600</v>
      </c>
      <c r="I5" s="1">
        <v>18500</v>
      </c>
      <c r="J5" s="1">
        <v>18737</v>
      </c>
      <c r="K5" s="1">
        <v>18974</v>
      </c>
      <c r="L5" s="1">
        <v>19211</v>
      </c>
      <c r="M5" s="1">
        <v>19448</v>
      </c>
      <c r="N5" s="10">
        <f t="shared" ref="N5:N8" si="0">AVERAGE(B5:M5)</f>
        <v>18309.5</v>
      </c>
    </row>
    <row r="6" spans="1:14" x14ac:dyDescent="0.3">
      <c r="A6" t="s">
        <v>79</v>
      </c>
      <c r="B6" s="1">
        <v>13564</v>
      </c>
      <c r="C6" s="1">
        <v>14563</v>
      </c>
      <c r="D6" s="1">
        <v>15063</v>
      </c>
      <c r="E6" s="1">
        <v>15563</v>
      </c>
      <c r="F6" s="1">
        <v>15000</v>
      </c>
      <c r="G6" s="1">
        <v>16500</v>
      </c>
      <c r="H6" s="1">
        <v>17000</v>
      </c>
      <c r="I6" s="1">
        <v>17500</v>
      </c>
      <c r="J6" s="1">
        <v>18000</v>
      </c>
      <c r="K6" s="1">
        <v>17000</v>
      </c>
      <c r="L6" s="1">
        <v>17500</v>
      </c>
      <c r="M6" s="1">
        <v>18000</v>
      </c>
      <c r="N6" s="10">
        <f t="shared" si="0"/>
        <v>16271.083333333334</v>
      </c>
    </row>
    <row r="7" spans="1:14" x14ac:dyDescent="0.3">
      <c r="A7" t="s">
        <v>80</v>
      </c>
      <c r="B7" s="1">
        <v>13456</v>
      </c>
      <c r="C7" s="1">
        <v>19700</v>
      </c>
      <c r="D7" s="1">
        <v>19900</v>
      </c>
      <c r="E7" s="1">
        <v>20100</v>
      </c>
      <c r="F7" s="1">
        <v>20300</v>
      </c>
      <c r="G7" s="1">
        <v>20500</v>
      </c>
      <c r="H7" s="1">
        <v>20700</v>
      </c>
      <c r="I7" s="1">
        <v>20900</v>
      </c>
      <c r="J7" s="1">
        <v>21100</v>
      </c>
      <c r="K7" s="1">
        <v>18000</v>
      </c>
      <c r="L7" s="1">
        <v>21000</v>
      </c>
      <c r="M7" s="1">
        <v>21200</v>
      </c>
      <c r="N7" s="10">
        <f t="shared" si="0"/>
        <v>19738</v>
      </c>
    </row>
    <row r="8" spans="1:14" x14ac:dyDescent="0.3">
      <c r="A8" t="s">
        <v>82</v>
      </c>
      <c r="B8" s="1">
        <v>12340</v>
      </c>
      <c r="C8" s="1">
        <v>12000</v>
      </c>
      <c r="D8" s="1">
        <v>11000</v>
      </c>
      <c r="E8" s="1">
        <v>10940</v>
      </c>
      <c r="F8" s="1">
        <v>10880</v>
      </c>
      <c r="G8" s="1">
        <v>10820</v>
      </c>
      <c r="H8" s="1">
        <v>10760</v>
      </c>
      <c r="I8" s="1">
        <v>10500</v>
      </c>
      <c r="J8" s="1">
        <v>10550</v>
      </c>
      <c r="K8" s="1">
        <v>10600</v>
      </c>
      <c r="L8" s="1">
        <v>10650</v>
      </c>
      <c r="M8" s="1">
        <v>12500</v>
      </c>
      <c r="N8" s="10">
        <f t="shared" si="0"/>
        <v>11128.333333333334</v>
      </c>
    </row>
    <row r="11" spans="1:14" x14ac:dyDescent="0.3">
      <c r="A11" t="s">
        <v>83</v>
      </c>
      <c r="B11" t="s">
        <v>81</v>
      </c>
    </row>
    <row r="12" spans="1:14" x14ac:dyDescent="0.3">
      <c r="A12" t="s">
        <v>54</v>
      </c>
      <c r="B12">
        <f t="array" aca="1" ref="B12:B24" ca="1">TRANSPOSE(INDIRECT(B11))</f>
        <v>12340</v>
      </c>
    </row>
    <row r="13" spans="1:14" x14ac:dyDescent="0.3">
      <c r="A13" t="s">
        <v>55</v>
      </c>
      <c r="B13">
        <f ca="1"/>
        <v>12000</v>
      </c>
    </row>
    <row r="14" spans="1:14" x14ac:dyDescent="0.3">
      <c r="A14" t="s">
        <v>56</v>
      </c>
      <c r="B14">
        <f ca="1"/>
        <v>11000</v>
      </c>
    </row>
    <row r="15" spans="1:14" x14ac:dyDescent="0.3">
      <c r="A15" t="s">
        <v>57</v>
      </c>
      <c r="B15">
        <f ca="1"/>
        <v>10940</v>
      </c>
    </row>
    <row r="16" spans="1:14" x14ac:dyDescent="0.3">
      <c r="A16" t="s">
        <v>59</v>
      </c>
      <c r="B16">
        <f ca="1"/>
        <v>10880</v>
      </c>
    </row>
    <row r="17" spans="1:2" x14ac:dyDescent="0.3">
      <c r="A17" t="s">
        <v>61</v>
      </c>
      <c r="B17">
        <f ca="1"/>
        <v>10820</v>
      </c>
    </row>
    <row r="18" spans="1:2" x14ac:dyDescent="0.3">
      <c r="A18" t="s">
        <v>63</v>
      </c>
      <c r="B18">
        <f ca="1"/>
        <v>10760</v>
      </c>
    </row>
    <row r="19" spans="1:2" x14ac:dyDescent="0.3">
      <c r="A19" t="s">
        <v>65</v>
      </c>
      <c r="B19">
        <f ca="1"/>
        <v>10500</v>
      </c>
    </row>
    <row r="20" spans="1:2" x14ac:dyDescent="0.3">
      <c r="A20" t="s">
        <v>67</v>
      </c>
      <c r="B20">
        <f ca="1"/>
        <v>10550</v>
      </c>
    </row>
    <row r="21" spans="1:2" x14ac:dyDescent="0.3">
      <c r="A21" t="s">
        <v>69</v>
      </c>
      <c r="B21">
        <f ca="1"/>
        <v>10600</v>
      </c>
    </row>
    <row r="22" spans="1:2" x14ac:dyDescent="0.3">
      <c r="A22" t="s">
        <v>71</v>
      </c>
      <c r="B22">
        <f ca="1"/>
        <v>10650</v>
      </c>
    </row>
    <row r="23" spans="1:2" x14ac:dyDescent="0.3">
      <c r="A23" t="s">
        <v>73</v>
      </c>
      <c r="B23">
        <f ca="1"/>
        <v>12500</v>
      </c>
    </row>
    <row r="24" spans="1:2" x14ac:dyDescent="0.3">
      <c r="A24" t="s">
        <v>84</v>
      </c>
      <c r="B24">
        <f ca="1"/>
        <v>11128.333333333334</v>
      </c>
    </row>
  </sheetData>
  <mergeCells count="1">
    <mergeCell ref="A1:N1"/>
  </mergeCells>
  <phoneticPr fontId="2" type="noConversion"/>
  <dataValidations count="1">
    <dataValidation type="list" allowBlank="1" showInputMessage="1" showErrorMessage="1" sqref="B11">
      <formula1>품목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13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TV</vt:lpstr>
      <vt:lpstr>강원</vt:lpstr>
      <vt:lpstr>경상</vt:lpstr>
      <vt:lpstr>냉장고</vt:lpstr>
      <vt:lpstr>서울</vt:lpstr>
      <vt:lpstr>에어컨</vt:lpstr>
      <vt:lpstr>월</vt:lpstr>
      <vt:lpstr>전라</vt:lpstr>
      <vt:lpstr>충청</vt:lpstr>
      <vt:lpstr>컴퓨터</vt:lpstr>
      <vt:lpstr>품목</vt:lpstr>
      <vt:lpstr>합계</vt:lpstr>
      <vt:lpstr>휴대폰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2015-10-13T04:42:57Z</dcterms:created>
  <dcterms:modified xsi:type="dcterms:W3CDTF">2015-10-13T07:03:13Z</dcterms:modified>
</cp:coreProperties>
</file>