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erle/self/jeberle.github.io/"/>
    </mc:Choice>
  </mc:AlternateContent>
  <xr:revisionPtr revIDLastSave="0" documentId="13_ncr:1_{A684DE25-14C7-7948-91D6-4700535EAC6C}" xr6:coauthVersionLast="47" xr6:coauthVersionMax="47" xr10:uidLastSave="{00000000-0000-0000-0000-000000000000}"/>
  <bookViews>
    <workbookView xWindow="0" yWindow="460" windowWidth="25600" windowHeight="15540" xr2:uid="{C00E97F6-74C2-6342-AB60-EA82420C7696}"/>
  </bookViews>
  <sheets>
    <sheet name="Board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3" i="3"/>
  <c r="F6" i="3"/>
  <c r="F7" i="3"/>
  <c r="F9" i="3"/>
  <c r="F10" i="3"/>
  <c r="F11" i="3"/>
  <c r="F8" i="3"/>
  <c r="F12" i="3"/>
  <c r="F13" i="3"/>
  <c r="F14" i="3"/>
  <c r="F15" i="3"/>
  <c r="F16" i="3" l="1"/>
  <c r="C1" i="3" l="1"/>
</calcChain>
</file>

<file path=xl/sharedStrings.xml><?xml version="1.0" encoding="utf-8"?>
<sst xmlns="http://schemas.openxmlformats.org/spreadsheetml/2006/main" count="52" uniqueCount="40">
  <si>
    <t>It's obtained from the inner bark of several tree species</t>
  </si>
  <si>
    <t>To sprinkle a light covering</t>
  </si>
  <si>
    <t>You could smoke them, but it's better used to dress up a ham</t>
  </si>
  <si>
    <t>Depending on your OR6A2 gene variant, you may not like this herb</t>
  </si>
  <si>
    <t>A compound of two elements with opposite charges</t>
  </si>
  <si>
    <t>It's what makes ouzo &amp; sambuca taste like licorice</t>
  </si>
  <si>
    <t>Popular in Indian dishes, and common in chai tea</t>
  </si>
  <si>
    <t>The world's most expensive spice, 90% of which comes from Iraq</t>
  </si>
  <si>
    <t>Made from the seed covering of the nutmeg seed, it's also the name of a spiked club</t>
  </si>
  <si>
    <t>In France, if you want your omelette w/ chives, parsley, &amp; tarragon </t>
  </si>
  <si>
    <t>Eleven Herbs &amp; Spices</t>
  </si>
  <si>
    <t>Cinnamon</t>
  </si>
  <si>
    <t>Pepper</t>
  </si>
  <si>
    <t>Cloves</t>
  </si>
  <si>
    <t>Cilantro (or Coriander)</t>
  </si>
  <si>
    <t>Salt</t>
  </si>
  <si>
    <t>Anise</t>
  </si>
  <si>
    <t>Cardamom</t>
  </si>
  <si>
    <t>Saffron</t>
  </si>
  <si>
    <t>Mace</t>
  </si>
  <si>
    <t>Aux fines herbes</t>
  </si>
  <si>
    <t>Ans</t>
  </si>
  <si>
    <t>Ques</t>
  </si>
  <si>
    <t>Show</t>
  </si>
  <si>
    <t xml:space="preserve">     </t>
  </si>
  <si>
    <t>Points</t>
  </si>
  <si>
    <t>DD</t>
  </si>
  <si>
    <t>x</t>
  </si>
  <si>
    <t>Display</t>
  </si>
  <si>
    <t>Title</t>
  </si>
  <si>
    <t>Correct</t>
  </si>
  <si>
    <t>Result</t>
  </si>
  <si>
    <t>Put a 1 or -1 in "Correct" to apply "Points" for correct / incorrect answers. "Result" is just "Points" * "Correct"</t>
  </si>
  <si>
    <t>Once someone states their bet on a "DD" daily double, change the "Points" value to that, and remove the "x" from the cell to show "Ans"</t>
  </si>
  <si>
    <t>Category</t>
  </si>
  <si>
    <t xml:space="preserve"> </t>
  </si>
  <si>
    <t xml:space="preserve">  </t>
  </si>
  <si>
    <t xml:space="preserve">   </t>
  </si>
  <si>
    <t xml:space="preserve">    </t>
  </si>
  <si>
    <t>Remove the 'x' from the Show column to show the category name or to flip from the "Points" to the "Ans"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</si>
</sst>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##0_)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Arial Rounded MT Bold"/>
      <family val="2"/>
    </font>
    <font>
      <sz val="48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z val="28"/>
        <name val="Arial Rounded MT Bol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48"/>
        <name val="Arial Rounded MT Bold"/>
        <family val="2"/>
        <scheme val="none"/>
      </font>
      <numFmt numFmtId="164" formatCode="&quot;$&quot;###0_)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F319A9-08E9-A646-9B39-46B70C6CB11B}" name="Ans" displayName="Ans" ref="A5:H16" totalsRowCount="1" headerRowDxfId="24" dataDxfId="23">
  <tableColumns count="8">
    <tableColumn id="4" xr3:uid="{6A802D59-A157-A44E-8D48-B53F0E2A5486}" name="Show" dataDxfId="22"/>
    <tableColumn id="3" xr3:uid="{806BDEEE-2D32-D047-B97F-29E3830CF2D9}" name="Correct" dataDxfId="21" totalsRowDxfId="20"/>
    <tableColumn id="5" xr3:uid="{90A93CF5-9D86-D347-85A6-5D4D69CA6189}" name="Display" dataDxfId="19" totalsRowDxfId="18">
      <calculatedColumnFormula>IF(ISBLANK(Ans[[#This Row],[Show]]),IF(NOT(ISBLANK(Ans[[#This Row],[DD]])),"Daily Double!",Ans[[#This Row],[Ans]]),Ans[[#This Row],[Points]])</calculatedColumnFormula>
    </tableColumn>
    <tableColumn id="16" xr3:uid="{C53CDF21-4892-234C-9263-B1939788BAFF}" name="DD" dataDxfId="17" totalsRowDxfId="16"/>
    <tableColumn id="7" xr3:uid="{86C40EF2-430C-9D41-A412-A6A5FDE2599A}" name="Points" dataDxfId="15" totalsRowDxfId="14"/>
    <tableColumn id="13" xr3:uid="{937FAC3A-794A-9F49-A98F-A7BB2CB78377}" name="Result" totalsRowFunction="sum" dataDxfId="13" totalsRowDxfId="12">
      <calculatedColumnFormula>Ans[[#This Row],[Points]]*Ans[[#This Row],[Correct]]</calculatedColumnFormula>
    </tableColumn>
    <tableColumn id="1" xr3:uid="{31F6FDFF-EDEB-4643-A778-74D8C8019323}" name="Ans" dataDxfId="11"/>
    <tableColumn id="2" xr3:uid="{D0287E6E-31A9-964A-92C5-60DE03A00F47}" name="Ques" dataDxfId="10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2D8E6-A890-7D4A-9394-B02701832100}" name="Cat" displayName="Cat" ref="A2:H3" totalsRowShown="0" headerRowDxfId="9" dataDxfId="8">
  <tableColumns count="8">
    <tableColumn id="1" xr3:uid="{E3B4D3A1-5BB8-9D4E-9555-22C933F39B9E}" name="Show" dataDxfId="7"/>
    <tableColumn id="8" xr3:uid="{AF813B07-6B89-4840-84ED-AD33B9F0BD19}" name="     " dataDxfId="6"/>
    <tableColumn id="3" xr3:uid="{275D0CD5-D6F7-5D4D-A400-65AE6C74557B}" name="Category" dataDxfId="5">
      <calculatedColumnFormula>IF(ISBLANK(Cat[[#This Row],[Show]]),Cat[[#This Row],[Title]], "")</calculatedColumnFormula>
    </tableColumn>
    <tableColumn id="7" xr3:uid="{B86AA658-821D-8B47-8C4A-01DD514F513F}" name=" " dataDxfId="4"/>
    <tableColumn id="6" xr3:uid="{3F3EE5DF-6DB8-7444-8E3A-E5769713E677}" name="  " dataDxfId="3"/>
    <tableColumn id="5" xr3:uid="{75DEB778-85BE-434E-A659-CA00BF78E8B8}" name="   " dataDxfId="2"/>
    <tableColumn id="2" xr3:uid="{78E30A7D-CA0D-5B41-A0A3-9FE072E2EB5D}" name="Title" dataDxfId="1"/>
    <tableColumn id="4" xr3:uid="{1FA0674E-9AB8-094C-9646-87344796F589}" name="    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660D-E355-784E-A459-E6DF0C8D5406}">
  <dimension ref="A1:O22"/>
  <sheetViews>
    <sheetView tabSelected="1" zoomScale="120" zoomScaleNormal="120" workbookViewId="0">
      <pane ySplit="5" topLeftCell="A6" activePane="bottomLeft" state="frozen"/>
      <selection pane="bottomLeft"/>
    </sheetView>
  </sheetViews>
  <sheetFormatPr baseColWidth="10" defaultRowHeight="16" x14ac:dyDescent="0.2"/>
  <cols>
    <col min="1" max="2" width="10.83203125" customWidth="1"/>
    <col min="3" max="3" width="150.83203125" customWidth="1"/>
    <col min="5" max="6" width="10.83203125" customWidth="1"/>
    <col min="7" max="7" width="30.83203125" customWidth="1"/>
    <col min="8" max="8" width="10.83203125" customWidth="1"/>
  </cols>
  <sheetData>
    <row r="1" spans="1:15" ht="44" customHeight="1" x14ac:dyDescent="0.2">
      <c r="C1" s="4">
        <f>Ans[[#Totals],[Result]]</f>
        <v>0</v>
      </c>
    </row>
    <row r="2" spans="1:15" x14ac:dyDescent="0.2">
      <c r="A2" s="2" t="s">
        <v>23</v>
      </c>
      <c r="B2" s="2" t="s">
        <v>24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29</v>
      </c>
      <c r="H2" s="2" t="s">
        <v>38</v>
      </c>
    </row>
    <row r="3" spans="1:15" ht="44" customHeight="1" x14ac:dyDescent="0.2">
      <c r="A3" s="5" t="s">
        <v>27</v>
      </c>
      <c r="B3" s="5"/>
      <c r="C3" s="6" t="str">
        <f>IF(ISBLANK(Cat[[#This Row],[Show]]),Cat[[#This Row],[Title]], "")</f>
        <v/>
      </c>
      <c r="D3" s="5"/>
      <c r="E3" s="5"/>
      <c r="F3" s="5"/>
      <c r="G3" s="1" t="s">
        <v>10</v>
      </c>
      <c r="H3" s="5"/>
      <c r="O3" s="2" t="s">
        <v>24</v>
      </c>
    </row>
    <row r="4" spans="1:15" x14ac:dyDescent="0.2">
      <c r="B4" s="2"/>
      <c r="J4" s="2"/>
    </row>
    <row r="5" spans="1:15" x14ac:dyDescent="0.2">
      <c r="A5" s="2" t="s">
        <v>23</v>
      </c>
      <c r="B5" s="2" t="s">
        <v>30</v>
      </c>
      <c r="C5" s="2" t="s">
        <v>28</v>
      </c>
      <c r="D5" s="2" t="s">
        <v>26</v>
      </c>
      <c r="E5" s="2" t="s">
        <v>25</v>
      </c>
      <c r="F5" s="2" t="s">
        <v>31</v>
      </c>
      <c r="G5" s="2" t="s">
        <v>21</v>
      </c>
      <c r="H5" s="2" t="s">
        <v>22</v>
      </c>
    </row>
    <row r="6" spans="1:15" ht="320" customHeight="1" x14ac:dyDescent="0.2">
      <c r="A6" s="5" t="s">
        <v>27</v>
      </c>
      <c r="B6" s="5"/>
      <c r="C6" s="3">
        <f>IF(ISBLANK(Ans[[#This Row],[Show]]),IF(NOT(ISBLANK(Ans[[#This Row],[DD]])),"Daily Double!",Ans[[#This Row],[Ans]]),Ans[[#This Row],[Points]])</f>
        <v>100</v>
      </c>
      <c r="D6" s="5"/>
      <c r="E6" s="5">
        <v>100</v>
      </c>
      <c r="F6" s="5">
        <f>Ans[[#This Row],[Points]]*Ans[[#This Row],[Correct]]</f>
        <v>0</v>
      </c>
      <c r="G6" s="1" t="s">
        <v>0</v>
      </c>
      <c r="H6" s="1" t="s">
        <v>11</v>
      </c>
    </row>
    <row r="7" spans="1:15" ht="320" customHeight="1" x14ac:dyDescent="0.2">
      <c r="A7" s="5" t="s">
        <v>27</v>
      </c>
      <c r="B7" s="5"/>
      <c r="C7" s="3">
        <f>IF(ISBLANK(Ans[[#This Row],[Show]]),IF(NOT(ISBLANK(Ans[[#This Row],[DD]])),"Daily Double!",Ans[[#This Row],[Ans]]),Ans[[#This Row],[Points]])</f>
        <v>200</v>
      </c>
      <c r="D7" s="5"/>
      <c r="E7" s="5">
        <v>200</v>
      </c>
      <c r="F7" s="5">
        <f>Ans[[#This Row],[Points]]*Ans[[#This Row],[Correct]]</f>
        <v>0</v>
      </c>
      <c r="G7" s="1" t="s">
        <v>1</v>
      </c>
      <c r="H7" s="1" t="s">
        <v>12</v>
      </c>
    </row>
    <row r="8" spans="1:15" ht="320" customHeight="1" x14ac:dyDescent="0.2">
      <c r="A8" s="5" t="s">
        <v>27</v>
      </c>
      <c r="B8" s="5"/>
      <c r="C8" s="3">
        <f>IF(ISBLANK(Ans[[#This Row],[Show]]),IF(NOT(ISBLANK(Ans[[#This Row],[DD]])),"Daily Double!",Ans[[#This Row],[Ans]]),Ans[[#This Row],[Points]])</f>
        <v>300</v>
      </c>
      <c r="D8" s="5"/>
      <c r="E8" s="5">
        <v>300</v>
      </c>
      <c r="F8" s="5">
        <f>Ans[[#This Row],[Points]]*Ans[[#This Row],[Correct]]</f>
        <v>0</v>
      </c>
      <c r="G8" s="1" t="s">
        <v>2</v>
      </c>
      <c r="H8" s="1" t="s">
        <v>13</v>
      </c>
    </row>
    <row r="9" spans="1:15" ht="320" customHeight="1" x14ac:dyDescent="0.2">
      <c r="A9" s="5" t="s">
        <v>27</v>
      </c>
      <c r="B9" s="5"/>
      <c r="C9" s="3">
        <f>IF(ISBLANK(Ans[[#This Row],[Show]]),IF(NOT(ISBLANK(Ans[[#This Row],[DD]])),"Daily Double!",Ans[[#This Row],[Ans]]),Ans[[#This Row],[Points]])</f>
        <v>600</v>
      </c>
      <c r="D9" s="5"/>
      <c r="E9" s="5">
        <v>600</v>
      </c>
      <c r="F9" s="5">
        <f>Ans[[#This Row],[Points]]*Ans[[#This Row],[Correct]]</f>
        <v>0</v>
      </c>
      <c r="G9" s="1" t="s">
        <v>3</v>
      </c>
      <c r="H9" s="1" t="s">
        <v>14</v>
      </c>
    </row>
    <row r="10" spans="1:15" ht="320" customHeight="1" x14ac:dyDescent="0.2">
      <c r="A10" s="5" t="s">
        <v>27</v>
      </c>
      <c r="B10" s="5"/>
      <c r="C10" s="3">
        <f>IF(ISBLANK(Ans[[#This Row],[Show]]),IF(NOT(ISBLANK(Ans[[#This Row],[DD]])),"Daily Double!",Ans[[#This Row],[Ans]]),Ans[[#This Row],[Points]])</f>
        <v>500</v>
      </c>
      <c r="D10" s="5"/>
      <c r="E10" s="5">
        <v>500</v>
      </c>
      <c r="F10" s="5">
        <f>Ans[[#This Row],[Points]]*Ans[[#This Row],[Correct]]</f>
        <v>0</v>
      </c>
      <c r="G10" s="1" t="s">
        <v>4</v>
      </c>
      <c r="H10" s="1" t="s">
        <v>15</v>
      </c>
    </row>
    <row r="11" spans="1:15" ht="320" customHeight="1" x14ac:dyDescent="0.2">
      <c r="A11" s="5" t="s">
        <v>27</v>
      </c>
      <c r="B11" s="5"/>
      <c r="C11" s="3">
        <f>IF(ISBLANK(Ans[[#This Row],[Show]]),IF(NOT(ISBLANK(Ans[[#This Row],[DD]])),"Daily Double!",Ans[[#This Row],[Ans]]),Ans[[#This Row],[Points]])</f>
        <v>600</v>
      </c>
      <c r="D11" s="5"/>
      <c r="E11" s="5">
        <v>600</v>
      </c>
      <c r="F11" s="5">
        <f>Ans[[#This Row],[Points]]*Ans[[#This Row],[Correct]]</f>
        <v>0</v>
      </c>
      <c r="G11" s="1" t="s">
        <v>5</v>
      </c>
      <c r="H11" s="1" t="s">
        <v>16</v>
      </c>
    </row>
    <row r="12" spans="1:15" ht="320" customHeight="1" x14ac:dyDescent="0.2">
      <c r="A12" s="5" t="s">
        <v>27</v>
      </c>
      <c r="B12" s="5"/>
      <c r="C12" s="3">
        <f>IF(ISBLANK(Ans[[#This Row],[Show]]),IF(NOT(ISBLANK(Ans[[#This Row],[DD]])),"Daily Double!",Ans[[#This Row],[Ans]]),Ans[[#This Row],[Points]])</f>
        <v>700</v>
      </c>
      <c r="D12" s="5"/>
      <c r="E12" s="5">
        <v>700</v>
      </c>
      <c r="F12" s="5">
        <f>Ans[[#This Row],[Points]]*Ans[[#This Row],[Correct]]</f>
        <v>0</v>
      </c>
      <c r="G12" s="1" t="s">
        <v>6</v>
      </c>
      <c r="H12" s="1" t="s">
        <v>17</v>
      </c>
    </row>
    <row r="13" spans="1:15" ht="320" customHeight="1" x14ac:dyDescent="0.2">
      <c r="A13" s="5" t="s">
        <v>27</v>
      </c>
      <c r="B13" s="5"/>
      <c r="C13" s="3">
        <f>IF(ISBLANK(Ans[[#This Row],[Show]]),IF(NOT(ISBLANK(Ans[[#This Row],[DD]])),"Daily Double!",Ans[[#This Row],[Ans]]),Ans[[#This Row],[Points]])</f>
        <v>800</v>
      </c>
      <c r="D13" s="5"/>
      <c r="E13" s="5">
        <v>800</v>
      </c>
      <c r="F13" s="5">
        <f>Ans[[#This Row],[Points]]*Ans[[#This Row],[Correct]]</f>
        <v>0</v>
      </c>
      <c r="G13" s="1" t="s">
        <v>7</v>
      </c>
      <c r="H13" s="1" t="s">
        <v>18</v>
      </c>
    </row>
    <row r="14" spans="1:15" ht="320" customHeight="1" x14ac:dyDescent="0.2">
      <c r="A14" s="5" t="s">
        <v>27</v>
      </c>
      <c r="B14" s="5"/>
      <c r="C14" s="3">
        <f>IF(ISBLANK(Ans[[#This Row],[Show]]),IF(NOT(ISBLANK(Ans[[#This Row],[DD]])),"Daily Double!",Ans[[#This Row],[Ans]]),Ans[[#This Row],[Points]])</f>
        <v>900</v>
      </c>
      <c r="D14" s="5"/>
      <c r="E14" s="5">
        <v>900</v>
      </c>
      <c r="F14" s="5">
        <f>Ans[[#This Row],[Points]]*Ans[[#This Row],[Correct]]</f>
        <v>0</v>
      </c>
      <c r="G14" s="1" t="s">
        <v>8</v>
      </c>
      <c r="H14" s="1" t="s">
        <v>19</v>
      </c>
    </row>
    <row r="15" spans="1:15" ht="320" customHeight="1" x14ac:dyDescent="0.2">
      <c r="A15" s="5" t="s">
        <v>27</v>
      </c>
      <c r="B15" s="5"/>
      <c r="C15" s="3">
        <f>IF(ISBLANK(Ans[[#This Row],[Show]]),IF(NOT(ISBLANK(Ans[[#This Row],[DD]])),"Daily Double!",Ans[[#This Row],[Ans]]),Ans[[#This Row],[Points]])</f>
        <v>1000</v>
      </c>
      <c r="D15" s="5"/>
      <c r="E15" s="5">
        <v>1000</v>
      </c>
      <c r="F15" s="5">
        <f>Ans[[#This Row],[Points]]*Ans[[#This Row],[Correct]]</f>
        <v>0</v>
      </c>
      <c r="G15" s="1" t="s">
        <v>9</v>
      </c>
      <c r="H15" s="1" t="s">
        <v>20</v>
      </c>
    </row>
    <row r="16" spans="1:15" x14ac:dyDescent="0.2">
      <c r="B16" s="2"/>
      <c r="C16" s="2"/>
      <c r="D16" s="2"/>
      <c r="E16" s="2"/>
      <c r="F16" s="2">
        <f>SUBTOTAL(109,Ans[Result])</f>
        <v>0</v>
      </c>
    </row>
    <row r="17" spans="1:2" x14ac:dyDescent="0.2">
      <c r="A17" s="2"/>
      <c r="B17" s="2"/>
    </row>
    <row r="18" spans="1:2" x14ac:dyDescent="0.2">
      <c r="B18" t="s">
        <v>39</v>
      </c>
    </row>
    <row r="20" spans="1:2" x14ac:dyDescent="0.2">
      <c r="B20" t="s">
        <v>32</v>
      </c>
    </row>
    <row r="22" spans="1:2" x14ac:dyDescent="0.2">
      <c r="B22" t="s">
        <v>33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Eberle</dc:creator>
  <cp:lastModifiedBy>James Eberle</cp:lastModifiedBy>
  <dcterms:created xsi:type="dcterms:W3CDTF">2018-11-18T00:18:31Z</dcterms:created>
  <dcterms:modified xsi:type="dcterms:W3CDTF">2021-10-20T15:33:51Z</dcterms:modified>
</cp:coreProperties>
</file>