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26_ReturnoftheSaplings/Digital Data_YPE26/"/>
    </mc:Choice>
  </mc:AlternateContent>
  <xr:revisionPtr revIDLastSave="0" documentId="13_ncr:1_{C9C469FE-B347-324B-99D8-1206DC97F973}" xr6:coauthVersionLast="47" xr6:coauthVersionMax="47" xr10:uidLastSave="{00000000-0000-0000-0000-000000000000}"/>
  <bookViews>
    <workbookView xWindow="1140" yWindow="2180" windowWidth="27240" windowHeight="16440" xr2:uid="{395A6B04-0D2B-534A-AE80-CD382C58D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2" i="1"/>
</calcChain>
</file>

<file path=xl/sharedStrings.xml><?xml version="1.0" encoding="utf-8"?>
<sst xmlns="http://schemas.openxmlformats.org/spreadsheetml/2006/main" count="808" uniqueCount="97">
  <si>
    <t>NONE</t>
  </si>
  <si>
    <t>winter flecking, bluish tinge</t>
  </si>
  <si>
    <t>MECH</t>
  </si>
  <si>
    <t>needle miner, winter flecking</t>
  </si>
  <si>
    <t>bluish tinge, needle miner</t>
  </si>
  <si>
    <t>needle miner</t>
  </si>
  <si>
    <t>winter flecking</t>
  </si>
  <si>
    <t>needle miner, winter flecking, yellowing needles</t>
  </si>
  <si>
    <t>needle miner, negative dOut (aprox -10m)</t>
  </si>
  <si>
    <t>needle miner, winter flecking, suppressed</t>
  </si>
  <si>
    <t>needle miner, yellow-green</t>
  </si>
  <si>
    <t>blue!, winter flecking, needle miner</t>
  </si>
  <si>
    <t>needle miner, blue</t>
  </si>
  <si>
    <t>needle miner, blue, winter flecking</t>
  </si>
  <si>
    <t>needle miner, blue, winter flecking, 3m closer to 50m than large ABCO snag; unsure if in</t>
  </si>
  <si>
    <t>needle miner, 1m from large ABCO snag</t>
  </si>
  <si>
    <t>needle miner, blue, winter flecking, 2.5 leaders</t>
  </si>
  <si>
    <t>blue!</t>
  </si>
  <si>
    <t>SD</t>
  </si>
  <si>
    <t>too old to assess, sloughing bark</t>
  </si>
  <si>
    <t>needle miner, bluish</t>
  </si>
  <si>
    <t>DEND</t>
  </si>
  <si>
    <t>SD, BROKE</t>
  </si>
  <si>
    <t>too old to assess</t>
  </si>
  <si>
    <t>LEAN</t>
  </si>
  <si>
    <t>needle miner, winter flecking, dark green</t>
  </si>
  <si>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</si>
  <si>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</si>
  <si>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</si>
  <si>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</si>
  <si>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</si>
  <si>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</si>
  <si>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</si>
  <si>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</si>
  <si>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</si>
  <si>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</si>
  <si>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</si>
  <si>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</si>
  <si>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</si>
  <si>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</si>
  <si>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</si>
  <si>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</si>
  <si>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</si>
  <si>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</si>
  <si>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</si>
  <si>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</si>
  <si>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</si>
  <si>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</si>
  <si>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</si>
  <si>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</si>
  <si>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</si>
  <si>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</si>
  <si>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</si>
  <si>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</si>
  <si>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</si>
  <si>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</si>
  <si>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</si>
  <si>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</si>
  <si>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</si>
  <si>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</si>
  <si>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</si>
  <si>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</si>
  <si>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</si>
  <si>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</si>
  <si>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</si>
  <si>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</si>
  <si>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</si>
  <si>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</si>
  <si>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</si>
  <si>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</si>
  <si>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</si>
  <si>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</si>
  <si>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</si>
  <si>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</si>
  <si>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</si>
  <si>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</si>
  <si>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</si>
  <si>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</si>
  <si>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</si>
  <si>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</si>
  <si>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</si>
  <si>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</si>
  <si>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</si>
  <si>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</si>
  <si>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</si>
  <si>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</si>
  <si>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</si>
  <si>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PILA</t>
  </si>
  <si>
    <t>dSide_m</t>
  </si>
  <si>
    <t>highseverity</t>
  </si>
  <si>
    <t>JEC_SWA_TMD</t>
  </si>
  <si>
    <t>66i</t>
  </si>
  <si>
    <t>high</t>
  </si>
  <si>
    <t>NA</t>
  </si>
  <si>
    <t>RIRO</t>
  </si>
  <si>
    <t>5 mature large PILA (DBH 100+, height 40+, all but 1 with cones) just outside plot (dSide +73 and beyond). 1 more similar ~25DBH SD PILA (dOut -10); One ~80DBH DD PILA propped against ABCO #259 on associated trees survey.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</si>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</sst>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EF4-0778-9641-B709-511054C4B32E}">
  <dimension ref="A1:BK40"/>
  <sheetViews>
    <sheetView tabSelected="1" topLeftCell="A7" workbookViewId="0">
      <selection activeCell="E35" sqref="E35"/>
    </sheetView>
  </sheetViews>
  <sheetFormatPr baseColWidth="10" defaultRowHeight="16" x14ac:dyDescent="0.2"/>
  <sheetData>
    <row r="1" spans="1:63" x14ac:dyDescent="0.2">
      <c r="A1" s="1" t="s">
        <v>26</v>
      </c>
      <c r="B1" s="1" t="s">
        <v>96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88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</row>
    <row r="2" spans="1:63" x14ac:dyDescent="0.2">
      <c r="A2">
        <v>26</v>
      </c>
      <c r="B2">
        <v>4</v>
      </c>
      <c r="C2" t="s">
        <v>89</v>
      </c>
      <c r="D2" s="2">
        <v>45142</v>
      </c>
      <c r="E2" t="s">
        <v>90</v>
      </c>
      <c r="F2" t="s">
        <v>91</v>
      </c>
      <c r="G2">
        <v>145</v>
      </c>
      <c r="H2">
        <v>245513</v>
      </c>
      <c r="I2">
        <v>4187761</v>
      </c>
      <c r="J2">
        <v>0</v>
      </c>
      <c r="K2">
        <v>156</v>
      </c>
      <c r="L2">
        <v>245475</v>
      </c>
      <c r="M2">
        <v>4187739</v>
      </c>
      <c r="N2">
        <v>0</v>
      </c>
      <c r="O2">
        <v>50</v>
      </c>
      <c r="P2">
        <v>30</v>
      </c>
      <c r="Q2">
        <v>233</v>
      </c>
      <c r="R2">
        <f>(3+14)/2</f>
        <v>8.5</v>
      </c>
      <c r="S2">
        <f>(306+311)/2</f>
        <v>308.5</v>
      </c>
      <c r="T2">
        <v>4876</v>
      </c>
      <c r="U2" t="s">
        <v>92</v>
      </c>
      <c r="V2" t="s">
        <v>93</v>
      </c>
      <c r="W2" t="s">
        <v>93</v>
      </c>
      <c r="X2" t="s">
        <v>93</v>
      </c>
      <c r="Y2" t="s">
        <v>94</v>
      </c>
      <c r="Z2" t="s">
        <v>93</v>
      </c>
      <c r="AA2" t="s">
        <v>93</v>
      </c>
      <c r="AB2" t="s">
        <v>93</v>
      </c>
      <c r="AC2">
        <v>3</v>
      </c>
      <c r="AD2" t="s">
        <v>93</v>
      </c>
      <c r="AE2" t="s">
        <v>93</v>
      </c>
      <c r="AF2" t="s">
        <v>93</v>
      </c>
      <c r="AG2" t="s">
        <v>95</v>
      </c>
      <c r="AH2">
        <v>1</v>
      </c>
      <c r="AI2" t="s">
        <v>87</v>
      </c>
      <c r="AQ2">
        <v>146</v>
      </c>
      <c r="AR2">
        <v>245490</v>
      </c>
      <c r="AS2">
        <v>4187764</v>
      </c>
      <c r="AT2">
        <v>4</v>
      </c>
      <c r="AU2">
        <v>0</v>
      </c>
      <c r="AW2">
        <v>1.2</v>
      </c>
      <c r="AY2" t="s">
        <v>0</v>
      </c>
      <c r="AZ2" t="s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99</v>
      </c>
      <c r="BJ2">
        <v>0</v>
      </c>
      <c r="BK2" t="s">
        <v>1</v>
      </c>
    </row>
    <row r="3" spans="1:63" x14ac:dyDescent="0.2">
      <c r="A3">
        <v>26</v>
      </c>
      <c r="B3">
        <v>4</v>
      </c>
      <c r="C3" t="s">
        <v>89</v>
      </c>
      <c r="D3" s="2">
        <v>45142</v>
      </c>
      <c r="E3" t="s">
        <v>90</v>
      </c>
      <c r="F3" t="s">
        <v>91</v>
      </c>
      <c r="G3">
        <v>145</v>
      </c>
      <c r="H3">
        <v>245513</v>
      </c>
      <c r="I3">
        <v>4187761</v>
      </c>
      <c r="J3">
        <v>0</v>
      </c>
      <c r="K3">
        <v>156</v>
      </c>
      <c r="L3">
        <v>245475</v>
      </c>
      <c r="M3">
        <v>4187739</v>
      </c>
      <c r="N3">
        <v>0</v>
      </c>
      <c r="O3">
        <v>50</v>
      </c>
      <c r="P3">
        <v>30</v>
      </c>
      <c r="Q3">
        <v>233</v>
      </c>
      <c r="R3">
        <f t="shared" ref="R3:R40" si="0">(3+14)/2</f>
        <v>8.5</v>
      </c>
      <c r="S3">
        <f t="shared" ref="S3:S40" si="1">(306+311)/2</f>
        <v>308.5</v>
      </c>
      <c r="T3">
        <v>4876</v>
      </c>
      <c r="U3" t="s">
        <v>92</v>
      </c>
      <c r="V3" t="s">
        <v>93</v>
      </c>
      <c r="W3" t="s">
        <v>93</v>
      </c>
      <c r="X3" t="s">
        <v>93</v>
      </c>
      <c r="Y3" t="s">
        <v>94</v>
      </c>
      <c r="Z3" t="s">
        <v>93</v>
      </c>
      <c r="AA3" t="s">
        <v>93</v>
      </c>
      <c r="AB3" t="s">
        <v>93</v>
      </c>
      <c r="AC3">
        <v>3</v>
      </c>
      <c r="AD3" t="s">
        <v>93</v>
      </c>
      <c r="AE3" t="s">
        <v>93</v>
      </c>
      <c r="AF3" t="s">
        <v>93</v>
      </c>
      <c r="AG3" t="s">
        <v>95</v>
      </c>
      <c r="AH3">
        <v>2</v>
      </c>
      <c r="AI3" t="s">
        <v>87</v>
      </c>
      <c r="AQ3">
        <v>149</v>
      </c>
      <c r="AR3">
        <v>245496</v>
      </c>
      <c r="AS3">
        <v>4187759</v>
      </c>
      <c r="AT3">
        <v>4</v>
      </c>
      <c r="AU3">
        <v>0</v>
      </c>
      <c r="AW3">
        <v>1.2</v>
      </c>
      <c r="AY3" t="s">
        <v>0</v>
      </c>
      <c r="AZ3" t="s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98</v>
      </c>
      <c r="BI3" t="s">
        <v>2</v>
      </c>
      <c r="BJ3">
        <v>0</v>
      </c>
      <c r="BK3" t="s">
        <v>3</v>
      </c>
    </row>
    <row r="4" spans="1:63" x14ac:dyDescent="0.2">
      <c r="A4">
        <v>26</v>
      </c>
      <c r="B4">
        <v>4</v>
      </c>
      <c r="C4" t="s">
        <v>89</v>
      </c>
      <c r="D4" s="2">
        <v>45142</v>
      </c>
      <c r="E4" t="s">
        <v>90</v>
      </c>
      <c r="F4" t="s">
        <v>91</v>
      </c>
      <c r="G4">
        <v>145</v>
      </c>
      <c r="H4">
        <v>245513</v>
      </c>
      <c r="I4">
        <v>4187761</v>
      </c>
      <c r="J4">
        <v>0</v>
      </c>
      <c r="K4">
        <v>156</v>
      </c>
      <c r="L4">
        <v>245475</v>
      </c>
      <c r="M4">
        <v>4187739</v>
      </c>
      <c r="N4">
        <v>0</v>
      </c>
      <c r="O4">
        <v>50</v>
      </c>
      <c r="P4">
        <v>30</v>
      </c>
      <c r="Q4">
        <v>233</v>
      </c>
      <c r="R4">
        <f t="shared" si="0"/>
        <v>8.5</v>
      </c>
      <c r="S4">
        <f t="shared" si="1"/>
        <v>308.5</v>
      </c>
      <c r="T4">
        <v>4876</v>
      </c>
      <c r="U4" t="s">
        <v>92</v>
      </c>
      <c r="V4" t="s">
        <v>93</v>
      </c>
      <c r="W4" t="s">
        <v>93</v>
      </c>
      <c r="X4" t="s">
        <v>93</v>
      </c>
      <c r="Y4" t="s">
        <v>94</v>
      </c>
      <c r="Z4" t="s">
        <v>93</v>
      </c>
      <c r="AA4" t="s">
        <v>93</v>
      </c>
      <c r="AB4" t="s">
        <v>93</v>
      </c>
      <c r="AC4">
        <v>3</v>
      </c>
      <c r="AD4" t="s">
        <v>93</v>
      </c>
      <c r="AE4" t="s">
        <v>93</v>
      </c>
      <c r="AF4" t="s">
        <v>93</v>
      </c>
      <c r="AG4" t="s">
        <v>95</v>
      </c>
      <c r="AH4">
        <v>3</v>
      </c>
      <c r="AI4" t="s">
        <v>87</v>
      </c>
      <c r="AQ4">
        <v>147</v>
      </c>
      <c r="AR4">
        <v>245487</v>
      </c>
      <c r="AS4">
        <v>4187765</v>
      </c>
      <c r="AT4">
        <v>0</v>
      </c>
      <c r="AU4">
        <v>1.4</v>
      </c>
      <c r="AW4">
        <v>1.7</v>
      </c>
      <c r="AY4" t="s">
        <v>0</v>
      </c>
      <c r="AZ4" t="s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95</v>
      </c>
      <c r="BJ4">
        <v>0</v>
      </c>
      <c r="BK4" t="s">
        <v>4</v>
      </c>
    </row>
    <row r="5" spans="1:63" x14ac:dyDescent="0.2">
      <c r="A5">
        <v>26</v>
      </c>
      <c r="B5">
        <v>4</v>
      </c>
      <c r="C5" t="s">
        <v>89</v>
      </c>
      <c r="D5" s="2">
        <v>45142</v>
      </c>
      <c r="E5" t="s">
        <v>90</v>
      </c>
      <c r="F5" t="s">
        <v>91</v>
      </c>
      <c r="G5">
        <v>145</v>
      </c>
      <c r="H5">
        <v>245513</v>
      </c>
      <c r="I5">
        <v>4187761</v>
      </c>
      <c r="J5">
        <v>0</v>
      </c>
      <c r="K5">
        <v>156</v>
      </c>
      <c r="L5">
        <v>245475</v>
      </c>
      <c r="M5">
        <v>4187739</v>
      </c>
      <c r="N5">
        <v>0</v>
      </c>
      <c r="O5">
        <v>50</v>
      </c>
      <c r="P5">
        <v>30</v>
      </c>
      <c r="Q5">
        <v>233</v>
      </c>
      <c r="R5">
        <f t="shared" si="0"/>
        <v>8.5</v>
      </c>
      <c r="S5">
        <f t="shared" si="1"/>
        <v>308.5</v>
      </c>
      <c r="T5">
        <v>4876</v>
      </c>
      <c r="U5" t="s">
        <v>92</v>
      </c>
      <c r="V5" t="s">
        <v>93</v>
      </c>
      <c r="W5" t="s">
        <v>93</v>
      </c>
      <c r="X5" t="s">
        <v>93</v>
      </c>
      <c r="Y5" t="s">
        <v>94</v>
      </c>
      <c r="Z5" t="s">
        <v>93</v>
      </c>
      <c r="AA5" t="s">
        <v>93</v>
      </c>
      <c r="AB5" t="s">
        <v>93</v>
      </c>
      <c r="AC5">
        <v>3</v>
      </c>
      <c r="AD5" t="s">
        <v>93</v>
      </c>
      <c r="AE5" t="s">
        <v>93</v>
      </c>
      <c r="AF5" t="s">
        <v>93</v>
      </c>
      <c r="AG5" t="s">
        <v>95</v>
      </c>
      <c r="AH5">
        <v>4</v>
      </c>
      <c r="AI5" t="s">
        <v>87</v>
      </c>
      <c r="AQ5">
        <v>148</v>
      </c>
      <c r="AR5">
        <v>245488</v>
      </c>
      <c r="AS5">
        <v>4187758</v>
      </c>
      <c r="AT5">
        <v>0</v>
      </c>
      <c r="AU5">
        <v>1.4</v>
      </c>
      <c r="AW5">
        <v>2</v>
      </c>
      <c r="AY5" t="s">
        <v>0</v>
      </c>
      <c r="AZ5" t="s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97</v>
      </c>
      <c r="BJ5">
        <v>0</v>
      </c>
      <c r="BK5" t="s">
        <v>5</v>
      </c>
    </row>
    <row r="6" spans="1:63" x14ac:dyDescent="0.2">
      <c r="A6">
        <v>26</v>
      </c>
      <c r="B6">
        <v>4</v>
      </c>
      <c r="C6" t="s">
        <v>89</v>
      </c>
      <c r="D6" s="2">
        <v>45142</v>
      </c>
      <c r="E6" t="s">
        <v>90</v>
      </c>
      <c r="F6" t="s">
        <v>91</v>
      </c>
      <c r="G6">
        <v>145</v>
      </c>
      <c r="H6">
        <v>245513</v>
      </c>
      <c r="I6">
        <v>4187761</v>
      </c>
      <c r="J6">
        <v>0</v>
      </c>
      <c r="K6">
        <v>156</v>
      </c>
      <c r="L6">
        <v>245475</v>
      </c>
      <c r="M6">
        <v>4187739</v>
      </c>
      <c r="N6">
        <v>0</v>
      </c>
      <c r="O6">
        <v>50</v>
      </c>
      <c r="P6">
        <v>30</v>
      </c>
      <c r="Q6">
        <v>233</v>
      </c>
      <c r="R6">
        <f t="shared" si="0"/>
        <v>8.5</v>
      </c>
      <c r="S6">
        <f t="shared" si="1"/>
        <v>308.5</v>
      </c>
      <c r="T6">
        <v>4876</v>
      </c>
      <c r="U6" t="s">
        <v>92</v>
      </c>
      <c r="V6" t="s">
        <v>93</v>
      </c>
      <c r="W6" t="s">
        <v>93</v>
      </c>
      <c r="X6" t="s">
        <v>93</v>
      </c>
      <c r="Y6" t="s">
        <v>94</v>
      </c>
      <c r="Z6" t="s">
        <v>93</v>
      </c>
      <c r="AA6" t="s">
        <v>93</v>
      </c>
      <c r="AB6" t="s">
        <v>93</v>
      </c>
      <c r="AC6">
        <v>3</v>
      </c>
      <c r="AD6" t="s">
        <v>93</v>
      </c>
      <c r="AE6" t="s">
        <v>93</v>
      </c>
      <c r="AF6" t="s">
        <v>93</v>
      </c>
      <c r="AG6" t="s">
        <v>95</v>
      </c>
      <c r="AH6">
        <v>5</v>
      </c>
      <c r="AI6" t="s">
        <v>87</v>
      </c>
      <c r="AQ6">
        <v>150</v>
      </c>
      <c r="AR6">
        <v>245509</v>
      </c>
      <c r="AS6">
        <v>4187750</v>
      </c>
      <c r="AT6">
        <v>0</v>
      </c>
      <c r="AU6">
        <v>0</v>
      </c>
      <c r="AW6">
        <v>1.2</v>
      </c>
      <c r="AY6" t="s">
        <v>0</v>
      </c>
      <c r="AZ6" t="s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98</v>
      </c>
      <c r="BJ6">
        <v>0</v>
      </c>
    </row>
    <row r="7" spans="1:63" x14ac:dyDescent="0.2">
      <c r="A7">
        <v>26</v>
      </c>
      <c r="B7">
        <v>4</v>
      </c>
      <c r="C7" t="s">
        <v>89</v>
      </c>
      <c r="D7" s="2">
        <v>45142</v>
      </c>
      <c r="E7" t="s">
        <v>90</v>
      </c>
      <c r="F7" t="s">
        <v>91</v>
      </c>
      <c r="G7">
        <v>145</v>
      </c>
      <c r="H7">
        <v>245513</v>
      </c>
      <c r="I7">
        <v>4187761</v>
      </c>
      <c r="J7">
        <v>0</v>
      </c>
      <c r="K7">
        <v>156</v>
      </c>
      <c r="L7">
        <v>245475</v>
      </c>
      <c r="M7">
        <v>4187739</v>
      </c>
      <c r="N7">
        <v>0</v>
      </c>
      <c r="O7">
        <v>50</v>
      </c>
      <c r="P7">
        <v>30</v>
      </c>
      <c r="Q7">
        <v>233</v>
      </c>
      <c r="R7">
        <f t="shared" si="0"/>
        <v>8.5</v>
      </c>
      <c r="S7">
        <f t="shared" si="1"/>
        <v>308.5</v>
      </c>
      <c r="T7">
        <v>4876</v>
      </c>
      <c r="U7" t="s">
        <v>92</v>
      </c>
      <c r="V7" t="s">
        <v>93</v>
      </c>
      <c r="W7" t="s">
        <v>93</v>
      </c>
      <c r="X7" t="s">
        <v>93</v>
      </c>
      <c r="Y7" t="s">
        <v>94</v>
      </c>
      <c r="Z7" t="s">
        <v>93</v>
      </c>
      <c r="AA7" t="s">
        <v>93</v>
      </c>
      <c r="AB7" t="s">
        <v>93</v>
      </c>
      <c r="AC7">
        <v>3</v>
      </c>
      <c r="AD7" t="s">
        <v>93</v>
      </c>
      <c r="AE7" t="s">
        <v>93</v>
      </c>
      <c r="AF7" t="s">
        <v>93</v>
      </c>
      <c r="AG7" t="s">
        <v>95</v>
      </c>
      <c r="AH7">
        <v>6</v>
      </c>
      <c r="AI7" t="s">
        <v>87</v>
      </c>
      <c r="AQ7">
        <v>151</v>
      </c>
      <c r="AR7">
        <v>245515</v>
      </c>
      <c r="AS7">
        <v>4187748</v>
      </c>
      <c r="AT7">
        <v>0</v>
      </c>
      <c r="AU7">
        <v>0</v>
      </c>
      <c r="AW7">
        <v>1.2</v>
      </c>
      <c r="AY7" t="s">
        <v>0</v>
      </c>
      <c r="AZ7" t="s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98</v>
      </c>
      <c r="BJ7">
        <v>0</v>
      </c>
      <c r="BK7" t="s">
        <v>6</v>
      </c>
    </row>
    <row r="8" spans="1:63" x14ac:dyDescent="0.2">
      <c r="A8">
        <v>26</v>
      </c>
      <c r="B8">
        <v>4</v>
      </c>
      <c r="C8" t="s">
        <v>89</v>
      </c>
      <c r="D8" s="2">
        <v>45142</v>
      </c>
      <c r="E8" t="s">
        <v>90</v>
      </c>
      <c r="F8" t="s">
        <v>91</v>
      </c>
      <c r="G8">
        <v>145</v>
      </c>
      <c r="H8">
        <v>245513</v>
      </c>
      <c r="I8">
        <v>4187761</v>
      </c>
      <c r="J8">
        <v>0</v>
      </c>
      <c r="K8">
        <v>156</v>
      </c>
      <c r="L8">
        <v>245475</v>
      </c>
      <c r="M8">
        <v>4187739</v>
      </c>
      <c r="N8">
        <v>0</v>
      </c>
      <c r="O8">
        <v>50</v>
      </c>
      <c r="P8">
        <v>30</v>
      </c>
      <c r="Q8">
        <v>233</v>
      </c>
      <c r="R8">
        <f t="shared" si="0"/>
        <v>8.5</v>
      </c>
      <c r="S8">
        <f t="shared" si="1"/>
        <v>308.5</v>
      </c>
      <c r="T8">
        <v>4876</v>
      </c>
      <c r="U8" t="s">
        <v>92</v>
      </c>
      <c r="V8" t="s">
        <v>93</v>
      </c>
      <c r="W8" t="s">
        <v>93</v>
      </c>
      <c r="X8" t="s">
        <v>93</v>
      </c>
      <c r="Y8" t="s">
        <v>94</v>
      </c>
      <c r="Z8" t="s">
        <v>93</v>
      </c>
      <c r="AA8" t="s">
        <v>93</v>
      </c>
      <c r="AB8" t="s">
        <v>93</v>
      </c>
      <c r="AC8">
        <v>3</v>
      </c>
      <c r="AD8" t="s">
        <v>93</v>
      </c>
      <c r="AE8" t="s">
        <v>93</v>
      </c>
      <c r="AF8" t="s">
        <v>93</v>
      </c>
      <c r="AG8" t="s">
        <v>95</v>
      </c>
      <c r="AH8">
        <v>7</v>
      </c>
      <c r="AI8" t="s">
        <v>87</v>
      </c>
      <c r="AQ8">
        <v>152</v>
      </c>
      <c r="AR8">
        <v>245521</v>
      </c>
      <c r="AS8">
        <v>4187753</v>
      </c>
      <c r="AT8">
        <v>0</v>
      </c>
      <c r="AU8">
        <v>0</v>
      </c>
      <c r="AW8">
        <v>1.3</v>
      </c>
      <c r="AY8" t="s">
        <v>0</v>
      </c>
      <c r="AZ8" t="s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95</v>
      </c>
      <c r="BJ8">
        <v>0</v>
      </c>
      <c r="BK8" t="s">
        <v>5</v>
      </c>
    </row>
    <row r="9" spans="1:63" x14ac:dyDescent="0.2">
      <c r="A9">
        <v>26</v>
      </c>
      <c r="B9">
        <v>4</v>
      </c>
      <c r="C9" t="s">
        <v>89</v>
      </c>
      <c r="D9" s="2">
        <v>45142</v>
      </c>
      <c r="E9" t="s">
        <v>90</v>
      </c>
      <c r="F9" t="s">
        <v>91</v>
      </c>
      <c r="G9">
        <v>145</v>
      </c>
      <c r="H9">
        <v>245513</v>
      </c>
      <c r="I9">
        <v>4187761</v>
      </c>
      <c r="J9">
        <v>0</v>
      </c>
      <c r="K9">
        <v>156</v>
      </c>
      <c r="L9">
        <v>245475</v>
      </c>
      <c r="M9">
        <v>4187739</v>
      </c>
      <c r="N9">
        <v>0</v>
      </c>
      <c r="O9">
        <v>50</v>
      </c>
      <c r="P9">
        <v>30</v>
      </c>
      <c r="Q9">
        <v>233</v>
      </c>
      <c r="R9">
        <f t="shared" si="0"/>
        <v>8.5</v>
      </c>
      <c r="S9">
        <f t="shared" si="1"/>
        <v>308.5</v>
      </c>
      <c r="T9">
        <v>4876</v>
      </c>
      <c r="U9" t="s">
        <v>92</v>
      </c>
      <c r="V9" t="s">
        <v>93</v>
      </c>
      <c r="W9" t="s">
        <v>93</v>
      </c>
      <c r="X9" t="s">
        <v>93</v>
      </c>
      <c r="Y9" t="s">
        <v>94</v>
      </c>
      <c r="Z9" t="s">
        <v>93</v>
      </c>
      <c r="AA9" t="s">
        <v>93</v>
      </c>
      <c r="AB9" t="s">
        <v>93</v>
      </c>
      <c r="AC9">
        <v>3</v>
      </c>
      <c r="AD9" t="s">
        <v>93</v>
      </c>
      <c r="AE9" t="s">
        <v>93</v>
      </c>
      <c r="AF9" t="s">
        <v>93</v>
      </c>
      <c r="AG9" t="s">
        <v>95</v>
      </c>
      <c r="AH9">
        <v>8</v>
      </c>
      <c r="AI9" t="s">
        <v>87</v>
      </c>
      <c r="AQ9">
        <v>153</v>
      </c>
      <c r="AR9">
        <v>245522</v>
      </c>
      <c r="AS9">
        <v>4187754</v>
      </c>
      <c r="AT9">
        <v>0</v>
      </c>
      <c r="AU9">
        <v>1.4</v>
      </c>
      <c r="AW9">
        <v>1.5</v>
      </c>
      <c r="AY9" t="s">
        <v>0</v>
      </c>
      <c r="AZ9" t="s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97</v>
      </c>
      <c r="BJ9">
        <v>0</v>
      </c>
      <c r="BK9" t="s">
        <v>5</v>
      </c>
    </row>
    <row r="10" spans="1:63" x14ac:dyDescent="0.2">
      <c r="A10">
        <v>26</v>
      </c>
      <c r="B10">
        <v>4</v>
      </c>
      <c r="C10" t="s">
        <v>89</v>
      </c>
      <c r="D10" s="2">
        <v>45142</v>
      </c>
      <c r="E10" t="s">
        <v>90</v>
      </c>
      <c r="F10" t="s">
        <v>91</v>
      </c>
      <c r="G10">
        <v>145</v>
      </c>
      <c r="H10">
        <v>245513</v>
      </c>
      <c r="I10">
        <v>4187761</v>
      </c>
      <c r="J10">
        <v>0</v>
      </c>
      <c r="K10">
        <v>156</v>
      </c>
      <c r="L10">
        <v>245475</v>
      </c>
      <c r="M10">
        <v>4187739</v>
      </c>
      <c r="N10">
        <v>0</v>
      </c>
      <c r="O10">
        <v>50</v>
      </c>
      <c r="P10">
        <v>30</v>
      </c>
      <c r="Q10">
        <v>233</v>
      </c>
      <c r="R10">
        <f t="shared" si="0"/>
        <v>8.5</v>
      </c>
      <c r="S10">
        <f t="shared" si="1"/>
        <v>308.5</v>
      </c>
      <c r="T10">
        <v>4876</v>
      </c>
      <c r="U10" t="s">
        <v>92</v>
      </c>
      <c r="V10" t="s">
        <v>93</v>
      </c>
      <c r="W10" t="s">
        <v>93</v>
      </c>
      <c r="X10" t="s">
        <v>93</v>
      </c>
      <c r="Y10" t="s">
        <v>94</v>
      </c>
      <c r="Z10" t="s">
        <v>93</v>
      </c>
      <c r="AA10" t="s">
        <v>93</v>
      </c>
      <c r="AB10" t="s">
        <v>93</v>
      </c>
      <c r="AC10">
        <v>3</v>
      </c>
      <c r="AD10" t="s">
        <v>93</v>
      </c>
      <c r="AE10" t="s">
        <v>93</v>
      </c>
      <c r="AF10" t="s">
        <v>93</v>
      </c>
      <c r="AG10" t="s">
        <v>95</v>
      </c>
      <c r="AH10">
        <v>9</v>
      </c>
      <c r="AI10" t="s">
        <v>87</v>
      </c>
      <c r="AQ10">
        <v>154</v>
      </c>
      <c r="AR10">
        <v>245532</v>
      </c>
      <c r="AS10">
        <v>4187747</v>
      </c>
      <c r="AT10">
        <v>1</v>
      </c>
      <c r="AU10">
        <v>0.9</v>
      </c>
      <c r="AW10">
        <v>1.7</v>
      </c>
      <c r="AY10" t="s">
        <v>0</v>
      </c>
      <c r="AZ10" t="s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96</v>
      </c>
      <c r="BJ10">
        <v>0</v>
      </c>
      <c r="BK10" t="s">
        <v>7</v>
      </c>
    </row>
    <row r="11" spans="1:63" x14ac:dyDescent="0.2">
      <c r="A11">
        <v>26</v>
      </c>
      <c r="B11">
        <v>4</v>
      </c>
      <c r="C11" t="s">
        <v>89</v>
      </c>
      <c r="D11" s="2">
        <v>45142</v>
      </c>
      <c r="E11" t="s">
        <v>90</v>
      </c>
      <c r="F11" t="s">
        <v>91</v>
      </c>
      <c r="G11">
        <v>145</v>
      </c>
      <c r="H11">
        <v>245513</v>
      </c>
      <c r="I11">
        <v>4187761</v>
      </c>
      <c r="J11">
        <v>0</v>
      </c>
      <c r="K11">
        <v>156</v>
      </c>
      <c r="L11">
        <v>245475</v>
      </c>
      <c r="M11">
        <v>4187739</v>
      </c>
      <c r="N11">
        <v>0</v>
      </c>
      <c r="O11">
        <v>50</v>
      </c>
      <c r="P11">
        <v>30</v>
      </c>
      <c r="Q11">
        <v>233</v>
      </c>
      <c r="R11">
        <f t="shared" si="0"/>
        <v>8.5</v>
      </c>
      <c r="S11">
        <f t="shared" si="1"/>
        <v>308.5</v>
      </c>
      <c r="T11">
        <v>4876</v>
      </c>
      <c r="U11" t="s">
        <v>92</v>
      </c>
      <c r="V11" t="s">
        <v>93</v>
      </c>
      <c r="W11" t="s">
        <v>93</v>
      </c>
      <c r="X11" t="s">
        <v>93</v>
      </c>
      <c r="Y11" t="s">
        <v>94</v>
      </c>
      <c r="Z11" t="s">
        <v>93</v>
      </c>
      <c r="AA11" t="s">
        <v>93</v>
      </c>
      <c r="AB11" t="s">
        <v>93</v>
      </c>
      <c r="AC11">
        <v>3</v>
      </c>
      <c r="AD11" t="s">
        <v>93</v>
      </c>
      <c r="AE11" t="s">
        <v>93</v>
      </c>
      <c r="AF11" t="s">
        <v>93</v>
      </c>
      <c r="AG11" t="s">
        <v>95</v>
      </c>
      <c r="AH11">
        <v>10</v>
      </c>
      <c r="AI11" t="s">
        <v>87</v>
      </c>
      <c r="AQ11">
        <v>155</v>
      </c>
      <c r="AR11">
        <v>245543</v>
      </c>
      <c r="AS11">
        <v>4187745</v>
      </c>
      <c r="AT11">
        <v>0</v>
      </c>
      <c r="AU11">
        <v>0.5</v>
      </c>
      <c r="AW11">
        <v>1.6</v>
      </c>
      <c r="AY11" t="s">
        <v>0</v>
      </c>
      <c r="AZ11" t="s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97</v>
      </c>
      <c r="BJ11">
        <v>0</v>
      </c>
      <c r="BK11" t="s">
        <v>8</v>
      </c>
    </row>
    <row r="12" spans="1:63" x14ac:dyDescent="0.2">
      <c r="A12">
        <v>26</v>
      </c>
      <c r="B12">
        <v>4</v>
      </c>
      <c r="C12" t="s">
        <v>89</v>
      </c>
      <c r="D12" s="2">
        <v>45142</v>
      </c>
      <c r="E12" t="s">
        <v>90</v>
      </c>
      <c r="F12" t="s">
        <v>91</v>
      </c>
      <c r="G12">
        <v>145</v>
      </c>
      <c r="H12">
        <v>245513</v>
      </c>
      <c r="I12">
        <v>4187761</v>
      </c>
      <c r="J12">
        <v>0</v>
      </c>
      <c r="K12">
        <v>156</v>
      </c>
      <c r="L12">
        <v>245475</v>
      </c>
      <c r="M12">
        <v>4187739</v>
      </c>
      <c r="N12">
        <v>0</v>
      </c>
      <c r="O12">
        <v>50</v>
      </c>
      <c r="P12">
        <v>30</v>
      </c>
      <c r="Q12">
        <v>233</v>
      </c>
      <c r="R12">
        <f t="shared" si="0"/>
        <v>8.5</v>
      </c>
      <c r="S12">
        <f t="shared" si="1"/>
        <v>308.5</v>
      </c>
      <c r="T12">
        <v>4876</v>
      </c>
      <c r="U12" t="s">
        <v>92</v>
      </c>
      <c r="V12" t="s">
        <v>93</v>
      </c>
      <c r="W12" t="s">
        <v>93</v>
      </c>
      <c r="X12" t="s">
        <v>93</v>
      </c>
      <c r="Y12" t="s">
        <v>94</v>
      </c>
      <c r="Z12" t="s">
        <v>93</v>
      </c>
      <c r="AA12" t="s">
        <v>93</v>
      </c>
      <c r="AB12" t="s">
        <v>93</v>
      </c>
      <c r="AC12">
        <v>3</v>
      </c>
      <c r="AD12" t="s">
        <v>93</v>
      </c>
      <c r="AE12" t="s">
        <v>93</v>
      </c>
      <c r="AF12" t="s">
        <v>93</v>
      </c>
      <c r="AG12" t="s">
        <v>95</v>
      </c>
      <c r="AH12">
        <v>11</v>
      </c>
      <c r="AI12" t="s">
        <v>87</v>
      </c>
      <c r="AQ12">
        <v>158</v>
      </c>
      <c r="AR12">
        <v>245475</v>
      </c>
      <c r="AS12">
        <v>4187744</v>
      </c>
      <c r="AT12">
        <v>1</v>
      </c>
      <c r="AU12">
        <v>0.5</v>
      </c>
      <c r="AW12">
        <v>1.4</v>
      </c>
      <c r="AY12" t="s">
        <v>0</v>
      </c>
      <c r="AZ12" t="s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96</v>
      </c>
      <c r="BJ12">
        <v>0</v>
      </c>
      <c r="BK12" t="s">
        <v>9</v>
      </c>
    </row>
    <row r="13" spans="1:63" x14ac:dyDescent="0.2">
      <c r="A13">
        <v>26</v>
      </c>
      <c r="B13">
        <v>4</v>
      </c>
      <c r="C13" t="s">
        <v>89</v>
      </c>
      <c r="D13" s="2">
        <v>45142</v>
      </c>
      <c r="E13" t="s">
        <v>90</v>
      </c>
      <c r="F13" t="s">
        <v>91</v>
      </c>
      <c r="G13">
        <v>145</v>
      </c>
      <c r="H13">
        <v>245513</v>
      </c>
      <c r="I13">
        <v>4187761</v>
      </c>
      <c r="J13">
        <v>0</v>
      </c>
      <c r="K13">
        <v>156</v>
      </c>
      <c r="L13">
        <v>245475</v>
      </c>
      <c r="M13">
        <v>4187739</v>
      </c>
      <c r="N13">
        <v>0</v>
      </c>
      <c r="O13">
        <v>50</v>
      </c>
      <c r="P13">
        <v>30</v>
      </c>
      <c r="Q13">
        <v>233</v>
      </c>
      <c r="R13">
        <f t="shared" si="0"/>
        <v>8.5</v>
      </c>
      <c r="S13">
        <f t="shared" si="1"/>
        <v>308.5</v>
      </c>
      <c r="T13">
        <v>4876</v>
      </c>
      <c r="U13" t="s">
        <v>92</v>
      </c>
      <c r="V13" t="s">
        <v>93</v>
      </c>
      <c r="W13" t="s">
        <v>93</v>
      </c>
      <c r="X13" t="s">
        <v>93</v>
      </c>
      <c r="Y13" t="s">
        <v>94</v>
      </c>
      <c r="Z13" t="s">
        <v>93</v>
      </c>
      <c r="AA13" t="s">
        <v>93</v>
      </c>
      <c r="AB13" t="s">
        <v>93</v>
      </c>
      <c r="AC13">
        <v>3</v>
      </c>
      <c r="AD13" t="s">
        <v>93</v>
      </c>
      <c r="AE13" t="s">
        <v>93</v>
      </c>
      <c r="AF13" t="s">
        <v>93</v>
      </c>
      <c r="AG13" t="s">
        <v>95</v>
      </c>
      <c r="AH13">
        <v>12</v>
      </c>
      <c r="AI13" t="s">
        <v>87</v>
      </c>
      <c r="AQ13">
        <v>157</v>
      </c>
      <c r="AR13">
        <v>245475</v>
      </c>
      <c r="AS13">
        <v>4187743</v>
      </c>
      <c r="AT13">
        <v>0</v>
      </c>
      <c r="AU13">
        <v>1.3</v>
      </c>
      <c r="AW13">
        <v>1.9</v>
      </c>
      <c r="AY13" t="s">
        <v>0</v>
      </c>
      <c r="AZ13" t="s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97</v>
      </c>
      <c r="BJ13">
        <v>0</v>
      </c>
      <c r="BK13" t="s">
        <v>3</v>
      </c>
    </row>
    <row r="14" spans="1:63" x14ac:dyDescent="0.2">
      <c r="A14">
        <v>26</v>
      </c>
      <c r="B14">
        <v>4</v>
      </c>
      <c r="C14" t="s">
        <v>89</v>
      </c>
      <c r="D14" s="2">
        <v>45142</v>
      </c>
      <c r="E14" t="s">
        <v>90</v>
      </c>
      <c r="F14" t="s">
        <v>91</v>
      </c>
      <c r="G14">
        <v>145</v>
      </c>
      <c r="H14">
        <v>245513</v>
      </c>
      <c r="I14">
        <v>4187761</v>
      </c>
      <c r="J14">
        <v>0</v>
      </c>
      <c r="K14">
        <v>156</v>
      </c>
      <c r="L14">
        <v>245475</v>
      </c>
      <c r="M14">
        <v>4187739</v>
      </c>
      <c r="N14">
        <v>0</v>
      </c>
      <c r="O14">
        <v>50</v>
      </c>
      <c r="P14">
        <v>30</v>
      </c>
      <c r="Q14">
        <v>233</v>
      </c>
      <c r="R14">
        <f t="shared" si="0"/>
        <v>8.5</v>
      </c>
      <c r="S14">
        <f t="shared" si="1"/>
        <v>308.5</v>
      </c>
      <c r="T14">
        <v>4876</v>
      </c>
      <c r="U14" t="s">
        <v>92</v>
      </c>
      <c r="V14" t="s">
        <v>93</v>
      </c>
      <c r="W14" t="s">
        <v>93</v>
      </c>
      <c r="X14" t="s">
        <v>93</v>
      </c>
      <c r="Y14" t="s">
        <v>94</v>
      </c>
      <c r="Z14" t="s">
        <v>93</v>
      </c>
      <c r="AA14" t="s">
        <v>93</v>
      </c>
      <c r="AB14" t="s">
        <v>93</v>
      </c>
      <c r="AC14">
        <v>3</v>
      </c>
      <c r="AD14" t="s">
        <v>93</v>
      </c>
      <c r="AE14" t="s">
        <v>93</v>
      </c>
      <c r="AF14" t="s">
        <v>93</v>
      </c>
      <c r="AG14" t="s">
        <v>95</v>
      </c>
      <c r="AH14">
        <v>13</v>
      </c>
      <c r="AI14" t="s">
        <v>87</v>
      </c>
      <c r="AJ14">
        <v>45.3</v>
      </c>
      <c r="AK14">
        <v>1.8</v>
      </c>
      <c r="AQ14">
        <v>160</v>
      </c>
      <c r="AR14">
        <v>245476</v>
      </c>
      <c r="AS14">
        <v>4187741</v>
      </c>
      <c r="AT14">
        <v>1</v>
      </c>
      <c r="AU14">
        <v>0.5</v>
      </c>
      <c r="AW14">
        <v>1.5</v>
      </c>
      <c r="AY14" t="s">
        <v>0</v>
      </c>
      <c r="AZ14" t="s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95</v>
      </c>
      <c r="BJ14">
        <v>0</v>
      </c>
      <c r="BK14" t="s">
        <v>10</v>
      </c>
    </row>
    <row r="15" spans="1:63" x14ac:dyDescent="0.2">
      <c r="A15">
        <v>26</v>
      </c>
      <c r="B15">
        <v>4</v>
      </c>
      <c r="C15" t="s">
        <v>89</v>
      </c>
      <c r="D15" s="2">
        <v>45142</v>
      </c>
      <c r="E15" t="s">
        <v>90</v>
      </c>
      <c r="F15" t="s">
        <v>91</v>
      </c>
      <c r="G15">
        <v>145</v>
      </c>
      <c r="H15">
        <v>245513</v>
      </c>
      <c r="I15">
        <v>4187761</v>
      </c>
      <c r="J15">
        <v>0</v>
      </c>
      <c r="K15">
        <v>156</v>
      </c>
      <c r="L15">
        <v>245475</v>
      </c>
      <c r="M15">
        <v>4187739</v>
      </c>
      <c r="N15">
        <v>0</v>
      </c>
      <c r="O15">
        <v>50</v>
      </c>
      <c r="P15">
        <v>30</v>
      </c>
      <c r="Q15">
        <v>233</v>
      </c>
      <c r="R15">
        <f t="shared" si="0"/>
        <v>8.5</v>
      </c>
      <c r="S15">
        <f t="shared" si="1"/>
        <v>308.5</v>
      </c>
      <c r="T15">
        <v>4876</v>
      </c>
      <c r="U15" t="s">
        <v>92</v>
      </c>
      <c r="V15" t="s">
        <v>93</v>
      </c>
      <c r="W15" t="s">
        <v>93</v>
      </c>
      <c r="X15" t="s">
        <v>93</v>
      </c>
      <c r="Y15" t="s">
        <v>94</v>
      </c>
      <c r="Z15" t="s">
        <v>93</v>
      </c>
      <c r="AA15" t="s">
        <v>93</v>
      </c>
      <c r="AB15" t="s">
        <v>93</v>
      </c>
      <c r="AC15">
        <v>3</v>
      </c>
      <c r="AD15" t="s">
        <v>93</v>
      </c>
      <c r="AE15" t="s">
        <v>93</v>
      </c>
      <c r="AF15" t="s">
        <v>93</v>
      </c>
      <c r="AG15" t="s">
        <v>95</v>
      </c>
      <c r="AH15">
        <v>14</v>
      </c>
      <c r="AI15" t="s">
        <v>87</v>
      </c>
      <c r="AQ15">
        <v>159</v>
      </c>
      <c r="AR15">
        <v>245476</v>
      </c>
      <c r="AS15">
        <v>4187744</v>
      </c>
      <c r="AT15">
        <v>0</v>
      </c>
      <c r="AU15">
        <v>2.2999999999999998</v>
      </c>
      <c r="AW15">
        <v>2</v>
      </c>
      <c r="AY15" t="s">
        <v>0</v>
      </c>
      <c r="AZ15" t="s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96</v>
      </c>
      <c r="BI15" t="s">
        <v>2</v>
      </c>
      <c r="BJ15">
        <v>0</v>
      </c>
      <c r="BK15" t="s">
        <v>11</v>
      </c>
    </row>
    <row r="16" spans="1:63" x14ac:dyDescent="0.2">
      <c r="A16">
        <v>26</v>
      </c>
      <c r="B16">
        <v>4</v>
      </c>
      <c r="C16" t="s">
        <v>89</v>
      </c>
      <c r="D16" s="2">
        <v>45142</v>
      </c>
      <c r="E16" t="s">
        <v>90</v>
      </c>
      <c r="F16" t="s">
        <v>91</v>
      </c>
      <c r="G16">
        <v>145</v>
      </c>
      <c r="H16">
        <v>245513</v>
      </c>
      <c r="I16">
        <v>4187761</v>
      </c>
      <c r="J16">
        <v>0</v>
      </c>
      <c r="K16">
        <v>156</v>
      </c>
      <c r="L16">
        <v>245475</v>
      </c>
      <c r="M16">
        <v>4187739</v>
      </c>
      <c r="N16">
        <v>0</v>
      </c>
      <c r="O16">
        <v>50</v>
      </c>
      <c r="P16">
        <v>30</v>
      </c>
      <c r="Q16">
        <v>233</v>
      </c>
      <c r="R16">
        <f t="shared" si="0"/>
        <v>8.5</v>
      </c>
      <c r="S16">
        <f t="shared" si="1"/>
        <v>308.5</v>
      </c>
      <c r="T16">
        <v>4876</v>
      </c>
      <c r="U16" t="s">
        <v>92</v>
      </c>
      <c r="V16" t="s">
        <v>93</v>
      </c>
      <c r="W16" t="s">
        <v>93</v>
      </c>
      <c r="X16" t="s">
        <v>93</v>
      </c>
      <c r="Y16" t="s">
        <v>94</v>
      </c>
      <c r="Z16" t="s">
        <v>93</v>
      </c>
      <c r="AA16" t="s">
        <v>93</v>
      </c>
      <c r="AB16" t="s">
        <v>93</v>
      </c>
      <c r="AC16">
        <v>3</v>
      </c>
      <c r="AD16" t="s">
        <v>93</v>
      </c>
      <c r="AE16" t="s">
        <v>93</v>
      </c>
      <c r="AF16" t="s">
        <v>93</v>
      </c>
      <c r="AG16" t="s">
        <v>95</v>
      </c>
      <c r="AH16">
        <v>15</v>
      </c>
      <c r="AI16" t="s">
        <v>87</v>
      </c>
      <c r="AQ16">
        <v>162</v>
      </c>
      <c r="AR16">
        <v>245473</v>
      </c>
      <c r="AS16">
        <v>4187744</v>
      </c>
      <c r="AT16">
        <v>0</v>
      </c>
      <c r="AU16">
        <v>1.9</v>
      </c>
      <c r="AW16">
        <v>2.2999999999999998</v>
      </c>
      <c r="AY16" t="s">
        <v>0</v>
      </c>
      <c r="AZ16" t="s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94</v>
      </c>
      <c r="BJ16">
        <v>0</v>
      </c>
      <c r="BK16" t="s">
        <v>3</v>
      </c>
    </row>
    <row r="17" spans="1:63" x14ac:dyDescent="0.2">
      <c r="A17">
        <v>26</v>
      </c>
      <c r="B17">
        <v>4</v>
      </c>
      <c r="C17" t="s">
        <v>89</v>
      </c>
      <c r="D17" s="2">
        <v>45142</v>
      </c>
      <c r="E17" t="s">
        <v>90</v>
      </c>
      <c r="F17" t="s">
        <v>91</v>
      </c>
      <c r="G17">
        <v>145</v>
      </c>
      <c r="H17">
        <v>245513</v>
      </c>
      <c r="I17">
        <v>4187761</v>
      </c>
      <c r="J17">
        <v>0</v>
      </c>
      <c r="K17">
        <v>156</v>
      </c>
      <c r="L17">
        <v>245475</v>
      </c>
      <c r="M17">
        <v>4187739</v>
      </c>
      <c r="N17">
        <v>0</v>
      </c>
      <c r="O17">
        <v>50</v>
      </c>
      <c r="P17">
        <v>30</v>
      </c>
      <c r="Q17">
        <v>233</v>
      </c>
      <c r="R17">
        <f t="shared" si="0"/>
        <v>8.5</v>
      </c>
      <c r="S17">
        <f t="shared" si="1"/>
        <v>308.5</v>
      </c>
      <c r="T17">
        <v>4876</v>
      </c>
      <c r="U17" t="s">
        <v>92</v>
      </c>
      <c r="V17" t="s">
        <v>93</v>
      </c>
      <c r="W17" t="s">
        <v>93</v>
      </c>
      <c r="X17" t="s">
        <v>93</v>
      </c>
      <c r="Y17" t="s">
        <v>94</v>
      </c>
      <c r="Z17" t="s">
        <v>93</v>
      </c>
      <c r="AA17" t="s">
        <v>93</v>
      </c>
      <c r="AB17" t="s">
        <v>93</v>
      </c>
      <c r="AC17">
        <v>3</v>
      </c>
      <c r="AD17" t="s">
        <v>93</v>
      </c>
      <c r="AE17" t="s">
        <v>93</v>
      </c>
      <c r="AF17" t="s">
        <v>93</v>
      </c>
      <c r="AG17" t="s">
        <v>95</v>
      </c>
      <c r="AH17">
        <v>16</v>
      </c>
      <c r="AI17" t="s">
        <v>87</v>
      </c>
      <c r="AQ17">
        <v>161</v>
      </c>
      <c r="AR17">
        <v>245478</v>
      </c>
      <c r="AS17">
        <v>4187743</v>
      </c>
      <c r="AT17">
        <v>0</v>
      </c>
      <c r="AU17">
        <v>0.6</v>
      </c>
      <c r="AW17">
        <v>1.6</v>
      </c>
      <c r="AY17" t="s">
        <v>0</v>
      </c>
      <c r="AZ17" t="s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96</v>
      </c>
      <c r="BJ17">
        <v>0</v>
      </c>
      <c r="BK17" t="s">
        <v>12</v>
      </c>
    </row>
    <row r="18" spans="1:63" x14ac:dyDescent="0.2">
      <c r="A18">
        <v>26</v>
      </c>
      <c r="B18">
        <v>4</v>
      </c>
      <c r="C18" t="s">
        <v>89</v>
      </c>
      <c r="D18" s="2">
        <v>45142</v>
      </c>
      <c r="E18" t="s">
        <v>90</v>
      </c>
      <c r="F18" t="s">
        <v>91</v>
      </c>
      <c r="G18">
        <v>145</v>
      </c>
      <c r="H18">
        <v>245513</v>
      </c>
      <c r="I18">
        <v>4187761</v>
      </c>
      <c r="J18">
        <v>0</v>
      </c>
      <c r="K18">
        <v>156</v>
      </c>
      <c r="L18">
        <v>245475</v>
      </c>
      <c r="M18">
        <v>4187739</v>
      </c>
      <c r="N18">
        <v>0</v>
      </c>
      <c r="O18">
        <v>50</v>
      </c>
      <c r="P18">
        <v>30</v>
      </c>
      <c r="Q18">
        <v>233</v>
      </c>
      <c r="R18">
        <f t="shared" si="0"/>
        <v>8.5</v>
      </c>
      <c r="S18">
        <f t="shared" si="1"/>
        <v>308.5</v>
      </c>
      <c r="T18">
        <v>4876</v>
      </c>
      <c r="U18" t="s">
        <v>92</v>
      </c>
      <c r="V18" t="s">
        <v>93</v>
      </c>
      <c r="W18" t="s">
        <v>93</v>
      </c>
      <c r="X18" t="s">
        <v>93</v>
      </c>
      <c r="Y18" t="s">
        <v>94</v>
      </c>
      <c r="Z18" t="s">
        <v>93</v>
      </c>
      <c r="AA18" t="s">
        <v>93</v>
      </c>
      <c r="AB18" t="s">
        <v>93</v>
      </c>
      <c r="AC18">
        <v>3</v>
      </c>
      <c r="AD18" t="s">
        <v>93</v>
      </c>
      <c r="AE18" t="s">
        <v>93</v>
      </c>
      <c r="AF18" t="s">
        <v>93</v>
      </c>
      <c r="AG18" t="s">
        <v>95</v>
      </c>
      <c r="AH18">
        <v>17</v>
      </c>
      <c r="AI18" t="s">
        <v>87</v>
      </c>
      <c r="AJ18">
        <v>39.700000000000003</v>
      </c>
      <c r="AK18">
        <v>0.3</v>
      </c>
      <c r="AQ18">
        <v>183</v>
      </c>
      <c r="AR18">
        <v>245480</v>
      </c>
      <c r="AS18">
        <v>4187742</v>
      </c>
      <c r="AT18">
        <v>1</v>
      </c>
      <c r="AU18">
        <v>0.7</v>
      </c>
      <c r="AW18">
        <v>1.7</v>
      </c>
      <c r="AY18" t="s">
        <v>0</v>
      </c>
      <c r="AZ18" t="s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98</v>
      </c>
      <c r="BJ18">
        <v>0</v>
      </c>
      <c r="BK18" t="s">
        <v>12</v>
      </c>
    </row>
    <row r="19" spans="1:63" x14ac:dyDescent="0.2">
      <c r="A19">
        <v>26</v>
      </c>
      <c r="B19">
        <v>4</v>
      </c>
      <c r="C19" t="s">
        <v>89</v>
      </c>
      <c r="D19" s="2">
        <v>45142</v>
      </c>
      <c r="E19" t="s">
        <v>90</v>
      </c>
      <c r="F19" t="s">
        <v>91</v>
      </c>
      <c r="G19">
        <v>145</v>
      </c>
      <c r="H19">
        <v>245513</v>
      </c>
      <c r="I19">
        <v>4187761</v>
      </c>
      <c r="J19">
        <v>0</v>
      </c>
      <c r="K19">
        <v>156</v>
      </c>
      <c r="L19">
        <v>245475</v>
      </c>
      <c r="M19">
        <v>4187739</v>
      </c>
      <c r="N19">
        <v>0</v>
      </c>
      <c r="O19">
        <v>50</v>
      </c>
      <c r="P19">
        <v>30</v>
      </c>
      <c r="Q19">
        <v>233</v>
      </c>
      <c r="R19">
        <f t="shared" si="0"/>
        <v>8.5</v>
      </c>
      <c r="S19">
        <f t="shared" si="1"/>
        <v>308.5</v>
      </c>
      <c r="T19">
        <v>4876</v>
      </c>
      <c r="U19" t="s">
        <v>92</v>
      </c>
      <c r="V19" t="s">
        <v>93</v>
      </c>
      <c r="W19" t="s">
        <v>93</v>
      </c>
      <c r="X19" t="s">
        <v>93</v>
      </c>
      <c r="Y19" t="s">
        <v>94</v>
      </c>
      <c r="Z19" t="s">
        <v>93</v>
      </c>
      <c r="AA19" t="s">
        <v>93</v>
      </c>
      <c r="AB19" t="s">
        <v>93</v>
      </c>
      <c r="AC19">
        <v>3</v>
      </c>
      <c r="AD19" t="s">
        <v>93</v>
      </c>
      <c r="AE19" t="s">
        <v>93</v>
      </c>
      <c r="AF19" t="s">
        <v>93</v>
      </c>
      <c r="AG19" t="s">
        <v>95</v>
      </c>
      <c r="AH19">
        <v>18</v>
      </c>
      <c r="AI19" t="s">
        <v>87</v>
      </c>
      <c r="AQ19">
        <v>163</v>
      </c>
      <c r="AR19">
        <v>245472</v>
      </c>
      <c r="AS19">
        <v>4187748</v>
      </c>
      <c r="AT19">
        <v>4</v>
      </c>
      <c r="AU19">
        <v>1.1000000000000001</v>
      </c>
      <c r="AW19">
        <v>1.7</v>
      </c>
      <c r="AY19" t="s">
        <v>0</v>
      </c>
      <c r="AZ19" t="s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93</v>
      </c>
      <c r="BJ19">
        <v>0</v>
      </c>
      <c r="BK19" t="s">
        <v>13</v>
      </c>
    </row>
    <row r="20" spans="1:63" x14ac:dyDescent="0.2">
      <c r="A20">
        <v>26</v>
      </c>
      <c r="B20">
        <v>4</v>
      </c>
      <c r="C20" t="s">
        <v>89</v>
      </c>
      <c r="D20" s="2">
        <v>45142</v>
      </c>
      <c r="E20" t="s">
        <v>90</v>
      </c>
      <c r="F20" t="s">
        <v>91</v>
      </c>
      <c r="G20">
        <v>145</v>
      </c>
      <c r="H20">
        <v>245513</v>
      </c>
      <c r="I20">
        <v>4187761</v>
      </c>
      <c r="J20">
        <v>0</v>
      </c>
      <c r="K20">
        <v>156</v>
      </c>
      <c r="L20">
        <v>245475</v>
      </c>
      <c r="M20">
        <v>4187739</v>
      </c>
      <c r="N20">
        <v>0</v>
      </c>
      <c r="O20">
        <v>50</v>
      </c>
      <c r="P20">
        <v>30</v>
      </c>
      <c r="Q20">
        <v>233</v>
      </c>
      <c r="R20">
        <f t="shared" si="0"/>
        <v>8.5</v>
      </c>
      <c r="S20">
        <f t="shared" si="1"/>
        <v>308.5</v>
      </c>
      <c r="T20">
        <v>4876</v>
      </c>
      <c r="U20" t="s">
        <v>92</v>
      </c>
      <c r="V20" t="s">
        <v>93</v>
      </c>
      <c r="W20" t="s">
        <v>93</v>
      </c>
      <c r="X20" t="s">
        <v>93</v>
      </c>
      <c r="Y20" t="s">
        <v>94</v>
      </c>
      <c r="Z20" t="s">
        <v>93</v>
      </c>
      <c r="AA20" t="s">
        <v>93</v>
      </c>
      <c r="AB20" t="s">
        <v>93</v>
      </c>
      <c r="AC20">
        <v>3</v>
      </c>
      <c r="AD20" t="s">
        <v>93</v>
      </c>
      <c r="AE20" t="s">
        <v>93</v>
      </c>
      <c r="AF20" t="s">
        <v>93</v>
      </c>
      <c r="AG20" t="s">
        <v>95</v>
      </c>
      <c r="AH20">
        <v>19</v>
      </c>
      <c r="AI20" t="s">
        <v>87</v>
      </c>
      <c r="AQ20">
        <v>164</v>
      </c>
      <c r="AR20">
        <v>245474</v>
      </c>
      <c r="AS20">
        <v>4187749</v>
      </c>
      <c r="AT20">
        <v>0</v>
      </c>
      <c r="AU20">
        <v>0</v>
      </c>
      <c r="AW20">
        <v>1.1000000000000001</v>
      </c>
      <c r="AY20" t="s">
        <v>0</v>
      </c>
      <c r="AZ20" t="s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97</v>
      </c>
      <c r="BJ20">
        <v>0</v>
      </c>
      <c r="BK20" t="s">
        <v>13</v>
      </c>
    </row>
    <row r="21" spans="1:63" x14ac:dyDescent="0.2">
      <c r="A21">
        <v>26</v>
      </c>
      <c r="B21">
        <v>4</v>
      </c>
      <c r="C21" t="s">
        <v>89</v>
      </c>
      <c r="D21" s="2">
        <v>45142</v>
      </c>
      <c r="E21" t="s">
        <v>90</v>
      </c>
      <c r="F21" t="s">
        <v>91</v>
      </c>
      <c r="G21">
        <v>145</v>
      </c>
      <c r="H21">
        <v>245513</v>
      </c>
      <c r="I21">
        <v>4187761</v>
      </c>
      <c r="J21">
        <v>0</v>
      </c>
      <c r="K21">
        <v>156</v>
      </c>
      <c r="L21">
        <v>245475</v>
      </c>
      <c r="M21">
        <v>4187739</v>
      </c>
      <c r="N21">
        <v>0</v>
      </c>
      <c r="O21">
        <v>50</v>
      </c>
      <c r="P21">
        <v>30</v>
      </c>
      <c r="Q21">
        <v>233</v>
      </c>
      <c r="R21">
        <f t="shared" si="0"/>
        <v>8.5</v>
      </c>
      <c r="S21">
        <f t="shared" si="1"/>
        <v>308.5</v>
      </c>
      <c r="T21">
        <v>4876</v>
      </c>
      <c r="U21" t="s">
        <v>92</v>
      </c>
      <c r="V21" t="s">
        <v>93</v>
      </c>
      <c r="W21" t="s">
        <v>93</v>
      </c>
      <c r="X21" t="s">
        <v>93</v>
      </c>
      <c r="Y21" t="s">
        <v>94</v>
      </c>
      <c r="Z21" t="s">
        <v>93</v>
      </c>
      <c r="AA21" t="s">
        <v>93</v>
      </c>
      <c r="AB21" t="s">
        <v>93</v>
      </c>
      <c r="AC21">
        <v>3</v>
      </c>
      <c r="AD21" t="s">
        <v>93</v>
      </c>
      <c r="AE21" t="s">
        <v>93</v>
      </c>
      <c r="AF21" t="s">
        <v>93</v>
      </c>
      <c r="AG21" t="s">
        <v>95</v>
      </c>
      <c r="AH21">
        <v>20</v>
      </c>
      <c r="AI21" t="s">
        <v>87</v>
      </c>
      <c r="AQ21">
        <v>165</v>
      </c>
      <c r="AR21">
        <v>245474</v>
      </c>
      <c r="AS21">
        <v>4187749</v>
      </c>
      <c r="AT21">
        <v>0</v>
      </c>
      <c r="AU21">
        <v>0</v>
      </c>
      <c r="AW21">
        <v>1.3</v>
      </c>
      <c r="AY21" t="s">
        <v>0</v>
      </c>
      <c r="AZ21" t="s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98</v>
      </c>
      <c r="BJ21">
        <v>0</v>
      </c>
      <c r="BK21" t="s">
        <v>13</v>
      </c>
    </row>
    <row r="22" spans="1:63" x14ac:dyDescent="0.2">
      <c r="A22">
        <v>26</v>
      </c>
      <c r="B22">
        <v>4</v>
      </c>
      <c r="C22" t="s">
        <v>89</v>
      </c>
      <c r="D22" s="2">
        <v>45142</v>
      </c>
      <c r="E22" t="s">
        <v>90</v>
      </c>
      <c r="F22" t="s">
        <v>91</v>
      </c>
      <c r="G22">
        <v>145</v>
      </c>
      <c r="H22">
        <v>245513</v>
      </c>
      <c r="I22">
        <v>4187761</v>
      </c>
      <c r="J22">
        <v>0</v>
      </c>
      <c r="K22">
        <v>156</v>
      </c>
      <c r="L22">
        <v>245475</v>
      </c>
      <c r="M22">
        <v>4187739</v>
      </c>
      <c r="N22">
        <v>0</v>
      </c>
      <c r="O22">
        <v>50</v>
      </c>
      <c r="P22">
        <v>30</v>
      </c>
      <c r="Q22">
        <v>233</v>
      </c>
      <c r="R22">
        <f t="shared" si="0"/>
        <v>8.5</v>
      </c>
      <c r="S22">
        <f t="shared" si="1"/>
        <v>308.5</v>
      </c>
      <c r="T22">
        <v>4876</v>
      </c>
      <c r="U22" t="s">
        <v>92</v>
      </c>
      <c r="V22" t="s">
        <v>93</v>
      </c>
      <c r="W22" t="s">
        <v>93</v>
      </c>
      <c r="X22" t="s">
        <v>93</v>
      </c>
      <c r="Y22" t="s">
        <v>94</v>
      </c>
      <c r="Z22" t="s">
        <v>93</v>
      </c>
      <c r="AA22" t="s">
        <v>93</v>
      </c>
      <c r="AB22" t="s">
        <v>93</v>
      </c>
      <c r="AC22">
        <v>3</v>
      </c>
      <c r="AD22" t="s">
        <v>93</v>
      </c>
      <c r="AE22" t="s">
        <v>93</v>
      </c>
      <c r="AF22" t="s">
        <v>93</v>
      </c>
      <c r="AG22" t="s">
        <v>95</v>
      </c>
      <c r="AH22">
        <v>21</v>
      </c>
      <c r="AI22" t="s">
        <v>87</v>
      </c>
      <c r="AQ22">
        <v>166</v>
      </c>
      <c r="AR22">
        <v>245474</v>
      </c>
      <c r="AS22">
        <v>4187748</v>
      </c>
      <c r="AT22">
        <v>0</v>
      </c>
      <c r="AU22">
        <v>0</v>
      </c>
      <c r="AW22">
        <v>1.1000000000000001</v>
      </c>
      <c r="AY22" t="s">
        <v>0</v>
      </c>
      <c r="AZ22" t="s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98</v>
      </c>
      <c r="BJ22">
        <v>0</v>
      </c>
      <c r="BK22" t="s">
        <v>12</v>
      </c>
    </row>
    <row r="23" spans="1:63" x14ac:dyDescent="0.2">
      <c r="A23">
        <v>26</v>
      </c>
      <c r="B23">
        <v>4</v>
      </c>
      <c r="C23" t="s">
        <v>89</v>
      </c>
      <c r="D23" s="2">
        <v>45142</v>
      </c>
      <c r="E23" t="s">
        <v>90</v>
      </c>
      <c r="F23" t="s">
        <v>91</v>
      </c>
      <c r="G23">
        <v>145</v>
      </c>
      <c r="H23">
        <v>245513</v>
      </c>
      <c r="I23">
        <v>4187761</v>
      </c>
      <c r="J23">
        <v>0</v>
      </c>
      <c r="K23">
        <v>156</v>
      </c>
      <c r="L23">
        <v>245475</v>
      </c>
      <c r="M23">
        <v>4187739</v>
      </c>
      <c r="N23">
        <v>0</v>
      </c>
      <c r="O23">
        <v>50</v>
      </c>
      <c r="P23">
        <v>30</v>
      </c>
      <c r="Q23">
        <v>233</v>
      </c>
      <c r="R23">
        <f t="shared" si="0"/>
        <v>8.5</v>
      </c>
      <c r="S23">
        <f t="shared" si="1"/>
        <v>308.5</v>
      </c>
      <c r="T23">
        <v>4876</v>
      </c>
      <c r="U23" t="s">
        <v>92</v>
      </c>
      <c r="V23" t="s">
        <v>93</v>
      </c>
      <c r="W23" t="s">
        <v>93</v>
      </c>
      <c r="X23" t="s">
        <v>93</v>
      </c>
      <c r="Y23" t="s">
        <v>94</v>
      </c>
      <c r="Z23" t="s">
        <v>93</v>
      </c>
      <c r="AA23" t="s">
        <v>93</v>
      </c>
      <c r="AB23" t="s">
        <v>93</v>
      </c>
      <c r="AC23">
        <v>3</v>
      </c>
      <c r="AD23" t="s">
        <v>93</v>
      </c>
      <c r="AE23" t="s">
        <v>93</v>
      </c>
      <c r="AF23" t="s">
        <v>93</v>
      </c>
      <c r="AG23" t="s">
        <v>95</v>
      </c>
      <c r="AH23">
        <v>22</v>
      </c>
      <c r="AI23" t="s">
        <v>87</v>
      </c>
      <c r="AQ23">
        <v>167</v>
      </c>
      <c r="AR23">
        <v>245477</v>
      </c>
      <c r="AS23">
        <v>4187748</v>
      </c>
      <c r="AT23">
        <v>0</v>
      </c>
      <c r="AU23">
        <v>0</v>
      </c>
      <c r="AW23">
        <v>1</v>
      </c>
      <c r="AY23" t="s">
        <v>0</v>
      </c>
      <c r="AZ23" t="s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98</v>
      </c>
      <c r="BJ23">
        <v>0</v>
      </c>
      <c r="BK23" t="s">
        <v>12</v>
      </c>
    </row>
    <row r="24" spans="1:63" x14ac:dyDescent="0.2">
      <c r="A24">
        <v>26</v>
      </c>
      <c r="B24">
        <v>4</v>
      </c>
      <c r="C24" t="s">
        <v>89</v>
      </c>
      <c r="D24" s="2">
        <v>45142</v>
      </c>
      <c r="E24" t="s">
        <v>90</v>
      </c>
      <c r="F24" t="s">
        <v>91</v>
      </c>
      <c r="G24">
        <v>145</v>
      </c>
      <c r="H24">
        <v>245513</v>
      </c>
      <c r="I24">
        <v>4187761</v>
      </c>
      <c r="J24">
        <v>0</v>
      </c>
      <c r="K24">
        <v>156</v>
      </c>
      <c r="L24">
        <v>245475</v>
      </c>
      <c r="M24">
        <v>4187739</v>
      </c>
      <c r="N24">
        <v>0</v>
      </c>
      <c r="O24">
        <v>50</v>
      </c>
      <c r="P24">
        <v>30</v>
      </c>
      <c r="Q24">
        <v>233</v>
      </c>
      <c r="R24">
        <f t="shared" si="0"/>
        <v>8.5</v>
      </c>
      <c r="S24">
        <f t="shared" si="1"/>
        <v>308.5</v>
      </c>
      <c r="T24">
        <v>4876</v>
      </c>
      <c r="U24" t="s">
        <v>92</v>
      </c>
      <c r="V24" t="s">
        <v>93</v>
      </c>
      <c r="W24" t="s">
        <v>93</v>
      </c>
      <c r="X24" t="s">
        <v>93</v>
      </c>
      <c r="Y24" t="s">
        <v>94</v>
      </c>
      <c r="Z24" t="s">
        <v>93</v>
      </c>
      <c r="AA24" t="s">
        <v>93</v>
      </c>
      <c r="AB24" t="s">
        <v>93</v>
      </c>
      <c r="AC24">
        <v>3</v>
      </c>
      <c r="AD24" t="s">
        <v>93</v>
      </c>
      <c r="AE24" t="s">
        <v>93</v>
      </c>
      <c r="AF24" t="s">
        <v>93</v>
      </c>
      <c r="AG24" t="s">
        <v>95</v>
      </c>
      <c r="AH24">
        <v>23</v>
      </c>
      <c r="AI24" t="s">
        <v>87</v>
      </c>
      <c r="AQ24">
        <v>169</v>
      </c>
      <c r="AR24">
        <v>245464</v>
      </c>
      <c r="AS24">
        <v>4187757</v>
      </c>
      <c r="AT24">
        <v>0</v>
      </c>
      <c r="AU24">
        <v>1</v>
      </c>
      <c r="AW24">
        <v>1.8</v>
      </c>
      <c r="AY24" t="s">
        <v>0</v>
      </c>
      <c r="AZ24" t="s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97</v>
      </c>
      <c r="BJ24">
        <v>0</v>
      </c>
      <c r="BK24" t="s">
        <v>14</v>
      </c>
    </row>
    <row r="25" spans="1:63" x14ac:dyDescent="0.2">
      <c r="A25">
        <v>26</v>
      </c>
      <c r="B25">
        <v>4</v>
      </c>
      <c r="C25" t="s">
        <v>89</v>
      </c>
      <c r="D25" s="2">
        <v>45142</v>
      </c>
      <c r="E25" t="s">
        <v>90</v>
      </c>
      <c r="F25" t="s">
        <v>91</v>
      </c>
      <c r="G25">
        <v>145</v>
      </c>
      <c r="H25">
        <v>245513</v>
      </c>
      <c r="I25">
        <v>4187761</v>
      </c>
      <c r="J25">
        <v>0</v>
      </c>
      <c r="K25">
        <v>156</v>
      </c>
      <c r="L25">
        <v>245475</v>
      </c>
      <c r="M25">
        <v>4187739</v>
      </c>
      <c r="N25">
        <v>0</v>
      </c>
      <c r="O25">
        <v>50</v>
      </c>
      <c r="P25">
        <v>30</v>
      </c>
      <c r="Q25">
        <v>233</v>
      </c>
      <c r="R25">
        <f t="shared" si="0"/>
        <v>8.5</v>
      </c>
      <c r="S25">
        <f t="shared" si="1"/>
        <v>308.5</v>
      </c>
      <c r="T25">
        <v>4876</v>
      </c>
      <c r="U25" t="s">
        <v>92</v>
      </c>
      <c r="V25" t="s">
        <v>93</v>
      </c>
      <c r="W25" t="s">
        <v>93</v>
      </c>
      <c r="X25" t="s">
        <v>93</v>
      </c>
      <c r="Y25" t="s">
        <v>94</v>
      </c>
      <c r="Z25" t="s">
        <v>93</v>
      </c>
      <c r="AA25" t="s">
        <v>93</v>
      </c>
      <c r="AB25" t="s">
        <v>93</v>
      </c>
      <c r="AC25">
        <v>3</v>
      </c>
      <c r="AD25" t="s">
        <v>93</v>
      </c>
      <c r="AE25" t="s">
        <v>93</v>
      </c>
      <c r="AF25" t="s">
        <v>93</v>
      </c>
      <c r="AG25" t="s">
        <v>95</v>
      </c>
      <c r="AH25">
        <v>24</v>
      </c>
      <c r="AI25" t="s">
        <v>87</v>
      </c>
      <c r="AQ25">
        <v>171</v>
      </c>
      <c r="AR25">
        <v>245471</v>
      </c>
      <c r="AS25">
        <v>4187760</v>
      </c>
      <c r="AT25">
        <v>4</v>
      </c>
      <c r="AU25">
        <v>0</v>
      </c>
      <c r="AW25">
        <v>1.3</v>
      </c>
      <c r="AY25" t="s">
        <v>0</v>
      </c>
      <c r="AZ25" t="s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96</v>
      </c>
      <c r="BJ25">
        <v>0</v>
      </c>
      <c r="BK25" t="s">
        <v>15</v>
      </c>
    </row>
    <row r="26" spans="1:63" x14ac:dyDescent="0.2">
      <c r="A26">
        <v>26</v>
      </c>
      <c r="B26">
        <v>4</v>
      </c>
      <c r="C26" t="s">
        <v>89</v>
      </c>
      <c r="D26" s="2">
        <v>45142</v>
      </c>
      <c r="E26" t="s">
        <v>90</v>
      </c>
      <c r="F26" t="s">
        <v>91</v>
      </c>
      <c r="G26">
        <v>145</v>
      </c>
      <c r="H26">
        <v>245513</v>
      </c>
      <c r="I26">
        <v>4187761</v>
      </c>
      <c r="J26">
        <v>0</v>
      </c>
      <c r="K26">
        <v>156</v>
      </c>
      <c r="L26">
        <v>245475</v>
      </c>
      <c r="M26">
        <v>4187739</v>
      </c>
      <c r="N26">
        <v>0</v>
      </c>
      <c r="O26">
        <v>50</v>
      </c>
      <c r="P26">
        <v>30</v>
      </c>
      <c r="Q26">
        <v>233</v>
      </c>
      <c r="R26">
        <f t="shared" si="0"/>
        <v>8.5</v>
      </c>
      <c r="S26">
        <f t="shared" si="1"/>
        <v>308.5</v>
      </c>
      <c r="T26">
        <v>4876</v>
      </c>
      <c r="U26" t="s">
        <v>92</v>
      </c>
      <c r="V26" t="s">
        <v>93</v>
      </c>
      <c r="W26" t="s">
        <v>93</v>
      </c>
      <c r="X26" t="s">
        <v>93</v>
      </c>
      <c r="Y26" t="s">
        <v>94</v>
      </c>
      <c r="Z26" t="s">
        <v>93</v>
      </c>
      <c r="AA26" t="s">
        <v>93</v>
      </c>
      <c r="AB26" t="s">
        <v>93</v>
      </c>
      <c r="AC26">
        <v>3</v>
      </c>
      <c r="AD26" t="s">
        <v>93</v>
      </c>
      <c r="AE26" t="s">
        <v>93</v>
      </c>
      <c r="AF26" t="s">
        <v>93</v>
      </c>
      <c r="AG26" t="s">
        <v>95</v>
      </c>
      <c r="AH26">
        <v>25</v>
      </c>
      <c r="AI26" t="s">
        <v>87</v>
      </c>
      <c r="AQ26">
        <v>170</v>
      </c>
      <c r="AR26">
        <v>245467</v>
      </c>
      <c r="AS26">
        <v>4187760</v>
      </c>
      <c r="AT26">
        <v>1</v>
      </c>
      <c r="AU26">
        <v>0</v>
      </c>
      <c r="AW26">
        <v>1.3</v>
      </c>
      <c r="AY26" t="s">
        <v>0</v>
      </c>
      <c r="AZ26" t="s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97</v>
      </c>
      <c r="BJ26">
        <v>0</v>
      </c>
      <c r="BK26" t="s">
        <v>5</v>
      </c>
    </row>
    <row r="27" spans="1:63" x14ac:dyDescent="0.2">
      <c r="A27">
        <v>26</v>
      </c>
      <c r="B27">
        <v>4</v>
      </c>
      <c r="C27" t="s">
        <v>89</v>
      </c>
      <c r="D27" s="2">
        <v>45142</v>
      </c>
      <c r="E27" t="s">
        <v>90</v>
      </c>
      <c r="F27" t="s">
        <v>91</v>
      </c>
      <c r="G27">
        <v>145</v>
      </c>
      <c r="H27">
        <v>245513</v>
      </c>
      <c r="I27">
        <v>4187761</v>
      </c>
      <c r="J27">
        <v>0</v>
      </c>
      <c r="K27">
        <v>156</v>
      </c>
      <c r="L27">
        <v>245475</v>
      </c>
      <c r="M27">
        <v>4187739</v>
      </c>
      <c r="N27">
        <v>0</v>
      </c>
      <c r="O27">
        <v>50</v>
      </c>
      <c r="P27">
        <v>30</v>
      </c>
      <c r="Q27">
        <v>233</v>
      </c>
      <c r="R27">
        <f t="shared" si="0"/>
        <v>8.5</v>
      </c>
      <c r="S27">
        <f t="shared" si="1"/>
        <v>308.5</v>
      </c>
      <c r="T27">
        <v>4876</v>
      </c>
      <c r="U27" t="s">
        <v>92</v>
      </c>
      <c r="V27" t="s">
        <v>93</v>
      </c>
      <c r="W27" t="s">
        <v>93</v>
      </c>
      <c r="X27" t="s">
        <v>93</v>
      </c>
      <c r="Y27" t="s">
        <v>94</v>
      </c>
      <c r="Z27" t="s">
        <v>93</v>
      </c>
      <c r="AA27" t="s">
        <v>93</v>
      </c>
      <c r="AB27" t="s">
        <v>93</v>
      </c>
      <c r="AC27">
        <v>3</v>
      </c>
      <c r="AD27" t="s">
        <v>93</v>
      </c>
      <c r="AE27" t="s">
        <v>93</v>
      </c>
      <c r="AF27" t="s">
        <v>93</v>
      </c>
      <c r="AG27" t="s">
        <v>95</v>
      </c>
      <c r="AH27">
        <v>26</v>
      </c>
      <c r="AI27" t="s">
        <v>87</v>
      </c>
      <c r="AQ27">
        <v>172</v>
      </c>
      <c r="AR27">
        <v>245482</v>
      </c>
      <c r="AS27">
        <v>4187760</v>
      </c>
      <c r="AT27">
        <v>4</v>
      </c>
      <c r="AU27">
        <v>1.4</v>
      </c>
      <c r="AW27">
        <v>2</v>
      </c>
      <c r="AY27" t="s">
        <v>0</v>
      </c>
      <c r="AZ27" t="s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97</v>
      </c>
      <c r="BJ27">
        <v>0</v>
      </c>
      <c r="BK27" t="s">
        <v>5</v>
      </c>
    </row>
    <row r="28" spans="1:63" x14ac:dyDescent="0.2">
      <c r="A28">
        <v>26</v>
      </c>
      <c r="B28">
        <v>4</v>
      </c>
      <c r="C28" t="s">
        <v>89</v>
      </c>
      <c r="D28" s="2">
        <v>45142</v>
      </c>
      <c r="E28" t="s">
        <v>90</v>
      </c>
      <c r="F28" t="s">
        <v>91</v>
      </c>
      <c r="G28">
        <v>145</v>
      </c>
      <c r="H28">
        <v>245513</v>
      </c>
      <c r="I28">
        <v>4187761</v>
      </c>
      <c r="J28">
        <v>0</v>
      </c>
      <c r="K28">
        <v>156</v>
      </c>
      <c r="L28">
        <v>245475</v>
      </c>
      <c r="M28">
        <v>4187739</v>
      </c>
      <c r="N28">
        <v>0</v>
      </c>
      <c r="O28">
        <v>50</v>
      </c>
      <c r="P28">
        <v>30</v>
      </c>
      <c r="Q28">
        <v>233</v>
      </c>
      <c r="R28">
        <f t="shared" si="0"/>
        <v>8.5</v>
      </c>
      <c r="S28">
        <f t="shared" si="1"/>
        <v>308.5</v>
      </c>
      <c r="T28">
        <v>4876</v>
      </c>
      <c r="U28" t="s">
        <v>92</v>
      </c>
      <c r="V28" t="s">
        <v>93</v>
      </c>
      <c r="W28" t="s">
        <v>93</v>
      </c>
      <c r="X28" t="s">
        <v>93</v>
      </c>
      <c r="Y28" t="s">
        <v>94</v>
      </c>
      <c r="Z28" t="s">
        <v>93</v>
      </c>
      <c r="AA28" t="s">
        <v>93</v>
      </c>
      <c r="AB28" t="s">
        <v>93</v>
      </c>
      <c r="AC28">
        <v>3</v>
      </c>
      <c r="AD28" t="s">
        <v>93</v>
      </c>
      <c r="AE28" t="s">
        <v>93</v>
      </c>
      <c r="AF28" t="s">
        <v>93</v>
      </c>
      <c r="AG28" t="s">
        <v>95</v>
      </c>
      <c r="AH28">
        <v>27</v>
      </c>
      <c r="AI28" t="s">
        <v>87</v>
      </c>
      <c r="AQ28">
        <v>173</v>
      </c>
      <c r="AR28">
        <v>245485</v>
      </c>
      <c r="AS28">
        <v>4187764</v>
      </c>
      <c r="AT28">
        <v>0</v>
      </c>
      <c r="AU28">
        <v>1.2</v>
      </c>
      <c r="AW28">
        <v>1.7</v>
      </c>
      <c r="AY28" t="s">
        <v>0</v>
      </c>
      <c r="AZ28" t="s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96</v>
      </c>
      <c r="BJ28">
        <v>0</v>
      </c>
      <c r="BK28" t="s">
        <v>16</v>
      </c>
    </row>
    <row r="29" spans="1:63" x14ac:dyDescent="0.2">
      <c r="A29">
        <v>26</v>
      </c>
      <c r="B29">
        <v>4</v>
      </c>
      <c r="C29" t="s">
        <v>89</v>
      </c>
      <c r="D29" s="2">
        <v>45142</v>
      </c>
      <c r="E29" t="s">
        <v>90</v>
      </c>
      <c r="F29" t="s">
        <v>91</v>
      </c>
      <c r="G29">
        <v>145</v>
      </c>
      <c r="H29">
        <v>245513</v>
      </c>
      <c r="I29">
        <v>4187761</v>
      </c>
      <c r="J29">
        <v>0</v>
      </c>
      <c r="K29">
        <v>156</v>
      </c>
      <c r="L29">
        <v>245475</v>
      </c>
      <c r="M29">
        <v>4187739</v>
      </c>
      <c r="N29">
        <v>0</v>
      </c>
      <c r="O29">
        <v>50</v>
      </c>
      <c r="P29">
        <v>30</v>
      </c>
      <c r="Q29">
        <v>233</v>
      </c>
      <c r="R29">
        <f t="shared" si="0"/>
        <v>8.5</v>
      </c>
      <c r="S29">
        <f t="shared" si="1"/>
        <v>308.5</v>
      </c>
      <c r="T29">
        <v>4876</v>
      </c>
      <c r="U29" t="s">
        <v>92</v>
      </c>
      <c r="V29" t="s">
        <v>93</v>
      </c>
      <c r="W29" t="s">
        <v>93</v>
      </c>
      <c r="X29" t="s">
        <v>93</v>
      </c>
      <c r="Y29" t="s">
        <v>94</v>
      </c>
      <c r="Z29" t="s">
        <v>93</v>
      </c>
      <c r="AA29" t="s">
        <v>93</v>
      </c>
      <c r="AB29" t="s">
        <v>93</v>
      </c>
      <c r="AC29">
        <v>3</v>
      </c>
      <c r="AD29" t="s">
        <v>93</v>
      </c>
      <c r="AE29" t="s">
        <v>93</v>
      </c>
      <c r="AF29" t="s">
        <v>93</v>
      </c>
      <c r="AG29" t="s">
        <v>95</v>
      </c>
      <c r="AH29">
        <v>28</v>
      </c>
      <c r="AI29" t="s">
        <v>87</v>
      </c>
      <c r="AQ29">
        <v>174</v>
      </c>
      <c r="AR29">
        <v>245490</v>
      </c>
      <c r="AS29">
        <v>4187764</v>
      </c>
      <c r="AT29">
        <v>0</v>
      </c>
      <c r="AU29">
        <v>0</v>
      </c>
      <c r="AW29">
        <v>1.3</v>
      </c>
      <c r="AY29" t="s">
        <v>0</v>
      </c>
      <c r="AZ29" t="s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99</v>
      </c>
      <c r="BJ29">
        <v>0</v>
      </c>
      <c r="BK29" t="s">
        <v>17</v>
      </c>
    </row>
    <row r="30" spans="1:63" x14ac:dyDescent="0.2">
      <c r="A30">
        <v>26</v>
      </c>
      <c r="B30">
        <v>4</v>
      </c>
      <c r="C30" t="s">
        <v>89</v>
      </c>
      <c r="D30" s="2">
        <v>45142</v>
      </c>
      <c r="E30" t="s">
        <v>90</v>
      </c>
      <c r="F30" t="s">
        <v>91</v>
      </c>
      <c r="G30">
        <v>145</v>
      </c>
      <c r="H30">
        <v>245513</v>
      </c>
      <c r="I30">
        <v>4187761</v>
      </c>
      <c r="J30">
        <v>0</v>
      </c>
      <c r="K30">
        <v>156</v>
      </c>
      <c r="L30">
        <v>245475</v>
      </c>
      <c r="M30">
        <v>4187739</v>
      </c>
      <c r="N30">
        <v>0</v>
      </c>
      <c r="O30">
        <v>50</v>
      </c>
      <c r="P30">
        <v>30</v>
      </c>
      <c r="Q30">
        <v>233</v>
      </c>
      <c r="R30">
        <f t="shared" si="0"/>
        <v>8.5</v>
      </c>
      <c r="S30">
        <f t="shared" si="1"/>
        <v>308.5</v>
      </c>
      <c r="T30">
        <v>4876</v>
      </c>
      <c r="U30" t="s">
        <v>92</v>
      </c>
      <c r="V30" t="s">
        <v>93</v>
      </c>
      <c r="W30" t="s">
        <v>93</v>
      </c>
      <c r="X30" t="s">
        <v>93</v>
      </c>
      <c r="Y30" t="s">
        <v>94</v>
      </c>
      <c r="Z30" t="s">
        <v>93</v>
      </c>
      <c r="AA30" t="s">
        <v>93</v>
      </c>
      <c r="AB30" t="s">
        <v>93</v>
      </c>
      <c r="AC30">
        <v>3</v>
      </c>
      <c r="AD30" t="s">
        <v>93</v>
      </c>
      <c r="AE30" t="s">
        <v>93</v>
      </c>
      <c r="AF30" t="s">
        <v>93</v>
      </c>
      <c r="AG30" t="s">
        <v>95</v>
      </c>
      <c r="AH30">
        <v>29</v>
      </c>
      <c r="AI30" t="s">
        <v>87</v>
      </c>
      <c r="AJ30">
        <v>33.4</v>
      </c>
      <c r="AQ30">
        <v>184</v>
      </c>
      <c r="AR30">
        <v>245488</v>
      </c>
      <c r="AS30">
        <v>4187743</v>
      </c>
      <c r="AT30">
        <v>4</v>
      </c>
      <c r="AU30">
        <v>88.2</v>
      </c>
      <c r="AW30">
        <v>40</v>
      </c>
      <c r="AY30" t="s">
        <v>0</v>
      </c>
      <c r="AZ30" t="s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I30" t="s">
        <v>18</v>
      </c>
      <c r="BJ30">
        <v>25</v>
      </c>
      <c r="BK30" t="s">
        <v>19</v>
      </c>
    </row>
    <row r="31" spans="1:63" x14ac:dyDescent="0.2">
      <c r="A31">
        <v>26</v>
      </c>
      <c r="B31">
        <v>4</v>
      </c>
      <c r="C31" t="s">
        <v>89</v>
      </c>
      <c r="D31" s="2">
        <v>45142</v>
      </c>
      <c r="E31" t="s">
        <v>90</v>
      </c>
      <c r="F31" t="s">
        <v>91</v>
      </c>
      <c r="G31">
        <v>145</v>
      </c>
      <c r="H31">
        <v>245513</v>
      </c>
      <c r="I31">
        <v>4187761</v>
      </c>
      <c r="J31">
        <v>0</v>
      </c>
      <c r="K31">
        <v>156</v>
      </c>
      <c r="L31">
        <v>245475</v>
      </c>
      <c r="M31">
        <v>4187739</v>
      </c>
      <c r="N31">
        <v>0</v>
      </c>
      <c r="O31">
        <v>50</v>
      </c>
      <c r="P31">
        <v>30</v>
      </c>
      <c r="Q31">
        <v>233</v>
      </c>
      <c r="R31">
        <f t="shared" si="0"/>
        <v>8.5</v>
      </c>
      <c r="S31">
        <f t="shared" si="1"/>
        <v>308.5</v>
      </c>
      <c r="T31">
        <v>4876</v>
      </c>
      <c r="U31" t="s">
        <v>92</v>
      </c>
      <c r="V31" t="s">
        <v>93</v>
      </c>
      <c r="W31" t="s">
        <v>93</v>
      </c>
      <c r="X31" t="s">
        <v>93</v>
      </c>
      <c r="Y31" t="s">
        <v>94</v>
      </c>
      <c r="Z31" t="s">
        <v>93</v>
      </c>
      <c r="AA31" t="s">
        <v>93</v>
      </c>
      <c r="AB31" t="s">
        <v>93</v>
      </c>
      <c r="AC31">
        <v>3</v>
      </c>
      <c r="AD31" t="s">
        <v>93</v>
      </c>
      <c r="AE31" t="s">
        <v>93</v>
      </c>
      <c r="AF31" t="s">
        <v>93</v>
      </c>
      <c r="AG31" t="s">
        <v>95</v>
      </c>
      <c r="AH31">
        <v>30</v>
      </c>
      <c r="AI31" t="s">
        <v>87</v>
      </c>
      <c r="AJ31">
        <v>42</v>
      </c>
      <c r="AK31">
        <v>-1.8</v>
      </c>
      <c r="AQ31">
        <v>182</v>
      </c>
      <c r="AR31">
        <v>245477</v>
      </c>
      <c r="AS31">
        <v>4187737</v>
      </c>
      <c r="AT31">
        <v>4</v>
      </c>
      <c r="AU31">
        <v>0.7</v>
      </c>
      <c r="AW31">
        <v>1.4</v>
      </c>
      <c r="AY31" t="s">
        <v>0</v>
      </c>
      <c r="AZ31" t="s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95</v>
      </c>
      <c r="BJ31">
        <v>0</v>
      </c>
      <c r="BK31" t="s">
        <v>5</v>
      </c>
    </row>
    <row r="32" spans="1:63" x14ac:dyDescent="0.2">
      <c r="A32">
        <v>26</v>
      </c>
      <c r="B32">
        <v>4</v>
      </c>
      <c r="C32" t="s">
        <v>89</v>
      </c>
      <c r="D32" s="2">
        <v>45142</v>
      </c>
      <c r="E32" t="s">
        <v>90</v>
      </c>
      <c r="F32" t="s">
        <v>91</v>
      </c>
      <c r="G32">
        <v>145</v>
      </c>
      <c r="H32">
        <v>245513</v>
      </c>
      <c r="I32">
        <v>4187761</v>
      </c>
      <c r="J32">
        <v>0</v>
      </c>
      <c r="K32">
        <v>156</v>
      </c>
      <c r="L32">
        <v>245475</v>
      </c>
      <c r="M32">
        <v>4187739</v>
      </c>
      <c r="N32">
        <v>0</v>
      </c>
      <c r="O32">
        <v>50</v>
      </c>
      <c r="P32">
        <v>30</v>
      </c>
      <c r="Q32">
        <v>233</v>
      </c>
      <c r="R32">
        <f t="shared" si="0"/>
        <v>8.5</v>
      </c>
      <c r="S32">
        <f t="shared" si="1"/>
        <v>308.5</v>
      </c>
      <c r="T32">
        <v>4876</v>
      </c>
      <c r="U32" t="s">
        <v>92</v>
      </c>
      <c r="V32" t="s">
        <v>93</v>
      </c>
      <c r="W32" t="s">
        <v>93</v>
      </c>
      <c r="X32" t="s">
        <v>93</v>
      </c>
      <c r="Y32" t="s">
        <v>94</v>
      </c>
      <c r="Z32" t="s">
        <v>93</v>
      </c>
      <c r="AA32" t="s">
        <v>93</v>
      </c>
      <c r="AB32" t="s">
        <v>93</v>
      </c>
      <c r="AC32">
        <v>3</v>
      </c>
      <c r="AD32" t="s">
        <v>93</v>
      </c>
      <c r="AE32" t="s">
        <v>93</v>
      </c>
      <c r="AF32" t="s">
        <v>93</v>
      </c>
      <c r="AG32" t="s">
        <v>95</v>
      </c>
      <c r="AH32">
        <v>31</v>
      </c>
      <c r="AI32" t="s">
        <v>87</v>
      </c>
      <c r="AJ32">
        <v>44.1</v>
      </c>
      <c r="AK32">
        <v>-2.4</v>
      </c>
      <c r="AQ32">
        <v>180</v>
      </c>
      <c r="AR32">
        <v>245476</v>
      </c>
      <c r="AS32">
        <v>4187740</v>
      </c>
      <c r="AT32">
        <v>1</v>
      </c>
      <c r="AU32">
        <v>0</v>
      </c>
      <c r="AW32">
        <v>1.1000000000000001</v>
      </c>
      <c r="AY32" t="s">
        <v>0</v>
      </c>
      <c r="AZ32" t="s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94</v>
      </c>
      <c r="BJ32">
        <v>0</v>
      </c>
      <c r="BK32" t="s">
        <v>3</v>
      </c>
    </row>
    <row r="33" spans="1:63" x14ac:dyDescent="0.2">
      <c r="A33">
        <v>26</v>
      </c>
      <c r="B33">
        <v>4</v>
      </c>
      <c r="C33" t="s">
        <v>89</v>
      </c>
      <c r="D33" s="2">
        <v>45142</v>
      </c>
      <c r="E33" t="s">
        <v>90</v>
      </c>
      <c r="F33" t="s">
        <v>91</v>
      </c>
      <c r="G33">
        <v>145</v>
      </c>
      <c r="H33">
        <v>245513</v>
      </c>
      <c r="I33">
        <v>4187761</v>
      </c>
      <c r="J33">
        <v>0</v>
      </c>
      <c r="K33">
        <v>156</v>
      </c>
      <c r="L33">
        <v>245475</v>
      </c>
      <c r="M33">
        <v>4187739</v>
      </c>
      <c r="N33">
        <v>0</v>
      </c>
      <c r="O33">
        <v>50</v>
      </c>
      <c r="P33">
        <v>30</v>
      </c>
      <c r="Q33">
        <v>233</v>
      </c>
      <c r="R33">
        <f t="shared" si="0"/>
        <v>8.5</v>
      </c>
      <c r="S33">
        <f t="shared" si="1"/>
        <v>308.5</v>
      </c>
      <c r="T33">
        <v>4876</v>
      </c>
      <c r="U33" t="s">
        <v>92</v>
      </c>
      <c r="V33" t="s">
        <v>93</v>
      </c>
      <c r="W33" t="s">
        <v>93</v>
      </c>
      <c r="X33" t="s">
        <v>93</v>
      </c>
      <c r="Y33" t="s">
        <v>94</v>
      </c>
      <c r="Z33" t="s">
        <v>93</v>
      </c>
      <c r="AA33" t="s">
        <v>93</v>
      </c>
      <c r="AB33" t="s">
        <v>93</v>
      </c>
      <c r="AC33">
        <v>3</v>
      </c>
      <c r="AD33" t="s">
        <v>93</v>
      </c>
      <c r="AE33" t="s">
        <v>93</v>
      </c>
      <c r="AF33" t="s">
        <v>93</v>
      </c>
      <c r="AG33" t="s">
        <v>95</v>
      </c>
      <c r="AH33">
        <v>32</v>
      </c>
      <c r="AI33" t="s">
        <v>87</v>
      </c>
      <c r="AQ33">
        <v>174</v>
      </c>
      <c r="AR33">
        <v>245475</v>
      </c>
      <c r="AS33">
        <v>4187734</v>
      </c>
      <c r="AT33">
        <v>4</v>
      </c>
      <c r="AU33">
        <v>0</v>
      </c>
      <c r="AW33">
        <v>1.2</v>
      </c>
      <c r="AY33" t="s">
        <v>0</v>
      </c>
      <c r="AZ33" t="s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94</v>
      </c>
      <c r="BJ33">
        <v>0</v>
      </c>
      <c r="BK33" t="s">
        <v>12</v>
      </c>
    </row>
    <row r="34" spans="1:63" x14ac:dyDescent="0.2">
      <c r="A34">
        <v>26</v>
      </c>
      <c r="B34">
        <v>4</v>
      </c>
      <c r="C34" t="s">
        <v>89</v>
      </c>
      <c r="D34" s="2">
        <v>45142</v>
      </c>
      <c r="E34" t="s">
        <v>90</v>
      </c>
      <c r="F34" t="s">
        <v>91</v>
      </c>
      <c r="G34">
        <v>145</v>
      </c>
      <c r="H34">
        <v>245513</v>
      </c>
      <c r="I34">
        <v>4187761</v>
      </c>
      <c r="J34">
        <v>0</v>
      </c>
      <c r="K34">
        <v>156</v>
      </c>
      <c r="L34">
        <v>245475</v>
      </c>
      <c r="M34">
        <v>4187739</v>
      </c>
      <c r="N34">
        <v>0</v>
      </c>
      <c r="O34">
        <v>50</v>
      </c>
      <c r="P34">
        <v>30</v>
      </c>
      <c r="Q34">
        <v>233</v>
      </c>
      <c r="R34">
        <f t="shared" si="0"/>
        <v>8.5</v>
      </c>
      <c r="S34">
        <f t="shared" si="1"/>
        <v>308.5</v>
      </c>
      <c r="T34">
        <v>4876</v>
      </c>
      <c r="U34" t="s">
        <v>92</v>
      </c>
      <c r="V34" t="s">
        <v>93</v>
      </c>
      <c r="W34" t="s">
        <v>93</v>
      </c>
      <c r="X34" t="s">
        <v>93</v>
      </c>
      <c r="Y34" t="s">
        <v>94</v>
      </c>
      <c r="Z34" t="s">
        <v>93</v>
      </c>
      <c r="AA34" t="s">
        <v>93</v>
      </c>
      <c r="AB34" t="s">
        <v>93</v>
      </c>
      <c r="AC34">
        <v>3</v>
      </c>
      <c r="AD34" t="s">
        <v>93</v>
      </c>
      <c r="AE34" t="s">
        <v>93</v>
      </c>
      <c r="AF34" t="s">
        <v>93</v>
      </c>
      <c r="AG34" t="s">
        <v>95</v>
      </c>
      <c r="AH34">
        <v>33</v>
      </c>
      <c r="AI34" t="s">
        <v>87</v>
      </c>
      <c r="AJ34">
        <v>44.8</v>
      </c>
      <c r="AK34">
        <v>-2.1</v>
      </c>
      <c r="AQ34">
        <v>181</v>
      </c>
      <c r="AR34">
        <v>245475</v>
      </c>
      <c r="AS34">
        <v>4187740</v>
      </c>
      <c r="AT34">
        <v>0</v>
      </c>
      <c r="AU34">
        <v>0.7</v>
      </c>
      <c r="AW34">
        <v>1.7</v>
      </c>
      <c r="AY34" t="s">
        <v>0</v>
      </c>
      <c r="AZ34" t="s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97</v>
      </c>
      <c r="BJ34">
        <v>0</v>
      </c>
      <c r="BK34" t="s">
        <v>3</v>
      </c>
    </row>
    <row r="35" spans="1:63" x14ac:dyDescent="0.2">
      <c r="A35">
        <v>26</v>
      </c>
      <c r="B35">
        <v>4</v>
      </c>
      <c r="C35" t="s">
        <v>89</v>
      </c>
      <c r="D35" s="2">
        <v>45142</v>
      </c>
      <c r="E35" t="s">
        <v>90</v>
      </c>
      <c r="F35" t="s">
        <v>91</v>
      </c>
      <c r="G35">
        <v>145</v>
      </c>
      <c r="H35">
        <v>245513</v>
      </c>
      <c r="I35">
        <v>4187761</v>
      </c>
      <c r="J35">
        <v>0</v>
      </c>
      <c r="K35">
        <v>156</v>
      </c>
      <c r="L35">
        <v>245475</v>
      </c>
      <c r="M35">
        <v>4187739</v>
      </c>
      <c r="N35">
        <v>0</v>
      </c>
      <c r="O35">
        <v>50</v>
      </c>
      <c r="P35">
        <v>30</v>
      </c>
      <c r="Q35">
        <v>233</v>
      </c>
      <c r="R35">
        <f t="shared" si="0"/>
        <v>8.5</v>
      </c>
      <c r="S35">
        <f t="shared" si="1"/>
        <v>308.5</v>
      </c>
      <c r="T35">
        <v>4876</v>
      </c>
      <c r="U35" t="s">
        <v>92</v>
      </c>
      <c r="V35" t="s">
        <v>93</v>
      </c>
      <c r="W35" t="s">
        <v>93</v>
      </c>
      <c r="X35" t="s">
        <v>93</v>
      </c>
      <c r="Y35" t="s">
        <v>94</v>
      </c>
      <c r="Z35" t="s">
        <v>93</v>
      </c>
      <c r="AA35" t="s">
        <v>93</v>
      </c>
      <c r="AB35" t="s">
        <v>93</v>
      </c>
      <c r="AC35">
        <v>3</v>
      </c>
      <c r="AD35" t="s">
        <v>93</v>
      </c>
      <c r="AE35" t="s">
        <v>93</v>
      </c>
      <c r="AF35" t="s">
        <v>93</v>
      </c>
      <c r="AG35" t="s">
        <v>95</v>
      </c>
      <c r="AH35">
        <v>34</v>
      </c>
      <c r="AI35" t="s">
        <v>87</v>
      </c>
      <c r="AJ35">
        <v>46.1</v>
      </c>
      <c r="AK35">
        <v>-5.2</v>
      </c>
      <c r="AQ35">
        <v>176</v>
      </c>
      <c r="AR35">
        <v>245477</v>
      </c>
      <c r="AS35">
        <v>4187734</v>
      </c>
      <c r="AT35">
        <v>1</v>
      </c>
      <c r="AU35">
        <v>0.6</v>
      </c>
      <c r="AW35">
        <v>1.5</v>
      </c>
      <c r="AY35" t="s">
        <v>0</v>
      </c>
      <c r="AZ35" t="s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96</v>
      </c>
      <c r="BJ35">
        <v>0</v>
      </c>
      <c r="BK35" t="s">
        <v>20</v>
      </c>
    </row>
    <row r="36" spans="1:63" x14ac:dyDescent="0.2">
      <c r="A36">
        <v>26</v>
      </c>
      <c r="B36">
        <v>4</v>
      </c>
      <c r="C36" t="s">
        <v>89</v>
      </c>
      <c r="D36" s="2">
        <v>45142</v>
      </c>
      <c r="E36" t="s">
        <v>90</v>
      </c>
      <c r="F36" t="s">
        <v>91</v>
      </c>
      <c r="G36">
        <v>145</v>
      </c>
      <c r="H36">
        <v>245513</v>
      </c>
      <c r="I36">
        <v>4187761</v>
      </c>
      <c r="J36">
        <v>0</v>
      </c>
      <c r="K36">
        <v>156</v>
      </c>
      <c r="L36">
        <v>245475</v>
      </c>
      <c r="M36">
        <v>4187739</v>
      </c>
      <c r="N36">
        <v>0</v>
      </c>
      <c r="O36">
        <v>50</v>
      </c>
      <c r="P36">
        <v>30</v>
      </c>
      <c r="Q36">
        <v>233</v>
      </c>
      <c r="R36">
        <f t="shared" si="0"/>
        <v>8.5</v>
      </c>
      <c r="S36">
        <f t="shared" si="1"/>
        <v>308.5</v>
      </c>
      <c r="T36">
        <v>4876</v>
      </c>
      <c r="U36" t="s">
        <v>92</v>
      </c>
      <c r="V36" t="s">
        <v>93</v>
      </c>
      <c r="W36" t="s">
        <v>93</v>
      </c>
      <c r="X36" t="s">
        <v>93</v>
      </c>
      <c r="Y36" t="s">
        <v>94</v>
      </c>
      <c r="Z36" t="s">
        <v>93</v>
      </c>
      <c r="AA36" t="s">
        <v>93</v>
      </c>
      <c r="AB36" t="s">
        <v>93</v>
      </c>
      <c r="AC36">
        <v>3</v>
      </c>
      <c r="AD36" t="s">
        <v>93</v>
      </c>
      <c r="AE36" t="s">
        <v>93</v>
      </c>
      <c r="AF36" t="s">
        <v>93</v>
      </c>
      <c r="AG36" t="s">
        <v>95</v>
      </c>
      <c r="AH36">
        <v>35</v>
      </c>
      <c r="AI36" t="s">
        <v>87</v>
      </c>
      <c r="AJ36">
        <v>45.1</v>
      </c>
      <c r="AK36">
        <v>-5.6</v>
      </c>
      <c r="AQ36">
        <v>177</v>
      </c>
      <c r="AR36">
        <v>245477</v>
      </c>
      <c r="AS36">
        <v>4187736</v>
      </c>
      <c r="AT36">
        <v>0</v>
      </c>
      <c r="AU36">
        <v>2.7</v>
      </c>
      <c r="AW36">
        <v>2.4</v>
      </c>
      <c r="AY36" t="s">
        <v>0</v>
      </c>
      <c r="AZ36" t="s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95</v>
      </c>
      <c r="BJ36">
        <v>0</v>
      </c>
      <c r="BK36" t="s">
        <v>5</v>
      </c>
    </row>
    <row r="37" spans="1:63" x14ac:dyDescent="0.2">
      <c r="A37">
        <v>26</v>
      </c>
      <c r="B37">
        <v>4</v>
      </c>
      <c r="C37" t="s">
        <v>89</v>
      </c>
      <c r="D37" s="2">
        <v>45142</v>
      </c>
      <c r="E37" t="s">
        <v>90</v>
      </c>
      <c r="F37" t="s">
        <v>91</v>
      </c>
      <c r="G37">
        <v>145</v>
      </c>
      <c r="H37">
        <v>245513</v>
      </c>
      <c r="I37">
        <v>4187761</v>
      </c>
      <c r="J37">
        <v>0</v>
      </c>
      <c r="K37">
        <v>156</v>
      </c>
      <c r="L37">
        <v>245475</v>
      </c>
      <c r="M37">
        <v>4187739</v>
      </c>
      <c r="N37">
        <v>0</v>
      </c>
      <c r="O37">
        <v>50</v>
      </c>
      <c r="P37">
        <v>30</v>
      </c>
      <c r="Q37">
        <v>233</v>
      </c>
      <c r="R37">
        <f t="shared" si="0"/>
        <v>8.5</v>
      </c>
      <c r="S37">
        <f t="shared" si="1"/>
        <v>308.5</v>
      </c>
      <c r="T37">
        <v>4876</v>
      </c>
      <c r="U37" t="s">
        <v>92</v>
      </c>
      <c r="V37" t="s">
        <v>93</v>
      </c>
      <c r="W37" t="s">
        <v>93</v>
      </c>
      <c r="X37" t="s">
        <v>93</v>
      </c>
      <c r="Y37" t="s">
        <v>94</v>
      </c>
      <c r="Z37" t="s">
        <v>93</v>
      </c>
      <c r="AA37" t="s">
        <v>93</v>
      </c>
      <c r="AB37" t="s">
        <v>93</v>
      </c>
      <c r="AC37">
        <v>3</v>
      </c>
      <c r="AD37" t="s">
        <v>93</v>
      </c>
      <c r="AE37" t="s">
        <v>93</v>
      </c>
      <c r="AF37" t="s">
        <v>93</v>
      </c>
      <c r="AG37" t="s">
        <v>95</v>
      </c>
      <c r="AH37">
        <v>36</v>
      </c>
      <c r="AI37" t="s">
        <v>87</v>
      </c>
      <c r="AJ37">
        <v>45.1</v>
      </c>
      <c r="AK37">
        <v>-5.8</v>
      </c>
      <c r="AQ37">
        <v>178</v>
      </c>
      <c r="AR37">
        <v>245477</v>
      </c>
      <c r="AS37">
        <v>4187735</v>
      </c>
      <c r="AT37">
        <v>0</v>
      </c>
      <c r="AU37">
        <v>0.5</v>
      </c>
      <c r="AW37">
        <v>1.5</v>
      </c>
      <c r="AY37" t="s">
        <v>0</v>
      </c>
      <c r="AZ37" t="s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95</v>
      </c>
      <c r="BJ37">
        <v>0</v>
      </c>
      <c r="BK37" t="s">
        <v>20</v>
      </c>
    </row>
    <row r="38" spans="1:63" x14ac:dyDescent="0.2">
      <c r="A38">
        <v>26</v>
      </c>
      <c r="B38">
        <v>4</v>
      </c>
      <c r="C38" t="s">
        <v>89</v>
      </c>
      <c r="D38" s="2">
        <v>45142</v>
      </c>
      <c r="E38" t="s">
        <v>90</v>
      </c>
      <c r="F38" t="s">
        <v>91</v>
      </c>
      <c r="G38">
        <v>145</v>
      </c>
      <c r="H38">
        <v>245513</v>
      </c>
      <c r="I38">
        <v>4187761</v>
      </c>
      <c r="J38">
        <v>0</v>
      </c>
      <c r="K38">
        <v>156</v>
      </c>
      <c r="L38">
        <v>245475</v>
      </c>
      <c r="M38">
        <v>4187739</v>
      </c>
      <c r="N38">
        <v>0</v>
      </c>
      <c r="O38">
        <v>50</v>
      </c>
      <c r="P38">
        <v>30</v>
      </c>
      <c r="Q38">
        <v>233</v>
      </c>
      <c r="R38">
        <f t="shared" si="0"/>
        <v>8.5</v>
      </c>
      <c r="S38">
        <f t="shared" si="1"/>
        <v>308.5</v>
      </c>
      <c r="T38">
        <v>4876</v>
      </c>
      <c r="U38" t="s">
        <v>92</v>
      </c>
      <c r="V38" t="s">
        <v>93</v>
      </c>
      <c r="W38" t="s">
        <v>93</v>
      </c>
      <c r="X38" t="s">
        <v>93</v>
      </c>
      <c r="Y38" t="s">
        <v>94</v>
      </c>
      <c r="Z38" t="s">
        <v>93</v>
      </c>
      <c r="AA38" t="s">
        <v>93</v>
      </c>
      <c r="AB38" t="s">
        <v>93</v>
      </c>
      <c r="AC38">
        <v>3</v>
      </c>
      <c r="AD38" t="s">
        <v>93</v>
      </c>
      <c r="AE38" t="s">
        <v>93</v>
      </c>
      <c r="AF38" t="s">
        <v>93</v>
      </c>
      <c r="AG38" t="s">
        <v>95</v>
      </c>
      <c r="AH38">
        <v>37</v>
      </c>
      <c r="AI38" t="s">
        <v>87</v>
      </c>
      <c r="AJ38">
        <v>44.4</v>
      </c>
      <c r="AK38">
        <v>-3.4</v>
      </c>
      <c r="AU38">
        <v>0.4</v>
      </c>
      <c r="AW38">
        <v>1.5</v>
      </c>
      <c r="AY38" t="s">
        <v>0</v>
      </c>
      <c r="AZ38" t="s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96</v>
      </c>
      <c r="BJ38">
        <v>0</v>
      </c>
      <c r="BK38" t="s">
        <v>5</v>
      </c>
    </row>
    <row r="39" spans="1:63" x14ac:dyDescent="0.2">
      <c r="A39">
        <v>26</v>
      </c>
      <c r="B39">
        <v>4</v>
      </c>
      <c r="C39" t="s">
        <v>89</v>
      </c>
      <c r="D39" s="2">
        <v>45142</v>
      </c>
      <c r="E39" t="s">
        <v>90</v>
      </c>
      <c r="F39" t="s">
        <v>91</v>
      </c>
      <c r="G39">
        <v>145</v>
      </c>
      <c r="H39">
        <v>245513</v>
      </c>
      <c r="I39">
        <v>4187761</v>
      </c>
      <c r="J39">
        <v>0</v>
      </c>
      <c r="K39">
        <v>156</v>
      </c>
      <c r="L39">
        <v>245475</v>
      </c>
      <c r="M39">
        <v>4187739</v>
      </c>
      <c r="N39">
        <v>0</v>
      </c>
      <c r="O39">
        <v>50</v>
      </c>
      <c r="P39">
        <v>30</v>
      </c>
      <c r="Q39">
        <v>233</v>
      </c>
      <c r="R39">
        <f t="shared" si="0"/>
        <v>8.5</v>
      </c>
      <c r="S39">
        <f t="shared" si="1"/>
        <v>308.5</v>
      </c>
      <c r="T39">
        <v>4876</v>
      </c>
      <c r="U39" t="s">
        <v>92</v>
      </c>
      <c r="V39" t="s">
        <v>93</v>
      </c>
      <c r="W39" t="s">
        <v>93</v>
      </c>
      <c r="X39" t="s">
        <v>93</v>
      </c>
      <c r="Y39" t="s">
        <v>94</v>
      </c>
      <c r="Z39" t="s">
        <v>93</v>
      </c>
      <c r="AA39" t="s">
        <v>93</v>
      </c>
      <c r="AB39" t="s">
        <v>93</v>
      </c>
      <c r="AC39">
        <v>3</v>
      </c>
      <c r="AD39" t="s">
        <v>93</v>
      </c>
      <c r="AE39" t="s">
        <v>93</v>
      </c>
      <c r="AF39" t="s">
        <v>93</v>
      </c>
      <c r="AG39" t="s">
        <v>95</v>
      </c>
      <c r="AH39">
        <v>38</v>
      </c>
      <c r="AI39" t="s">
        <v>87</v>
      </c>
      <c r="AJ39">
        <v>30.8</v>
      </c>
      <c r="AK39">
        <v>1.8</v>
      </c>
      <c r="AU39">
        <v>92.5</v>
      </c>
      <c r="AW39">
        <v>7.9</v>
      </c>
      <c r="AY39" t="s">
        <v>0</v>
      </c>
      <c r="AZ39" t="s">
        <v>21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I39" t="s">
        <v>22</v>
      </c>
      <c r="BJ39">
        <v>7.9</v>
      </c>
      <c r="BK39" t="s">
        <v>23</v>
      </c>
    </row>
    <row r="40" spans="1:63" x14ac:dyDescent="0.2">
      <c r="A40">
        <v>26</v>
      </c>
      <c r="B40">
        <v>4</v>
      </c>
      <c r="C40" t="s">
        <v>89</v>
      </c>
      <c r="D40" s="2">
        <v>45142</v>
      </c>
      <c r="E40" t="s">
        <v>90</v>
      </c>
      <c r="F40" t="s">
        <v>91</v>
      </c>
      <c r="G40">
        <v>145</v>
      </c>
      <c r="H40">
        <v>245513</v>
      </c>
      <c r="I40">
        <v>4187761</v>
      </c>
      <c r="J40">
        <v>0</v>
      </c>
      <c r="K40">
        <v>156</v>
      </c>
      <c r="L40">
        <v>245475</v>
      </c>
      <c r="M40">
        <v>4187739</v>
      </c>
      <c r="N40">
        <v>0</v>
      </c>
      <c r="O40">
        <v>50</v>
      </c>
      <c r="P40">
        <v>30</v>
      </c>
      <c r="Q40">
        <v>233</v>
      </c>
      <c r="R40">
        <f t="shared" si="0"/>
        <v>8.5</v>
      </c>
      <c r="S40">
        <f t="shared" si="1"/>
        <v>308.5</v>
      </c>
      <c r="T40">
        <v>4876</v>
      </c>
      <c r="U40" t="s">
        <v>92</v>
      </c>
      <c r="V40" t="s">
        <v>93</v>
      </c>
      <c r="W40" t="s">
        <v>93</v>
      </c>
      <c r="X40" t="s">
        <v>93</v>
      </c>
      <c r="Y40" t="s">
        <v>94</v>
      </c>
      <c r="Z40" t="s">
        <v>93</v>
      </c>
      <c r="AA40" t="s">
        <v>93</v>
      </c>
      <c r="AB40" t="s">
        <v>93</v>
      </c>
      <c r="AC40">
        <v>3</v>
      </c>
      <c r="AD40" t="s">
        <v>93</v>
      </c>
      <c r="AE40" t="s">
        <v>93</v>
      </c>
      <c r="AF40" t="s">
        <v>93</v>
      </c>
      <c r="AG40" t="s">
        <v>95</v>
      </c>
      <c r="AH40">
        <v>39</v>
      </c>
      <c r="AI40" t="s">
        <v>87</v>
      </c>
      <c r="AJ40">
        <v>31.3</v>
      </c>
      <c r="AK40">
        <v>8.6</v>
      </c>
      <c r="AU40">
        <v>0</v>
      </c>
      <c r="AW40">
        <v>1.1000000000000001</v>
      </c>
      <c r="AY40" t="s">
        <v>0</v>
      </c>
      <c r="AZ40" t="s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97</v>
      </c>
      <c r="BI40" t="s">
        <v>24</v>
      </c>
      <c r="BJ40">
        <v>0</v>
      </c>
      <c r="BK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Ellen Cribbs</dc:creator>
  <cp:lastModifiedBy>Jennifer Ellen Cribbs</cp:lastModifiedBy>
  <dcterms:created xsi:type="dcterms:W3CDTF">2023-11-27T00:45:30Z</dcterms:created>
  <dcterms:modified xsi:type="dcterms:W3CDTF">2023-12-01T01:34:23Z</dcterms:modified>
</cp:coreProperties>
</file>