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jennifercribbs/Documents/YOSE/Analysis/YPE_Data/YPE_Data/YPE_28_MossCanyon/Digital Data_YPE28/"/>
    </mc:Choice>
  </mc:AlternateContent>
  <xr:revisionPtr revIDLastSave="0" documentId="13_ncr:1_{87CE0E33-C494-5347-9729-D5E65E9579D3}" xr6:coauthVersionLast="47" xr6:coauthVersionMax="47" xr10:uidLastSave="{00000000-0000-0000-0000-000000000000}"/>
  <bookViews>
    <workbookView xWindow="0" yWindow="760" windowWidth="30240" windowHeight="17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waSE4ao+hy3ib7osWwwXbV2iJ+5goERpRfmI9+clTfU="/>
    </ext>
  </extLst>
</workbook>
</file>

<file path=xl/calcChain.xml><?xml version="1.0" encoding="utf-8"?>
<calcChain xmlns="http://schemas.openxmlformats.org/spreadsheetml/2006/main">
  <c r="S37" i="1" l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<sst xmlns="http://schemas.openxmlformats.org/spreadsheetml/2006/main" count="1285" uniqueCount="109">
  <si>
    <t>plotID</t>
  </si>
  <si>
    <t>plot_type</t>
  </si>
  <si>
    <t>date</t>
  </si>
  <si>
    <t>crew</t>
  </si>
  <si>
    <t>GPSdevice</t>
  </si>
  <si>
    <t>waypoint_beg</t>
  </si>
  <si>
    <t>plot_beg_UTM_E</t>
  </si>
  <si>
    <t>plot_beg_UTM_N</t>
  </si>
  <si>
    <t>estimatedAccuracy_beg_ft</t>
  </si>
  <si>
    <t>waypoint_end</t>
  </si>
  <si>
    <t>plot_end_UTM_E</t>
  </si>
  <si>
    <t>plot_end_UTM_N</t>
  </si>
  <si>
    <t>estimatedAccuracy_end_ft</t>
  </si>
  <si>
    <t>trans_length</t>
  </si>
  <si>
    <t>width</t>
  </si>
  <si>
    <t>plot_azimuth</t>
  </si>
  <si>
    <t>slope</t>
  </si>
  <si>
    <t>aspect</t>
  </si>
  <si>
    <t>plot_elevation_ft</t>
  </si>
  <si>
    <t>fireseverity_50m</t>
  </si>
  <si>
    <t>fireseverity_100m</t>
  </si>
  <si>
    <t>fireseverity_150m</t>
  </si>
  <si>
    <t>fireseverity_200m</t>
  </si>
  <si>
    <t>ribes_50m</t>
  </si>
  <si>
    <t>ribes_100m</t>
  </si>
  <si>
    <t>ribes_150m</t>
  </si>
  <si>
    <t>ribes_200m</t>
  </si>
  <si>
    <t>seedlings_50m</t>
  </si>
  <si>
    <t>seedlings_100m</t>
  </si>
  <si>
    <t>seedlings_150m</t>
  </si>
  <si>
    <t>seedlings_200m</t>
  </si>
  <si>
    <t>plot_notes</t>
  </si>
  <si>
    <t>treeNum</t>
  </si>
  <si>
    <t>species</t>
  </si>
  <si>
    <t>dOut_m</t>
  </si>
  <si>
    <t>dSideR_m</t>
  </si>
  <si>
    <t>dSideL_m</t>
  </si>
  <si>
    <t>est_dOut_m</t>
  </si>
  <si>
    <t>est_dSideR</t>
  </si>
  <si>
    <t>est_dSideL</t>
  </si>
  <si>
    <t>PILA_waypoint</t>
  </si>
  <si>
    <t>PILA_UTM_E</t>
  </si>
  <si>
    <t>PILA_UTM_N</t>
  </si>
  <si>
    <t>estimatedAccuracy_PILA_ft</t>
  </si>
  <si>
    <t>DBH_cm</t>
  </si>
  <si>
    <t>est_DBH_cm</t>
  </si>
  <si>
    <t>height_m</t>
  </si>
  <si>
    <t>est_height_m</t>
  </si>
  <si>
    <t>pitchTubes</t>
  </si>
  <si>
    <t>exitHoles</t>
  </si>
  <si>
    <t>activeBranchCanker</t>
  </si>
  <si>
    <t>inactiveBranchCanker</t>
  </si>
  <si>
    <t>activeBoleCanker</t>
  </si>
  <si>
    <t>inactiveBoleCanker</t>
  </si>
  <si>
    <t>flags</t>
  </si>
  <si>
    <t>DTOP</t>
  </si>
  <si>
    <t>percentLive</t>
  </si>
  <si>
    <t>resistance</t>
  </si>
  <si>
    <t>damageCodes</t>
  </si>
  <si>
    <t>fire_scar</t>
  </si>
  <si>
    <t>notes</t>
  </si>
  <si>
    <t>NA</t>
  </si>
  <si>
    <t>random</t>
  </si>
  <si>
    <t>JEC_SWA_TMD</t>
  </si>
  <si>
    <t>66i</t>
  </si>
  <si>
    <t>0251663</t>
  </si>
  <si>
    <t>None</t>
  </si>
  <si>
    <t>NONE</t>
  </si>
  <si>
    <t>RIRO</t>
  </si>
  <si>
    <t>yes</t>
  </si>
  <si>
    <t xml:space="preserve">Moss canyon; 0.8-0.9m and shorter seedlings scattered throughout the plot. Observed one big mature PILA on the hike in from the drainage. Lots of beautiful cones--possible source for many of the seedlings and saplings in the plot. Also, 4 mature PILA with tiny cones (immature) 30-45m towards the creek. </t>
  </si>
  <si>
    <t>PILA</t>
  </si>
  <si>
    <t>N</t>
  </si>
  <si>
    <t>mech</t>
  </si>
  <si>
    <t>needle miner, winter flecking, dio moth, old dead branch tip, twig beetle</t>
  </si>
  <si>
    <t>winter flecking</t>
  </si>
  <si>
    <t>new leader, winter flecking, needle miner</t>
  </si>
  <si>
    <t>Dtop</t>
  </si>
  <si>
    <t>winter flecking, dead branch tips, 2 old Dtop with bole canker, dio moth on branch canker, 2 intertwined leaders, bole canker may have aecia</t>
  </si>
  <si>
    <t>winter flecking, trident leader</t>
  </si>
  <si>
    <t>mech_Dtop</t>
  </si>
  <si>
    <t>old DTOP, new leader, winter flecking, needle miner</t>
  </si>
  <si>
    <t>needle miner, winter flecking</t>
  </si>
  <si>
    <t>Y</t>
  </si>
  <si>
    <t>SD_BROKE</t>
  </si>
  <si>
    <t>needle miner</t>
  </si>
  <si>
    <t>1 side suppressed</t>
  </si>
  <si>
    <t>SD</t>
  </si>
  <si>
    <t>peeling bark, pitch tubes very low but small and gray-ish</t>
  </si>
  <si>
    <t>DEND</t>
  </si>
  <si>
    <t>Btop_SD</t>
  </si>
  <si>
    <t>too old to assess</t>
  </si>
  <si>
    <t>Btop_mech</t>
  </si>
  <si>
    <t>BTOP may be eaten, multiple leaders, winter flecking</t>
  </si>
  <si>
    <t>winter flecking, yellowing needles</t>
  </si>
  <si>
    <t>winter flecking, yellowing needles, blue-ish</t>
  </si>
  <si>
    <t>blue-ish, needle miner</t>
  </si>
  <si>
    <t>scale</t>
  </si>
  <si>
    <t>very healthy, bright green</t>
  </si>
  <si>
    <t>very green</t>
  </si>
  <si>
    <t>multiple leaders, needle miner, white stuff (JEC photo 3:19 8-7-23)</t>
  </si>
  <si>
    <t>a little wavy/slight CROOK, yellow-green</t>
  </si>
  <si>
    <t>W?</t>
  </si>
  <si>
    <t>cones</t>
  </si>
  <si>
    <t>a few flaglets, cones</t>
  </si>
  <si>
    <t>winter flecking, needle miner</t>
  </si>
  <si>
    <t>winter flecking, needle miner, old BTOP with multiple new leaders, possible old branch canker (similar to larger sapling with photos on Jenny's phone; may be a beetle?), pitch bubbles around full bole at one height, but no swelling or other symptoms and no clear entry point.</t>
  </si>
  <si>
    <t>sparse due to suppression</t>
  </si>
  <si>
    <t>strata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</si>
</sst>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5" x14ac:knownFonts="1">
    <font>
      <sz val="10"/>
      <color rgb="FF000000"/>
      <name val="Arial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49" fontId="4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J1000"/>
  <sheetViews>
    <sheetView tabSelected="1" workbookViewId="0">
      <selection activeCell="D12" sqref="D12"/>
    </sheetView>
  </sheetViews>
  <sheetFormatPr baseColWidth="10" defaultColWidth="12.6640625" defaultRowHeight="15" customHeight="1" x14ac:dyDescent="0.15"/>
  <cols>
    <col min="1" max="6" width="12.6640625" customWidth="1"/>
    <col min="8" max="9" width="16" customWidth="1"/>
    <col min="10" max="11" width="20" customWidth="1"/>
    <col min="12" max="13" width="17.1640625" customWidth="1"/>
    <col min="14" max="14" width="22.1640625" customWidth="1"/>
    <col min="20" max="20" width="15" customWidth="1"/>
    <col min="45" max="45" width="22.1640625" customWidth="1"/>
  </cols>
  <sheetData>
    <row r="1" spans="1:62" ht="15.75" customHeight="1" x14ac:dyDescent="0.2">
      <c r="A1" s="1" t="s">
        <v>0</v>
      </c>
      <c r="B1" s="1" t="s">
        <v>108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3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</row>
    <row r="2" spans="1:62" ht="15.75" customHeight="1" x14ac:dyDescent="0.2">
      <c r="A2" s="4">
        <v>28</v>
      </c>
      <c r="B2" s="4">
        <v>3</v>
      </c>
      <c r="C2" s="4" t="s">
        <v>62</v>
      </c>
      <c r="D2" s="5">
        <v>45145</v>
      </c>
      <c r="E2" s="4" t="s">
        <v>63</v>
      </c>
      <c r="F2" s="4" t="s">
        <v>64</v>
      </c>
      <c r="G2" s="4">
        <v>193</v>
      </c>
      <c r="H2" s="6" t="s">
        <v>65</v>
      </c>
      <c r="I2" s="4">
        <v>4180037</v>
      </c>
      <c r="J2" s="4">
        <v>1</v>
      </c>
      <c r="K2" s="4">
        <v>196</v>
      </c>
      <c r="L2" s="4">
        <v>251675</v>
      </c>
      <c r="M2" s="4">
        <v>4180042</v>
      </c>
      <c r="N2" s="4">
        <v>0</v>
      </c>
      <c r="O2" s="4">
        <v>71</v>
      </c>
      <c r="P2" s="4">
        <v>50</v>
      </c>
      <c r="Q2" s="4">
        <v>241</v>
      </c>
      <c r="R2" s="4">
        <v>20</v>
      </c>
      <c r="S2" s="4">
        <f t="shared" ref="S2:S37" si="0">(155+156+167)/3</f>
        <v>159.33333333333334</v>
      </c>
      <c r="T2" s="4">
        <v>5741</v>
      </c>
      <c r="U2" s="4" t="s">
        <v>66</v>
      </c>
      <c r="V2" s="4" t="s">
        <v>66</v>
      </c>
      <c r="W2" s="4" t="s">
        <v>61</v>
      </c>
      <c r="X2" s="4" t="s">
        <v>61</v>
      </c>
      <c r="Y2" s="4" t="s">
        <v>67</v>
      </c>
      <c r="Z2" s="4" t="s">
        <v>68</v>
      </c>
      <c r="AA2" s="4" t="s">
        <v>61</v>
      </c>
      <c r="AB2" s="4" t="s">
        <v>61</v>
      </c>
      <c r="AC2" s="4" t="s">
        <v>69</v>
      </c>
      <c r="AD2" s="4" t="s">
        <v>69</v>
      </c>
      <c r="AE2" s="4" t="s">
        <v>61</v>
      </c>
      <c r="AF2" s="4" t="s">
        <v>61</v>
      </c>
      <c r="AG2" s="4" t="s">
        <v>70</v>
      </c>
      <c r="AH2" s="7">
        <v>1</v>
      </c>
      <c r="AI2" s="4" t="s">
        <v>71</v>
      </c>
      <c r="AJ2" s="7">
        <v>12.1</v>
      </c>
      <c r="AK2" s="4" t="s">
        <v>61</v>
      </c>
      <c r="AL2" s="7">
        <v>-30.8</v>
      </c>
      <c r="AM2" s="4" t="s">
        <v>61</v>
      </c>
      <c r="AN2" s="4" t="s">
        <v>61</v>
      </c>
      <c r="AO2" s="4" t="s">
        <v>61</v>
      </c>
      <c r="AP2" s="4" t="s">
        <v>61</v>
      </c>
      <c r="AQ2" s="4" t="s">
        <v>61</v>
      </c>
      <c r="AR2" s="4" t="s">
        <v>61</v>
      </c>
      <c r="AS2" s="8" t="s">
        <v>61</v>
      </c>
      <c r="AT2" s="7">
        <v>3.1</v>
      </c>
      <c r="AU2" s="4" t="s">
        <v>61</v>
      </c>
      <c r="AV2" s="7">
        <v>2.4</v>
      </c>
      <c r="AW2" s="4" t="s">
        <v>61</v>
      </c>
      <c r="AX2" s="1" t="s">
        <v>72</v>
      </c>
      <c r="AY2" s="1" t="s">
        <v>72</v>
      </c>
      <c r="AZ2" s="7">
        <v>3</v>
      </c>
      <c r="BA2" s="7">
        <v>1</v>
      </c>
      <c r="BB2" s="7">
        <v>1</v>
      </c>
      <c r="BC2" s="7">
        <v>0</v>
      </c>
      <c r="BD2" s="7">
        <v>0</v>
      </c>
      <c r="BE2" s="7" t="s">
        <v>72</v>
      </c>
      <c r="BF2" s="7">
        <v>98</v>
      </c>
      <c r="BG2" s="1" t="s">
        <v>72</v>
      </c>
      <c r="BH2" s="1" t="s">
        <v>73</v>
      </c>
      <c r="BI2" s="7">
        <v>0</v>
      </c>
      <c r="BJ2" s="1" t="s">
        <v>74</v>
      </c>
    </row>
    <row r="3" spans="1:62" ht="15.75" customHeight="1" x14ac:dyDescent="0.2">
      <c r="A3" s="4">
        <v>28</v>
      </c>
      <c r="B3" s="4">
        <v>3</v>
      </c>
      <c r="C3" s="4" t="s">
        <v>62</v>
      </c>
      <c r="D3" s="5">
        <v>45145</v>
      </c>
      <c r="E3" s="4" t="s">
        <v>63</v>
      </c>
      <c r="F3" s="4" t="s">
        <v>64</v>
      </c>
      <c r="G3" s="4">
        <v>193</v>
      </c>
      <c r="H3" s="6" t="s">
        <v>65</v>
      </c>
      <c r="I3" s="4">
        <v>4180037</v>
      </c>
      <c r="J3" s="4">
        <v>1</v>
      </c>
      <c r="K3" s="4">
        <v>196</v>
      </c>
      <c r="L3" s="4">
        <v>251675</v>
      </c>
      <c r="M3" s="4">
        <v>4180042</v>
      </c>
      <c r="N3" s="4">
        <v>0</v>
      </c>
      <c r="O3" s="4">
        <v>71</v>
      </c>
      <c r="P3" s="4">
        <v>50</v>
      </c>
      <c r="Q3" s="4">
        <v>241</v>
      </c>
      <c r="R3" s="4">
        <v>20</v>
      </c>
      <c r="S3" s="4">
        <f t="shared" si="0"/>
        <v>159.33333333333334</v>
      </c>
      <c r="T3" s="4">
        <v>5741</v>
      </c>
      <c r="U3" s="4" t="s">
        <v>66</v>
      </c>
      <c r="V3" s="4" t="s">
        <v>66</v>
      </c>
      <c r="W3" s="4" t="s">
        <v>61</v>
      </c>
      <c r="X3" s="4" t="s">
        <v>61</v>
      </c>
      <c r="Y3" s="4" t="s">
        <v>67</v>
      </c>
      <c r="Z3" s="4" t="s">
        <v>68</v>
      </c>
      <c r="AA3" s="4" t="s">
        <v>61</v>
      </c>
      <c r="AB3" s="4" t="s">
        <v>61</v>
      </c>
      <c r="AC3" s="4" t="s">
        <v>69</v>
      </c>
      <c r="AD3" s="4" t="s">
        <v>69</v>
      </c>
      <c r="AE3" s="4" t="s">
        <v>61</v>
      </c>
      <c r="AF3" s="4" t="s">
        <v>61</v>
      </c>
      <c r="AG3" s="4" t="s">
        <v>70</v>
      </c>
      <c r="AH3" s="7">
        <v>2</v>
      </c>
      <c r="AI3" s="4" t="s">
        <v>71</v>
      </c>
      <c r="AJ3" s="7">
        <v>18.600000000000001</v>
      </c>
      <c r="AK3" s="4" t="s">
        <v>61</v>
      </c>
      <c r="AL3" s="7">
        <v>-6.2</v>
      </c>
      <c r="AM3" s="4" t="s">
        <v>61</v>
      </c>
      <c r="AN3" s="4" t="s">
        <v>61</v>
      </c>
      <c r="AO3" s="4" t="s">
        <v>61</v>
      </c>
      <c r="AP3" s="4" t="s">
        <v>61</v>
      </c>
      <c r="AQ3" s="4" t="s">
        <v>61</v>
      </c>
      <c r="AR3" s="4" t="s">
        <v>61</v>
      </c>
      <c r="AS3" s="8" t="s">
        <v>61</v>
      </c>
      <c r="AT3" s="7">
        <v>0.4</v>
      </c>
      <c r="AU3" s="4" t="s">
        <v>61</v>
      </c>
      <c r="AV3" s="7">
        <v>1.4</v>
      </c>
      <c r="AW3" s="4" t="s">
        <v>61</v>
      </c>
      <c r="AX3" s="1" t="s">
        <v>72</v>
      </c>
      <c r="AY3" s="1" t="s">
        <v>72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 t="s">
        <v>72</v>
      </c>
      <c r="BF3" s="7">
        <v>95</v>
      </c>
      <c r="BG3" s="1" t="s">
        <v>72</v>
      </c>
      <c r="BH3" s="1" t="s">
        <v>73</v>
      </c>
      <c r="BI3" s="7">
        <v>0</v>
      </c>
      <c r="BJ3" s="1" t="s">
        <v>75</v>
      </c>
    </row>
    <row r="4" spans="1:62" ht="15.75" customHeight="1" x14ac:dyDescent="0.2">
      <c r="A4" s="4">
        <v>28</v>
      </c>
      <c r="B4" s="4">
        <v>3</v>
      </c>
      <c r="C4" s="4" t="s">
        <v>62</v>
      </c>
      <c r="D4" s="5">
        <v>45145</v>
      </c>
      <c r="E4" s="4" t="s">
        <v>63</v>
      </c>
      <c r="F4" s="4" t="s">
        <v>64</v>
      </c>
      <c r="G4" s="4">
        <v>193</v>
      </c>
      <c r="H4" s="6" t="s">
        <v>65</v>
      </c>
      <c r="I4" s="4">
        <v>4180037</v>
      </c>
      <c r="J4" s="4">
        <v>1</v>
      </c>
      <c r="K4" s="4">
        <v>196</v>
      </c>
      <c r="L4" s="4">
        <v>251675</v>
      </c>
      <c r="M4" s="4">
        <v>4180042</v>
      </c>
      <c r="N4" s="4">
        <v>0</v>
      </c>
      <c r="O4" s="4">
        <v>71</v>
      </c>
      <c r="P4" s="4">
        <v>50</v>
      </c>
      <c r="Q4" s="4">
        <v>241</v>
      </c>
      <c r="R4" s="4">
        <v>20</v>
      </c>
      <c r="S4" s="4">
        <f t="shared" si="0"/>
        <v>159.33333333333334</v>
      </c>
      <c r="T4" s="4">
        <v>5741</v>
      </c>
      <c r="U4" s="4" t="s">
        <v>66</v>
      </c>
      <c r="V4" s="4" t="s">
        <v>66</v>
      </c>
      <c r="W4" s="4" t="s">
        <v>61</v>
      </c>
      <c r="X4" s="4" t="s">
        <v>61</v>
      </c>
      <c r="Y4" s="4" t="s">
        <v>67</v>
      </c>
      <c r="Z4" s="4" t="s">
        <v>68</v>
      </c>
      <c r="AA4" s="4" t="s">
        <v>61</v>
      </c>
      <c r="AB4" s="4" t="s">
        <v>61</v>
      </c>
      <c r="AC4" s="4" t="s">
        <v>69</v>
      </c>
      <c r="AD4" s="4" t="s">
        <v>69</v>
      </c>
      <c r="AE4" s="4" t="s">
        <v>61</v>
      </c>
      <c r="AF4" s="4" t="s">
        <v>61</v>
      </c>
      <c r="AG4" s="4" t="s">
        <v>70</v>
      </c>
      <c r="AH4" s="7">
        <v>3</v>
      </c>
      <c r="AI4" s="4" t="s">
        <v>71</v>
      </c>
      <c r="AJ4" s="7">
        <v>10.1</v>
      </c>
      <c r="AK4" s="4" t="s">
        <v>61</v>
      </c>
      <c r="AL4" s="7">
        <v>-30.5</v>
      </c>
      <c r="AM4" s="4" t="s">
        <v>61</v>
      </c>
      <c r="AN4" s="4" t="s">
        <v>61</v>
      </c>
      <c r="AO4" s="4" t="s">
        <v>61</v>
      </c>
      <c r="AP4" s="4" t="s">
        <v>61</v>
      </c>
      <c r="AQ4" s="4" t="s">
        <v>61</v>
      </c>
      <c r="AR4" s="4" t="s">
        <v>61</v>
      </c>
      <c r="AS4" s="8" t="s">
        <v>61</v>
      </c>
      <c r="AT4" s="7">
        <v>0.4</v>
      </c>
      <c r="AU4" s="4" t="s">
        <v>61</v>
      </c>
      <c r="AV4" s="7">
        <v>1.5</v>
      </c>
      <c r="AW4" s="4" t="s">
        <v>61</v>
      </c>
      <c r="AX4" s="1" t="s">
        <v>72</v>
      </c>
      <c r="AY4" s="1" t="s">
        <v>72</v>
      </c>
      <c r="AZ4" s="7">
        <v>0</v>
      </c>
      <c r="BA4" s="7">
        <v>0</v>
      </c>
      <c r="BB4" s="7">
        <v>0</v>
      </c>
      <c r="BC4" s="7">
        <v>0</v>
      </c>
      <c r="BD4" s="7">
        <v>0</v>
      </c>
      <c r="BE4" s="7" t="s">
        <v>72</v>
      </c>
      <c r="BF4" s="7">
        <v>97</v>
      </c>
      <c r="BG4" s="1" t="s">
        <v>72</v>
      </c>
      <c r="BH4" s="1" t="s">
        <v>73</v>
      </c>
      <c r="BI4" s="7">
        <v>0</v>
      </c>
      <c r="BJ4" s="1" t="s">
        <v>76</v>
      </c>
    </row>
    <row r="5" spans="1:62" ht="15.75" customHeight="1" x14ac:dyDescent="0.2">
      <c r="A5" s="4">
        <v>28</v>
      </c>
      <c r="B5" s="4">
        <v>3</v>
      </c>
      <c r="C5" s="4" t="s">
        <v>62</v>
      </c>
      <c r="D5" s="5">
        <v>45145</v>
      </c>
      <c r="E5" s="4" t="s">
        <v>63</v>
      </c>
      <c r="F5" s="4" t="s">
        <v>64</v>
      </c>
      <c r="G5" s="4">
        <v>193</v>
      </c>
      <c r="H5" s="6" t="s">
        <v>65</v>
      </c>
      <c r="I5" s="4">
        <v>4180037</v>
      </c>
      <c r="J5" s="4">
        <v>1</v>
      </c>
      <c r="K5" s="4">
        <v>196</v>
      </c>
      <c r="L5" s="4">
        <v>251675</v>
      </c>
      <c r="M5" s="4">
        <v>4180042</v>
      </c>
      <c r="N5" s="4">
        <v>0</v>
      </c>
      <c r="O5" s="4">
        <v>71</v>
      </c>
      <c r="P5" s="4">
        <v>50</v>
      </c>
      <c r="Q5" s="4">
        <v>241</v>
      </c>
      <c r="R5" s="4">
        <v>20</v>
      </c>
      <c r="S5" s="4">
        <f t="shared" si="0"/>
        <v>159.33333333333334</v>
      </c>
      <c r="T5" s="4">
        <v>5741</v>
      </c>
      <c r="U5" s="4" t="s">
        <v>66</v>
      </c>
      <c r="V5" s="4" t="s">
        <v>66</v>
      </c>
      <c r="W5" s="4" t="s">
        <v>61</v>
      </c>
      <c r="X5" s="4" t="s">
        <v>61</v>
      </c>
      <c r="Y5" s="4" t="s">
        <v>67</v>
      </c>
      <c r="Z5" s="4" t="s">
        <v>68</v>
      </c>
      <c r="AA5" s="4" t="s">
        <v>61</v>
      </c>
      <c r="AB5" s="4" t="s">
        <v>61</v>
      </c>
      <c r="AC5" s="4" t="s">
        <v>69</v>
      </c>
      <c r="AD5" s="4" t="s">
        <v>69</v>
      </c>
      <c r="AE5" s="4" t="s">
        <v>61</v>
      </c>
      <c r="AF5" s="4" t="s">
        <v>61</v>
      </c>
      <c r="AG5" s="4" t="s">
        <v>70</v>
      </c>
      <c r="AH5" s="7">
        <v>4</v>
      </c>
      <c r="AI5" s="4" t="s">
        <v>71</v>
      </c>
      <c r="AJ5" s="7">
        <v>28.1</v>
      </c>
      <c r="AK5" s="4" t="s">
        <v>61</v>
      </c>
      <c r="AL5" s="7">
        <v>-18</v>
      </c>
      <c r="AM5" s="4" t="s">
        <v>61</v>
      </c>
      <c r="AN5" s="4" t="s">
        <v>61</v>
      </c>
      <c r="AO5" s="4" t="s">
        <v>61</v>
      </c>
      <c r="AP5" s="4" t="s">
        <v>61</v>
      </c>
      <c r="AQ5" s="4" t="s">
        <v>61</v>
      </c>
      <c r="AR5" s="4" t="s">
        <v>61</v>
      </c>
      <c r="AS5" s="8" t="s">
        <v>61</v>
      </c>
      <c r="AT5" s="7">
        <v>13.2</v>
      </c>
      <c r="AU5" s="4" t="s">
        <v>61</v>
      </c>
      <c r="AV5" s="7">
        <v>5.9</v>
      </c>
      <c r="AW5" s="4" t="s">
        <v>61</v>
      </c>
      <c r="AX5" s="1" t="s">
        <v>72</v>
      </c>
      <c r="AY5" s="1" t="s">
        <v>72</v>
      </c>
      <c r="AZ5" s="7">
        <v>2</v>
      </c>
      <c r="BA5" s="7">
        <v>1</v>
      </c>
      <c r="BB5" s="7">
        <v>1</v>
      </c>
      <c r="BC5" s="7">
        <v>0</v>
      </c>
      <c r="BD5" s="7">
        <v>1</v>
      </c>
      <c r="BE5" s="7" t="s">
        <v>72</v>
      </c>
      <c r="BF5" s="7">
        <v>96</v>
      </c>
      <c r="BG5" s="1" t="s">
        <v>72</v>
      </c>
      <c r="BH5" s="1" t="s">
        <v>77</v>
      </c>
      <c r="BI5" s="7">
        <v>0</v>
      </c>
      <c r="BJ5" s="1" t="s">
        <v>78</v>
      </c>
    </row>
    <row r="6" spans="1:62" ht="15.75" customHeight="1" x14ac:dyDescent="0.2">
      <c r="A6" s="4">
        <v>28</v>
      </c>
      <c r="B6" s="4">
        <v>3</v>
      </c>
      <c r="C6" s="4" t="s">
        <v>62</v>
      </c>
      <c r="D6" s="5">
        <v>45145</v>
      </c>
      <c r="E6" s="4" t="s">
        <v>63</v>
      </c>
      <c r="F6" s="4" t="s">
        <v>64</v>
      </c>
      <c r="G6" s="4">
        <v>193</v>
      </c>
      <c r="H6" s="6" t="s">
        <v>65</v>
      </c>
      <c r="I6" s="4">
        <v>4180037</v>
      </c>
      <c r="J6" s="4">
        <v>1</v>
      </c>
      <c r="K6" s="4">
        <v>196</v>
      </c>
      <c r="L6" s="4">
        <v>251675</v>
      </c>
      <c r="M6" s="4">
        <v>4180042</v>
      </c>
      <c r="N6" s="4">
        <v>0</v>
      </c>
      <c r="O6" s="4">
        <v>71</v>
      </c>
      <c r="P6" s="4">
        <v>50</v>
      </c>
      <c r="Q6" s="4">
        <v>241</v>
      </c>
      <c r="R6" s="4">
        <v>20</v>
      </c>
      <c r="S6" s="4">
        <f t="shared" si="0"/>
        <v>159.33333333333334</v>
      </c>
      <c r="T6" s="4">
        <v>5741</v>
      </c>
      <c r="U6" s="4" t="s">
        <v>66</v>
      </c>
      <c r="V6" s="4" t="s">
        <v>66</v>
      </c>
      <c r="W6" s="4" t="s">
        <v>61</v>
      </c>
      <c r="X6" s="4" t="s">
        <v>61</v>
      </c>
      <c r="Y6" s="4" t="s">
        <v>67</v>
      </c>
      <c r="Z6" s="4" t="s">
        <v>68</v>
      </c>
      <c r="AA6" s="4" t="s">
        <v>61</v>
      </c>
      <c r="AB6" s="4" t="s">
        <v>61</v>
      </c>
      <c r="AC6" s="4" t="s">
        <v>69</v>
      </c>
      <c r="AD6" s="4" t="s">
        <v>69</v>
      </c>
      <c r="AE6" s="4" t="s">
        <v>61</v>
      </c>
      <c r="AF6" s="4" t="s">
        <v>61</v>
      </c>
      <c r="AG6" s="4" t="s">
        <v>70</v>
      </c>
      <c r="AH6" s="7">
        <v>5</v>
      </c>
      <c r="AI6" s="4" t="s">
        <v>71</v>
      </c>
      <c r="AJ6" s="7">
        <v>41.8</v>
      </c>
      <c r="AK6" s="4" t="s">
        <v>61</v>
      </c>
      <c r="AL6" s="7">
        <v>-14.3</v>
      </c>
      <c r="AM6" s="4" t="s">
        <v>61</v>
      </c>
      <c r="AN6" s="4" t="s">
        <v>61</v>
      </c>
      <c r="AO6" s="4" t="s">
        <v>61</v>
      </c>
      <c r="AP6" s="4" t="s">
        <v>61</v>
      </c>
      <c r="AQ6" s="4" t="s">
        <v>61</v>
      </c>
      <c r="AR6" s="4" t="s">
        <v>61</v>
      </c>
      <c r="AS6" s="8" t="s">
        <v>61</v>
      </c>
      <c r="AT6" s="7">
        <v>0</v>
      </c>
      <c r="AU6" s="4" t="s">
        <v>61</v>
      </c>
      <c r="AV6" s="7">
        <v>1.1000000000000001</v>
      </c>
      <c r="AW6" s="4" t="s">
        <v>61</v>
      </c>
      <c r="AX6" s="1" t="s">
        <v>72</v>
      </c>
      <c r="AY6" s="1" t="s">
        <v>72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 t="s">
        <v>72</v>
      </c>
      <c r="BF6" s="7">
        <v>93</v>
      </c>
      <c r="BG6" s="1" t="s">
        <v>72</v>
      </c>
      <c r="BH6" s="1" t="s">
        <v>73</v>
      </c>
      <c r="BI6" s="7">
        <v>0</v>
      </c>
      <c r="BJ6" s="1" t="s">
        <v>79</v>
      </c>
    </row>
    <row r="7" spans="1:62" ht="15.75" customHeight="1" x14ac:dyDescent="0.2">
      <c r="A7" s="4">
        <v>28</v>
      </c>
      <c r="B7" s="4">
        <v>3</v>
      </c>
      <c r="C7" s="4" t="s">
        <v>62</v>
      </c>
      <c r="D7" s="5">
        <v>45145</v>
      </c>
      <c r="E7" s="4" t="s">
        <v>63</v>
      </c>
      <c r="F7" s="4" t="s">
        <v>64</v>
      </c>
      <c r="G7" s="4">
        <v>193</v>
      </c>
      <c r="H7" s="6" t="s">
        <v>65</v>
      </c>
      <c r="I7" s="4">
        <v>4180037</v>
      </c>
      <c r="J7" s="4">
        <v>1</v>
      </c>
      <c r="K7" s="4">
        <v>196</v>
      </c>
      <c r="L7" s="4">
        <v>251675</v>
      </c>
      <c r="M7" s="4">
        <v>4180042</v>
      </c>
      <c r="N7" s="4">
        <v>0</v>
      </c>
      <c r="O7" s="4">
        <v>71</v>
      </c>
      <c r="P7" s="4">
        <v>50</v>
      </c>
      <c r="Q7" s="4">
        <v>241</v>
      </c>
      <c r="R7" s="4">
        <v>20</v>
      </c>
      <c r="S7" s="4">
        <f t="shared" si="0"/>
        <v>159.33333333333334</v>
      </c>
      <c r="T7" s="4">
        <v>5741</v>
      </c>
      <c r="U7" s="4" t="s">
        <v>66</v>
      </c>
      <c r="V7" s="4" t="s">
        <v>66</v>
      </c>
      <c r="W7" s="4" t="s">
        <v>61</v>
      </c>
      <c r="X7" s="4" t="s">
        <v>61</v>
      </c>
      <c r="Y7" s="4" t="s">
        <v>67</v>
      </c>
      <c r="Z7" s="4" t="s">
        <v>68</v>
      </c>
      <c r="AA7" s="4" t="s">
        <v>61</v>
      </c>
      <c r="AB7" s="4" t="s">
        <v>61</v>
      </c>
      <c r="AC7" s="4" t="s">
        <v>69</v>
      </c>
      <c r="AD7" s="4" t="s">
        <v>69</v>
      </c>
      <c r="AE7" s="4" t="s">
        <v>61</v>
      </c>
      <c r="AF7" s="4" t="s">
        <v>61</v>
      </c>
      <c r="AG7" s="4" t="s">
        <v>70</v>
      </c>
      <c r="AH7" s="7">
        <v>6</v>
      </c>
      <c r="AI7" s="4" t="s">
        <v>71</v>
      </c>
      <c r="AJ7" s="7">
        <v>45.7</v>
      </c>
      <c r="AK7" s="4" t="s">
        <v>61</v>
      </c>
      <c r="AL7" s="7">
        <v>-14.2</v>
      </c>
      <c r="AM7" s="4" t="s">
        <v>61</v>
      </c>
      <c r="AN7" s="4" t="s">
        <v>61</v>
      </c>
      <c r="AO7" s="4" t="s">
        <v>61</v>
      </c>
      <c r="AP7" s="4" t="s">
        <v>61</v>
      </c>
      <c r="AQ7" s="4" t="s">
        <v>61</v>
      </c>
      <c r="AR7" s="4" t="s">
        <v>61</v>
      </c>
      <c r="AS7" s="8" t="s">
        <v>61</v>
      </c>
      <c r="AT7" s="7">
        <v>0</v>
      </c>
      <c r="AU7" s="4" t="s">
        <v>61</v>
      </c>
      <c r="AV7" s="7">
        <v>1</v>
      </c>
      <c r="AW7" s="4" t="s">
        <v>61</v>
      </c>
      <c r="AX7" s="1" t="s">
        <v>72</v>
      </c>
      <c r="AY7" s="1" t="s">
        <v>72</v>
      </c>
      <c r="AZ7" s="7">
        <v>0</v>
      </c>
      <c r="BA7" s="7">
        <v>0</v>
      </c>
      <c r="BB7" s="7">
        <v>0</v>
      </c>
      <c r="BC7" s="7">
        <v>0</v>
      </c>
      <c r="BD7" s="7">
        <v>0</v>
      </c>
      <c r="BE7" s="7" t="s">
        <v>72</v>
      </c>
      <c r="BF7" s="7">
        <v>96</v>
      </c>
      <c r="BG7" s="1" t="s">
        <v>72</v>
      </c>
      <c r="BH7" s="1" t="s">
        <v>73</v>
      </c>
      <c r="BI7" s="7">
        <v>0</v>
      </c>
      <c r="BJ7" s="1" t="s">
        <v>75</v>
      </c>
    </row>
    <row r="8" spans="1:62" ht="15.75" customHeight="1" x14ac:dyDescent="0.2">
      <c r="A8" s="4">
        <v>28</v>
      </c>
      <c r="B8" s="4">
        <v>3</v>
      </c>
      <c r="C8" s="4" t="s">
        <v>62</v>
      </c>
      <c r="D8" s="5">
        <v>45145</v>
      </c>
      <c r="E8" s="4" t="s">
        <v>63</v>
      </c>
      <c r="F8" s="4" t="s">
        <v>64</v>
      </c>
      <c r="G8" s="4">
        <v>193</v>
      </c>
      <c r="H8" s="6" t="s">
        <v>65</v>
      </c>
      <c r="I8" s="4">
        <v>4180037</v>
      </c>
      <c r="J8" s="4">
        <v>1</v>
      </c>
      <c r="K8" s="4">
        <v>196</v>
      </c>
      <c r="L8" s="4">
        <v>251675</v>
      </c>
      <c r="M8" s="4">
        <v>4180042</v>
      </c>
      <c r="N8" s="4">
        <v>0</v>
      </c>
      <c r="O8" s="4">
        <v>71</v>
      </c>
      <c r="P8" s="4">
        <v>50</v>
      </c>
      <c r="Q8" s="4">
        <v>241</v>
      </c>
      <c r="R8" s="4">
        <v>20</v>
      </c>
      <c r="S8" s="4">
        <f t="shared" si="0"/>
        <v>159.33333333333334</v>
      </c>
      <c r="T8" s="4">
        <v>5741</v>
      </c>
      <c r="U8" s="4" t="s">
        <v>66</v>
      </c>
      <c r="V8" s="4" t="s">
        <v>66</v>
      </c>
      <c r="W8" s="4" t="s">
        <v>61</v>
      </c>
      <c r="X8" s="4" t="s">
        <v>61</v>
      </c>
      <c r="Y8" s="4" t="s">
        <v>67</v>
      </c>
      <c r="Z8" s="4" t="s">
        <v>68</v>
      </c>
      <c r="AA8" s="4" t="s">
        <v>61</v>
      </c>
      <c r="AB8" s="4" t="s">
        <v>61</v>
      </c>
      <c r="AC8" s="4" t="s">
        <v>69</v>
      </c>
      <c r="AD8" s="4" t="s">
        <v>69</v>
      </c>
      <c r="AE8" s="4" t="s">
        <v>61</v>
      </c>
      <c r="AF8" s="4" t="s">
        <v>61</v>
      </c>
      <c r="AG8" s="4" t="s">
        <v>70</v>
      </c>
      <c r="AH8" s="7">
        <v>7</v>
      </c>
      <c r="AI8" s="4" t="s">
        <v>71</v>
      </c>
      <c r="AJ8" s="7">
        <v>47.3</v>
      </c>
      <c r="AK8" s="4" t="s">
        <v>61</v>
      </c>
      <c r="AL8" s="7">
        <v>-16.899999999999999</v>
      </c>
      <c r="AM8" s="4" t="s">
        <v>61</v>
      </c>
      <c r="AN8" s="4" t="s">
        <v>61</v>
      </c>
      <c r="AO8" s="4" t="s">
        <v>61</v>
      </c>
      <c r="AP8" s="4" t="s">
        <v>61</v>
      </c>
      <c r="AQ8" s="4" t="s">
        <v>61</v>
      </c>
      <c r="AR8" s="4" t="s">
        <v>61</v>
      </c>
      <c r="AS8" s="8" t="s">
        <v>61</v>
      </c>
      <c r="AT8" s="7">
        <v>1.2</v>
      </c>
      <c r="AU8" s="4" t="s">
        <v>61</v>
      </c>
      <c r="AV8" s="7">
        <v>2.2000000000000002</v>
      </c>
      <c r="AW8" s="4" t="s">
        <v>61</v>
      </c>
      <c r="AX8" s="1" t="s">
        <v>72</v>
      </c>
      <c r="AY8" s="1" t="s">
        <v>72</v>
      </c>
      <c r="AZ8" s="7">
        <v>0</v>
      </c>
      <c r="BA8" s="7">
        <v>0</v>
      </c>
      <c r="BB8" s="7">
        <v>0</v>
      </c>
      <c r="BC8" s="7">
        <v>0</v>
      </c>
      <c r="BD8" s="7">
        <v>0</v>
      </c>
      <c r="BE8" s="7" t="s">
        <v>72</v>
      </c>
      <c r="BF8" s="7">
        <v>97</v>
      </c>
      <c r="BG8" s="1" t="s">
        <v>72</v>
      </c>
      <c r="BH8" s="1" t="s">
        <v>80</v>
      </c>
      <c r="BI8" s="7">
        <v>0</v>
      </c>
      <c r="BJ8" s="1" t="s">
        <v>81</v>
      </c>
    </row>
    <row r="9" spans="1:62" ht="15.75" customHeight="1" x14ac:dyDescent="0.2">
      <c r="A9" s="4">
        <v>28</v>
      </c>
      <c r="B9" s="4">
        <v>3</v>
      </c>
      <c r="C9" s="4" t="s">
        <v>62</v>
      </c>
      <c r="D9" s="5">
        <v>45145</v>
      </c>
      <c r="E9" s="4" t="s">
        <v>63</v>
      </c>
      <c r="F9" s="4" t="s">
        <v>64</v>
      </c>
      <c r="G9" s="4">
        <v>193</v>
      </c>
      <c r="H9" s="6" t="s">
        <v>65</v>
      </c>
      <c r="I9" s="4">
        <v>4180037</v>
      </c>
      <c r="J9" s="4">
        <v>1</v>
      </c>
      <c r="K9" s="4">
        <v>196</v>
      </c>
      <c r="L9" s="4">
        <v>251675</v>
      </c>
      <c r="M9" s="4">
        <v>4180042</v>
      </c>
      <c r="N9" s="4">
        <v>0</v>
      </c>
      <c r="O9" s="4">
        <v>71</v>
      </c>
      <c r="P9" s="4">
        <v>50</v>
      </c>
      <c r="Q9" s="4">
        <v>241</v>
      </c>
      <c r="R9" s="4">
        <v>20</v>
      </c>
      <c r="S9" s="4">
        <f t="shared" si="0"/>
        <v>159.33333333333334</v>
      </c>
      <c r="T9" s="4">
        <v>5741</v>
      </c>
      <c r="U9" s="4" t="s">
        <v>66</v>
      </c>
      <c r="V9" s="4" t="s">
        <v>66</v>
      </c>
      <c r="W9" s="4" t="s">
        <v>61</v>
      </c>
      <c r="X9" s="4" t="s">
        <v>61</v>
      </c>
      <c r="Y9" s="4" t="s">
        <v>67</v>
      </c>
      <c r="Z9" s="4" t="s">
        <v>68</v>
      </c>
      <c r="AA9" s="4" t="s">
        <v>61</v>
      </c>
      <c r="AB9" s="4" t="s">
        <v>61</v>
      </c>
      <c r="AC9" s="4" t="s">
        <v>69</v>
      </c>
      <c r="AD9" s="4" t="s">
        <v>69</v>
      </c>
      <c r="AE9" s="4" t="s">
        <v>61</v>
      </c>
      <c r="AF9" s="4" t="s">
        <v>61</v>
      </c>
      <c r="AG9" s="4" t="s">
        <v>70</v>
      </c>
      <c r="AH9" s="7">
        <v>8</v>
      </c>
      <c r="AI9" s="4" t="s">
        <v>71</v>
      </c>
      <c r="AJ9" s="7">
        <v>48</v>
      </c>
      <c r="AK9" s="4" t="s">
        <v>61</v>
      </c>
      <c r="AL9" s="7">
        <v>-15.8</v>
      </c>
      <c r="AM9" s="4" t="s">
        <v>61</v>
      </c>
      <c r="AN9" s="4" t="s">
        <v>61</v>
      </c>
      <c r="AO9" s="4" t="s">
        <v>61</v>
      </c>
      <c r="AP9" s="4" t="s">
        <v>61</v>
      </c>
      <c r="AQ9" s="4" t="s">
        <v>61</v>
      </c>
      <c r="AR9" s="4" t="s">
        <v>61</v>
      </c>
      <c r="AS9" s="8" t="s">
        <v>61</v>
      </c>
      <c r="AT9" s="7">
        <v>0</v>
      </c>
      <c r="AU9" s="4" t="s">
        <v>61</v>
      </c>
      <c r="AV9" s="7">
        <v>1.1000000000000001</v>
      </c>
      <c r="AW9" s="4" t="s">
        <v>61</v>
      </c>
      <c r="AX9" s="1" t="s">
        <v>72</v>
      </c>
      <c r="AY9" s="1" t="s">
        <v>72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 t="s">
        <v>72</v>
      </c>
      <c r="BF9" s="7">
        <v>95</v>
      </c>
      <c r="BG9" s="1" t="s">
        <v>72</v>
      </c>
      <c r="BH9" s="1" t="s">
        <v>61</v>
      </c>
      <c r="BI9" s="7">
        <v>0</v>
      </c>
      <c r="BJ9" s="1" t="s">
        <v>75</v>
      </c>
    </row>
    <row r="10" spans="1:62" ht="15.75" customHeight="1" x14ac:dyDescent="0.2">
      <c r="A10" s="4">
        <v>28</v>
      </c>
      <c r="B10" s="4">
        <v>3</v>
      </c>
      <c r="C10" s="4" t="s">
        <v>62</v>
      </c>
      <c r="D10" s="5">
        <v>45145</v>
      </c>
      <c r="E10" s="4" t="s">
        <v>63</v>
      </c>
      <c r="F10" s="4" t="s">
        <v>64</v>
      </c>
      <c r="G10" s="4">
        <v>193</v>
      </c>
      <c r="H10" s="6" t="s">
        <v>65</v>
      </c>
      <c r="I10" s="4">
        <v>4180037</v>
      </c>
      <c r="J10" s="4">
        <v>1</v>
      </c>
      <c r="K10" s="4">
        <v>196</v>
      </c>
      <c r="L10" s="4">
        <v>251675</v>
      </c>
      <c r="M10" s="4">
        <v>4180042</v>
      </c>
      <c r="N10" s="4">
        <v>0</v>
      </c>
      <c r="O10" s="4">
        <v>71</v>
      </c>
      <c r="P10" s="4">
        <v>50</v>
      </c>
      <c r="Q10" s="4">
        <v>241</v>
      </c>
      <c r="R10" s="4">
        <v>20</v>
      </c>
      <c r="S10" s="4">
        <f t="shared" si="0"/>
        <v>159.33333333333334</v>
      </c>
      <c r="T10" s="4">
        <v>5741</v>
      </c>
      <c r="U10" s="4" t="s">
        <v>66</v>
      </c>
      <c r="V10" s="4" t="s">
        <v>66</v>
      </c>
      <c r="W10" s="4" t="s">
        <v>61</v>
      </c>
      <c r="X10" s="4" t="s">
        <v>61</v>
      </c>
      <c r="Y10" s="4" t="s">
        <v>67</v>
      </c>
      <c r="Z10" s="4" t="s">
        <v>68</v>
      </c>
      <c r="AA10" s="4" t="s">
        <v>61</v>
      </c>
      <c r="AB10" s="4" t="s">
        <v>61</v>
      </c>
      <c r="AC10" s="4" t="s">
        <v>69</v>
      </c>
      <c r="AD10" s="4" t="s">
        <v>69</v>
      </c>
      <c r="AE10" s="4" t="s">
        <v>61</v>
      </c>
      <c r="AF10" s="4" t="s">
        <v>61</v>
      </c>
      <c r="AG10" s="4" t="s">
        <v>70</v>
      </c>
      <c r="AH10" s="7">
        <v>9</v>
      </c>
      <c r="AI10" s="4" t="s">
        <v>71</v>
      </c>
      <c r="AJ10" s="7">
        <v>48.4</v>
      </c>
      <c r="AK10" s="4" t="s">
        <v>61</v>
      </c>
      <c r="AL10" s="7">
        <v>-14.6</v>
      </c>
      <c r="AM10" s="4" t="s">
        <v>61</v>
      </c>
      <c r="AN10" s="4" t="s">
        <v>61</v>
      </c>
      <c r="AO10" s="4" t="s">
        <v>61</v>
      </c>
      <c r="AP10" s="4" t="s">
        <v>61</v>
      </c>
      <c r="AQ10" s="4" t="s">
        <v>61</v>
      </c>
      <c r="AR10" s="4" t="s">
        <v>61</v>
      </c>
      <c r="AS10" s="8" t="s">
        <v>61</v>
      </c>
      <c r="AT10" s="7">
        <v>0</v>
      </c>
      <c r="AU10" s="4" t="s">
        <v>61</v>
      </c>
      <c r="AV10" s="7">
        <v>1</v>
      </c>
      <c r="AW10" s="4" t="s">
        <v>61</v>
      </c>
      <c r="AX10" s="1" t="s">
        <v>72</v>
      </c>
      <c r="AY10" s="1" t="s">
        <v>72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 t="s">
        <v>72</v>
      </c>
      <c r="BF10" s="7">
        <v>97</v>
      </c>
      <c r="BG10" s="1" t="s">
        <v>72</v>
      </c>
      <c r="BH10" s="1" t="s">
        <v>61</v>
      </c>
      <c r="BI10" s="7">
        <v>0</v>
      </c>
      <c r="BJ10" s="1" t="s">
        <v>82</v>
      </c>
    </row>
    <row r="11" spans="1:62" ht="15.75" customHeight="1" x14ac:dyDescent="0.2">
      <c r="A11" s="4">
        <v>28</v>
      </c>
      <c r="B11" s="4">
        <v>3</v>
      </c>
      <c r="C11" s="4" t="s">
        <v>62</v>
      </c>
      <c r="D11" s="5">
        <v>45145</v>
      </c>
      <c r="E11" s="4" t="s">
        <v>63</v>
      </c>
      <c r="F11" s="4" t="s">
        <v>64</v>
      </c>
      <c r="G11" s="4">
        <v>193</v>
      </c>
      <c r="H11" s="6" t="s">
        <v>65</v>
      </c>
      <c r="I11" s="4">
        <v>4180037</v>
      </c>
      <c r="J11" s="4">
        <v>1</v>
      </c>
      <c r="K11" s="4">
        <v>196</v>
      </c>
      <c r="L11" s="4">
        <v>251675</v>
      </c>
      <c r="M11" s="4">
        <v>4180042</v>
      </c>
      <c r="N11" s="4">
        <v>0</v>
      </c>
      <c r="O11" s="4">
        <v>71</v>
      </c>
      <c r="P11" s="4">
        <v>50</v>
      </c>
      <c r="Q11" s="4">
        <v>241</v>
      </c>
      <c r="R11" s="4">
        <v>20</v>
      </c>
      <c r="S11" s="4">
        <f t="shared" si="0"/>
        <v>159.33333333333334</v>
      </c>
      <c r="T11" s="4">
        <v>5741</v>
      </c>
      <c r="U11" s="4" t="s">
        <v>66</v>
      </c>
      <c r="V11" s="4" t="s">
        <v>66</v>
      </c>
      <c r="W11" s="4" t="s">
        <v>61</v>
      </c>
      <c r="X11" s="4" t="s">
        <v>61</v>
      </c>
      <c r="Y11" s="4" t="s">
        <v>67</v>
      </c>
      <c r="Z11" s="4" t="s">
        <v>68</v>
      </c>
      <c r="AA11" s="4" t="s">
        <v>61</v>
      </c>
      <c r="AB11" s="4" t="s">
        <v>61</v>
      </c>
      <c r="AC11" s="4" t="s">
        <v>69</v>
      </c>
      <c r="AD11" s="4" t="s">
        <v>69</v>
      </c>
      <c r="AE11" s="4" t="s">
        <v>61</v>
      </c>
      <c r="AF11" s="4" t="s">
        <v>61</v>
      </c>
      <c r="AG11" s="4" t="s">
        <v>70</v>
      </c>
      <c r="AH11" s="7">
        <v>10</v>
      </c>
      <c r="AI11" s="4" t="s">
        <v>71</v>
      </c>
      <c r="AJ11" s="7">
        <v>0.3</v>
      </c>
      <c r="AK11" s="7">
        <v>13.1</v>
      </c>
      <c r="AL11" s="4" t="s">
        <v>61</v>
      </c>
      <c r="AM11" s="4" t="s">
        <v>61</v>
      </c>
      <c r="AN11" s="4" t="s">
        <v>61</v>
      </c>
      <c r="AO11" s="4" t="s">
        <v>61</v>
      </c>
      <c r="AP11" s="4" t="s">
        <v>61</v>
      </c>
      <c r="AQ11" s="4" t="s">
        <v>61</v>
      </c>
      <c r="AR11" s="4" t="s">
        <v>61</v>
      </c>
      <c r="AS11" s="8" t="s">
        <v>61</v>
      </c>
      <c r="AT11" s="7">
        <v>75</v>
      </c>
      <c r="AU11" s="4" t="s">
        <v>61</v>
      </c>
      <c r="AV11" s="7">
        <v>4.4000000000000004</v>
      </c>
      <c r="AW11" s="4" t="s">
        <v>61</v>
      </c>
      <c r="AX11" s="1" t="s">
        <v>72</v>
      </c>
      <c r="AY11" s="1" t="s">
        <v>72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 t="s">
        <v>83</v>
      </c>
      <c r="BF11" s="7">
        <v>0</v>
      </c>
      <c r="BG11" s="1" t="s">
        <v>72</v>
      </c>
      <c r="BH11" s="1" t="s">
        <v>84</v>
      </c>
      <c r="BI11" s="7">
        <v>0</v>
      </c>
      <c r="BJ11" s="1"/>
    </row>
    <row r="12" spans="1:62" ht="15.75" customHeight="1" x14ac:dyDescent="0.2">
      <c r="A12" s="4">
        <v>28</v>
      </c>
      <c r="B12" s="4">
        <v>3</v>
      </c>
      <c r="C12" s="4" t="s">
        <v>62</v>
      </c>
      <c r="D12" s="5">
        <v>45145</v>
      </c>
      <c r="E12" s="4" t="s">
        <v>63</v>
      </c>
      <c r="F12" s="4" t="s">
        <v>64</v>
      </c>
      <c r="G12" s="4">
        <v>193</v>
      </c>
      <c r="H12" s="6" t="s">
        <v>65</v>
      </c>
      <c r="I12" s="4">
        <v>4180037</v>
      </c>
      <c r="J12" s="4">
        <v>1</v>
      </c>
      <c r="K12" s="4">
        <v>196</v>
      </c>
      <c r="L12" s="4">
        <v>251675</v>
      </c>
      <c r="M12" s="4">
        <v>4180042</v>
      </c>
      <c r="N12" s="4">
        <v>0</v>
      </c>
      <c r="O12" s="4">
        <v>71</v>
      </c>
      <c r="P12" s="4">
        <v>50</v>
      </c>
      <c r="Q12" s="4">
        <v>241</v>
      </c>
      <c r="R12" s="4">
        <v>20</v>
      </c>
      <c r="S12" s="4">
        <f t="shared" si="0"/>
        <v>159.33333333333334</v>
      </c>
      <c r="T12" s="4">
        <v>5741</v>
      </c>
      <c r="U12" s="4" t="s">
        <v>66</v>
      </c>
      <c r="V12" s="4" t="s">
        <v>66</v>
      </c>
      <c r="W12" s="4" t="s">
        <v>61</v>
      </c>
      <c r="X12" s="4" t="s">
        <v>61</v>
      </c>
      <c r="Y12" s="4" t="s">
        <v>67</v>
      </c>
      <c r="Z12" s="4" t="s">
        <v>68</v>
      </c>
      <c r="AA12" s="4" t="s">
        <v>61</v>
      </c>
      <c r="AB12" s="4" t="s">
        <v>61</v>
      </c>
      <c r="AC12" s="4" t="s">
        <v>69</v>
      </c>
      <c r="AD12" s="4" t="s">
        <v>69</v>
      </c>
      <c r="AE12" s="4" t="s">
        <v>61</v>
      </c>
      <c r="AF12" s="4" t="s">
        <v>61</v>
      </c>
      <c r="AG12" s="4" t="s">
        <v>70</v>
      </c>
      <c r="AH12" s="7">
        <v>11</v>
      </c>
      <c r="AI12" s="4" t="s">
        <v>71</v>
      </c>
      <c r="AJ12" s="7">
        <v>0.3</v>
      </c>
      <c r="AK12" s="7">
        <v>25.6</v>
      </c>
      <c r="AL12" s="4" t="s">
        <v>61</v>
      </c>
      <c r="AM12" s="4" t="s">
        <v>61</v>
      </c>
      <c r="AN12" s="4" t="s">
        <v>61</v>
      </c>
      <c r="AO12" s="4" t="s">
        <v>61</v>
      </c>
      <c r="AP12" s="4" t="s">
        <v>61</v>
      </c>
      <c r="AQ12" s="4" t="s">
        <v>61</v>
      </c>
      <c r="AR12" s="4" t="s">
        <v>61</v>
      </c>
      <c r="AS12" s="8" t="s">
        <v>61</v>
      </c>
      <c r="AT12" s="7">
        <v>0.6</v>
      </c>
      <c r="AU12" s="4" t="s">
        <v>61</v>
      </c>
      <c r="AV12" s="7">
        <v>1.6</v>
      </c>
      <c r="AW12" s="4" t="s">
        <v>61</v>
      </c>
      <c r="AX12" s="1" t="s">
        <v>72</v>
      </c>
      <c r="AY12" s="1" t="s">
        <v>72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 t="s">
        <v>72</v>
      </c>
      <c r="BF12" s="7">
        <v>98</v>
      </c>
      <c r="BG12" s="1" t="s">
        <v>72</v>
      </c>
      <c r="BH12" s="1" t="s">
        <v>61</v>
      </c>
      <c r="BI12" s="7">
        <v>0</v>
      </c>
      <c r="BJ12" s="1" t="s">
        <v>75</v>
      </c>
    </row>
    <row r="13" spans="1:62" ht="15.75" customHeight="1" x14ac:dyDescent="0.2">
      <c r="A13" s="4">
        <v>28</v>
      </c>
      <c r="B13" s="4">
        <v>3</v>
      </c>
      <c r="C13" s="4" t="s">
        <v>62</v>
      </c>
      <c r="D13" s="5">
        <v>45145</v>
      </c>
      <c r="E13" s="4" t="s">
        <v>63</v>
      </c>
      <c r="F13" s="4" t="s">
        <v>64</v>
      </c>
      <c r="G13" s="4">
        <v>193</v>
      </c>
      <c r="H13" s="6" t="s">
        <v>65</v>
      </c>
      <c r="I13" s="4">
        <v>4180037</v>
      </c>
      <c r="J13" s="4">
        <v>1</v>
      </c>
      <c r="K13" s="4">
        <v>196</v>
      </c>
      <c r="L13" s="4">
        <v>251675</v>
      </c>
      <c r="M13" s="4">
        <v>4180042</v>
      </c>
      <c r="N13" s="4">
        <v>0</v>
      </c>
      <c r="O13" s="4">
        <v>71</v>
      </c>
      <c r="P13" s="4">
        <v>50</v>
      </c>
      <c r="Q13" s="4">
        <v>241</v>
      </c>
      <c r="R13" s="4">
        <v>20</v>
      </c>
      <c r="S13" s="4">
        <f t="shared" si="0"/>
        <v>159.33333333333334</v>
      </c>
      <c r="T13" s="4">
        <v>5741</v>
      </c>
      <c r="U13" s="4" t="s">
        <v>66</v>
      </c>
      <c r="V13" s="4" t="s">
        <v>66</v>
      </c>
      <c r="W13" s="4" t="s">
        <v>61</v>
      </c>
      <c r="X13" s="4" t="s">
        <v>61</v>
      </c>
      <c r="Y13" s="4" t="s">
        <v>67</v>
      </c>
      <c r="Z13" s="4" t="s">
        <v>68</v>
      </c>
      <c r="AA13" s="4" t="s">
        <v>61</v>
      </c>
      <c r="AB13" s="4" t="s">
        <v>61</v>
      </c>
      <c r="AC13" s="4" t="s">
        <v>69</v>
      </c>
      <c r="AD13" s="4" t="s">
        <v>69</v>
      </c>
      <c r="AE13" s="4" t="s">
        <v>61</v>
      </c>
      <c r="AF13" s="4" t="s">
        <v>61</v>
      </c>
      <c r="AG13" s="4" t="s">
        <v>70</v>
      </c>
      <c r="AH13" s="7">
        <v>12</v>
      </c>
      <c r="AI13" s="4" t="s">
        <v>71</v>
      </c>
      <c r="AJ13" s="7">
        <v>2.9</v>
      </c>
      <c r="AK13" s="7">
        <v>25</v>
      </c>
      <c r="AL13" s="4" t="s">
        <v>61</v>
      </c>
      <c r="AM13" s="4" t="s">
        <v>61</v>
      </c>
      <c r="AN13" s="4" t="s">
        <v>61</v>
      </c>
      <c r="AO13" s="4" t="s">
        <v>61</v>
      </c>
      <c r="AP13" s="4" t="s">
        <v>61</v>
      </c>
      <c r="AQ13" s="4" t="s">
        <v>61</v>
      </c>
      <c r="AR13" s="4" t="s">
        <v>61</v>
      </c>
      <c r="AS13" s="8" t="s">
        <v>61</v>
      </c>
      <c r="AT13" s="7">
        <v>0</v>
      </c>
      <c r="AU13" s="4" t="s">
        <v>61</v>
      </c>
      <c r="AV13" s="7">
        <v>1.2</v>
      </c>
      <c r="AW13" s="4" t="s">
        <v>61</v>
      </c>
      <c r="AX13" s="1" t="s">
        <v>72</v>
      </c>
      <c r="AY13" s="1" t="s">
        <v>72</v>
      </c>
      <c r="AZ13" s="7">
        <v>0</v>
      </c>
      <c r="BA13" s="7">
        <v>0</v>
      </c>
      <c r="BB13" s="7">
        <v>0</v>
      </c>
      <c r="BC13" s="7">
        <v>0</v>
      </c>
      <c r="BD13" s="7">
        <v>0</v>
      </c>
      <c r="BE13" s="7" t="s">
        <v>72</v>
      </c>
      <c r="BF13" s="7">
        <v>97</v>
      </c>
      <c r="BG13" s="1" t="s">
        <v>72</v>
      </c>
      <c r="BH13" s="1" t="s">
        <v>73</v>
      </c>
      <c r="BI13" s="7">
        <v>0</v>
      </c>
      <c r="BJ13" s="1" t="s">
        <v>85</v>
      </c>
    </row>
    <row r="14" spans="1:62" ht="15.75" customHeight="1" x14ac:dyDescent="0.2">
      <c r="A14" s="4">
        <v>28</v>
      </c>
      <c r="B14" s="4">
        <v>3</v>
      </c>
      <c r="C14" s="4" t="s">
        <v>62</v>
      </c>
      <c r="D14" s="5">
        <v>45145</v>
      </c>
      <c r="E14" s="4" t="s">
        <v>63</v>
      </c>
      <c r="F14" s="4" t="s">
        <v>64</v>
      </c>
      <c r="G14" s="4">
        <v>193</v>
      </c>
      <c r="H14" s="6" t="s">
        <v>65</v>
      </c>
      <c r="I14" s="4">
        <v>4180037</v>
      </c>
      <c r="J14" s="4">
        <v>1</v>
      </c>
      <c r="K14" s="4">
        <v>196</v>
      </c>
      <c r="L14" s="4">
        <v>251675</v>
      </c>
      <c r="M14" s="4">
        <v>4180042</v>
      </c>
      <c r="N14" s="4">
        <v>0</v>
      </c>
      <c r="O14" s="4">
        <v>71</v>
      </c>
      <c r="P14" s="4">
        <v>50</v>
      </c>
      <c r="Q14" s="4">
        <v>241</v>
      </c>
      <c r="R14" s="4">
        <v>20</v>
      </c>
      <c r="S14" s="4">
        <f t="shared" si="0"/>
        <v>159.33333333333334</v>
      </c>
      <c r="T14" s="4">
        <v>5741</v>
      </c>
      <c r="U14" s="4" t="s">
        <v>66</v>
      </c>
      <c r="V14" s="4" t="s">
        <v>66</v>
      </c>
      <c r="W14" s="4" t="s">
        <v>61</v>
      </c>
      <c r="X14" s="4" t="s">
        <v>61</v>
      </c>
      <c r="Y14" s="4" t="s">
        <v>67</v>
      </c>
      <c r="Z14" s="4" t="s">
        <v>68</v>
      </c>
      <c r="AA14" s="4" t="s">
        <v>61</v>
      </c>
      <c r="AB14" s="4" t="s">
        <v>61</v>
      </c>
      <c r="AC14" s="4" t="s">
        <v>69</v>
      </c>
      <c r="AD14" s="4" t="s">
        <v>69</v>
      </c>
      <c r="AE14" s="4" t="s">
        <v>61</v>
      </c>
      <c r="AF14" s="4" t="s">
        <v>61</v>
      </c>
      <c r="AG14" s="4" t="s">
        <v>70</v>
      </c>
      <c r="AH14" s="7">
        <v>13</v>
      </c>
      <c r="AI14" s="4" t="s">
        <v>71</v>
      </c>
      <c r="AJ14" s="7">
        <v>12.9</v>
      </c>
      <c r="AK14" s="7">
        <v>33.700000000000003</v>
      </c>
      <c r="AL14" s="4" t="s">
        <v>61</v>
      </c>
      <c r="AM14" s="4" t="s">
        <v>61</v>
      </c>
      <c r="AN14" s="4" t="s">
        <v>61</v>
      </c>
      <c r="AO14" s="4" t="s">
        <v>61</v>
      </c>
      <c r="AP14" s="4" t="s">
        <v>61</v>
      </c>
      <c r="AQ14" s="4" t="s">
        <v>61</v>
      </c>
      <c r="AR14" s="4" t="s">
        <v>61</v>
      </c>
      <c r="AS14" s="8" t="s">
        <v>61</v>
      </c>
      <c r="AT14" s="7">
        <v>19.899999999999999</v>
      </c>
      <c r="AU14" s="4" t="s">
        <v>61</v>
      </c>
      <c r="AV14" s="7">
        <v>10.9</v>
      </c>
      <c r="AW14" s="4" t="s">
        <v>61</v>
      </c>
      <c r="AX14" s="1" t="s">
        <v>72</v>
      </c>
      <c r="AY14" s="1" t="s">
        <v>72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7" t="s">
        <v>72</v>
      </c>
      <c r="BF14" s="7">
        <v>98</v>
      </c>
      <c r="BG14" s="1" t="s">
        <v>72</v>
      </c>
      <c r="BH14" s="1" t="s">
        <v>61</v>
      </c>
      <c r="BI14" s="7">
        <v>0</v>
      </c>
      <c r="BJ14" s="1" t="s">
        <v>86</v>
      </c>
    </row>
    <row r="15" spans="1:62" ht="15.75" customHeight="1" x14ac:dyDescent="0.2">
      <c r="A15" s="4">
        <v>28</v>
      </c>
      <c r="B15" s="4">
        <v>3</v>
      </c>
      <c r="C15" s="4" t="s">
        <v>62</v>
      </c>
      <c r="D15" s="5">
        <v>45145</v>
      </c>
      <c r="E15" s="4" t="s">
        <v>63</v>
      </c>
      <c r="F15" s="4" t="s">
        <v>64</v>
      </c>
      <c r="G15" s="4">
        <v>193</v>
      </c>
      <c r="H15" s="6" t="s">
        <v>65</v>
      </c>
      <c r="I15" s="4">
        <v>4180037</v>
      </c>
      <c r="J15" s="4">
        <v>1</v>
      </c>
      <c r="K15" s="4">
        <v>196</v>
      </c>
      <c r="L15" s="4">
        <v>251675</v>
      </c>
      <c r="M15" s="4">
        <v>4180042</v>
      </c>
      <c r="N15" s="4">
        <v>0</v>
      </c>
      <c r="O15" s="4">
        <v>71</v>
      </c>
      <c r="P15" s="4">
        <v>50</v>
      </c>
      <c r="Q15" s="4">
        <v>241</v>
      </c>
      <c r="R15" s="4">
        <v>20</v>
      </c>
      <c r="S15" s="4">
        <f t="shared" si="0"/>
        <v>159.33333333333334</v>
      </c>
      <c r="T15" s="4">
        <v>5741</v>
      </c>
      <c r="U15" s="4" t="s">
        <v>66</v>
      </c>
      <c r="V15" s="4" t="s">
        <v>66</v>
      </c>
      <c r="W15" s="4" t="s">
        <v>61</v>
      </c>
      <c r="X15" s="4" t="s">
        <v>61</v>
      </c>
      <c r="Y15" s="4" t="s">
        <v>67</v>
      </c>
      <c r="Z15" s="4" t="s">
        <v>68</v>
      </c>
      <c r="AA15" s="4" t="s">
        <v>61</v>
      </c>
      <c r="AB15" s="4" t="s">
        <v>61</v>
      </c>
      <c r="AC15" s="4" t="s">
        <v>69</v>
      </c>
      <c r="AD15" s="4" t="s">
        <v>69</v>
      </c>
      <c r="AE15" s="4" t="s">
        <v>61</v>
      </c>
      <c r="AF15" s="4" t="s">
        <v>61</v>
      </c>
      <c r="AG15" s="4" t="s">
        <v>70</v>
      </c>
      <c r="AH15" s="7">
        <v>14</v>
      </c>
      <c r="AI15" s="4" t="s">
        <v>71</v>
      </c>
      <c r="AJ15" s="7">
        <v>18.7</v>
      </c>
      <c r="AK15" s="7">
        <v>8.5</v>
      </c>
      <c r="AL15" s="4" t="s">
        <v>61</v>
      </c>
      <c r="AM15" s="4" t="s">
        <v>61</v>
      </c>
      <c r="AN15" s="4" t="s">
        <v>61</v>
      </c>
      <c r="AO15" s="4" t="s">
        <v>61</v>
      </c>
      <c r="AP15" s="4" t="s">
        <v>61</v>
      </c>
      <c r="AQ15" s="4" t="s">
        <v>61</v>
      </c>
      <c r="AR15" s="4" t="s">
        <v>61</v>
      </c>
      <c r="AS15" s="8" t="s">
        <v>61</v>
      </c>
      <c r="AT15" s="7">
        <v>83.4</v>
      </c>
      <c r="AU15" s="4" t="s">
        <v>61</v>
      </c>
      <c r="AV15" s="7">
        <v>37.799999999999997</v>
      </c>
      <c r="AW15" s="4" t="s">
        <v>61</v>
      </c>
      <c r="AX15" s="1" t="s">
        <v>72</v>
      </c>
      <c r="AY15" s="1" t="s">
        <v>72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 t="s">
        <v>83</v>
      </c>
      <c r="BF15" s="7">
        <v>0</v>
      </c>
      <c r="BG15" s="1" t="s">
        <v>72</v>
      </c>
      <c r="BH15" s="1" t="s">
        <v>87</v>
      </c>
      <c r="BI15" s="7">
        <v>0</v>
      </c>
      <c r="BJ15" s="1" t="s">
        <v>88</v>
      </c>
    </row>
    <row r="16" spans="1:62" ht="15.75" customHeight="1" x14ac:dyDescent="0.2">
      <c r="A16" s="4">
        <v>28</v>
      </c>
      <c r="B16" s="4">
        <v>3</v>
      </c>
      <c r="C16" s="4" t="s">
        <v>62</v>
      </c>
      <c r="D16" s="5">
        <v>45145</v>
      </c>
      <c r="E16" s="4" t="s">
        <v>63</v>
      </c>
      <c r="F16" s="4" t="s">
        <v>64</v>
      </c>
      <c r="G16" s="4">
        <v>193</v>
      </c>
      <c r="H16" s="6" t="s">
        <v>65</v>
      </c>
      <c r="I16" s="4">
        <v>4180037</v>
      </c>
      <c r="J16" s="4">
        <v>1</v>
      </c>
      <c r="K16" s="4">
        <v>196</v>
      </c>
      <c r="L16" s="4">
        <v>251675</v>
      </c>
      <c r="M16" s="4">
        <v>4180042</v>
      </c>
      <c r="N16" s="4">
        <v>0</v>
      </c>
      <c r="O16" s="4">
        <v>71</v>
      </c>
      <c r="P16" s="4">
        <v>50</v>
      </c>
      <c r="Q16" s="4">
        <v>241</v>
      </c>
      <c r="R16" s="4">
        <v>20</v>
      </c>
      <c r="S16" s="4">
        <f t="shared" si="0"/>
        <v>159.33333333333334</v>
      </c>
      <c r="T16" s="4">
        <v>5741</v>
      </c>
      <c r="U16" s="4" t="s">
        <v>66</v>
      </c>
      <c r="V16" s="4" t="s">
        <v>66</v>
      </c>
      <c r="W16" s="4" t="s">
        <v>61</v>
      </c>
      <c r="X16" s="4" t="s">
        <v>61</v>
      </c>
      <c r="Y16" s="4" t="s">
        <v>67</v>
      </c>
      <c r="Z16" s="4" t="s">
        <v>68</v>
      </c>
      <c r="AA16" s="4" t="s">
        <v>61</v>
      </c>
      <c r="AB16" s="4" t="s">
        <v>61</v>
      </c>
      <c r="AC16" s="4" t="s">
        <v>69</v>
      </c>
      <c r="AD16" s="4" t="s">
        <v>69</v>
      </c>
      <c r="AE16" s="4" t="s">
        <v>61</v>
      </c>
      <c r="AF16" s="4" t="s">
        <v>61</v>
      </c>
      <c r="AG16" s="4" t="s">
        <v>70</v>
      </c>
      <c r="AH16" s="7">
        <v>15</v>
      </c>
      <c r="AI16" s="4" t="s">
        <v>71</v>
      </c>
      <c r="AJ16" s="7">
        <v>44.1</v>
      </c>
      <c r="AK16" s="7">
        <v>27.3</v>
      </c>
      <c r="AL16" s="4" t="s">
        <v>61</v>
      </c>
      <c r="AM16" s="4" t="s">
        <v>61</v>
      </c>
      <c r="AN16" s="4" t="s">
        <v>61</v>
      </c>
      <c r="AO16" s="4" t="s">
        <v>61</v>
      </c>
      <c r="AP16" s="4" t="s">
        <v>61</v>
      </c>
      <c r="AQ16" s="4" t="s">
        <v>61</v>
      </c>
      <c r="AR16" s="4" t="s">
        <v>61</v>
      </c>
      <c r="AS16" s="8" t="s">
        <v>61</v>
      </c>
      <c r="AT16" s="7">
        <v>25.2</v>
      </c>
      <c r="AU16" s="4" t="s">
        <v>61</v>
      </c>
      <c r="AV16" s="7">
        <v>8.8000000000000007</v>
      </c>
      <c r="AW16" s="4" t="s">
        <v>61</v>
      </c>
      <c r="AX16" s="1" t="s">
        <v>72</v>
      </c>
      <c r="AY16" s="1" t="s">
        <v>89</v>
      </c>
      <c r="AZ16" s="7">
        <v>0</v>
      </c>
      <c r="BA16" s="7">
        <v>0</v>
      </c>
      <c r="BB16" s="7">
        <v>0</v>
      </c>
      <c r="BC16" s="7">
        <v>0</v>
      </c>
      <c r="BD16" s="7">
        <v>0</v>
      </c>
      <c r="BE16" s="7" t="s">
        <v>83</v>
      </c>
      <c r="BF16" s="7">
        <v>0</v>
      </c>
      <c r="BG16" s="1" t="s">
        <v>72</v>
      </c>
      <c r="BH16" s="1" t="s">
        <v>90</v>
      </c>
      <c r="BI16" s="7">
        <v>0</v>
      </c>
      <c r="BJ16" s="1" t="s">
        <v>91</v>
      </c>
    </row>
    <row r="17" spans="1:62" ht="15.75" customHeight="1" x14ac:dyDescent="0.2">
      <c r="A17" s="4">
        <v>28</v>
      </c>
      <c r="B17" s="4">
        <v>3</v>
      </c>
      <c r="C17" s="4" t="s">
        <v>62</v>
      </c>
      <c r="D17" s="5">
        <v>45145</v>
      </c>
      <c r="E17" s="4" t="s">
        <v>63</v>
      </c>
      <c r="F17" s="4" t="s">
        <v>64</v>
      </c>
      <c r="G17" s="4">
        <v>193</v>
      </c>
      <c r="H17" s="6" t="s">
        <v>65</v>
      </c>
      <c r="I17" s="4">
        <v>4180037</v>
      </c>
      <c r="J17" s="4">
        <v>1</v>
      </c>
      <c r="K17" s="4">
        <v>196</v>
      </c>
      <c r="L17" s="4">
        <v>251675</v>
      </c>
      <c r="M17" s="4">
        <v>4180042</v>
      </c>
      <c r="N17" s="4">
        <v>0</v>
      </c>
      <c r="O17" s="4">
        <v>71</v>
      </c>
      <c r="P17" s="4">
        <v>50</v>
      </c>
      <c r="Q17" s="4">
        <v>241</v>
      </c>
      <c r="R17" s="4">
        <v>20</v>
      </c>
      <c r="S17" s="4">
        <f t="shared" si="0"/>
        <v>159.33333333333334</v>
      </c>
      <c r="T17" s="4">
        <v>5741</v>
      </c>
      <c r="U17" s="4" t="s">
        <v>66</v>
      </c>
      <c r="V17" s="4" t="s">
        <v>66</v>
      </c>
      <c r="W17" s="4" t="s">
        <v>61</v>
      </c>
      <c r="X17" s="4" t="s">
        <v>61</v>
      </c>
      <c r="Y17" s="4" t="s">
        <v>67</v>
      </c>
      <c r="Z17" s="4" t="s">
        <v>68</v>
      </c>
      <c r="AA17" s="4" t="s">
        <v>61</v>
      </c>
      <c r="AB17" s="4" t="s">
        <v>61</v>
      </c>
      <c r="AC17" s="4" t="s">
        <v>69</v>
      </c>
      <c r="AD17" s="4" t="s">
        <v>69</v>
      </c>
      <c r="AE17" s="4" t="s">
        <v>61</v>
      </c>
      <c r="AF17" s="4" t="s">
        <v>61</v>
      </c>
      <c r="AG17" s="4" t="s">
        <v>70</v>
      </c>
      <c r="AH17" s="7">
        <v>16</v>
      </c>
      <c r="AI17" s="4" t="s">
        <v>71</v>
      </c>
      <c r="AJ17" s="7">
        <v>2.4</v>
      </c>
      <c r="AK17" s="7">
        <v>1.8</v>
      </c>
      <c r="AL17" s="4" t="s">
        <v>61</v>
      </c>
      <c r="AM17" s="4" t="s">
        <v>61</v>
      </c>
      <c r="AN17" s="4" t="s">
        <v>61</v>
      </c>
      <c r="AO17" s="4" t="s">
        <v>61</v>
      </c>
      <c r="AP17" s="4" t="s">
        <v>61</v>
      </c>
      <c r="AQ17" s="4" t="s">
        <v>61</v>
      </c>
      <c r="AR17" s="4" t="s">
        <v>61</v>
      </c>
      <c r="AS17" s="8" t="s">
        <v>61</v>
      </c>
      <c r="AT17" s="7">
        <v>0</v>
      </c>
      <c r="AU17" s="4" t="s">
        <v>61</v>
      </c>
      <c r="AV17" s="7">
        <v>1</v>
      </c>
      <c r="AW17" s="4" t="s">
        <v>61</v>
      </c>
      <c r="AX17" s="1" t="s">
        <v>72</v>
      </c>
      <c r="AY17" s="1" t="s">
        <v>72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 t="s">
        <v>72</v>
      </c>
      <c r="BF17" s="7">
        <v>96</v>
      </c>
      <c r="BG17" s="1" t="s">
        <v>72</v>
      </c>
      <c r="BH17" s="1" t="s">
        <v>92</v>
      </c>
      <c r="BI17" s="7">
        <v>0</v>
      </c>
      <c r="BJ17" s="1" t="s">
        <v>93</v>
      </c>
    </row>
    <row r="18" spans="1:62" ht="15.75" customHeight="1" x14ac:dyDescent="0.2">
      <c r="A18" s="4">
        <v>28</v>
      </c>
      <c r="B18" s="4">
        <v>3</v>
      </c>
      <c r="C18" s="4" t="s">
        <v>62</v>
      </c>
      <c r="D18" s="5">
        <v>45145</v>
      </c>
      <c r="E18" s="4" t="s">
        <v>63</v>
      </c>
      <c r="F18" s="4" t="s">
        <v>64</v>
      </c>
      <c r="G18" s="4">
        <v>193</v>
      </c>
      <c r="H18" s="6" t="s">
        <v>65</v>
      </c>
      <c r="I18" s="4">
        <v>4180037</v>
      </c>
      <c r="J18" s="4">
        <v>1</v>
      </c>
      <c r="K18" s="4">
        <v>196</v>
      </c>
      <c r="L18" s="4">
        <v>251675</v>
      </c>
      <c r="M18" s="4">
        <v>4180042</v>
      </c>
      <c r="N18" s="4">
        <v>0</v>
      </c>
      <c r="O18" s="4">
        <v>71</v>
      </c>
      <c r="P18" s="4">
        <v>50</v>
      </c>
      <c r="Q18" s="4">
        <v>241</v>
      </c>
      <c r="R18" s="4">
        <v>20</v>
      </c>
      <c r="S18" s="4">
        <f t="shared" si="0"/>
        <v>159.33333333333334</v>
      </c>
      <c r="T18" s="4">
        <v>5741</v>
      </c>
      <c r="U18" s="4" t="s">
        <v>66</v>
      </c>
      <c r="V18" s="4" t="s">
        <v>66</v>
      </c>
      <c r="W18" s="4" t="s">
        <v>61</v>
      </c>
      <c r="X18" s="4" t="s">
        <v>61</v>
      </c>
      <c r="Y18" s="4" t="s">
        <v>67</v>
      </c>
      <c r="Z18" s="4" t="s">
        <v>68</v>
      </c>
      <c r="AA18" s="4" t="s">
        <v>61</v>
      </c>
      <c r="AB18" s="4" t="s">
        <v>61</v>
      </c>
      <c r="AC18" s="4" t="s">
        <v>69</v>
      </c>
      <c r="AD18" s="4" t="s">
        <v>69</v>
      </c>
      <c r="AE18" s="4" t="s">
        <v>61</v>
      </c>
      <c r="AF18" s="4" t="s">
        <v>61</v>
      </c>
      <c r="AG18" s="4" t="s">
        <v>70</v>
      </c>
      <c r="AH18" s="7">
        <v>17</v>
      </c>
      <c r="AI18" s="4" t="s">
        <v>71</v>
      </c>
      <c r="AJ18" s="7">
        <v>-4.8</v>
      </c>
      <c r="AK18" s="7">
        <v>16.899999999999999</v>
      </c>
      <c r="AL18" s="4" t="s">
        <v>61</v>
      </c>
      <c r="AM18" s="4" t="s">
        <v>61</v>
      </c>
      <c r="AN18" s="4" t="s">
        <v>61</v>
      </c>
      <c r="AO18" s="4" t="s">
        <v>61</v>
      </c>
      <c r="AP18" s="4" t="s">
        <v>61</v>
      </c>
      <c r="AQ18" s="4" t="s">
        <v>61</v>
      </c>
      <c r="AR18" s="4" t="s">
        <v>61</v>
      </c>
      <c r="AS18" s="8" t="s">
        <v>61</v>
      </c>
      <c r="AT18" s="7">
        <v>0.1</v>
      </c>
      <c r="AU18" s="4" t="s">
        <v>61</v>
      </c>
      <c r="AV18" s="7">
        <v>1.4</v>
      </c>
      <c r="AW18" s="4" t="s">
        <v>61</v>
      </c>
      <c r="AX18" s="1" t="s">
        <v>72</v>
      </c>
      <c r="AY18" s="1" t="s">
        <v>72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 t="s">
        <v>72</v>
      </c>
      <c r="BF18" s="7">
        <v>94</v>
      </c>
      <c r="BG18" s="1" t="s">
        <v>72</v>
      </c>
      <c r="BH18" s="1" t="s">
        <v>61</v>
      </c>
      <c r="BI18" s="7">
        <v>0</v>
      </c>
      <c r="BJ18" s="1" t="s">
        <v>94</v>
      </c>
    </row>
    <row r="19" spans="1:62" ht="15.75" customHeight="1" x14ac:dyDescent="0.2">
      <c r="A19" s="4">
        <v>28</v>
      </c>
      <c r="B19" s="4">
        <v>3</v>
      </c>
      <c r="C19" s="4" t="s">
        <v>62</v>
      </c>
      <c r="D19" s="5">
        <v>45145</v>
      </c>
      <c r="E19" s="4" t="s">
        <v>63</v>
      </c>
      <c r="F19" s="4" t="s">
        <v>64</v>
      </c>
      <c r="G19" s="4">
        <v>193</v>
      </c>
      <c r="H19" s="6" t="s">
        <v>65</v>
      </c>
      <c r="I19" s="4">
        <v>4180037</v>
      </c>
      <c r="J19" s="4">
        <v>1</v>
      </c>
      <c r="K19" s="4">
        <v>196</v>
      </c>
      <c r="L19" s="4">
        <v>251675</v>
      </c>
      <c r="M19" s="4">
        <v>4180042</v>
      </c>
      <c r="N19" s="4">
        <v>0</v>
      </c>
      <c r="O19" s="4">
        <v>71</v>
      </c>
      <c r="P19" s="4">
        <v>50</v>
      </c>
      <c r="Q19" s="4">
        <v>241</v>
      </c>
      <c r="R19" s="4">
        <v>20</v>
      </c>
      <c r="S19" s="4">
        <f t="shared" si="0"/>
        <v>159.33333333333334</v>
      </c>
      <c r="T19" s="4">
        <v>5741</v>
      </c>
      <c r="U19" s="4" t="s">
        <v>66</v>
      </c>
      <c r="V19" s="4" t="s">
        <v>66</v>
      </c>
      <c r="W19" s="4" t="s">
        <v>61</v>
      </c>
      <c r="X19" s="4" t="s">
        <v>61</v>
      </c>
      <c r="Y19" s="4" t="s">
        <v>67</v>
      </c>
      <c r="Z19" s="4" t="s">
        <v>68</v>
      </c>
      <c r="AA19" s="4" t="s">
        <v>61</v>
      </c>
      <c r="AB19" s="4" t="s">
        <v>61</v>
      </c>
      <c r="AC19" s="4" t="s">
        <v>69</v>
      </c>
      <c r="AD19" s="4" t="s">
        <v>69</v>
      </c>
      <c r="AE19" s="4" t="s">
        <v>61</v>
      </c>
      <c r="AF19" s="4" t="s">
        <v>61</v>
      </c>
      <c r="AG19" s="4" t="s">
        <v>70</v>
      </c>
      <c r="AH19" s="7">
        <v>18</v>
      </c>
      <c r="AI19" s="4" t="s">
        <v>71</v>
      </c>
      <c r="AJ19" s="7">
        <v>-3.9</v>
      </c>
      <c r="AK19" s="7">
        <v>16.2</v>
      </c>
      <c r="AL19" s="4" t="s">
        <v>61</v>
      </c>
      <c r="AM19" s="4" t="s">
        <v>61</v>
      </c>
      <c r="AN19" s="4" t="s">
        <v>61</v>
      </c>
      <c r="AO19" s="4" t="s">
        <v>61</v>
      </c>
      <c r="AP19" s="4" t="s">
        <v>61</v>
      </c>
      <c r="AQ19" s="4" t="s">
        <v>61</v>
      </c>
      <c r="AR19" s="4" t="s">
        <v>61</v>
      </c>
      <c r="AS19" s="8" t="s">
        <v>61</v>
      </c>
      <c r="AT19" s="7">
        <v>0</v>
      </c>
      <c r="AU19" s="4" t="s">
        <v>61</v>
      </c>
      <c r="AV19" s="7">
        <v>1.1000000000000001</v>
      </c>
      <c r="AW19" s="4" t="s">
        <v>61</v>
      </c>
      <c r="AX19" s="1" t="s">
        <v>72</v>
      </c>
      <c r="AY19" s="1" t="s">
        <v>72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 t="s">
        <v>72</v>
      </c>
      <c r="BF19" s="7">
        <v>94</v>
      </c>
      <c r="BG19" s="1" t="s">
        <v>72</v>
      </c>
      <c r="BH19" s="1" t="s">
        <v>61</v>
      </c>
      <c r="BI19" s="7">
        <v>0</v>
      </c>
      <c r="BJ19" s="1" t="s">
        <v>95</v>
      </c>
    </row>
    <row r="20" spans="1:62" ht="15.75" customHeight="1" x14ac:dyDescent="0.2">
      <c r="A20" s="4">
        <v>28</v>
      </c>
      <c r="B20" s="4">
        <v>3</v>
      </c>
      <c r="C20" s="4" t="s">
        <v>62</v>
      </c>
      <c r="D20" s="5">
        <v>45145</v>
      </c>
      <c r="E20" s="4" t="s">
        <v>63</v>
      </c>
      <c r="F20" s="4" t="s">
        <v>64</v>
      </c>
      <c r="G20" s="4">
        <v>193</v>
      </c>
      <c r="H20" s="6" t="s">
        <v>65</v>
      </c>
      <c r="I20" s="4">
        <v>4180037</v>
      </c>
      <c r="J20" s="4">
        <v>1</v>
      </c>
      <c r="K20" s="4">
        <v>196</v>
      </c>
      <c r="L20" s="4">
        <v>251675</v>
      </c>
      <c r="M20" s="4">
        <v>4180042</v>
      </c>
      <c r="N20" s="4">
        <v>0</v>
      </c>
      <c r="O20" s="4">
        <v>71</v>
      </c>
      <c r="P20" s="4">
        <v>50</v>
      </c>
      <c r="Q20" s="4">
        <v>241</v>
      </c>
      <c r="R20" s="4">
        <v>20</v>
      </c>
      <c r="S20" s="4">
        <f t="shared" si="0"/>
        <v>159.33333333333334</v>
      </c>
      <c r="T20" s="4">
        <v>5741</v>
      </c>
      <c r="U20" s="4" t="s">
        <v>66</v>
      </c>
      <c r="V20" s="4" t="s">
        <v>66</v>
      </c>
      <c r="W20" s="4" t="s">
        <v>61</v>
      </c>
      <c r="X20" s="4" t="s">
        <v>61</v>
      </c>
      <c r="Y20" s="4" t="s">
        <v>67</v>
      </c>
      <c r="Z20" s="4" t="s">
        <v>68</v>
      </c>
      <c r="AA20" s="4" t="s">
        <v>61</v>
      </c>
      <c r="AB20" s="4" t="s">
        <v>61</v>
      </c>
      <c r="AC20" s="4" t="s">
        <v>69</v>
      </c>
      <c r="AD20" s="4" t="s">
        <v>69</v>
      </c>
      <c r="AE20" s="4" t="s">
        <v>61</v>
      </c>
      <c r="AF20" s="4" t="s">
        <v>61</v>
      </c>
      <c r="AG20" s="4" t="s">
        <v>70</v>
      </c>
      <c r="AH20" s="7">
        <v>19</v>
      </c>
      <c r="AI20" s="4" t="s">
        <v>71</v>
      </c>
      <c r="AJ20" s="7">
        <v>-5.5</v>
      </c>
      <c r="AK20" s="7">
        <v>16.899999999999999</v>
      </c>
      <c r="AL20" s="4" t="s">
        <v>61</v>
      </c>
      <c r="AM20" s="4" t="s">
        <v>61</v>
      </c>
      <c r="AN20" s="4" t="s">
        <v>61</v>
      </c>
      <c r="AO20" s="4" t="s">
        <v>61</v>
      </c>
      <c r="AP20" s="4" t="s">
        <v>61</v>
      </c>
      <c r="AQ20" s="4" t="s">
        <v>61</v>
      </c>
      <c r="AR20" s="4" t="s">
        <v>61</v>
      </c>
      <c r="AS20" s="8" t="s">
        <v>61</v>
      </c>
      <c r="AT20" s="7">
        <v>0</v>
      </c>
      <c r="AU20" s="4" t="s">
        <v>61</v>
      </c>
      <c r="AV20" s="7">
        <v>1.2</v>
      </c>
      <c r="AW20" s="4" t="s">
        <v>61</v>
      </c>
      <c r="AX20" s="1" t="s">
        <v>72</v>
      </c>
      <c r="AY20" s="1" t="s">
        <v>72</v>
      </c>
      <c r="AZ20" s="7">
        <v>0</v>
      </c>
      <c r="BA20" s="7">
        <v>0</v>
      </c>
      <c r="BB20" s="7">
        <v>0</v>
      </c>
      <c r="BC20" s="7">
        <v>0</v>
      </c>
      <c r="BD20" s="7">
        <v>0</v>
      </c>
      <c r="BE20" s="7" t="s">
        <v>72</v>
      </c>
      <c r="BF20" s="7">
        <v>98</v>
      </c>
      <c r="BG20" s="1" t="s">
        <v>72</v>
      </c>
      <c r="BH20" s="1" t="s">
        <v>61</v>
      </c>
      <c r="BI20" s="7">
        <v>0</v>
      </c>
      <c r="BJ20" s="1" t="s">
        <v>94</v>
      </c>
    </row>
    <row r="21" spans="1:62" ht="15.75" customHeight="1" x14ac:dyDescent="0.2">
      <c r="A21" s="4">
        <v>28</v>
      </c>
      <c r="B21" s="4">
        <v>3</v>
      </c>
      <c r="C21" s="4" t="s">
        <v>62</v>
      </c>
      <c r="D21" s="5">
        <v>45145</v>
      </c>
      <c r="E21" s="4" t="s">
        <v>63</v>
      </c>
      <c r="F21" s="4" t="s">
        <v>64</v>
      </c>
      <c r="G21" s="4">
        <v>193</v>
      </c>
      <c r="H21" s="6" t="s">
        <v>65</v>
      </c>
      <c r="I21" s="4">
        <v>4180037</v>
      </c>
      <c r="J21" s="4">
        <v>1</v>
      </c>
      <c r="K21" s="4">
        <v>196</v>
      </c>
      <c r="L21" s="4">
        <v>251675</v>
      </c>
      <c r="M21" s="4">
        <v>4180042</v>
      </c>
      <c r="N21" s="4">
        <v>0</v>
      </c>
      <c r="O21" s="4">
        <v>71</v>
      </c>
      <c r="P21" s="4">
        <v>50</v>
      </c>
      <c r="Q21" s="4">
        <v>241</v>
      </c>
      <c r="R21" s="4">
        <v>20</v>
      </c>
      <c r="S21" s="4">
        <f t="shared" si="0"/>
        <v>159.33333333333334</v>
      </c>
      <c r="T21" s="4">
        <v>5741</v>
      </c>
      <c r="U21" s="4" t="s">
        <v>66</v>
      </c>
      <c r="V21" s="4" t="s">
        <v>66</v>
      </c>
      <c r="W21" s="4" t="s">
        <v>61</v>
      </c>
      <c r="X21" s="4" t="s">
        <v>61</v>
      </c>
      <c r="Y21" s="4" t="s">
        <v>67</v>
      </c>
      <c r="Z21" s="4" t="s">
        <v>68</v>
      </c>
      <c r="AA21" s="4" t="s">
        <v>61</v>
      </c>
      <c r="AB21" s="4" t="s">
        <v>61</v>
      </c>
      <c r="AC21" s="4" t="s">
        <v>69</v>
      </c>
      <c r="AD21" s="4" t="s">
        <v>69</v>
      </c>
      <c r="AE21" s="4" t="s">
        <v>61</v>
      </c>
      <c r="AF21" s="4" t="s">
        <v>61</v>
      </c>
      <c r="AG21" s="4" t="s">
        <v>70</v>
      </c>
      <c r="AH21" s="7">
        <v>20</v>
      </c>
      <c r="AI21" s="4" t="s">
        <v>71</v>
      </c>
      <c r="AJ21" s="7">
        <v>-3.8</v>
      </c>
      <c r="AK21" s="7">
        <v>18.899999999999999</v>
      </c>
      <c r="AL21" s="4" t="s">
        <v>61</v>
      </c>
      <c r="AM21" s="4" t="s">
        <v>61</v>
      </c>
      <c r="AN21" s="4" t="s">
        <v>61</v>
      </c>
      <c r="AO21" s="4" t="s">
        <v>61</v>
      </c>
      <c r="AP21" s="4" t="s">
        <v>61</v>
      </c>
      <c r="AQ21" s="4" t="s">
        <v>61</v>
      </c>
      <c r="AR21" s="4" t="s">
        <v>61</v>
      </c>
      <c r="AS21" s="8" t="s">
        <v>61</v>
      </c>
      <c r="AT21" s="7">
        <v>0</v>
      </c>
      <c r="AU21" s="4" t="s">
        <v>61</v>
      </c>
      <c r="AV21" s="7">
        <v>1</v>
      </c>
      <c r="AW21" s="4" t="s">
        <v>61</v>
      </c>
      <c r="AX21" s="1" t="s">
        <v>72</v>
      </c>
      <c r="AY21" s="1" t="s">
        <v>72</v>
      </c>
      <c r="AZ21" s="7">
        <v>0</v>
      </c>
      <c r="BA21" s="7">
        <v>0</v>
      </c>
      <c r="BB21" s="7">
        <v>0</v>
      </c>
      <c r="BC21" s="7">
        <v>0</v>
      </c>
      <c r="BD21" s="7">
        <v>0</v>
      </c>
      <c r="BE21" s="7" t="s">
        <v>72</v>
      </c>
      <c r="BF21" s="7">
        <v>95</v>
      </c>
      <c r="BG21" s="1" t="s">
        <v>72</v>
      </c>
      <c r="BH21" s="1" t="s">
        <v>61</v>
      </c>
      <c r="BI21" s="7">
        <v>0</v>
      </c>
      <c r="BJ21" s="1" t="s">
        <v>75</v>
      </c>
    </row>
    <row r="22" spans="1:62" ht="15.75" customHeight="1" x14ac:dyDescent="0.2">
      <c r="A22" s="4">
        <v>28</v>
      </c>
      <c r="B22" s="4">
        <v>3</v>
      </c>
      <c r="C22" s="4" t="s">
        <v>62</v>
      </c>
      <c r="D22" s="5">
        <v>45145</v>
      </c>
      <c r="E22" s="4" t="s">
        <v>63</v>
      </c>
      <c r="F22" s="4" t="s">
        <v>64</v>
      </c>
      <c r="G22" s="4">
        <v>193</v>
      </c>
      <c r="H22" s="6" t="s">
        <v>65</v>
      </c>
      <c r="I22" s="4">
        <v>4180037</v>
      </c>
      <c r="J22" s="4">
        <v>1</v>
      </c>
      <c r="K22" s="4">
        <v>196</v>
      </c>
      <c r="L22" s="4">
        <v>251675</v>
      </c>
      <c r="M22" s="4">
        <v>4180042</v>
      </c>
      <c r="N22" s="4">
        <v>0</v>
      </c>
      <c r="O22" s="4">
        <v>71</v>
      </c>
      <c r="P22" s="4">
        <v>50</v>
      </c>
      <c r="Q22" s="4">
        <v>241</v>
      </c>
      <c r="R22" s="4">
        <v>20</v>
      </c>
      <c r="S22" s="4">
        <f t="shared" si="0"/>
        <v>159.33333333333334</v>
      </c>
      <c r="T22" s="4">
        <v>5741</v>
      </c>
      <c r="U22" s="4" t="s">
        <v>66</v>
      </c>
      <c r="V22" s="4" t="s">
        <v>66</v>
      </c>
      <c r="W22" s="4" t="s">
        <v>61</v>
      </c>
      <c r="X22" s="4" t="s">
        <v>61</v>
      </c>
      <c r="Y22" s="4" t="s">
        <v>67</v>
      </c>
      <c r="Z22" s="4" t="s">
        <v>68</v>
      </c>
      <c r="AA22" s="4" t="s">
        <v>61</v>
      </c>
      <c r="AB22" s="4" t="s">
        <v>61</v>
      </c>
      <c r="AC22" s="4" t="s">
        <v>69</v>
      </c>
      <c r="AD22" s="4" t="s">
        <v>69</v>
      </c>
      <c r="AE22" s="4" t="s">
        <v>61</v>
      </c>
      <c r="AF22" s="4" t="s">
        <v>61</v>
      </c>
      <c r="AG22" s="4" t="s">
        <v>70</v>
      </c>
      <c r="AH22" s="7">
        <v>21</v>
      </c>
      <c r="AI22" s="4" t="s">
        <v>71</v>
      </c>
      <c r="AJ22" s="7">
        <v>-5.6</v>
      </c>
      <c r="AK22" s="7">
        <v>16.600000000000001</v>
      </c>
      <c r="AL22" s="4" t="s">
        <v>61</v>
      </c>
      <c r="AM22" s="4" t="s">
        <v>61</v>
      </c>
      <c r="AN22" s="4" t="s">
        <v>61</v>
      </c>
      <c r="AO22" s="4" t="s">
        <v>61</v>
      </c>
      <c r="AP22" s="4" t="s">
        <v>61</v>
      </c>
      <c r="AQ22" s="4" t="s">
        <v>61</v>
      </c>
      <c r="AR22" s="4" t="s">
        <v>61</v>
      </c>
      <c r="AS22" s="8" t="s">
        <v>61</v>
      </c>
      <c r="AT22" s="7">
        <v>0.7</v>
      </c>
      <c r="AU22" s="4" t="s">
        <v>61</v>
      </c>
      <c r="AV22" s="7">
        <v>1.5</v>
      </c>
      <c r="AW22" s="4" t="s">
        <v>61</v>
      </c>
      <c r="AX22" s="1" t="s">
        <v>72</v>
      </c>
      <c r="AY22" s="1" t="s">
        <v>72</v>
      </c>
      <c r="AZ22" s="7">
        <v>0</v>
      </c>
      <c r="BA22" s="7">
        <v>0</v>
      </c>
      <c r="BB22" s="7">
        <v>0</v>
      </c>
      <c r="BC22" s="7">
        <v>0</v>
      </c>
      <c r="BD22" s="7">
        <v>0</v>
      </c>
      <c r="BE22" s="7" t="s">
        <v>72</v>
      </c>
      <c r="BF22" s="7">
        <v>99</v>
      </c>
      <c r="BG22" s="1" t="s">
        <v>72</v>
      </c>
      <c r="BH22" s="1" t="s">
        <v>61</v>
      </c>
      <c r="BI22" s="7">
        <v>0</v>
      </c>
      <c r="BJ22" s="1" t="s">
        <v>96</v>
      </c>
    </row>
    <row r="23" spans="1:62" ht="15.75" customHeight="1" x14ac:dyDescent="0.2">
      <c r="A23" s="4">
        <v>28</v>
      </c>
      <c r="B23" s="4">
        <v>3</v>
      </c>
      <c r="C23" s="4" t="s">
        <v>62</v>
      </c>
      <c r="D23" s="5">
        <v>45145</v>
      </c>
      <c r="E23" s="4" t="s">
        <v>63</v>
      </c>
      <c r="F23" s="4" t="s">
        <v>64</v>
      </c>
      <c r="G23" s="4">
        <v>193</v>
      </c>
      <c r="H23" s="6" t="s">
        <v>65</v>
      </c>
      <c r="I23" s="4">
        <v>4180037</v>
      </c>
      <c r="J23" s="4">
        <v>1</v>
      </c>
      <c r="K23" s="4">
        <v>196</v>
      </c>
      <c r="L23" s="4">
        <v>251675</v>
      </c>
      <c r="M23" s="4">
        <v>4180042</v>
      </c>
      <c r="N23" s="4">
        <v>0</v>
      </c>
      <c r="O23" s="4">
        <v>71</v>
      </c>
      <c r="P23" s="4">
        <v>50</v>
      </c>
      <c r="Q23" s="4">
        <v>241</v>
      </c>
      <c r="R23" s="4">
        <v>20</v>
      </c>
      <c r="S23" s="4">
        <f t="shared" si="0"/>
        <v>159.33333333333334</v>
      </c>
      <c r="T23" s="4">
        <v>5741</v>
      </c>
      <c r="U23" s="4" t="s">
        <v>66</v>
      </c>
      <c r="V23" s="4" t="s">
        <v>66</v>
      </c>
      <c r="W23" s="4" t="s">
        <v>61</v>
      </c>
      <c r="X23" s="4" t="s">
        <v>61</v>
      </c>
      <c r="Y23" s="4" t="s">
        <v>67</v>
      </c>
      <c r="Z23" s="4" t="s">
        <v>68</v>
      </c>
      <c r="AA23" s="4" t="s">
        <v>61</v>
      </c>
      <c r="AB23" s="4" t="s">
        <v>61</v>
      </c>
      <c r="AC23" s="4" t="s">
        <v>69</v>
      </c>
      <c r="AD23" s="4" t="s">
        <v>69</v>
      </c>
      <c r="AE23" s="4" t="s">
        <v>61</v>
      </c>
      <c r="AF23" s="4" t="s">
        <v>61</v>
      </c>
      <c r="AG23" s="4" t="s">
        <v>70</v>
      </c>
      <c r="AH23" s="7">
        <v>22</v>
      </c>
      <c r="AI23" s="4" t="s">
        <v>71</v>
      </c>
      <c r="AJ23" s="7">
        <v>-3.9</v>
      </c>
      <c r="AK23" s="7">
        <v>23.4</v>
      </c>
      <c r="AL23" s="4" t="s">
        <v>61</v>
      </c>
      <c r="AM23" s="4" t="s">
        <v>61</v>
      </c>
      <c r="AN23" s="4" t="s">
        <v>61</v>
      </c>
      <c r="AO23" s="4" t="s">
        <v>61</v>
      </c>
      <c r="AP23" s="4" t="s">
        <v>61</v>
      </c>
      <c r="AQ23" s="4" t="s">
        <v>61</v>
      </c>
      <c r="AR23" s="4" t="s">
        <v>61</v>
      </c>
      <c r="AS23" s="8" t="s">
        <v>61</v>
      </c>
      <c r="AT23" s="7">
        <v>0.4</v>
      </c>
      <c r="AU23" s="4" t="s">
        <v>61</v>
      </c>
      <c r="AV23" s="7">
        <v>1.5</v>
      </c>
      <c r="AW23" s="4" t="s">
        <v>61</v>
      </c>
      <c r="AX23" s="1" t="s">
        <v>72</v>
      </c>
      <c r="AY23" s="1" t="s">
        <v>72</v>
      </c>
      <c r="AZ23" s="7">
        <v>0</v>
      </c>
      <c r="BA23" s="7">
        <v>0</v>
      </c>
      <c r="BB23" s="7">
        <v>0</v>
      </c>
      <c r="BC23" s="7">
        <v>0</v>
      </c>
      <c r="BD23" s="7">
        <v>0</v>
      </c>
      <c r="BE23" s="7" t="s">
        <v>72</v>
      </c>
      <c r="BF23" s="7">
        <v>99</v>
      </c>
      <c r="BG23" s="1" t="s">
        <v>72</v>
      </c>
      <c r="BH23" s="1" t="s">
        <v>73</v>
      </c>
      <c r="BI23" s="7">
        <v>0</v>
      </c>
      <c r="BJ23" s="1" t="s">
        <v>97</v>
      </c>
    </row>
    <row r="24" spans="1:62" ht="15.75" customHeight="1" x14ac:dyDescent="0.2">
      <c r="A24" s="4">
        <v>28</v>
      </c>
      <c r="B24" s="4">
        <v>3</v>
      </c>
      <c r="C24" s="4" t="s">
        <v>62</v>
      </c>
      <c r="D24" s="5">
        <v>45145</v>
      </c>
      <c r="E24" s="4" t="s">
        <v>63</v>
      </c>
      <c r="F24" s="4" t="s">
        <v>64</v>
      </c>
      <c r="G24" s="4">
        <v>193</v>
      </c>
      <c r="H24" s="6" t="s">
        <v>65</v>
      </c>
      <c r="I24" s="4">
        <v>4180037</v>
      </c>
      <c r="J24" s="4">
        <v>1</v>
      </c>
      <c r="K24" s="4">
        <v>196</v>
      </c>
      <c r="L24" s="4">
        <v>251675</v>
      </c>
      <c r="M24" s="4">
        <v>4180042</v>
      </c>
      <c r="N24" s="4">
        <v>0</v>
      </c>
      <c r="O24" s="4">
        <v>71</v>
      </c>
      <c r="P24" s="4">
        <v>50</v>
      </c>
      <c r="Q24" s="4">
        <v>241</v>
      </c>
      <c r="R24" s="4">
        <v>20</v>
      </c>
      <c r="S24" s="4">
        <f t="shared" si="0"/>
        <v>159.33333333333334</v>
      </c>
      <c r="T24" s="4">
        <v>5741</v>
      </c>
      <c r="U24" s="4" t="s">
        <v>66</v>
      </c>
      <c r="V24" s="4" t="s">
        <v>66</v>
      </c>
      <c r="W24" s="4" t="s">
        <v>61</v>
      </c>
      <c r="X24" s="4" t="s">
        <v>61</v>
      </c>
      <c r="Y24" s="4" t="s">
        <v>67</v>
      </c>
      <c r="Z24" s="4" t="s">
        <v>68</v>
      </c>
      <c r="AA24" s="4" t="s">
        <v>61</v>
      </c>
      <c r="AB24" s="4" t="s">
        <v>61</v>
      </c>
      <c r="AC24" s="4" t="s">
        <v>69</v>
      </c>
      <c r="AD24" s="4" t="s">
        <v>69</v>
      </c>
      <c r="AE24" s="4" t="s">
        <v>61</v>
      </c>
      <c r="AF24" s="4" t="s">
        <v>61</v>
      </c>
      <c r="AG24" s="4" t="s">
        <v>70</v>
      </c>
      <c r="AH24" s="7">
        <v>23</v>
      </c>
      <c r="AI24" s="4" t="s">
        <v>71</v>
      </c>
      <c r="AJ24" s="7">
        <v>-1.5</v>
      </c>
      <c r="AK24" s="7">
        <v>24.5</v>
      </c>
      <c r="AL24" s="4" t="s">
        <v>61</v>
      </c>
      <c r="AM24" s="4" t="s">
        <v>61</v>
      </c>
      <c r="AN24" s="4" t="s">
        <v>61</v>
      </c>
      <c r="AO24" s="4" t="s">
        <v>61</v>
      </c>
      <c r="AP24" s="4" t="s">
        <v>61</v>
      </c>
      <c r="AQ24" s="4" t="s">
        <v>61</v>
      </c>
      <c r="AR24" s="4" t="s">
        <v>61</v>
      </c>
      <c r="AS24" s="8" t="s">
        <v>61</v>
      </c>
      <c r="AT24" s="7">
        <v>0.5</v>
      </c>
      <c r="AU24" s="4" t="s">
        <v>61</v>
      </c>
      <c r="AV24" s="7">
        <v>1.5</v>
      </c>
      <c r="AW24" s="4" t="s">
        <v>61</v>
      </c>
      <c r="AX24" s="1" t="s">
        <v>72</v>
      </c>
      <c r="AY24" s="1" t="s">
        <v>72</v>
      </c>
      <c r="AZ24" s="7">
        <v>0</v>
      </c>
      <c r="BA24" s="7">
        <v>0</v>
      </c>
      <c r="BB24" s="7">
        <v>0</v>
      </c>
      <c r="BC24" s="7">
        <v>0</v>
      </c>
      <c r="BD24" s="7">
        <v>0</v>
      </c>
      <c r="BE24" s="7" t="s">
        <v>72</v>
      </c>
      <c r="BF24" s="7">
        <v>98</v>
      </c>
      <c r="BG24" s="1" t="s">
        <v>72</v>
      </c>
      <c r="BH24" s="1" t="s">
        <v>61</v>
      </c>
      <c r="BI24" s="7">
        <v>0</v>
      </c>
      <c r="BJ24" s="1" t="s">
        <v>82</v>
      </c>
    </row>
    <row r="25" spans="1:62" ht="15.75" customHeight="1" x14ac:dyDescent="0.2">
      <c r="A25" s="4">
        <v>28</v>
      </c>
      <c r="B25" s="4">
        <v>3</v>
      </c>
      <c r="C25" s="4" t="s">
        <v>62</v>
      </c>
      <c r="D25" s="5">
        <v>45145</v>
      </c>
      <c r="E25" s="4" t="s">
        <v>63</v>
      </c>
      <c r="F25" s="4" t="s">
        <v>64</v>
      </c>
      <c r="G25" s="4">
        <v>193</v>
      </c>
      <c r="H25" s="6" t="s">
        <v>65</v>
      </c>
      <c r="I25" s="4">
        <v>4180037</v>
      </c>
      <c r="J25" s="4">
        <v>1</v>
      </c>
      <c r="K25" s="4">
        <v>196</v>
      </c>
      <c r="L25" s="4">
        <v>251675</v>
      </c>
      <c r="M25" s="4">
        <v>4180042</v>
      </c>
      <c r="N25" s="4">
        <v>0</v>
      </c>
      <c r="O25" s="4">
        <v>71</v>
      </c>
      <c r="P25" s="4">
        <v>50</v>
      </c>
      <c r="Q25" s="4">
        <v>241</v>
      </c>
      <c r="R25" s="4">
        <v>20</v>
      </c>
      <c r="S25" s="4">
        <f t="shared" si="0"/>
        <v>159.33333333333334</v>
      </c>
      <c r="T25" s="4">
        <v>5741</v>
      </c>
      <c r="U25" s="4" t="s">
        <v>66</v>
      </c>
      <c r="V25" s="4" t="s">
        <v>66</v>
      </c>
      <c r="W25" s="4" t="s">
        <v>61</v>
      </c>
      <c r="X25" s="4" t="s">
        <v>61</v>
      </c>
      <c r="Y25" s="4" t="s">
        <v>67</v>
      </c>
      <c r="Z25" s="4" t="s">
        <v>68</v>
      </c>
      <c r="AA25" s="4" t="s">
        <v>61</v>
      </c>
      <c r="AB25" s="4" t="s">
        <v>61</v>
      </c>
      <c r="AC25" s="4" t="s">
        <v>69</v>
      </c>
      <c r="AD25" s="4" t="s">
        <v>69</v>
      </c>
      <c r="AE25" s="4" t="s">
        <v>61</v>
      </c>
      <c r="AF25" s="4" t="s">
        <v>61</v>
      </c>
      <c r="AG25" s="4" t="s">
        <v>70</v>
      </c>
      <c r="AH25" s="7">
        <v>24</v>
      </c>
      <c r="AI25" s="4" t="s">
        <v>71</v>
      </c>
      <c r="AJ25" s="7">
        <v>-5</v>
      </c>
      <c r="AK25" s="7">
        <v>26.3</v>
      </c>
      <c r="AL25" s="4" t="s">
        <v>61</v>
      </c>
      <c r="AM25" s="4" t="s">
        <v>61</v>
      </c>
      <c r="AN25" s="4" t="s">
        <v>61</v>
      </c>
      <c r="AO25" s="4" t="s">
        <v>61</v>
      </c>
      <c r="AP25" s="4" t="s">
        <v>61</v>
      </c>
      <c r="AQ25" s="4" t="s">
        <v>61</v>
      </c>
      <c r="AR25" s="4" t="s">
        <v>61</v>
      </c>
      <c r="AS25" s="8" t="s">
        <v>61</v>
      </c>
      <c r="AT25" s="7">
        <v>1.5</v>
      </c>
      <c r="AU25" s="4" t="s">
        <v>61</v>
      </c>
      <c r="AV25" s="7">
        <v>1.9</v>
      </c>
      <c r="AW25" s="4" t="s">
        <v>61</v>
      </c>
      <c r="AX25" s="1" t="s">
        <v>72</v>
      </c>
      <c r="AY25" s="1" t="s">
        <v>72</v>
      </c>
      <c r="AZ25" s="7">
        <v>0</v>
      </c>
      <c r="BA25" s="7">
        <v>0</v>
      </c>
      <c r="BB25" s="7">
        <v>0</v>
      </c>
      <c r="BC25" s="7">
        <v>0</v>
      </c>
      <c r="BD25" s="7">
        <v>0</v>
      </c>
      <c r="BE25" s="7" t="s">
        <v>72</v>
      </c>
      <c r="BF25" s="7">
        <v>99</v>
      </c>
      <c r="BG25" s="1" t="s">
        <v>72</v>
      </c>
      <c r="BH25" s="1" t="s">
        <v>61</v>
      </c>
      <c r="BI25" s="7">
        <v>0</v>
      </c>
      <c r="BJ25" s="1" t="s">
        <v>98</v>
      </c>
    </row>
    <row r="26" spans="1:62" ht="15.75" customHeight="1" x14ac:dyDescent="0.2">
      <c r="A26" s="4">
        <v>28</v>
      </c>
      <c r="B26" s="4">
        <v>3</v>
      </c>
      <c r="C26" s="4" t="s">
        <v>62</v>
      </c>
      <c r="D26" s="5">
        <v>45145</v>
      </c>
      <c r="E26" s="4" t="s">
        <v>63</v>
      </c>
      <c r="F26" s="4" t="s">
        <v>64</v>
      </c>
      <c r="G26" s="4">
        <v>193</v>
      </c>
      <c r="H26" s="6" t="s">
        <v>65</v>
      </c>
      <c r="I26" s="4">
        <v>4180037</v>
      </c>
      <c r="J26" s="4">
        <v>1</v>
      </c>
      <c r="K26" s="4">
        <v>196</v>
      </c>
      <c r="L26" s="4">
        <v>251675</v>
      </c>
      <c r="M26" s="4">
        <v>4180042</v>
      </c>
      <c r="N26" s="4">
        <v>0</v>
      </c>
      <c r="O26" s="4">
        <v>71</v>
      </c>
      <c r="P26" s="4">
        <v>50</v>
      </c>
      <c r="Q26" s="4">
        <v>241</v>
      </c>
      <c r="R26" s="4">
        <v>20</v>
      </c>
      <c r="S26" s="4">
        <f t="shared" si="0"/>
        <v>159.33333333333334</v>
      </c>
      <c r="T26" s="4">
        <v>5741</v>
      </c>
      <c r="U26" s="4" t="s">
        <v>66</v>
      </c>
      <c r="V26" s="4" t="s">
        <v>66</v>
      </c>
      <c r="W26" s="4" t="s">
        <v>61</v>
      </c>
      <c r="X26" s="4" t="s">
        <v>61</v>
      </c>
      <c r="Y26" s="4" t="s">
        <v>67</v>
      </c>
      <c r="Z26" s="4" t="s">
        <v>68</v>
      </c>
      <c r="AA26" s="4" t="s">
        <v>61</v>
      </c>
      <c r="AB26" s="4" t="s">
        <v>61</v>
      </c>
      <c r="AC26" s="4" t="s">
        <v>69</v>
      </c>
      <c r="AD26" s="4" t="s">
        <v>69</v>
      </c>
      <c r="AE26" s="4" t="s">
        <v>61</v>
      </c>
      <c r="AF26" s="4" t="s">
        <v>61</v>
      </c>
      <c r="AG26" s="4" t="s">
        <v>70</v>
      </c>
      <c r="AH26" s="7">
        <v>25</v>
      </c>
      <c r="AI26" s="4" t="s">
        <v>71</v>
      </c>
      <c r="AJ26" s="7">
        <v>-1.3</v>
      </c>
      <c r="AK26" s="7">
        <v>32.700000000000003</v>
      </c>
      <c r="AL26" s="4" t="s">
        <v>61</v>
      </c>
      <c r="AM26" s="4" t="s">
        <v>61</v>
      </c>
      <c r="AN26" s="4" t="s">
        <v>61</v>
      </c>
      <c r="AO26" s="4" t="s">
        <v>61</v>
      </c>
      <c r="AP26" s="4" t="s">
        <v>61</v>
      </c>
      <c r="AQ26" s="4" t="s">
        <v>61</v>
      </c>
      <c r="AR26" s="4" t="s">
        <v>61</v>
      </c>
      <c r="AS26" s="8" t="s">
        <v>61</v>
      </c>
      <c r="AT26" s="7">
        <v>0</v>
      </c>
      <c r="AU26" s="4" t="s">
        <v>61</v>
      </c>
      <c r="AV26" s="7">
        <v>1.1000000000000001</v>
      </c>
      <c r="AW26" s="4" t="s">
        <v>61</v>
      </c>
      <c r="AX26" s="1" t="s">
        <v>72</v>
      </c>
      <c r="AY26" s="1" t="s">
        <v>72</v>
      </c>
      <c r="AZ26" s="7">
        <v>0</v>
      </c>
      <c r="BA26" s="7">
        <v>0</v>
      </c>
      <c r="BB26" s="7">
        <v>0</v>
      </c>
      <c r="BC26" s="7">
        <v>0</v>
      </c>
      <c r="BD26" s="7">
        <v>0</v>
      </c>
      <c r="BE26" s="7" t="s">
        <v>72</v>
      </c>
      <c r="BF26" s="7">
        <v>99</v>
      </c>
      <c r="BG26" s="1" t="s">
        <v>72</v>
      </c>
      <c r="BH26" s="1" t="s">
        <v>61</v>
      </c>
      <c r="BI26" s="7">
        <v>0</v>
      </c>
      <c r="BJ26" s="1" t="s">
        <v>99</v>
      </c>
    </row>
    <row r="27" spans="1:62" ht="15.75" customHeight="1" x14ac:dyDescent="0.2">
      <c r="A27" s="4">
        <v>28</v>
      </c>
      <c r="B27" s="4">
        <v>3</v>
      </c>
      <c r="C27" s="4" t="s">
        <v>62</v>
      </c>
      <c r="D27" s="5">
        <v>45145</v>
      </c>
      <c r="E27" s="4" t="s">
        <v>63</v>
      </c>
      <c r="F27" s="4" t="s">
        <v>64</v>
      </c>
      <c r="G27" s="4">
        <v>193</v>
      </c>
      <c r="H27" s="6" t="s">
        <v>65</v>
      </c>
      <c r="I27" s="4">
        <v>4180037</v>
      </c>
      <c r="J27" s="4">
        <v>1</v>
      </c>
      <c r="K27" s="4">
        <v>196</v>
      </c>
      <c r="L27" s="4">
        <v>251675</v>
      </c>
      <c r="M27" s="4">
        <v>4180042</v>
      </c>
      <c r="N27" s="4">
        <v>0</v>
      </c>
      <c r="O27" s="4">
        <v>71</v>
      </c>
      <c r="P27" s="4">
        <v>50</v>
      </c>
      <c r="Q27" s="4">
        <v>241</v>
      </c>
      <c r="R27" s="4">
        <v>20</v>
      </c>
      <c r="S27" s="4">
        <f t="shared" si="0"/>
        <v>159.33333333333334</v>
      </c>
      <c r="T27" s="4">
        <v>5741</v>
      </c>
      <c r="U27" s="4" t="s">
        <v>66</v>
      </c>
      <c r="V27" s="4" t="s">
        <v>66</v>
      </c>
      <c r="W27" s="4" t="s">
        <v>61</v>
      </c>
      <c r="X27" s="4" t="s">
        <v>61</v>
      </c>
      <c r="Y27" s="4" t="s">
        <v>67</v>
      </c>
      <c r="Z27" s="4" t="s">
        <v>68</v>
      </c>
      <c r="AA27" s="4" t="s">
        <v>61</v>
      </c>
      <c r="AB27" s="4" t="s">
        <v>61</v>
      </c>
      <c r="AC27" s="4" t="s">
        <v>69</v>
      </c>
      <c r="AD27" s="4" t="s">
        <v>69</v>
      </c>
      <c r="AE27" s="4" t="s">
        <v>61</v>
      </c>
      <c r="AF27" s="4" t="s">
        <v>61</v>
      </c>
      <c r="AG27" s="4" t="s">
        <v>70</v>
      </c>
      <c r="AH27" s="7">
        <v>26</v>
      </c>
      <c r="AI27" s="4" t="s">
        <v>71</v>
      </c>
      <c r="AJ27" s="7">
        <v>-6.7</v>
      </c>
      <c r="AK27" s="7">
        <v>14.5</v>
      </c>
      <c r="AL27" s="4" t="s">
        <v>61</v>
      </c>
      <c r="AM27" s="4" t="s">
        <v>61</v>
      </c>
      <c r="AN27" s="4" t="s">
        <v>61</v>
      </c>
      <c r="AO27" s="4" t="s">
        <v>61</v>
      </c>
      <c r="AP27" s="4" t="s">
        <v>61</v>
      </c>
      <c r="AQ27" s="4" t="s">
        <v>61</v>
      </c>
      <c r="AR27" s="4" t="s">
        <v>61</v>
      </c>
      <c r="AS27" s="8" t="s">
        <v>61</v>
      </c>
      <c r="AT27" s="7">
        <v>0</v>
      </c>
      <c r="AU27" s="4" t="s">
        <v>61</v>
      </c>
      <c r="AV27" s="7">
        <v>1.2</v>
      </c>
      <c r="AW27" s="4" t="s">
        <v>61</v>
      </c>
      <c r="AX27" s="1" t="s">
        <v>72</v>
      </c>
      <c r="AY27" s="1" t="s">
        <v>72</v>
      </c>
      <c r="AZ27" s="7">
        <v>0</v>
      </c>
      <c r="BA27" s="7">
        <v>0</v>
      </c>
      <c r="BB27" s="7">
        <v>0</v>
      </c>
      <c r="BC27" s="7">
        <v>0</v>
      </c>
      <c r="BD27" s="7">
        <v>0</v>
      </c>
      <c r="BE27" s="7" t="s">
        <v>72</v>
      </c>
      <c r="BF27" s="7">
        <v>98</v>
      </c>
      <c r="BG27" s="1" t="s">
        <v>72</v>
      </c>
      <c r="BH27" s="1" t="s">
        <v>61</v>
      </c>
      <c r="BI27" s="7">
        <v>0</v>
      </c>
      <c r="BJ27" s="1" t="s">
        <v>100</v>
      </c>
    </row>
    <row r="28" spans="1:62" ht="15.75" customHeight="1" x14ac:dyDescent="0.2">
      <c r="A28" s="4">
        <v>28</v>
      </c>
      <c r="B28" s="4">
        <v>3</v>
      </c>
      <c r="C28" s="4" t="s">
        <v>62</v>
      </c>
      <c r="D28" s="5">
        <v>45145</v>
      </c>
      <c r="E28" s="4" t="s">
        <v>63</v>
      </c>
      <c r="F28" s="4" t="s">
        <v>64</v>
      </c>
      <c r="G28" s="4">
        <v>193</v>
      </c>
      <c r="H28" s="6" t="s">
        <v>65</v>
      </c>
      <c r="I28" s="4">
        <v>4180037</v>
      </c>
      <c r="J28" s="4">
        <v>1</v>
      </c>
      <c r="K28" s="4">
        <v>196</v>
      </c>
      <c r="L28" s="4">
        <v>251675</v>
      </c>
      <c r="M28" s="4">
        <v>4180042</v>
      </c>
      <c r="N28" s="4">
        <v>0</v>
      </c>
      <c r="O28" s="4">
        <v>71</v>
      </c>
      <c r="P28" s="4">
        <v>50</v>
      </c>
      <c r="Q28" s="4">
        <v>241</v>
      </c>
      <c r="R28" s="4">
        <v>20</v>
      </c>
      <c r="S28" s="4">
        <f t="shared" si="0"/>
        <v>159.33333333333334</v>
      </c>
      <c r="T28" s="4">
        <v>5741</v>
      </c>
      <c r="U28" s="4" t="s">
        <v>66</v>
      </c>
      <c r="V28" s="4" t="s">
        <v>66</v>
      </c>
      <c r="W28" s="4" t="s">
        <v>61</v>
      </c>
      <c r="X28" s="4" t="s">
        <v>61</v>
      </c>
      <c r="Y28" s="4" t="s">
        <v>67</v>
      </c>
      <c r="Z28" s="4" t="s">
        <v>68</v>
      </c>
      <c r="AA28" s="4" t="s">
        <v>61</v>
      </c>
      <c r="AB28" s="4" t="s">
        <v>61</v>
      </c>
      <c r="AC28" s="4" t="s">
        <v>69</v>
      </c>
      <c r="AD28" s="4" t="s">
        <v>69</v>
      </c>
      <c r="AE28" s="4" t="s">
        <v>61</v>
      </c>
      <c r="AF28" s="4" t="s">
        <v>61</v>
      </c>
      <c r="AG28" s="4" t="s">
        <v>70</v>
      </c>
      <c r="AH28" s="7">
        <v>27</v>
      </c>
      <c r="AI28" s="4" t="s">
        <v>71</v>
      </c>
      <c r="AJ28" s="7">
        <v>-12.3</v>
      </c>
      <c r="AK28" s="7">
        <v>15.4</v>
      </c>
      <c r="AL28" s="4" t="s">
        <v>61</v>
      </c>
      <c r="AM28" s="4" t="s">
        <v>61</v>
      </c>
      <c r="AN28" s="4" t="s">
        <v>61</v>
      </c>
      <c r="AO28" s="4" t="s">
        <v>61</v>
      </c>
      <c r="AP28" s="4" t="s">
        <v>61</v>
      </c>
      <c r="AQ28" s="4" t="s">
        <v>61</v>
      </c>
      <c r="AR28" s="4" t="s">
        <v>61</v>
      </c>
      <c r="AS28" s="8" t="s">
        <v>61</v>
      </c>
      <c r="AT28" s="7">
        <v>0.5</v>
      </c>
      <c r="AU28" s="4" t="s">
        <v>61</v>
      </c>
      <c r="AV28" s="7">
        <v>1.5</v>
      </c>
      <c r="AW28" s="4" t="s">
        <v>61</v>
      </c>
      <c r="AX28" s="1" t="s">
        <v>72</v>
      </c>
      <c r="AY28" s="1" t="s">
        <v>72</v>
      </c>
      <c r="AZ28" s="7">
        <v>0</v>
      </c>
      <c r="BA28" s="7">
        <v>0</v>
      </c>
      <c r="BB28" s="7">
        <v>0</v>
      </c>
      <c r="BC28" s="7">
        <v>0</v>
      </c>
      <c r="BD28" s="7">
        <v>0</v>
      </c>
      <c r="BE28" s="7" t="s">
        <v>72</v>
      </c>
      <c r="BF28" s="7">
        <v>98</v>
      </c>
      <c r="BG28" s="1" t="s">
        <v>72</v>
      </c>
      <c r="BH28" s="1" t="s">
        <v>73</v>
      </c>
      <c r="BI28" s="7">
        <v>0</v>
      </c>
      <c r="BJ28" s="1" t="s">
        <v>75</v>
      </c>
    </row>
    <row r="29" spans="1:62" ht="15.75" customHeight="1" x14ac:dyDescent="0.2">
      <c r="A29" s="4">
        <v>28</v>
      </c>
      <c r="B29" s="4">
        <v>3</v>
      </c>
      <c r="C29" s="4" t="s">
        <v>62</v>
      </c>
      <c r="D29" s="5">
        <v>45145</v>
      </c>
      <c r="E29" s="4" t="s">
        <v>63</v>
      </c>
      <c r="F29" s="4" t="s">
        <v>64</v>
      </c>
      <c r="G29" s="4">
        <v>193</v>
      </c>
      <c r="H29" s="6" t="s">
        <v>65</v>
      </c>
      <c r="I29" s="4">
        <v>4180037</v>
      </c>
      <c r="J29" s="4">
        <v>1</v>
      </c>
      <c r="K29" s="4">
        <v>196</v>
      </c>
      <c r="L29" s="4">
        <v>251675</v>
      </c>
      <c r="M29" s="4">
        <v>4180042</v>
      </c>
      <c r="N29" s="4">
        <v>0</v>
      </c>
      <c r="O29" s="4">
        <v>71</v>
      </c>
      <c r="P29" s="4">
        <v>50</v>
      </c>
      <c r="Q29" s="4">
        <v>241</v>
      </c>
      <c r="R29" s="4">
        <v>20</v>
      </c>
      <c r="S29" s="4">
        <f t="shared" si="0"/>
        <v>159.33333333333334</v>
      </c>
      <c r="T29" s="4">
        <v>5741</v>
      </c>
      <c r="U29" s="4" t="s">
        <v>66</v>
      </c>
      <c r="V29" s="4" t="s">
        <v>66</v>
      </c>
      <c r="W29" s="4" t="s">
        <v>61</v>
      </c>
      <c r="X29" s="4" t="s">
        <v>61</v>
      </c>
      <c r="Y29" s="4" t="s">
        <v>67</v>
      </c>
      <c r="Z29" s="4" t="s">
        <v>68</v>
      </c>
      <c r="AA29" s="4" t="s">
        <v>61</v>
      </c>
      <c r="AB29" s="4" t="s">
        <v>61</v>
      </c>
      <c r="AC29" s="4" t="s">
        <v>69</v>
      </c>
      <c r="AD29" s="4" t="s">
        <v>69</v>
      </c>
      <c r="AE29" s="4" t="s">
        <v>61</v>
      </c>
      <c r="AF29" s="4" t="s">
        <v>61</v>
      </c>
      <c r="AG29" s="4" t="s">
        <v>70</v>
      </c>
      <c r="AH29" s="7">
        <v>28</v>
      </c>
      <c r="AI29" s="4" t="s">
        <v>71</v>
      </c>
      <c r="AJ29" s="7">
        <v>-10.7</v>
      </c>
      <c r="AK29" s="7">
        <v>11.1</v>
      </c>
      <c r="AL29" s="4" t="s">
        <v>61</v>
      </c>
      <c r="AM29" s="4" t="s">
        <v>61</v>
      </c>
      <c r="AN29" s="4" t="s">
        <v>61</v>
      </c>
      <c r="AO29" s="4" t="s">
        <v>61</v>
      </c>
      <c r="AP29" s="4" t="s">
        <v>61</v>
      </c>
      <c r="AQ29" s="4" t="s">
        <v>61</v>
      </c>
      <c r="AR29" s="4" t="s">
        <v>61</v>
      </c>
      <c r="AS29" s="8" t="s">
        <v>61</v>
      </c>
      <c r="AT29" s="7">
        <v>0</v>
      </c>
      <c r="AU29" s="4" t="s">
        <v>61</v>
      </c>
      <c r="AV29" s="7">
        <v>1.1000000000000001</v>
      </c>
      <c r="AW29" s="4" t="s">
        <v>61</v>
      </c>
      <c r="AX29" s="1" t="s">
        <v>72</v>
      </c>
      <c r="AY29" s="1" t="s">
        <v>72</v>
      </c>
      <c r="AZ29" s="7">
        <v>0</v>
      </c>
      <c r="BA29" s="7">
        <v>0</v>
      </c>
      <c r="BB29" s="7">
        <v>0</v>
      </c>
      <c r="BC29" s="7">
        <v>0</v>
      </c>
      <c r="BD29" s="7">
        <v>0</v>
      </c>
      <c r="BE29" s="7" t="s">
        <v>72</v>
      </c>
      <c r="BF29" s="7">
        <v>98</v>
      </c>
      <c r="BG29" s="1" t="s">
        <v>72</v>
      </c>
      <c r="BH29" s="1" t="s">
        <v>61</v>
      </c>
      <c r="BI29" s="7">
        <v>0</v>
      </c>
      <c r="BJ29" s="1" t="s">
        <v>101</v>
      </c>
    </row>
    <row r="30" spans="1:62" ht="15.75" customHeight="1" x14ac:dyDescent="0.2">
      <c r="A30" s="4">
        <v>28</v>
      </c>
      <c r="B30" s="4">
        <v>3</v>
      </c>
      <c r="C30" s="4" t="s">
        <v>62</v>
      </c>
      <c r="D30" s="5">
        <v>45145</v>
      </c>
      <c r="E30" s="4" t="s">
        <v>63</v>
      </c>
      <c r="F30" s="4" t="s">
        <v>64</v>
      </c>
      <c r="G30" s="4">
        <v>193</v>
      </c>
      <c r="H30" s="6" t="s">
        <v>65</v>
      </c>
      <c r="I30" s="4">
        <v>4180037</v>
      </c>
      <c r="J30" s="4">
        <v>1</v>
      </c>
      <c r="K30" s="4">
        <v>196</v>
      </c>
      <c r="L30" s="4">
        <v>251675</v>
      </c>
      <c r="M30" s="4">
        <v>4180042</v>
      </c>
      <c r="N30" s="4">
        <v>0</v>
      </c>
      <c r="O30" s="4">
        <v>71</v>
      </c>
      <c r="P30" s="4">
        <v>50</v>
      </c>
      <c r="Q30" s="4">
        <v>241</v>
      </c>
      <c r="R30" s="4">
        <v>20</v>
      </c>
      <c r="S30" s="4">
        <f t="shared" si="0"/>
        <v>159.33333333333334</v>
      </c>
      <c r="T30" s="4">
        <v>5741</v>
      </c>
      <c r="U30" s="4" t="s">
        <v>66</v>
      </c>
      <c r="V30" s="4" t="s">
        <v>66</v>
      </c>
      <c r="W30" s="4" t="s">
        <v>61</v>
      </c>
      <c r="X30" s="4" t="s">
        <v>61</v>
      </c>
      <c r="Y30" s="4" t="s">
        <v>67</v>
      </c>
      <c r="Z30" s="4" t="s">
        <v>68</v>
      </c>
      <c r="AA30" s="4" t="s">
        <v>61</v>
      </c>
      <c r="AB30" s="4" t="s">
        <v>61</v>
      </c>
      <c r="AC30" s="4" t="s">
        <v>69</v>
      </c>
      <c r="AD30" s="4" t="s">
        <v>69</v>
      </c>
      <c r="AE30" s="4" t="s">
        <v>61</v>
      </c>
      <c r="AF30" s="4" t="s">
        <v>61</v>
      </c>
      <c r="AG30" s="4" t="s">
        <v>70</v>
      </c>
      <c r="AH30" s="7">
        <v>29</v>
      </c>
      <c r="AI30" s="4" t="s">
        <v>71</v>
      </c>
      <c r="AJ30" s="7">
        <v>-17.3</v>
      </c>
      <c r="AK30" s="4" t="s">
        <v>61</v>
      </c>
      <c r="AL30" s="7">
        <v>-38</v>
      </c>
      <c r="AM30" s="4" t="s">
        <v>61</v>
      </c>
      <c r="AN30" s="4" t="s">
        <v>61</v>
      </c>
      <c r="AO30" s="4" t="s">
        <v>61</v>
      </c>
      <c r="AP30" s="4" t="s">
        <v>61</v>
      </c>
      <c r="AQ30" s="4" t="s">
        <v>61</v>
      </c>
      <c r="AR30" s="4" t="s">
        <v>61</v>
      </c>
      <c r="AS30" s="8" t="s">
        <v>61</v>
      </c>
      <c r="AT30" s="7">
        <v>71.099999999999994</v>
      </c>
      <c r="AU30" s="4" t="s">
        <v>61</v>
      </c>
      <c r="AV30" s="7">
        <v>40.4</v>
      </c>
      <c r="AW30" s="4" t="s">
        <v>61</v>
      </c>
      <c r="AX30" s="1" t="s">
        <v>72</v>
      </c>
      <c r="AY30" s="1" t="s">
        <v>72</v>
      </c>
      <c r="AZ30" s="7">
        <v>0</v>
      </c>
      <c r="BA30" s="7">
        <v>0</v>
      </c>
      <c r="BB30" s="7">
        <v>0</v>
      </c>
      <c r="BC30" s="7">
        <v>0</v>
      </c>
      <c r="BD30" s="7">
        <v>0</v>
      </c>
      <c r="BE30" s="7" t="s">
        <v>72</v>
      </c>
      <c r="BF30" s="7">
        <v>98</v>
      </c>
      <c r="BG30" s="1" t="s">
        <v>102</v>
      </c>
      <c r="BH30" s="1" t="s">
        <v>61</v>
      </c>
      <c r="BI30" s="7">
        <v>0</v>
      </c>
      <c r="BJ30" s="1" t="s">
        <v>103</v>
      </c>
    </row>
    <row r="31" spans="1:62" ht="15.75" customHeight="1" x14ac:dyDescent="0.2">
      <c r="A31" s="4">
        <v>28</v>
      </c>
      <c r="B31" s="4">
        <v>3</v>
      </c>
      <c r="C31" s="4" t="s">
        <v>62</v>
      </c>
      <c r="D31" s="5">
        <v>45145</v>
      </c>
      <c r="E31" s="4" t="s">
        <v>63</v>
      </c>
      <c r="F31" s="4" t="s">
        <v>64</v>
      </c>
      <c r="G31" s="4">
        <v>193</v>
      </c>
      <c r="H31" s="6" t="s">
        <v>65</v>
      </c>
      <c r="I31" s="4">
        <v>4180037</v>
      </c>
      <c r="J31" s="4">
        <v>1</v>
      </c>
      <c r="K31" s="4">
        <v>196</v>
      </c>
      <c r="L31" s="4">
        <v>251675</v>
      </c>
      <c r="M31" s="4">
        <v>4180042</v>
      </c>
      <c r="N31" s="4">
        <v>0</v>
      </c>
      <c r="O31" s="4">
        <v>71</v>
      </c>
      <c r="P31" s="4">
        <v>50</v>
      </c>
      <c r="Q31" s="4">
        <v>241</v>
      </c>
      <c r="R31" s="4">
        <v>20</v>
      </c>
      <c r="S31" s="4">
        <f t="shared" si="0"/>
        <v>159.33333333333334</v>
      </c>
      <c r="T31" s="4">
        <v>5741</v>
      </c>
      <c r="U31" s="4" t="s">
        <v>66</v>
      </c>
      <c r="V31" s="4" t="s">
        <v>66</v>
      </c>
      <c r="W31" s="4" t="s">
        <v>61</v>
      </c>
      <c r="X31" s="4" t="s">
        <v>61</v>
      </c>
      <c r="Y31" s="4" t="s">
        <v>67</v>
      </c>
      <c r="Z31" s="4" t="s">
        <v>68</v>
      </c>
      <c r="AA31" s="4" t="s">
        <v>61</v>
      </c>
      <c r="AB31" s="4" t="s">
        <v>61</v>
      </c>
      <c r="AC31" s="4" t="s">
        <v>69</v>
      </c>
      <c r="AD31" s="4" t="s">
        <v>69</v>
      </c>
      <c r="AE31" s="4" t="s">
        <v>61</v>
      </c>
      <c r="AF31" s="4" t="s">
        <v>61</v>
      </c>
      <c r="AG31" s="4" t="s">
        <v>70</v>
      </c>
      <c r="AH31" s="7">
        <v>30</v>
      </c>
      <c r="AI31" s="4" t="s">
        <v>71</v>
      </c>
      <c r="AJ31" s="7">
        <v>-19.2</v>
      </c>
      <c r="AK31" s="4" t="s">
        <v>61</v>
      </c>
      <c r="AL31" s="7">
        <v>-39.4</v>
      </c>
      <c r="AM31" s="4" t="s">
        <v>61</v>
      </c>
      <c r="AN31" s="4" t="s">
        <v>61</v>
      </c>
      <c r="AO31" s="4" t="s">
        <v>61</v>
      </c>
      <c r="AP31" s="4" t="s">
        <v>61</v>
      </c>
      <c r="AQ31" s="4" t="s">
        <v>61</v>
      </c>
      <c r="AR31" s="4" t="s">
        <v>61</v>
      </c>
      <c r="AS31" s="8" t="s">
        <v>61</v>
      </c>
      <c r="AT31" s="7">
        <v>78.099999999999994</v>
      </c>
      <c r="AU31" s="4" t="s">
        <v>61</v>
      </c>
      <c r="AV31" s="7">
        <v>44.1</v>
      </c>
      <c r="AW31" s="4" t="s">
        <v>61</v>
      </c>
      <c r="AX31" s="1" t="s">
        <v>72</v>
      </c>
      <c r="AY31" s="1" t="s">
        <v>72</v>
      </c>
      <c r="AZ31" s="7">
        <v>0</v>
      </c>
      <c r="BA31" s="7">
        <v>0</v>
      </c>
      <c r="BB31" s="7">
        <v>0</v>
      </c>
      <c r="BC31" s="7">
        <v>0</v>
      </c>
      <c r="BD31" s="7">
        <v>0</v>
      </c>
      <c r="BE31" s="7" t="s">
        <v>72</v>
      </c>
      <c r="BF31" s="7">
        <v>96</v>
      </c>
      <c r="BG31" s="1" t="s">
        <v>102</v>
      </c>
      <c r="BH31" s="1" t="s">
        <v>61</v>
      </c>
      <c r="BI31" s="7">
        <v>0</v>
      </c>
      <c r="BJ31" s="1" t="s">
        <v>104</v>
      </c>
    </row>
    <row r="32" spans="1:62" ht="15.75" customHeight="1" x14ac:dyDescent="0.2">
      <c r="A32" s="4">
        <v>28</v>
      </c>
      <c r="B32" s="4">
        <v>3</v>
      </c>
      <c r="C32" s="4" t="s">
        <v>62</v>
      </c>
      <c r="D32" s="5">
        <v>45145</v>
      </c>
      <c r="E32" s="4" t="s">
        <v>63</v>
      </c>
      <c r="F32" s="4" t="s">
        <v>64</v>
      </c>
      <c r="G32" s="4">
        <v>193</v>
      </c>
      <c r="H32" s="6" t="s">
        <v>65</v>
      </c>
      <c r="I32" s="4">
        <v>4180037</v>
      </c>
      <c r="J32" s="4">
        <v>1</v>
      </c>
      <c r="K32" s="4">
        <v>196</v>
      </c>
      <c r="L32" s="4">
        <v>251675</v>
      </c>
      <c r="M32" s="4">
        <v>4180042</v>
      </c>
      <c r="N32" s="4">
        <v>0</v>
      </c>
      <c r="O32" s="4">
        <v>71</v>
      </c>
      <c r="P32" s="4">
        <v>50</v>
      </c>
      <c r="Q32" s="4">
        <v>241</v>
      </c>
      <c r="R32" s="4">
        <v>20</v>
      </c>
      <c r="S32" s="4">
        <f t="shared" si="0"/>
        <v>159.33333333333334</v>
      </c>
      <c r="T32" s="4">
        <v>5741</v>
      </c>
      <c r="U32" s="4" t="s">
        <v>66</v>
      </c>
      <c r="V32" s="4" t="s">
        <v>66</v>
      </c>
      <c r="W32" s="4" t="s">
        <v>61</v>
      </c>
      <c r="X32" s="4" t="s">
        <v>61</v>
      </c>
      <c r="Y32" s="4" t="s">
        <v>67</v>
      </c>
      <c r="Z32" s="4" t="s">
        <v>68</v>
      </c>
      <c r="AA32" s="4" t="s">
        <v>61</v>
      </c>
      <c r="AB32" s="4" t="s">
        <v>61</v>
      </c>
      <c r="AC32" s="4" t="s">
        <v>69</v>
      </c>
      <c r="AD32" s="4" t="s">
        <v>69</v>
      </c>
      <c r="AE32" s="4" t="s">
        <v>61</v>
      </c>
      <c r="AF32" s="4" t="s">
        <v>61</v>
      </c>
      <c r="AG32" s="4" t="s">
        <v>70</v>
      </c>
      <c r="AH32" s="7">
        <v>31</v>
      </c>
      <c r="AI32" s="4" t="s">
        <v>71</v>
      </c>
      <c r="AJ32" s="7">
        <v>-16.600000000000001</v>
      </c>
      <c r="AK32" s="4" t="s">
        <v>61</v>
      </c>
      <c r="AL32" s="7">
        <v>-42.7</v>
      </c>
      <c r="AM32" s="4" t="s">
        <v>61</v>
      </c>
      <c r="AN32" s="4" t="s">
        <v>61</v>
      </c>
      <c r="AO32" s="4" t="s">
        <v>61</v>
      </c>
      <c r="AP32" s="4" t="s">
        <v>61</v>
      </c>
      <c r="AQ32" s="4" t="s">
        <v>61</v>
      </c>
      <c r="AR32" s="4" t="s">
        <v>61</v>
      </c>
      <c r="AS32" s="8" t="s">
        <v>61</v>
      </c>
      <c r="AT32" s="7">
        <v>101.1</v>
      </c>
      <c r="AU32" s="4" t="s">
        <v>61</v>
      </c>
      <c r="AV32" s="7">
        <v>45.1</v>
      </c>
      <c r="AW32" s="4" t="s">
        <v>61</v>
      </c>
      <c r="AX32" s="1" t="s">
        <v>72</v>
      </c>
      <c r="AY32" s="1" t="s">
        <v>72</v>
      </c>
      <c r="AZ32" s="7">
        <v>0</v>
      </c>
      <c r="BA32" s="7">
        <v>0</v>
      </c>
      <c r="BB32" s="7">
        <v>0</v>
      </c>
      <c r="BC32" s="7">
        <v>0</v>
      </c>
      <c r="BD32" s="7">
        <v>0</v>
      </c>
      <c r="BE32" s="7" t="s">
        <v>72</v>
      </c>
      <c r="BF32" s="7">
        <v>99</v>
      </c>
      <c r="BG32" s="1" t="s">
        <v>102</v>
      </c>
      <c r="BH32" s="1" t="s">
        <v>61</v>
      </c>
      <c r="BI32" s="7">
        <v>0</v>
      </c>
      <c r="BJ32" s="1" t="s">
        <v>103</v>
      </c>
    </row>
    <row r="33" spans="1:62" ht="15.75" customHeight="1" x14ac:dyDescent="0.2">
      <c r="A33" s="4">
        <v>28</v>
      </c>
      <c r="B33" s="4">
        <v>3</v>
      </c>
      <c r="C33" s="4" t="s">
        <v>62</v>
      </c>
      <c r="D33" s="5">
        <v>45145</v>
      </c>
      <c r="E33" s="4" t="s">
        <v>63</v>
      </c>
      <c r="F33" s="4" t="s">
        <v>64</v>
      </c>
      <c r="G33" s="4">
        <v>193</v>
      </c>
      <c r="H33" s="6" t="s">
        <v>65</v>
      </c>
      <c r="I33" s="4">
        <v>4180037</v>
      </c>
      <c r="J33" s="4">
        <v>1</v>
      </c>
      <c r="K33" s="4">
        <v>196</v>
      </c>
      <c r="L33" s="4">
        <v>251675</v>
      </c>
      <c r="M33" s="4">
        <v>4180042</v>
      </c>
      <c r="N33" s="4">
        <v>0</v>
      </c>
      <c r="O33" s="4">
        <v>71</v>
      </c>
      <c r="P33" s="4">
        <v>50</v>
      </c>
      <c r="Q33" s="4">
        <v>241</v>
      </c>
      <c r="R33" s="4">
        <v>20</v>
      </c>
      <c r="S33" s="4">
        <f t="shared" si="0"/>
        <v>159.33333333333334</v>
      </c>
      <c r="T33" s="4">
        <v>5741</v>
      </c>
      <c r="U33" s="4" t="s">
        <v>66</v>
      </c>
      <c r="V33" s="4" t="s">
        <v>66</v>
      </c>
      <c r="W33" s="4" t="s">
        <v>61</v>
      </c>
      <c r="X33" s="4" t="s">
        <v>61</v>
      </c>
      <c r="Y33" s="4" t="s">
        <v>67</v>
      </c>
      <c r="Z33" s="4" t="s">
        <v>68</v>
      </c>
      <c r="AA33" s="4" t="s">
        <v>61</v>
      </c>
      <c r="AB33" s="4" t="s">
        <v>61</v>
      </c>
      <c r="AC33" s="4" t="s">
        <v>69</v>
      </c>
      <c r="AD33" s="4" t="s">
        <v>69</v>
      </c>
      <c r="AE33" s="4" t="s">
        <v>61</v>
      </c>
      <c r="AF33" s="4" t="s">
        <v>61</v>
      </c>
      <c r="AG33" s="4" t="s">
        <v>70</v>
      </c>
      <c r="AH33" s="7">
        <v>32</v>
      </c>
      <c r="AI33" s="4" t="s">
        <v>71</v>
      </c>
      <c r="AJ33" s="7">
        <v>-14.5</v>
      </c>
      <c r="AK33" s="4" t="s">
        <v>61</v>
      </c>
      <c r="AL33" s="7">
        <v>-44.9</v>
      </c>
      <c r="AM33" s="4" t="s">
        <v>61</v>
      </c>
      <c r="AN33" s="4" t="s">
        <v>61</v>
      </c>
      <c r="AO33" s="4" t="s">
        <v>61</v>
      </c>
      <c r="AP33" s="4" t="s">
        <v>61</v>
      </c>
      <c r="AQ33" s="4" t="s">
        <v>61</v>
      </c>
      <c r="AR33" s="4" t="s">
        <v>61</v>
      </c>
      <c r="AS33" s="8" t="s">
        <v>61</v>
      </c>
      <c r="AT33" s="7">
        <v>77.599999999999994</v>
      </c>
      <c r="AU33" s="4" t="s">
        <v>61</v>
      </c>
      <c r="AV33" s="7">
        <v>38.799999999999997</v>
      </c>
      <c r="AW33" s="4" t="s">
        <v>61</v>
      </c>
      <c r="AX33" s="1" t="s">
        <v>72</v>
      </c>
      <c r="AY33" s="1" t="s">
        <v>72</v>
      </c>
      <c r="AZ33" s="7">
        <v>0</v>
      </c>
      <c r="BA33" s="7">
        <v>0</v>
      </c>
      <c r="BB33" s="7">
        <v>0</v>
      </c>
      <c r="BC33" s="7">
        <v>0</v>
      </c>
      <c r="BD33" s="7">
        <v>0</v>
      </c>
      <c r="BE33" s="7" t="s">
        <v>72</v>
      </c>
      <c r="BF33" s="7">
        <v>99</v>
      </c>
      <c r="BG33" s="1" t="s">
        <v>102</v>
      </c>
      <c r="BH33" s="1" t="s">
        <v>61</v>
      </c>
      <c r="BI33" s="7">
        <v>0</v>
      </c>
      <c r="BJ33" s="1" t="s">
        <v>103</v>
      </c>
    </row>
    <row r="34" spans="1:62" ht="15.75" customHeight="1" x14ac:dyDescent="0.2">
      <c r="A34" s="4">
        <v>28</v>
      </c>
      <c r="B34" s="4">
        <v>3</v>
      </c>
      <c r="C34" s="4" t="s">
        <v>62</v>
      </c>
      <c r="D34" s="5">
        <v>45145</v>
      </c>
      <c r="E34" s="4" t="s">
        <v>63</v>
      </c>
      <c r="F34" s="4" t="s">
        <v>64</v>
      </c>
      <c r="G34" s="4">
        <v>193</v>
      </c>
      <c r="H34" s="6" t="s">
        <v>65</v>
      </c>
      <c r="I34" s="4">
        <v>4180037</v>
      </c>
      <c r="J34" s="4">
        <v>1</v>
      </c>
      <c r="K34" s="4">
        <v>196</v>
      </c>
      <c r="L34" s="4">
        <v>251675</v>
      </c>
      <c r="M34" s="4">
        <v>4180042</v>
      </c>
      <c r="N34" s="4">
        <v>0</v>
      </c>
      <c r="O34" s="4">
        <v>71</v>
      </c>
      <c r="P34" s="4">
        <v>50</v>
      </c>
      <c r="Q34" s="4">
        <v>241</v>
      </c>
      <c r="R34" s="4">
        <v>20</v>
      </c>
      <c r="S34" s="4">
        <f t="shared" si="0"/>
        <v>159.33333333333334</v>
      </c>
      <c r="T34" s="4">
        <v>5741</v>
      </c>
      <c r="U34" s="4" t="s">
        <v>66</v>
      </c>
      <c r="V34" s="4" t="s">
        <v>66</v>
      </c>
      <c r="W34" s="4" t="s">
        <v>61</v>
      </c>
      <c r="X34" s="4" t="s">
        <v>61</v>
      </c>
      <c r="Y34" s="4" t="s">
        <v>67</v>
      </c>
      <c r="Z34" s="4" t="s">
        <v>68</v>
      </c>
      <c r="AA34" s="4" t="s">
        <v>61</v>
      </c>
      <c r="AB34" s="4" t="s">
        <v>61</v>
      </c>
      <c r="AC34" s="4" t="s">
        <v>69</v>
      </c>
      <c r="AD34" s="4" t="s">
        <v>69</v>
      </c>
      <c r="AE34" s="4" t="s">
        <v>61</v>
      </c>
      <c r="AF34" s="4" t="s">
        <v>61</v>
      </c>
      <c r="AG34" s="4" t="s">
        <v>70</v>
      </c>
      <c r="AH34" s="7">
        <v>33</v>
      </c>
      <c r="AI34" s="4" t="s">
        <v>71</v>
      </c>
      <c r="AJ34" s="7">
        <v>50.1</v>
      </c>
      <c r="AK34" s="4" t="s">
        <v>61</v>
      </c>
      <c r="AL34" s="7">
        <v>-13.6</v>
      </c>
      <c r="AM34" s="4" t="s">
        <v>61</v>
      </c>
      <c r="AN34" s="4" t="s">
        <v>61</v>
      </c>
      <c r="AO34" s="4" t="s">
        <v>61</v>
      </c>
      <c r="AP34" s="4" t="s">
        <v>61</v>
      </c>
      <c r="AQ34" s="4" t="s">
        <v>61</v>
      </c>
      <c r="AR34" s="4" t="s">
        <v>61</v>
      </c>
      <c r="AS34" s="8" t="s">
        <v>61</v>
      </c>
      <c r="AT34" s="7">
        <v>0</v>
      </c>
      <c r="AU34" s="4" t="s">
        <v>61</v>
      </c>
      <c r="AV34" s="7">
        <v>1.1000000000000001</v>
      </c>
      <c r="AW34" s="4" t="s">
        <v>61</v>
      </c>
      <c r="AX34" s="1" t="s">
        <v>72</v>
      </c>
      <c r="AY34" s="1" t="s">
        <v>72</v>
      </c>
      <c r="AZ34" s="7">
        <v>0</v>
      </c>
      <c r="BA34" s="7">
        <v>0</v>
      </c>
      <c r="BB34" s="7">
        <v>0</v>
      </c>
      <c r="BC34" s="7">
        <v>0</v>
      </c>
      <c r="BD34" s="7">
        <v>0</v>
      </c>
      <c r="BE34" s="7" t="s">
        <v>72</v>
      </c>
      <c r="BF34" s="7">
        <v>96</v>
      </c>
      <c r="BG34" s="1" t="s">
        <v>72</v>
      </c>
      <c r="BH34" s="1" t="s">
        <v>61</v>
      </c>
      <c r="BI34" s="7">
        <v>0</v>
      </c>
      <c r="BJ34" s="1" t="s">
        <v>105</v>
      </c>
    </row>
    <row r="35" spans="1:62" ht="15.75" customHeight="1" x14ac:dyDescent="0.2">
      <c r="A35" s="4">
        <v>28</v>
      </c>
      <c r="B35" s="4">
        <v>3</v>
      </c>
      <c r="C35" s="4" t="s">
        <v>62</v>
      </c>
      <c r="D35" s="5">
        <v>45145</v>
      </c>
      <c r="E35" s="4" t="s">
        <v>63</v>
      </c>
      <c r="F35" s="4" t="s">
        <v>64</v>
      </c>
      <c r="G35" s="4">
        <v>193</v>
      </c>
      <c r="H35" s="6" t="s">
        <v>65</v>
      </c>
      <c r="I35" s="4">
        <v>4180037</v>
      </c>
      <c r="J35" s="4">
        <v>1</v>
      </c>
      <c r="K35" s="4">
        <v>196</v>
      </c>
      <c r="L35" s="4">
        <v>251675</v>
      </c>
      <c r="M35" s="4">
        <v>4180042</v>
      </c>
      <c r="N35" s="4">
        <v>0</v>
      </c>
      <c r="O35" s="4">
        <v>71</v>
      </c>
      <c r="P35" s="4">
        <v>50</v>
      </c>
      <c r="Q35" s="4">
        <v>241</v>
      </c>
      <c r="R35" s="4">
        <v>20</v>
      </c>
      <c r="S35" s="4">
        <f t="shared" si="0"/>
        <v>159.33333333333334</v>
      </c>
      <c r="T35" s="4">
        <v>5741</v>
      </c>
      <c r="U35" s="4" t="s">
        <v>66</v>
      </c>
      <c r="V35" s="4" t="s">
        <v>66</v>
      </c>
      <c r="W35" s="4" t="s">
        <v>61</v>
      </c>
      <c r="X35" s="4" t="s">
        <v>61</v>
      </c>
      <c r="Y35" s="4" t="s">
        <v>67</v>
      </c>
      <c r="Z35" s="4" t="s">
        <v>68</v>
      </c>
      <c r="AA35" s="4" t="s">
        <v>61</v>
      </c>
      <c r="AB35" s="4" t="s">
        <v>61</v>
      </c>
      <c r="AC35" s="4" t="s">
        <v>69</v>
      </c>
      <c r="AD35" s="4" t="s">
        <v>69</v>
      </c>
      <c r="AE35" s="4" t="s">
        <v>61</v>
      </c>
      <c r="AF35" s="4" t="s">
        <v>61</v>
      </c>
      <c r="AG35" s="4" t="s">
        <v>70</v>
      </c>
      <c r="AH35" s="7">
        <v>34</v>
      </c>
      <c r="AI35" s="4" t="s">
        <v>71</v>
      </c>
      <c r="AJ35" s="7">
        <v>51.9</v>
      </c>
      <c r="AK35" s="4" t="s">
        <v>61</v>
      </c>
      <c r="AL35" s="7">
        <v>-12.5</v>
      </c>
      <c r="AM35" s="4" t="s">
        <v>61</v>
      </c>
      <c r="AN35" s="4" t="s">
        <v>61</v>
      </c>
      <c r="AO35" s="4" t="s">
        <v>61</v>
      </c>
      <c r="AP35" s="4" t="s">
        <v>61</v>
      </c>
      <c r="AQ35" s="4" t="s">
        <v>61</v>
      </c>
      <c r="AR35" s="4" t="s">
        <v>61</v>
      </c>
      <c r="AS35" s="8" t="s">
        <v>61</v>
      </c>
      <c r="AT35" s="7">
        <v>3.2</v>
      </c>
      <c r="AU35" s="4" t="s">
        <v>61</v>
      </c>
      <c r="AV35" s="7">
        <v>2.5</v>
      </c>
      <c r="AW35" s="4" t="s">
        <v>61</v>
      </c>
      <c r="AX35" s="1" t="s">
        <v>72</v>
      </c>
      <c r="AY35" s="1" t="s">
        <v>72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 t="s">
        <v>72</v>
      </c>
      <c r="BF35" s="7">
        <v>98</v>
      </c>
      <c r="BG35" s="1" t="s">
        <v>72</v>
      </c>
      <c r="BH35" s="1" t="s">
        <v>77</v>
      </c>
      <c r="BI35" s="7">
        <v>0</v>
      </c>
      <c r="BJ35" s="1" t="s">
        <v>106</v>
      </c>
    </row>
    <row r="36" spans="1:62" ht="15.75" customHeight="1" x14ac:dyDescent="0.2">
      <c r="A36" s="4">
        <v>28</v>
      </c>
      <c r="B36" s="4">
        <v>3</v>
      </c>
      <c r="C36" s="4" t="s">
        <v>62</v>
      </c>
      <c r="D36" s="5">
        <v>45145</v>
      </c>
      <c r="E36" s="4" t="s">
        <v>63</v>
      </c>
      <c r="F36" s="4" t="s">
        <v>64</v>
      </c>
      <c r="G36" s="4">
        <v>193</v>
      </c>
      <c r="H36" s="6" t="s">
        <v>65</v>
      </c>
      <c r="I36" s="4">
        <v>4180037</v>
      </c>
      <c r="J36" s="4">
        <v>1</v>
      </c>
      <c r="K36" s="4">
        <v>196</v>
      </c>
      <c r="L36" s="4">
        <v>251675</v>
      </c>
      <c r="M36" s="4">
        <v>4180042</v>
      </c>
      <c r="N36" s="4">
        <v>0</v>
      </c>
      <c r="O36" s="4">
        <v>71</v>
      </c>
      <c r="P36" s="4">
        <v>50</v>
      </c>
      <c r="Q36" s="4">
        <v>241</v>
      </c>
      <c r="R36" s="4">
        <v>20</v>
      </c>
      <c r="S36" s="4">
        <f t="shared" si="0"/>
        <v>159.33333333333334</v>
      </c>
      <c r="T36" s="4">
        <v>5741</v>
      </c>
      <c r="U36" s="4" t="s">
        <v>66</v>
      </c>
      <c r="V36" s="4" t="s">
        <v>66</v>
      </c>
      <c r="W36" s="4" t="s">
        <v>61</v>
      </c>
      <c r="X36" s="4" t="s">
        <v>61</v>
      </c>
      <c r="Y36" s="4" t="s">
        <v>67</v>
      </c>
      <c r="Z36" s="4" t="s">
        <v>68</v>
      </c>
      <c r="AA36" s="4" t="s">
        <v>61</v>
      </c>
      <c r="AB36" s="4" t="s">
        <v>61</v>
      </c>
      <c r="AC36" s="4" t="s">
        <v>69</v>
      </c>
      <c r="AD36" s="4" t="s">
        <v>69</v>
      </c>
      <c r="AE36" s="4" t="s">
        <v>61</v>
      </c>
      <c r="AF36" s="4" t="s">
        <v>61</v>
      </c>
      <c r="AG36" s="4" t="s">
        <v>70</v>
      </c>
      <c r="AH36" s="7">
        <v>35</v>
      </c>
      <c r="AI36" s="4" t="s">
        <v>71</v>
      </c>
      <c r="AJ36" s="7">
        <v>51.9</v>
      </c>
      <c r="AK36" s="4" t="s">
        <v>61</v>
      </c>
      <c r="AL36" s="7">
        <v>-12.6</v>
      </c>
      <c r="AM36" s="4" t="s">
        <v>61</v>
      </c>
      <c r="AN36" s="4" t="s">
        <v>61</v>
      </c>
      <c r="AO36" s="4" t="s">
        <v>61</v>
      </c>
      <c r="AP36" s="4" t="s">
        <v>61</v>
      </c>
      <c r="AQ36" s="4" t="s">
        <v>61</v>
      </c>
      <c r="AR36" s="4" t="s">
        <v>61</v>
      </c>
      <c r="AS36" s="8" t="s">
        <v>61</v>
      </c>
      <c r="AT36" s="7">
        <v>0</v>
      </c>
      <c r="AU36" s="4" t="s">
        <v>61</v>
      </c>
      <c r="AV36" s="7">
        <v>1</v>
      </c>
      <c r="AW36" s="4" t="s">
        <v>61</v>
      </c>
      <c r="AX36" s="1" t="s">
        <v>72</v>
      </c>
      <c r="AY36" s="1" t="s">
        <v>72</v>
      </c>
      <c r="AZ36" s="7">
        <v>0</v>
      </c>
      <c r="BA36" s="7">
        <v>0</v>
      </c>
      <c r="BB36" s="7">
        <v>0</v>
      </c>
      <c r="BC36" s="7">
        <v>0</v>
      </c>
      <c r="BD36" s="7">
        <v>0</v>
      </c>
      <c r="BE36" s="7" t="s">
        <v>72</v>
      </c>
      <c r="BF36" s="7">
        <v>99</v>
      </c>
      <c r="BG36" s="1" t="s">
        <v>72</v>
      </c>
      <c r="BH36" s="1" t="s">
        <v>61</v>
      </c>
      <c r="BI36" s="7">
        <v>0</v>
      </c>
      <c r="BJ36" s="1" t="s">
        <v>107</v>
      </c>
    </row>
    <row r="37" spans="1:62" ht="15.75" customHeight="1" x14ac:dyDescent="0.2">
      <c r="A37" s="4">
        <v>28</v>
      </c>
      <c r="B37" s="4">
        <v>3</v>
      </c>
      <c r="C37" s="4" t="s">
        <v>62</v>
      </c>
      <c r="D37" s="5">
        <v>45145</v>
      </c>
      <c r="E37" s="4" t="s">
        <v>63</v>
      </c>
      <c r="F37" s="4" t="s">
        <v>64</v>
      </c>
      <c r="G37" s="4">
        <v>193</v>
      </c>
      <c r="H37" s="6" t="s">
        <v>65</v>
      </c>
      <c r="I37" s="4">
        <v>4180037</v>
      </c>
      <c r="J37" s="4">
        <v>1</v>
      </c>
      <c r="K37" s="4">
        <v>196</v>
      </c>
      <c r="L37" s="4">
        <v>251675</v>
      </c>
      <c r="M37" s="4">
        <v>4180042</v>
      </c>
      <c r="N37" s="4">
        <v>0</v>
      </c>
      <c r="O37" s="4">
        <v>71</v>
      </c>
      <c r="P37" s="4">
        <v>50</v>
      </c>
      <c r="Q37" s="4">
        <v>241</v>
      </c>
      <c r="R37" s="4">
        <v>20</v>
      </c>
      <c r="S37" s="4">
        <f t="shared" si="0"/>
        <v>159.33333333333334</v>
      </c>
      <c r="T37" s="4">
        <v>5741</v>
      </c>
      <c r="U37" s="4" t="s">
        <v>66</v>
      </c>
      <c r="V37" s="4" t="s">
        <v>66</v>
      </c>
      <c r="W37" s="4" t="s">
        <v>61</v>
      </c>
      <c r="X37" s="4" t="s">
        <v>61</v>
      </c>
      <c r="Y37" s="4" t="s">
        <v>67</v>
      </c>
      <c r="Z37" s="4" t="s">
        <v>68</v>
      </c>
      <c r="AA37" s="4" t="s">
        <v>61</v>
      </c>
      <c r="AB37" s="4" t="s">
        <v>61</v>
      </c>
      <c r="AC37" s="4" t="s">
        <v>69</v>
      </c>
      <c r="AD37" s="4" t="s">
        <v>69</v>
      </c>
      <c r="AE37" s="4" t="s">
        <v>61</v>
      </c>
      <c r="AF37" s="4" t="s">
        <v>61</v>
      </c>
      <c r="AG37" s="4" t="s">
        <v>70</v>
      </c>
      <c r="AH37" s="7">
        <v>36</v>
      </c>
      <c r="AI37" s="4" t="s">
        <v>71</v>
      </c>
      <c r="AJ37" s="7">
        <v>51.8</v>
      </c>
      <c r="AK37" s="4" t="s">
        <v>61</v>
      </c>
      <c r="AL37" s="7">
        <v>-17.100000000000001</v>
      </c>
      <c r="AM37" s="4" t="s">
        <v>61</v>
      </c>
      <c r="AN37" s="4" t="s">
        <v>61</v>
      </c>
      <c r="AO37" s="4" t="s">
        <v>61</v>
      </c>
      <c r="AP37" s="4" t="s">
        <v>61</v>
      </c>
      <c r="AQ37" s="4" t="s">
        <v>61</v>
      </c>
      <c r="AR37" s="4" t="s">
        <v>61</v>
      </c>
      <c r="AS37" s="8" t="s">
        <v>61</v>
      </c>
      <c r="AT37" s="7">
        <v>0</v>
      </c>
      <c r="AU37" s="4" t="s">
        <v>61</v>
      </c>
      <c r="AV37" s="7">
        <v>1.2</v>
      </c>
      <c r="AW37" s="4" t="s">
        <v>61</v>
      </c>
      <c r="AX37" s="1" t="s">
        <v>72</v>
      </c>
      <c r="AY37" s="1" t="s">
        <v>72</v>
      </c>
      <c r="AZ37" s="7">
        <v>0</v>
      </c>
      <c r="BA37" s="7">
        <v>0</v>
      </c>
      <c r="BB37" s="7">
        <v>0</v>
      </c>
      <c r="BC37" s="7">
        <v>0</v>
      </c>
      <c r="BD37" s="7">
        <v>0</v>
      </c>
      <c r="BE37" s="7" t="s">
        <v>72</v>
      </c>
      <c r="BF37" s="7">
        <v>98</v>
      </c>
      <c r="BG37" s="1" t="s">
        <v>72</v>
      </c>
      <c r="BH37" s="1" t="s">
        <v>61</v>
      </c>
      <c r="BI37" s="7">
        <v>0</v>
      </c>
      <c r="BJ37" s="1" t="s">
        <v>105</v>
      </c>
    </row>
    <row r="38" spans="1:62" ht="15.75" customHeight="1" x14ac:dyDescent="0.2">
      <c r="H38" s="6"/>
      <c r="AS38" s="8"/>
      <c r="AX38" s="1"/>
    </row>
    <row r="39" spans="1:62" ht="15.75" customHeight="1" x14ac:dyDescent="0.2">
      <c r="H39" s="6"/>
      <c r="AS39" s="8"/>
      <c r="AX39" s="1"/>
    </row>
    <row r="40" spans="1:62" ht="15.75" customHeight="1" x14ac:dyDescent="0.2">
      <c r="H40" s="6"/>
      <c r="AS40" s="8"/>
      <c r="AX40" s="1"/>
    </row>
    <row r="41" spans="1:62" ht="15.75" customHeight="1" x14ac:dyDescent="0.2">
      <c r="H41" s="6"/>
      <c r="AS41" s="8"/>
      <c r="AX41" s="1"/>
    </row>
    <row r="42" spans="1:62" ht="15.75" customHeight="1" x14ac:dyDescent="0.2">
      <c r="H42" s="6"/>
      <c r="AS42" s="8"/>
      <c r="AX42" s="1"/>
    </row>
    <row r="43" spans="1:62" ht="15.75" customHeight="1" x14ac:dyDescent="0.2">
      <c r="H43" s="6"/>
      <c r="AS43" s="8"/>
      <c r="AX43" s="1"/>
    </row>
    <row r="44" spans="1:62" ht="15.75" customHeight="1" x14ac:dyDescent="0.2">
      <c r="H44" s="6"/>
      <c r="AS44" s="8"/>
      <c r="AX44" s="1"/>
    </row>
    <row r="45" spans="1:62" ht="15.75" customHeight="1" x14ac:dyDescent="0.2">
      <c r="H45" s="6"/>
      <c r="AS45" s="8"/>
      <c r="AX45" s="1"/>
    </row>
    <row r="46" spans="1:62" ht="15.75" customHeight="1" x14ac:dyDescent="0.2">
      <c r="H46" s="6"/>
      <c r="AS46" s="8"/>
      <c r="AX46" s="1"/>
    </row>
    <row r="47" spans="1:62" ht="15.75" customHeight="1" x14ac:dyDescent="0.2">
      <c r="H47" s="6"/>
      <c r="AS47" s="8"/>
      <c r="AX47" s="1"/>
    </row>
    <row r="48" spans="1:62" ht="15.75" customHeight="1" x14ac:dyDescent="0.2">
      <c r="H48" s="6"/>
      <c r="AS48" s="8"/>
      <c r="AX48" s="1"/>
    </row>
    <row r="49" spans="8:50" ht="15.75" customHeight="1" x14ac:dyDescent="0.2">
      <c r="H49" s="6"/>
      <c r="AS49" s="8"/>
      <c r="AX49" s="1"/>
    </row>
    <row r="50" spans="8:50" ht="15.75" customHeight="1" x14ac:dyDescent="0.2">
      <c r="H50" s="6"/>
      <c r="AS50" s="8"/>
      <c r="AX50" s="1"/>
    </row>
    <row r="51" spans="8:50" ht="15.75" customHeight="1" x14ac:dyDescent="0.2">
      <c r="H51" s="6"/>
      <c r="AS51" s="8"/>
      <c r="AX51" s="1"/>
    </row>
    <row r="52" spans="8:50" ht="15.75" customHeight="1" x14ac:dyDescent="0.2">
      <c r="H52" s="6"/>
      <c r="AS52" s="8"/>
      <c r="AX52" s="1"/>
    </row>
    <row r="53" spans="8:50" ht="15.75" customHeight="1" x14ac:dyDescent="0.2">
      <c r="H53" s="6"/>
      <c r="AS53" s="8"/>
      <c r="AX53" s="1"/>
    </row>
    <row r="54" spans="8:50" ht="15.75" customHeight="1" x14ac:dyDescent="0.2">
      <c r="H54" s="6"/>
      <c r="AS54" s="8"/>
      <c r="AX54" s="1"/>
    </row>
    <row r="55" spans="8:50" ht="15.75" customHeight="1" x14ac:dyDescent="0.2">
      <c r="H55" s="6"/>
      <c r="AS55" s="8"/>
      <c r="AX55" s="1"/>
    </row>
    <row r="56" spans="8:50" ht="15.75" customHeight="1" x14ac:dyDescent="0.2">
      <c r="H56" s="6"/>
      <c r="AS56" s="8"/>
      <c r="AX56" s="1"/>
    </row>
    <row r="57" spans="8:50" ht="15.75" customHeight="1" x14ac:dyDescent="0.15">
      <c r="H57" s="6"/>
      <c r="AS57" s="8"/>
    </row>
    <row r="58" spans="8:50" ht="15.75" customHeight="1" x14ac:dyDescent="0.15">
      <c r="H58" s="6"/>
      <c r="AS58" s="8"/>
    </row>
    <row r="59" spans="8:50" ht="15.75" customHeight="1" x14ac:dyDescent="0.15">
      <c r="H59" s="6"/>
      <c r="AS59" s="8"/>
    </row>
    <row r="60" spans="8:50" ht="15.75" customHeight="1" x14ac:dyDescent="0.15">
      <c r="H60" s="6"/>
      <c r="AS60" s="8"/>
    </row>
    <row r="61" spans="8:50" ht="15.75" customHeight="1" x14ac:dyDescent="0.15">
      <c r="H61" s="6"/>
      <c r="AS61" s="8"/>
    </row>
    <row r="62" spans="8:50" ht="15.75" customHeight="1" x14ac:dyDescent="0.15">
      <c r="H62" s="6"/>
      <c r="AS62" s="8"/>
    </row>
    <row r="63" spans="8:50" ht="15.75" customHeight="1" x14ac:dyDescent="0.15">
      <c r="H63" s="6"/>
      <c r="AS63" s="8"/>
    </row>
    <row r="64" spans="8:50" ht="15.75" customHeight="1" x14ac:dyDescent="0.15">
      <c r="H64" s="6"/>
      <c r="AS64" s="8"/>
    </row>
    <row r="65" spans="8:45" ht="15.75" customHeight="1" x14ac:dyDescent="0.15">
      <c r="H65" s="6"/>
      <c r="AS65" s="8"/>
    </row>
    <row r="66" spans="8:45" ht="15.75" customHeight="1" x14ac:dyDescent="0.15">
      <c r="H66" s="6"/>
      <c r="AS66" s="8"/>
    </row>
    <row r="67" spans="8:45" ht="15.75" customHeight="1" x14ac:dyDescent="0.15">
      <c r="H67" s="6"/>
      <c r="AS67" s="8"/>
    </row>
    <row r="68" spans="8:45" ht="15.75" customHeight="1" x14ac:dyDescent="0.15">
      <c r="H68" s="6"/>
      <c r="AS68" s="8"/>
    </row>
    <row r="69" spans="8:45" ht="15.75" customHeight="1" x14ac:dyDescent="0.15">
      <c r="H69" s="6"/>
      <c r="AS69" s="8"/>
    </row>
    <row r="70" spans="8:45" ht="15.75" customHeight="1" x14ac:dyDescent="0.15">
      <c r="H70" s="6"/>
      <c r="AS70" s="8"/>
    </row>
    <row r="71" spans="8:45" ht="15.75" customHeight="1" x14ac:dyDescent="0.15">
      <c r="H71" s="6"/>
      <c r="AS71" s="8"/>
    </row>
    <row r="72" spans="8:45" ht="15.75" customHeight="1" x14ac:dyDescent="0.15">
      <c r="H72" s="6"/>
      <c r="AS72" s="8"/>
    </row>
    <row r="73" spans="8:45" ht="15.75" customHeight="1" x14ac:dyDescent="0.15">
      <c r="H73" s="6"/>
      <c r="AS73" s="8"/>
    </row>
    <row r="74" spans="8:45" ht="15.75" customHeight="1" x14ac:dyDescent="0.15">
      <c r="H74" s="6"/>
      <c r="AS74" s="8"/>
    </row>
    <row r="75" spans="8:45" ht="15.75" customHeight="1" x14ac:dyDescent="0.15">
      <c r="H75" s="6"/>
      <c r="AS75" s="8"/>
    </row>
    <row r="76" spans="8:45" ht="15.75" customHeight="1" x14ac:dyDescent="0.15">
      <c r="H76" s="6"/>
      <c r="AS76" s="8"/>
    </row>
    <row r="77" spans="8:45" ht="15.75" customHeight="1" x14ac:dyDescent="0.15">
      <c r="H77" s="6"/>
      <c r="AS77" s="8"/>
    </row>
    <row r="78" spans="8:45" ht="15.75" customHeight="1" x14ac:dyDescent="0.15">
      <c r="H78" s="6"/>
      <c r="AS78" s="8"/>
    </row>
    <row r="79" spans="8:45" ht="15.75" customHeight="1" x14ac:dyDescent="0.15">
      <c r="H79" s="6"/>
      <c r="AS79" s="8"/>
    </row>
    <row r="80" spans="8:45" ht="15.75" customHeight="1" x14ac:dyDescent="0.15">
      <c r="H80" s="6"/>
      <c r="AS80" s="8"/>
    </row>
    <row r="81" spans="8:45" ht="15.75" customHeight="1" x14ac:dyDescent="0.15">
      <c r="H81" s="6"/>
      <c r="AS81" s="8"/>
    </row>
    <row r="82" spans="8:45" ht="15.75" customHeight="1" x14ac:dyDescent="0.15">
      <c r="H82" s="6"/>
      <c r="AS82" s="8"/>
    </row>
    <row r="83" spans="8:45" ht="15.75" customHeight="1" x14ac:dyDescent="0.15">
      <c r="H83" s="6"/>
      <c r="AS83" s="8"/>
    </row>
    <row r="84" spans="8:45" ht="15.75" customHeight="1" x14ac:dyDescent="0.15">
      <c r="H84" s="6"/>
      <c r="AS84" s="8"/>
    </row>
    <row r="85" spans="8:45" ht="15.75" customHeight="1" x14ac:dyDescent="0.15">
      <c r="H85" s="6"/>
      <c r="AS85" s="8"/>
    </row>
    <row r="86" spans="8:45" ht="15.75" customHeight="1" x14ac:dyDescent="0.15">
      <c r="H86" s="6"/>
      <c r="AS86" s="8"/>
    </row>
    <row r="87" spans="8:45" ht="15.75" customHeight="1" x14ac:dyDescent="0.15">
      <c r="H87" s="6"/>
      <c r="AS87" s="8"/>
    </row>
    <row r="88" spans="8:45" ht="15.75" customHeight="1" x14ac:dyDescent="0.15">
      <c r="H88" s="6"/>
      <c r="AS88" s="8"/>
    </row>
    <row r="89" spans="8:45" ht="15.75" customHeight="1" x14ac:dyDescent="0.15">
      <c r="H89" s="6"/>
      <c r="AS89" s="8"/>
    </row>
    <row r="90" spans="8:45" ht="15.75" customHeight="1" x14ac:dyDescent="0.15">
      <c r="H90" s="6"/>
      <c r="AS90" s="8"/>
    </row>
    <row r="91" spans="8:45" ht="15.75" customHeight="1" x14ac:dyDescent="0.15">
      <c r="H91" s="6"/>
      <c r="AS91" s="8"/>
    </row>
    <row r="92" spans="8:45" ht="15.75" customHeight="1" x14ac:dyDescent="0.15">
      <c r="H92" s="6"/>
      <c r="AS92" s="8"/>
    </row>
    <row r="93" spans="8:45" ht="15.75" customHeight="1" x14ac:dyDescent="0.15">
      <c r="H93" s="6"/>
      <c r="AS93" s="8"/>
    </row>
    <row r="94" spans="8:45" ht="15.75" customHeight="1" x14ac:dyDescent="0.15">
      <c r="H94" s="6"/>
      <c r="AS94" s="8"/>
    </row>
    <row r="95" spans="8:45" ht="15.75" customHeight="1" x14ac:dyDescent="0.15">
      <c r="H95" s="6"/>
      <c r="AS95" s="8"/>
    </row>
    <row r="96" spans="8:45" ht="15.75" customHeight="1" x14ac:dyDescent="0.15">
      <c r="H96" s="6"/>
      <c r="AS96" s="8"/>
    </row>
    <row r="97" spans="8:45" ht="15.75" customHeight="1" x14ac:dyDescent="0.15">
      <c r="H97" s="6"/>
      <c r="AS97" s="8"/>
    </row>
    <row r="98" spans="8:45" ht="15.75" customHeight="1" x14ac:dyDescent="0.15">
      <c r="H98" s="6"/>
      <c r="AS98" s="8"/>
    </row>
    <row r="99" spans="8:45" ht="15.75" customHeight="1" x14ac:dyDescent="0.15">
      <c r="H99" s="6"/>
      <c r="AS99" s="8"/>
    </row>
    <row r="100" spans="8:45" ht="15.75" customHeight="1" x14ac:dyDescent="0.15">
      <c r="H100" s="6"/>
      <c r="AS100" s="8"/>
    </row>
    <row r="101" spans="8:45" ht="15.75" customHeight="1" x14ac:dyDescent="0.15">
      <c r="H101" s="6"/>
      <c r="AS101" s="8"/>
    </row>
    <row r="102" spans="8:45" ht="15.75" customHeight="1" x14ac:dyDescent="0.15">
      <c r="H102" s="6"/>
      <c r="AS102" s="8"/>
    </row>
    <row r="103" spans="8:45" ht="15.75" customHeight="1" x14ac:dyDescent="0.15">
      <c r="H103" s="6"/>
      <c r="AS103" s="8"/>
    </row>
    <row r="104" spans="8:45" ht="15.75" customHeight="1" x14ac:dyDescent="0.15">
      <c r="H104" s="6"/>
      <c r="AS104" s="8"/>
    </row>
    <row r="105" spans="8:45" ht="15.75" customHeight="1" x14ac:dyDescent="0.15">
      <c r="H105" s="6"/>
      <c r="AS105" s="8"/>
    </row>
    <row r="106" spans="8:45" ht="15.75" customHeight="1" x14ac:dyDescent="0.15">
      <c r="H106" s="6"/>
      <c r="AS106" s="8"/>
    </row>
    <row r="107" spans="8:45" ht="15.75" customHeight="1" x14ac:dyDescent="0.15">
      <c r="H107" s="6"/>
      <c r="AS107" s="8"/>
    </row>
    <row r="108" spans="8:45" ht="15.75" customHeight="1" x14ac:dyDescent="0.15">
      <c r="H108" s="6"/>
      <c r="AS108" s="8"/>
    </row>
    <row r="109" spans="8:45" ht="15.75" customHeight="1" x14ac:dyDescent="0.15">
      <c r="H109" s="6"/>
      <c r="AS109" s="8"/>
    </row>
    <row r="110" spans="8:45" ht="15.75" customHeight="1" x14ac:dyDescent="0.15">
      <c r="H110" s="6"/>
      <c r="AS110" s="8"/>
    </row>
    <row r="111" spans="8:45" ht="15.75" customHeight="1" x14ac:dyDescent="0.15">
      <c r="H111" s="6"/>
      <c r="AS111" s="8"/>
    </row>
    <row r="112" spans="8:45" ht="15.75" customHeight="1" x14ac:dyDescent="0.15">
      <c r="H112" s="6"/>
      <c r="AS112" s="8"/>
    </row>
    <row r="113" spans="8:45" ht="15.75" customHeight="1" x14ac:dyDescent="0.15">
      <c r="H113" s="6"/>
      <c r="AS113" s="8"/>
    </row>
    <row r="114" spans="8:45" ht="15.75" customHeight="1" x14ac:dyDescent="0.15">
      <c r="H114" s="6"/>
      <c r="AS114" s="8"/>
    </row>
    <row r="115" spans="8:45" ht="15.75" customHeight="1" x14ac:dyDescent="0.15">
      <c r="H115" s="6"/>
      <c r="AS115" s="8"/>
    </row>
    <row r="116" spans="8:45" ht="15.75" customHeight="1" x14ac:dyDescent="0.15">
      <c r="H116" s="6"/>
      <c r="AS116" s="8"/>
    </row>
    <row r="117" spans="8:45" ht="15.75" customHeight="1" x14ac:dyDescent="0.15">
      <c r="H117" s="6"/>
      <c r="AS117" s="8"/>
    </row>
    <row r="118" spans="8:45" ht="15.75" customHeight="1" x14ac:dyDescent="0.15">
      <c r="H118" s="6"/>
      <c r="AS118" s="8"/>
    </row>
    <row r="119" spans="8:45" ht="15.75" customHeight="1" x14ac:dyDescent="0.15">
      <c r="H119" s="6"/>
      <c r="AS119" s="8"/>
    </row>
    <row r="120" spans="8:45" ht="15.75" customHeight="1" x14ac:dyDescent="0.15">
      <c r="H120" s="6"/>
      <c r="AS120" s="8"/>
    </row>
    <row r="121" spans="8:45" ht="15.75" customHeight="1" x14ac:dyDescent="0.15">
      <c r="H121" s="6"/>
      <c r="AS121" s="8"/>
    </row>
    <row r="122" spans="8:45" ht="15.75" customHeight="1" x14ac:dyDescent="0.15">
      <c r="H122" s="6"/>
      <c r="AS122" s="8"/>
    </row>
    <row r="123" spans="8:45" ht="15.75" customHeight="1" x14ac:dyDescent="0.15">
      <c r="H123" s="6"/>
      <c r="AS123" s="8"/>
    </row>
    <row r="124" spans="8:45" ht="15.75" customHeight="1" x14ac:dyDescent="0.15">
      <c r="H124" s="6"/>
      <c r="AS124" s="8"/>
    </row>
    <row r="125" spans="8:45" ht="15.75" customHeight="1" x14ac:dyDescent="0.15">
      <c r="H125" s="6"/>
      <c r="AS125" s="8"/>
    </row>
    <row r="126" spans="8:45" ht="15.75" customHeight="1" x14ac:dyDescent="0.15">
      <c r="H126" s="6"/>
      <c r="AS126" s="8"/>
    </row>
    <row r="127" spans="8:45" ht="15.75" customHeight="1" x14ac:dyDescent="0.15">
      <c r="H127" s="6"/>
      <c r="AS127" s="8"/>
    </row>
    <row r="128" spans="8:45" ht="15.75" customHeight="1" x14ac:dyDescent="0.15">
      <c r="H128" s="6"/>
      <c r="AS128" s="8"/>
    </row>
    <row r="129" spans="8:45" ht="15.75" customHeight="1" x14ac:dyDescent="0.15">
      <c r="H129" s="6"/>
      <c r="AS129" s="8"/>
    </row>
    <row r="130" spans="8:45" ht="15.75" customHeight="1" x14ac:dyDescent="0.15">
      <c r="H130" s="6"/>
      <c r="AS130" s="8"/>
    </row>
    <row r="131" spans="8:45" ht="15.75" customHeight="1" x14ac:dyDescent="0.15">
      <c r="H131" s="6"/>
      <c r="AS131" s="8"/>
    </row>
    <row r="132" spans="8:45" ht="15.75" customHeight="1" x14ac:dyDescent="0.15">
      <c r="H132" s="6"/>
      <c r="AS132" s="8"/>
    </row>
    <row r="133" spans="8:45" ht="15.75" customHeight="1" x14ac:dyDescent="0.15">
      <c r="H133" s="6"/>
      <c r="AS133" s="8"/>
    </row>
    <row r="134" spans="8:45" ht="15.75" customHeight="1" x14ac:dyDescent="0.15">
      <c r="H134" s="6"/>
      <c r="AS134" s="8"/>
    </row>
    <row r="135" spans="8:45" ht="15.75" customHeight="1" x14ac:dyDescent="0.15">
      <c r="H135" s="6"/>
      <c r="AS135" s="8"/>
    </row>
    <row r="136" spans="8:45" ht="15.75" customHeight="1" x14ac:dyDescent="0.15">
      <c r="H136" s="6"/>
      <c r="AS136" s="8"/>
    </row>
    <row r="137" spans="8:45" ht="15.75" customHeight="1" x14ac:dyDescent="0.15">
      <c r="H137" s="6"/>
      <c r="AS137" s="8"/>
    </row>
    <row r="138" spans="8:45" ht="15.75" customHeight="1" x14ac:dyDescent="0.15">
      <c r="H138" s="6"/>
      <c r="AS138" s="8"/>
    </row>
    <row r="139" spans="8:45" ht="15.75" customHeight="1" x14ac:dyDescent="0.15">
      <c r="H139" s="6"/>
      <c r="AS139" s="8"/>
    </row>
    <row r="140" spans="8:45" ht="15.75" customHeight="1" x14ac:dyDescent="0.15">
      <c r="H140" s="6"/>
      <c r="AS140" s="8"/>
    </row>
    <row r="141" spans="8:45" ht="15.75" customHeight="1" x14ac:dyDescent="0.15">
      <c r="H141" s="6"/>
      <c r="AS141" s="8"/>
    </row>
    <row r="142" spans="8:45" ht="15.75" customHeight="1" x14ac:dyDescent="0.15">
      <c r="H142" s="6"/>
      <c r="AS142" s="8"/>
    </row>
    <row r="143" spans="8:45" ht="15.75" customHeight="1" x14ac:dyDescent="0.15">
      <c r="H143" s="6"/>
      <c r="AS143" s="8"/>
    </row>
    <row r="144" spans="8:45" ht="15.75" customHeight="1" x14ac:dyDescent="0.15">
      <c r="H144" s="6"/>
      <c r="AS144" s="8"/>
    </row>
    <row r="145" spans="8:45" ht="15.75" customHeight="1" x14ac:dyDescent="0.15">
      <c r="H145" s="6"/>
      <c r="AS145" s="8"/>
    </row>
    <row r="146" spans="8:45" ht="15.75" customHeight="1" x14ac:dyDescent="0.15">
      <c r="H146" s="6"/>
      <c r="AS146" s="8"/>
    </row>
    <row r="147" spans="8:45" ht="15.75" customHeight="1" x14ac:dyDescent="0.15">
      <c r="H147" s="6"/>
      <c r="AS147" s="8"/>
    </row>
    <row r="148" spans="8:45" ht="15.75" customHeight="1" x14ac:dyDescent="0.15">
      <c r="H148" s="6"/>
      <c r="AS148" s="8"/>
    </row>
    <row r="149" spans="8:45" ht="15.75" customHeight="1" x14ac:dyDescent="0.15">
      <c r="H149" s="6"/>
      <c r="AS149" s="8"/>
    </row>
    <row r="150" spans="8:45" ht="15.75" customHeight="1" x14ac:dyDescent="0.15">
      <c r="H150" s="6"/>
      <c r="AS150" s="8"/>
    </row>
    <row r="151" spans="8:45" ht="15.75" customHeight="1" x14ac:dyDescent="0.15">
      <c r="H151" s="6"/>
      <c r="AS151" s="8"/>
    </row>
    <row r="152" spans="8:45" ht="15.75" customHeight="1" x14ac:dyDescent="0.15">
      <c r="H152" s="6"/>
      <c r="AS152" s="8"/>
    </row>
    <row r="153" spans="8:45" ht="15.75" customHeight="1" x14ac:dyDescent="0.15">
      <c r="H153" s="6"/>
      <c r="AS153" s="8"/>
    </row>
    <row r="154" spans="8:45" ht="15.75" customHeight="1" x14ac:dyDescent="0.15">
      <c r="H154" s="6"/>
      <c r="AS154" s="8"/>
    </row>
    <row r="155" spans="8:45" ht="15.75" customHeight="1" x14ac:dyDescent="0.15">
      <c r="H155" s="6"/>
      <c r="AS155" s="8"/>
    </row>
    <row r="156" spans="8:45" ht="15.75" customHeight="1" x14ac:dyDescent="0.15">
      <c r="H156" s="6"/>
      <c r="AS156" s="8"/>
    </row>
    <row r="157" spans="8:45" ht="15.75" customHeight="1" x14ac:dyDescent="0.15">
      <c r="H157" s="6"/>
      <c r="AS157" s="8"/>
    </row>
    <row r="158" spans="8:45" ht="15.75" customHeight="1" x14ac:dyDescent="0.15">
      <c r="H158" s="6"/>
      <c r="AS158" s="8"/>
    </row>
    <row r="159" spans="8:45" ht="15.75" customHeight="1" x14ac:dyDescent="0.15">
      <c r="H159" s="6"/>
      <c r="AS159" s="8"/>
    </row>
    <row r="160" spans="8:45" ht="15.75" customHeight="1" x14ac:dyDescent="0.15">
      <c r="H160" s="6"/>
      <c r="AS160" s="8"/>
    </row>
    <row r="161" spans="8:45" ht="15.75" customHeight="1" x14ac:dyDescent="0.15">
      <c r="H161" s="6"/>
      <c r="AS161" s="8"/>
    </row>
    <row r="162" spans="8:45" ht="15.75" customHeight="1" x14ac:dyDescent="0.15">
      <c r="H162" s="6"/>
      <c r="AS162" s="8"/>
    </row>
    <row r="163" spans="8:45" ht="15.75" customHeight="1" x14ac:dyDescent="0.15">
      <c r="H163" s="6"/>
      <c r="AS163" s="8"/>
    </row>
    <row r="164" spans="8:45" ht="15.75" customHeight="1" x14ac:dyDescent="0.15">
      <c r="H164" s="6"/>
      <c r="AS164" s="8"/>
    </row>
    <row r="165" spans="8:45" ht="15.75" customHeight="1" x14ac:dyDescent="0.15">
      <c r="H165" s="6"/>
      <c r="AS165" s="8"/>
    </row>
    <row r="166" spans="8:45" ht="15.75" customHeight="1" x14ac:dyDescent="0.15">
      <c r="H166" s="6"/>
      <c r="AS166" s="8"/>
    </row>
    <row r="167" spans="8:45" ht="15.75" customHeight="1" x14ac:dyDescent="0.15">
      <c r="H167" s="6"/>
      <c r="AS167" s="8"/>
    </row>
    <row r="168" spans="8:45" ht="15.75" customHeight="1" x14ac:dyDescent="0.15">
      <c r="H168" s="6"/>
      <c r="AS168" s="8"/>
    </row>
    <row r="169" spans="8:45" ht="15.75" customHeight="1" x14ac:dyDescent="0.15">
      <c r="H169" s="6"/>
      <c r="AS169" s="8"/>
    </row>
    <row r="170" spans="8:45" ht="15.75" customHeight="1" x14ac:dyDescent="0.15">
      <c r="H170" s="6"/>
      <c r="AS170" s="8"/>
    </row>
    <row r="171" spans="8:45" ht="15.75" customHeight="1" x14ac:dyDescent="0.15">
      <c r="H171" s="6"/>
      <c r="AS171" s="8"/>
    </row>
    <row r="172" spans="8:45" ht="15.75" customHeight="1" x14ac:dyDescent="0.15">
      <c r="H172" s="6"/>
      <c r="AS172" s="8"/>
    </row>
    <row r="173" spans="8:45" ht="15.75" customHeight="1" x14ac:dyDescent="0.15">
      <c r="H173" s="6"/>
      <c r="AS173" s="8"/>
    </row>
    <row r="174" spans="8:45" ht="15.75" customHeight="1" x14ac:dyDescent="0.15">
      <c r="H174" s="6"/>
      <c r="AS174" s="8"/>
    </row>
    <row r="175" spans="8:45" ht="15.75" customHeight="1" x14ac:dyDescent="0.15">
      <c r="H175" s="6"/>
      <c r="AS175" s="8"/>
    </row>
    <row r="176" spans="8:45" ht="15.75" customHeight="1" x14ac:dyDescent="0.15">
      <c r="H176" s="6"/>
      <c r="AS176" s="8"/>
    </row>
    <row r="177" spans="8:45" ht="15.75" customHeight="1" x14ac:dyDescent="0.15">
      <c r="H177" s="6"/>
      <c r="AS177" s="8"/>
    </row>
    <row r="178" spans="8:45" ht="15.75" customHeight="1" x14ac:dyDescent="0.15">
      <c r="H178" s="6"/>
      <c r="AS178" s="8"/>
    </row>
    <row r="179" spans="8:45" ht="15.75" customHeight="1" x14ac:dyDescent="0.15">
      <c r="H179" s="6"/>
      <c r="AS179" s="8"/>
    </row>
    <row r="180" spans="8:45" ht="15.75" customHeight="1" x14ac:dyDescent="0.15">
      <c r="H180" s="6"/>
      <c r="AS180" s="8"/>
    </row>
    <row r="181" spans="8:45" ht="15.75" customHeight="1" x14ac:dyDescent="0.15">
      <c r="H181" s="6"/>
      <c r="AS181" s="8"/>
    </row>
    <row r="182" spans="8:45" ht="15.75" customHeight="1" x14ac:dyDescent="0.15">
      <c r="H182" s="6"/>
      <c r="AS182" s="8"/>
    </row>
    <row r="183" spans="8:45" ht="15.75" customHeight="1" x14ac:dyDescent="0.15">
      <c r="H183" s="6"/>
      <c r="AS183" s="8"/>
    </row>
    <row r="184" spans="8:45" ht="15.75" customHeight="1" x14ac:dyDescent="0.15">
      <c r="H184" s="6"/>
      <c r="AS184" s="8"/>
    </row>
    <row r="185" spans="8:45" ht="15.75" customHeight="1" x14ac:dyDescent="0.15">
      <c r="H185" s="6"/>
      <c r="AS185" s="8"/>
    </row>
    <row r="186" spans="8:45" ht="15.75" customHeight="1" x14ac:dyDescent="0.15">
      <c r="H186" s="6"/>
      <c r="AS186" s="8"/>
    </row>
    <row r="187" spans="8:45" ht="15.75" customHeight="1" x14ac:dyDescent="0.15">
      <c r="H187" s="6"/>
      <c r="AS187" s="8"/>
    </row>
    <row r="188" spans="8:45" ht="15.75" customHeight="1" x14ac:dyDescent="0.15">
      <c r="H188" s="6"/>
      <c r="AS188" s="8"/>
    </row>
    <row r="189" spans="8:45" ht="15.75" customHeight="1" x14ac:dyDescent="0.15">
      <c r="H189" s="6"/>
      <c r="AS189" s="8"/>
    </row>
    <row r="190" spans="8:45" ht="15.75" customHeight="1" x14ac:dyDescent="0.15">
      <c r="H190" s="6"/>
      <c r="AS190" s="8"/>
    </row>
    <row r="191" spans="8:45" ht="15.75" customHeight="1" x14ac:dyDescent="0.15">
      <c r="H191" s="6"/>
      <c r="AS191" s="8"/>
    </row>
    <row r="192" spans="8:45" ht="15.75" customHeight="1" x14ac:dyDescent="0.15">
      <c r="H192" s="6"/>
      <c r="AS192" s="8"/>
    </row>
    <row r="193" spans="8:45" ht="15.75" customHeight="1" x14ac:dyDescent="0.15">
      <c r="H193" s="6"/>
      <c r="AS193" s="8"/>
    </row>
    <row r="194" spans="8:45" ht="15.75" customHeight="1" x14ac:dyDescent="0.15">
      <c r="H194" s="6"/>
      <c r="AS194" s="8"/>
    </row>
    <row r="195" spans="8:45" ht="15.75" customHeight="1" x14ac:dyDescent="0.15">
      <c r="H195" s="6"/>
      <c r="AS195" s="8"/>
    </row>
    <row r="196" spans="8:45" ht="15.75" customHeight="1" x14ac:dyDescent="0.15">
      <c r="H196" s="6"/>
      <c r="AS196" s="8"/>
    </row>
    <row r="197" spans="8:45" ht="15.75" customHeight="1" x14ac:dyDescent="0.15">
      <c r="H197" s="6"/>
      <c r="AS197" s="8"/>
    </row>
    <row r="198" spans="8:45" ht="15.75" customHeight="1" x14ac:dyDescent="0.15">
      <c r="H198" s="6"/>
      <c r="AS198" s="8"/>
    </row>
    <row r="199" spans="8:45" ht="15.75" customHeight="1" x14ac:dyDescent="0.15">
      <c r="H199" s="6"/>
      <c r="AS199" s="8"/>
    </row>
    <row r="200" spans="8:45" ht="15.75" customHeight="1" x14ac:dyDescent="0.15">
      <c r="H200" s="6"/>
      <c r="AS200" s="8"/>
    </row>
    <row r="201" spans="8:45" ht="15.75" customHeight="1" x14ac:dyDescent="0.15">
      <c r="H201" s="6"/>
      <c r="AS201" s="8"/>
    </row>
    <row r="202" spans="8:45" ht="15.75" customHeight="1" x14ac:dyDescent="0.15">
      <c r="H202" s="6"/>
      <c r="AS202" s="8"/>
    </row>
    <row r="203" spans="8:45" ht="15.75" customHeight="1" x14ac:dyDescent="0.15">
      <c r="H203" s="6"/>
      <c r="AS203" s="8"/>
    </row>
    <row r="204" spans="8:45" ht="15.75" customHeight="1" x14ac:dyDescent="0.15">
      <c r="H204" s="6"/>
      <c r="AS204" s="8"/>
    </row>
    <row r="205" spans="8:45" ht="15.75" customHeight="1" x14ac:dyDescent="0.15">
      <c r="H205" s="6"/>
      <c r="AS205" s="8"/>
    </row>
    <row r="206" spans="8:45" ht="15.75" customHeight="1" x14ac:dyDescent="0.15">
      <c r="H206" s="6"/>
      <c r="AS206" s="8"/>
    </row>
    <row r="207" spans="8:45" ht="15.75" customHeight="1" x14ac:dyDescent="0.15">
      <c r="H207" s="6"/>
      <c r="AS207" s="8"/>
    </row>
    <row r="208" spans="8:45" ht="15.75" customHeight="1" x14ac:dyDescent="0.15">
      <c r="H208" s="6"/>
      <c r="AS208" s="8"/>
    </row>
    <row r="209" spans="8:45" ht="15.75" customHeight="1" x14ac:dyDescent="0.15">
      <c r="H209" s="6"/>
      <c r="AS209" s="8"/>
    </row>
    <row r="210" spans="8:45" ht="15.75" customHeight="1" x14ac:dyDescent="0.15">
      <c r="H210" s="6"/>
      <c r="AS210" s="8"/>
    </row>
    <row r="211" spans="8:45" ht="15.75" customHeight="1" x14ac:dyDescent="0.15">
      <c r="H211" s="6"/>
      <c r="AS211" s="8"/>
    </row>
    <row r="212" spans="8:45" ht="15.75" customHeight="1" x14ac:dyDescent="0.15">
      <c r="H212" s="6"/>
      <c r="AS212" s="8"/>
    </row>
    <row r="213" spans="8:45" ht="15.75" customHeight="1" x14ac:dyDescent="0.15">
      <c r="H213" s="6"/>
      <c r="AS213" s="8"/>
    </row>
    <row r="214" spans="8:45" ht="15.75" customHeight="1" x14ac:dyDescent="0.15">
      <c r="H214" s="6"/>
      <c r="AS214" s="8"/>
    </row>
    <row r="215" spans="8:45" ht="15.75" customHeight="1" x14ac:dyDescent="0.15">
      <c r="H215" s="6"/>
      <c r="AS215" s="8"/>
    </row>
    <row r="216" spans="8:45" ht="15.75" customHeight="1" x14ac:dyDescent="0.15">
      <c r="H216" s="6"/>
      <c r="AS216" s="8"/>
    </row>
    <row r="217" spans="8:45" ht="15.75" customHeight="1" x14ac:dyDescent="0.15">
      <c r="H217" s="6"/>
      <c r="AS217" s="8"/>
    </row>
    <row r="218" spans="8:45" ht="15.75" customHeight="1" x14ac:dyDescent="0.15">
      <c r="H218" s="6"/>
      <c r="AS218" s="8"/>
    </row>
    <row r="219" spans="8:45" ht="15.75" customHeight="1" x14ac:dyDescent="0.15">
      <c r="H219" s="6"/>
      <c r="AS219" s="8"/>
    </row>
    <row r="220" spans="8:45" ht="15.75" customHeight="1" x14ac:dyDescent="0.15">
      <c r="H220" s="6"/>
      <c r="AS220" s="8"/>
    </row>
    <row r="221" spans="8:45" ht="15.75" customHeight="1" x14ac:dyDescent="0.15"/>
    <row r="222" spans="8:45" ht="15.75" customHeight="1" x14ac:dyDescent="0.15"/>
    <row r="223" spans="8:45" ht="15.75" customHeight="1" x14ac:dyDescent="0.15"/>
    <row r="224" spans="8:45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Jennifer Ellen Cribbs</cp:lastModifiedBy>
  <dcterms:modified xsi:type="dcterms:W3CDTF">2023-12-01T04:35:28Z</dcterms:modified>
</cp:coreProperties>
</file>