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cribbs/Documents/YOSE/Analysis/YPE_Data/YPE_Data/YPE_32_PackardCanyon/Digital Data_YPE32/"/>
    </mc:Choice>
  </mc:AlternateContent>
  <xr:revisionPtr revIDLastSave="0" documentId="13_ncr:1_{E2208ED2-3809-8A4D-B639-51AFD6F885B2}" xr6:coauthVersionLast="47" xr6:coauthVersionMax="47" xr10:uidLastSave="{00000000-0000-0000-0000-000000000000}"/>
  <bookViews>
    <workbookView xWindow="0" yWindow="760" windowWidth="30240" windowHeight="17880" xr2:uid="{4B068477-6EC6-744C-A856-C28911B28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</calcChain>
</file>

<file path=xl/sharedStrings.xml><?xml version="1.0" encoding="utf-8"?>
<sst xmlns="http://schemas.openxmlformats.org/spreadsheetml/2006/main" count="342" uniqueCount="90">
  <si>
    <t>plotID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</si>
  <si>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</si>
  <si>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</si>
  <si>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</si>
  <si>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</si>
  <si>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</si>
  <si>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</si>
  <si>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</si>
  <si>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</si>
  <si>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</si>
  <si>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</si>
  <si>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</si>
  <si>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</si>
  <si>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</si>
  <si>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</si>
  <si>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</si>
  <si>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</si>
  <si>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</si>
  <si>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</si>
  <si>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</si>
  <si>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</si>
  <si>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</si>
  <si>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</si>
  <si>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</si>
  <si>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</si>
  <si>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</si>
  <si>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</si>
  <si>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</si>
  <si>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</si>
  <si>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</si>
  <si>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</si>
  <si>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</si>
  <si>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</si>
  <si>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</si>
  <si>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</si>
  <si>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</si>
  <si>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</si>
  <si>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</si>
  <si>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</si>
  <si>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</si>
  <si>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</si>
  <si>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</si>
  <si>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</si>
  <si>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</si>
  <si>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</si>
  <si>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</si>
  <si>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</si>
  <si>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</si>
  <si>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</si>
  <si>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</si>
  <si>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</si>
  <si>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</si>
  <si>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</si>
  <si>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</si>
  <si>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</si>
  <si>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</si>
  <si>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</si>
  <si>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</si>
  <si>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</si>
  <si>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</si>
  <si>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</si>
  <si>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NONE</t>
  </si>
  <si>
    <t>N</t>
  </si>
  <si>
    <t>MECH</t>
  </si>
  <si>
    <t>no cones</t>
  </si>
  <si>
    <t>CROOK, MECH</t>
  </si>
  <si>
    <t>Bent</t>
  </si>
  <si>
    <t>baby cones</t>
  </si>
  <si>
    <t>pitching from fire scar, cones</t>
  </si>
  <si>
    <t>pitching and spreading bole canker</t>
  </si>
  <si>
    <t>blue, needle miner, winter flecking</t>
  </si>
  <si>
    <t>needle miner, winter flecking, crushed, would be 2.5m tall 2.9 DBH if upright</t>
  </si>
  <si>
    <t>old BTOP with new leader, no cones</t>
  </si>
  <si>
    <t>BTOP</t>
  </si>
  <si>
    <t>massive MECH, pitching, no cones</t>
  </si>
  <si>
    <t>JEC_SWA_TMD</t>
  </si>
  <si>
    <t>66i</t>
  </si>
  <si>
    <t>high</t>
  </si>
  <si>
    <t>NA</t>
  </si>
  <si>
    <t>low</t>
  </si>
  <si>
    <t>RIRO, RINE</t>
  </si>
  <si>
    <t>RIRO</t>
  </si>
  <si>
    <t>yes</t>
  </si>
  <si>
    <t xml:space="preserve">Lots of poison oak; balloon plot around 200m further across a drainage. Did not assess the area in between for ribes and seedlings due to poison oak. </t>
  </si>
  <si>
    <t>PILA</t>
  </si>
  <si>
    <t>bearing 352</t>
  </si>
  <si>
    <t xml:space="preserve">baby cones; mature PILA </t>
  </si>
  <si>
    <t>strata</t>
  </si>
  <si>
    <t>plot_type</t>
  </si>
  <si>
    <t>highseverity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</si>
</sst>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A3FB-DEFD-8441-BED8-999411332447}">
  <dimension ref="A1:BK14"/>
  <sheetViews>
    <sheetView tabSelected="1" workbookViewId="0">
      <selection activeCell="D19" sqref="D19"/>
    </sheetView>
  </sheetViews>
  <sheetFormatPr baseColWidth="10" defaultRowHeight="16" x14ac:dyDescent="0.2"/>
  <sheetData>
    <row r="1" spans="1:63" x14ac:dyDescent="0.2">
      <c r="A1" t="s">
        <v>0</v>
      </c>
      <c r="B1" t="s">
        <v>87</v>
      </c>
      <c r="C1" t="s">
        <v>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</row>
    <row r="2" spans="1:63" x14ac:dyDescent="0.2">
      <c r="A2">
        <v>32</v>
      </c>
      <c r="B2">
        <v>4</v>
      </c>
      <c r="C2" t="s">
        <v>89</v>
      </c>
      <c r="D2" s="2">
        <v>45160</v>
      </c>
      <c r="E2" t="s">
        <v>75</v>
      </c>
      <c r="F2" t="s">
        <v>76</v>
      </c>
      <c r="G2">
        <v>221</v>
      </c>
      <c r="H2">
        <v>763795</v>
      </c>
      <c r="I2">
        <v>4188915</v>
      </c>
      <c r="J2">
        <v>0</v>
      </c>
      <c r="K2">
        <v>222</v>
      </c>
      <c r="L2">
        <v>763808</v>
      </c>
      <c r="M2">
        <v>4188870</v>
      </c>
      <c r="N2">
        <v>0</v>
      </c>
      <c r="O2">
        <v>200</v>
      </c>
      <c r="P2">
        <v>30</v>
      </c>
      <c r="Q2">
        <v>168</v>
      </c>
      <c r="R2">
        <v>29.5</v>
      </c>
      <c r="S2">
        <f>(71+90)/2</f>
        <v>80.5</v>
      </c>
      <c r="T2">
        <v>3489</v>
      </c>
      <c r="U2" t="s">
        <v>77</v>
      </c>
      <c r="V2" t="s">
        <v>78</v>
      </c>
      <c r="W2" t="s">
        <v>78</v>
      </c>
      <c r="X2" t="s">
        <v>79</v>
      </c>
      <c r="Y2" t="s">
        <v>80</v>
      </c>
      <c r="Z2" t="s">
        <v>78</v>
      </c>
      <c r="AA2" t="s">
        <v>78</v>
      </c>
      <c r="AB2" t="s">
        <v>81</v>
      </c>
      <c r="AC2" t="s">
        <v>82</v>
      </c>
      <c r="AD2" t="s">
        <v>78</v>
      </c>
      <c r="AE2" t="s">
        <v>78</v>
      </c>
      <c r="AF2" t="s">
        <v>82</v>
      </c>
      <c r="AG2" t="s">
        <v>83</v>
      </c>
      <c r="AH2">
        <v>1</v>
      </c>
      <c r="AI2" t="s">
        <v>84</v>
      </c>
      <c r="AJ2">
        <v>28.2</v>
      </c>
      <c r="AK2">
        <v>3</v>
      </c>
      <c r="AU2">
        <v>36.799999999999997</v>
      </c>
      <c r="AW2">
        <v>26.4</v>
      </c>
      <c r="AY2" t="s">
        <v>61</v>
      </c>
      <c r="AZ2" t="s">
        <v>61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99</v>
      </c>
      <c r="BH2" t="s">
        <v>62</v>
      </c>
      <c r="BI2" t="s">
        <v>63</v>
      </c>
      <c r="BJ2">
        <v>1.2</v>
      </c>
      <c r="BK2" t="s">
        <v>64</v>
      </c>
    </row>
    <row r="3" spans="1:63" x14ac:dyDescent="0.2">
      <c r="A3">
        <v>32</v>
      </c>
      <c r="B3">
        <v>4</v>
      </c>
      <c r="C3" t="s">
        <v>89</v>
      </c>
      <c r="D3" s="2">
        <v>45160</v>
      </c>
      <c r="E3" t="s">
        <v>75</v>
      </c>
      <c r="F3" t="s">
        <v>76</v>
      </c>
      <c r="G3">
        <v>221</v>
      </c>
      <c r="H3">
        <v>763795</v>
      </c>
      <c r="I3">
        <v>4188915</v>
      </c>
      <c r="J3">
        <v>0</v>
      </c>
      <c r="K3">
        <v>222</v>
      </c>
      <c r="L3">
        <v>763808</v>
      </c>
      <c r="M3">
        <v>4188870</v>
      </c>
      <c r="N3">
        <v>0</v>
      </c>
      <c r="O3">
        <v>200</v>
      </c>
      <c r="P3">
        <v>30</v>
      </c>
      <c r="Q3">
        <v>168</v>
      </c>
      <c r="R3">
        <v>29.5</v>
      </c>
      <c r="S3">
        <f t="shared" ref="S3:S14" si="0">(71+90)/2</f>
        <v>80.5</v>
      </c>
      <c r="T3">
        <v>3489</v>
      </c>
      <c r="U3" t="s">
        <v>77</v>
      </c>
      <c r="V3" t="s">
        <v>78</v>
      </c>
      <c r="W3" t="s">
        <v>78</v>
      </c>
      <c r="X3" t="s">
        <v>79</v>
      </c>
      <c r="Y3" t="s">
        <v>80</v>
      </c>
      <c r="Z3" t="s">
        <v>78</v>
      </c>
      <c r="AA3" t="s">
        <v>78</v>
      </c>
      <c r="AB3" t="s">
        <v>81</v>
      </c>
      <c r="AC3" t="s">
        <v>82</v>
      </c>
      <c r="AD3" t="s">
        <v>78</v>
      </c>
      <c r="AE3" t="s">
        <v>78</v>
      </c>
      <c r="AF3" t="s">
        <v>82</v>
      </c>
      <c r="AG3" t="s">
        <v>83</v>
      </c>
      <c r="AH3">
        <v>2</v>
      </c>
      <c r="AI3" t="s">
        <v>84</v>
      </c>
      <c r="AJ3">
        <v>32.1</v>
      </c>
      <c r="AK3">
        <v>-1.1000000000000001</v>
      </c>
      <c r="AU3">
        <v>0</v>
      </c>
      <c r="AW3">
        <v>1</v>
      </c>
      <c r="AY3" t="s">
        <v>61</v>
      </c>
      <c r="AZ3" t="s">
        <v>61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93</v>
      </c>
      <c r="BH3" t="s">
        <v>62</v>
      </c>
      <c r="BI3" t="s">
        <v>65</v>
      </c>
      <c r="BJ3">
        <v>0</v>
      </c>
      <c r="BK3" t="s">
        <v>66</v>
      </c>
    </row>
    <row r="4" spans="1:63" x14ac:dyDescent="0.2">
      <c r="A4">
        <v>32</v>
      </c>
      <c r="B4">
        <v>4</v>
      </c>
      <c r="C4" t="s">
        <v>89</v>
      </c>
      <c r="D4" s="2">
        <v>45160</v>
      </c>
      <c r="E4" t="s">
        <v>75</v>
      </c>
      <c r="F4" t="s">
        <v>76</v>
      </c>
      <c r="G4">
        <v>221</v>
      </c>
      <c r="H4">
        <v>763795</v>
      </c>
      <c r="I4">
        <v>4188915</v>
      </c>
      <c r="J4">
        <v>0</v>
      </c>
      <c r="K4">
        <v>222</v>
      </c>
      <c r="L4">
        <v>763808</v>
      </c>
      <c r="M4">
        <v>4188870</v>
      </c>
      <c r="N4">
        <v>0</v>
      </c>
      <c r="O4">
        <v>200</v>
      </c>
      <c r="P4">
        <v>30</v>
      </c>
      <c r="Q4">
        <v>168</v>
      </c>
      <c r="R4">
        <v>29.5</v>
      </c>
      <c r="S4">
        <f t="shared" si="0"/>
        <v>80.5</v>
      </c>
      <c r="T4">
        <v>3489</v>
      </c>
      <c r="U4" t="s">
        <v>77</v>
      </c>
      <c r="V4" t="s">
        <v>78</v>
      </c>
      <c r="W4" t="s">
        <v>78</v>
      </c>
      <c r="X4" t="s">
        <v>79</v>
      </c>
      <c r="Y4" t="s">
        <v>80</v>
      </c>
      <c r="Z4" t="s">
        <v>78</v>
      </c>
      <c r="AA4" t="s">
        <v>78</v>
      </c>
      <c r="AB4" t="s">
        <v>81</v>
      </c>
      <c r="AC4" t="s">
        <v>82</v>
      </c>
      <c r="AD4" t="s">
        <v>78</v>
      </c>
      <c r="AE4" t="s">
        <v>78</v>
      </c>
      <c r="AF4" t="s">
        <v>82</v>
      </c>
      <c r="AG4" t="s">
        <v>83</v>
      </c>
      <c r="AH4">
        <v>3</v>
      </c>
      <c r="AI4" t="s">
        <v>84</v>
      </c>
      <c r="AJ4" s="1">
        <v>-22</v>
      </c>
      <c r="AK4" s="1" t="s">
        <v>85</v>
      </c>
      <c r="AV4">
        <v>37</v>
      </c>
      <c r="AX4">
        <v>20</v>
      </c>
      <c r="AY4" t="s">
        <v>61</v>
      </c>
      <c r="AZ4" t="s">
        <v>61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99</v>
      </c>
      <c r="BH4" t="s">
        <v>62</v>
      </c>
      <c r="BJ4">
        <v>0</v>
      </c>
      <c r="BK4" t="s">
        <v>86</v>
      </c>
    </row>
    <row r="5" spans="1:63" x14ac:dyDescent="0.2">
      <c r="A5">
        <v>32</v>
      </c>
      <c r="B5">
        <v>4</v>
      </c>
      <c r="C5" t="s">
        <v>89</v>
      </c>
      <c r="D5" s="2">
        <v>45160</v>
      </c>
      <c r="E5" t="s">
        <v>75</v>
      </c>
      <c r="F5" t="s">
        <v>76</v>
      </c>
      <c r="G5">
        <v>221</v>
      </c>
      <c r="H5">
        <v>763795</v>
      </c>
      <c r="I5">
        <v>4188915</v>
      </c>
      <c r="J5">
        <v>0</v>
      </c>
      <c r="K5">
        <v>222</v>
      </c>
      <c r="L5">
        <v>763808</v>
      </c>
      <c r="M5">
        <v>4188870</v>
      </c>
      <c r="N5">
        <v>0</v>
      </c>
      <c r="O5">
        <v>200</v>
      </c>
      <c r="P5">
        <v>30</v>
      </c>
      <c r="Q5">
        <v>168</v>
      </c>
      <c r="R5">
        <v>29.5</v>
      </c>
      <c r="S5">
        <f t="shared" si="0"/>
        <v>80.5</v>
      </c>
      <c r="T5">
        <v>3489</v>
      </c>
      <c r="U5" t="s">
        <v>77</v>
      </c>
      <c r="V5" t="s">
        <v>78</v>
      </c>
      <c r="W5" t="s">
        <v>78</v>
      </c>
      <c r="X5" t="s">
        <v>79</v>
      </c>
      <c r="Y5" t="s">
        <v>80</v>
      </c>
      <c r="Z5" t="s">
        <v>78</v>
      </c>
      <c r="AA5" t="s">
        <v>78</v>
      </c>
      <c r="AB5" t="s">
        <v>81</v>
      </c>
      <c r="AC5" t="s">
        <v>82</v>
      </c>
      <c r="AD5" t="s">
        <v>78</v>
      </c>
      <c r="AE5" t="s">
        <v>78</v>
      </c>
      <c r="AF5" t="s">
        <v>82</v>
      </c>
      <c r="AG5" t="s">
        <v>83</v>
      </c>
      <c r="AH5">
        <v>4</v>
      </c>
      <c r="AI5" t="s">
        <v>84</v>
      </c>
      <c r="AQ5">
        <v>225</v>
      </c>
      <c r="AR5">
        <v>4188774</v>
      </c>
      <c r="AS5">
        <v>763916</v>
      </c>
      <c r="AT5">
        <v>4</v>
      </c>
      <c r="AU5">
        <v>132.1</v>
      </c>
      <c r="AW5">
        <v>57</v>
      </c>
      <c r="AY5" t="s">
        <v>61</v>
      </c>
      <c r="AZ5" t="s">
        <v>61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99</v>
      </c>
      <c r="BH5" t="s">
        <v>62</v>
      </c>
      <c r="BJ5">
        <v>6</v>
      </c>
      <c r="BK5" t="s">
        <v>68</v>
      </c>
    </row>
    <row r="6" spans="1:63" x14ac:dyDescent="0.2">
      <c r="A6">
        <v>32</v>
      </c>
      <c r="B6">
        <v>4</v>
      </c>
      <c r="C6" t="s">
        <v>89</v>
      </c>
      <c r="D6" s="2">
        <v>45160</v>
      </c>
      <c r="E6" t="s">
        <v>75</v>
      </c>
      <c r="F6" t="s">
        <v>76</v>
      </c>
      <c r="G6">
        <v>221</v>
      </c>
      <c r="H6">
        <v>763795</v>
      </c>
      <c r="I6">
        <v>4188915</v>
      </c>
      <c r="J6">
        <v>0</v>
      </c>
      <c r="K6">
        <v>222</v>
      </c>
      <c r="L6">
        <v>763808</v>
      </c>
      <c r="M6">
        <v>4188870</v>
      </c>
      <c r="N6">
        <v>0</v>
      </c>
      <c r="O6">
        <v>200</v>
      </c>
      <c r="P6">
        <v>30</v>
      </c>
      <c r="Q6">
        <v>168</v>
      </c>
      <c r="R6">
        <v>29.5</v>
      </c>
      <c r="S6">
        <f t="shared" si="0"/>
        <v>80.5</v>
      </c>
      <c r="T6">
        <v>3489</v>
      </c>
      <c r="U6" t="s">
        <v>77</v>
      </c>
      <c r="V6" t="s">
        <v>78</v>
      </c>
      <c r="W6" t="s">
        <v>78</v>
      </c>
      <c r="X6" t="s">
        <v>79</v>
      </c>
      <c r="Y6" t="s">
        <v>80</v>
      </c>
      <c r="Z6" t="s">
        <v>78</v>
      </c>
      <c r="AA6" t="s">
        <v>78</v>
      </c>
      <c r="AB6" t="s">
        <v>81</v>
      </c>
      <c r="AC6" t="s">
        <v>82</v>
      </c>
      <c r="AD6" t="s">
        <v>78</v>
      </c>
      <c r="AE6" t="s">
        <v>78</v>
      </c>
      <c r="AF6" t="s">
        <v>82</v>
      </c>
      <c r="AG6" t="s">
        <v>83</v>
      </c>
      <c r="AH6">
        <v>5</v>
      </c>
      <c r="AI6" t="s">
        <v>84</v>
      </c>
      <c r="AQ6">
        <v>226</v>
      </c>
      <c r="AR6">
        <v>4188790</v>
      </c>
      <c r="AS6">
        <v>763953</v>
      </c>
      <c r="AT6">
        <v>4</v>
      </c>
      <c r="AU6">
        <v>22.8</v>
      </c>
      <c r="AW6">
        <v>14.2</v>
      </c>
      <c r="AY6" t="s">
        <v>61</v>
      </c>
      <c r="AZ6" t="s">
        <v>61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98</v>
      </c>
      <c r="BH6" t="s">
        <v>62</v>
      </c>
      <c r="BI6" t="s">
        <v>63</v>
      </c>
      <c r="BJ6">
        <v>0</v>
      </c>
      <c r="BK6" t="s">
        <v>69</v>
      </c>
    </row>
    <row r="7" spans="1:63" x14ac:dyDescent="0.2">
      <c r="A7">
        <v>32</v>
      </c>
      <c r="B7">
        <v>4</v>
      </c>
      <c r="C7" t="s">
        <v>89</v>
      </c>
      <c r="D7" s="2">
        <v>45160</v>
      </c>
      <c r="E7" t="s">
        <v>75</v>
      </c>
      <c r="F7" t="s">
        <v>76</v>
      </c>
      <c r="G7">
        <v>221</v>
      </c>
      <c r="H7">
        <v>763795</v>
      </c>
      <c r="I7">
        <v>4188915</v>
      </c>
      <c r="J7">
        <v>0</v>
      </c>
      <c r="K7">
        <v>222</v>
      </c>
      <c r="L7">
        <v>763808</v>
      </c>
      <c r="M7">
        <v>4188870</v>
      </c>
      <c r="N7">
        <v>0</v>
      </c>
      <c r="O7">
        <v>200</v>
      </c>
      <c r="P7">
        <v>30</v>
      </c>
      <c r="Q7">
        <v>168</v>
      </c>
      <c r="R7">
        <v>29.5</v>
      </c>
      <c r="S7">
        <f t="shared" si="0"/>
        <v>80.5</v>
      </c>
      <c r="T7">
        <v>3489</v>
      </c>
      <c r="U7" t="s">
        <v>77</v>
      </c>
      <c r="V7" t="s">
        <v>78</v>
      </c>
      <c r="W7" t="s">
        <v>78</v>
      </c>
      <c r="X7" t="s">
        <v>79</v>
      </c>
      <c r="Y7" t="s">
        <v>80</v>
      </c>
      <c r="Z7" t="s">
        <v>78</v>
      </c>
      <c r="AA7" t="s">
        <v>78</v>
      </c>
      <c r="AB7" t="s">
        <v>81</v>
      </c>
      <c r="AC7" t="s">
        <v>82</v>
      </c>
      <c r="AD7" t="s">
        <v>78</v>
      </c>
      <c r="AE7" t="s">
        <v>78</v>
      </c>
      <c r="AF7" t="s">
        <v>82</v>
      </c>
      <c r="AG7" t="s">
        <v>83</v>
      </c>
      <c r="AH7">
        <v>6</v>
      </c>
      <c r="AI7" t="s">
        <v>84</v>
      </c>
      <c r="AQ7">
        <v>228</v>
      </c>
      <c r="AR7">
        <v>4188784</v>
      </c>
      <c r="AS7">
        <v>763963</v>
      </c>
      <c r="AT7">
        <v>0</v>
      </c>
      <c r="AU7">
        <v>8.8000000000000007</v>
      </c>
      <c r="AW7">
        <v>4.5999999999999996</v>
      </c>
      <c r="AY7" t="s">
        <v>61</v>
      </c>
      <c r="AZ7" t="s">
        <v>61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99</v>
      </c>
      <c r="BH7" t="s">
        <v>62</v>
      </c>
      <c r="BJ7">
        <v>0</v>
      </c>
      <c r="BK7" t="s">
        <v>64</v>
      </c>
    </row>
    <row r="8" spans="1:63" x14ac:dyDescent="0.2">
      <c r="A8">
        <v>32</v>
      </c>
      <c r="B8">
        <v>4</v>
      </c>
      <c r="C8" t="s">
        <v>89</v>
      </c>
      <c r="D8" s="2">
        <v>45160</v>
      </c>
      <c r="E8" t="s">
        <v>75</v>
      </c>
      <c r="F8" t="s">
        <v>76</v>
      </c>
      <c r="G8">
        <v>221</v>
      </c>
      <c r="H8">
        <v>763795</v>
      </c>
      <c r="I8">
        <v>4188915</v>
      </c>
      <c r="J8">
        <v>0</v>
      </c>
      <c r="K8">
        <v>222</v>
      </c>
      <c r="L8">
        <v>763808</v>
      </c>
      <c r="M8">
        <v>4188870</v>
      </c>
      <c r="N8">
        <v>0</v>
      </c>
      <c r="O8">
        <v>200</v>
      </c>
      <c r="P8">
        <v>30</v>
      </c>
      <c r="Q8">
        <v>168</v>
      </c>
      <c r="R8">
        <v>29.5</v>
      </c>
      <c r="S8">
        <f t="shared" si="0"/>
        <v>80.5</v>
      </c>
      <c r="T8">
        <v>3489</v>
      </c>
      <c r="U8" t="s">
        <v>77</v>
      </c>
      <c r="V8" t="s">
        <v>78</v>
      </c>
      <c r="W8" t="s">
        <v>78</v>
      </c>
      <c r="X8" t="s">
        <v>79</v>
      </c>
      <c r="Y8" t="s">
        <v>80</v>
      </c>
      <c r="Z8" t="s">
        <v>78</v>
      </c>
      <c r="AA8" t="s">
        <v>78</v>
      </c>
      <c r="AB8" t="s">
        <v>81</v>
      </c>
      <c r="AC8" t="s">
        <v>82</v>
      </c>
      <c r="AD8" t="s">
        <v>78</v>
      </c>
      <c r="AE8" t="s">
        <v>78</v>
      </c>
      <c r="AF8" t="s">
        <v>82</v>
      </c>
      <c r="AG8" t="s">
        <v>83</v>
      </c>
      <c r="AH8">
        <v>7</v>
      </c>
      <c r="AI8" t="s">
        <v>84</v>
      </c>
      <c r="AQ8">
        <v>231</v>
      </c>
      <c r="AR8">
        <v>4188795</v>
      </c>
      <c r="AS8">
        <v>763955</v>
      </c>
      <c r="AT8">
        <v>8</v>
      </c>
      <c r="AU8">
        <v>0</v>
      </c>
      <c r="AW8">
        <v>1</v>
      </c>
      <c r="AY8" t="s">
        <v>61</v>
      </c>
      <c r="AZ8" t="s">
        <v>61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96</v>
      </c>
      <c r="BH8" t="s">
        <v>62</v>
      </c>
      <c r="BJ8">
        <v>0</v>
      </c>
      <c r="BK8" t="s">
        <v>70</v>
      </c>
    </row>
    <row r="9" spans="1:63" x14ac:dyDescent="0.2">
      <c r="A9">
        <v>32</v>
      </c>
      <c r="B9">
        <v>4</v>
      </c>
      <c r="C9" t="s">
        <v>89</v>
      </c>
      <c r="D9" s="2">
        <v>45160</v>
      </c>
      <c r="E9" t="s">
        <v>75</v>
      </c>
      <c r="F9" t="s">
        <v>76</v>
      </c>
      <c r="G9">
        <v>221</v>
      </c>
      <c r="H9">
        <v>763795</v>
      </c>
      <c r="I9">
        <v>4188915</v>
      </c>
      <c r="J9">
        <v>0</v>
      </c>
      <c r="K9">
        <v>222</v>
      </c>
      <c r="L9">
        <v>763808</v>
      </c>
      <c r="M9">
        <v>4188870</v>
      </c>
      <c r="N9">
        <v>0</v>
      </c>
      <c r="O9">
        <v>200</v>
      </c>
      <c r="P9">
        <v>30</v>
      </c>
      <c r="Q9">
        <v>168</v>
      </c>
      <c r="R9">
        <v>29.5</v>
      </c>
      <c r="S9">
        <f t="shared" si="0"/>
        <v>80.5</v>
      </c>
      <c r="T9">
        <v>3489</v>
      </c>
      <c r="U9" t="s">
        <v>77</v>
      </c>
      <c r="V9" t="s">
        <v>78</v>
      </c>
      <c r="W9" t="s">
        <v>78</v>
      </c>
      <c r="X9" t="s">
        <v>79</v>
      </c>
      <c r="Y9" t="s">
        <v>80</v>
      </c>
      <c r="Z9" t="s">
        <v>78</v>
      </c>
      <c r="AA9" t="s">
        <v>78</v>
      </c>
      <c r="AB9" t="s">
        <v>81</v>
      </c>
      <c r="AC9" t="s">
        <v>82</v>
      </c>
      <c r="AD9" t="s">
        <v>78</v>
      </c>
      <c r="AE9" t="s">
        <v>78</v>
      </c>
      <c r="AF9" t="s">
        <v>82</v>
      </c>
      <c r="AG9" t="s">
        <v>83</v>
      </c>
      <c r="AH9">
        <v>8</v>
      </c>
      <c r="AI9" t="s">
        <v>84</v>
      </c>
      <c r="AQ9">
        <v>229</v>
      </c>
      <c r="AR9">
        <v>4188787</v>
      </c>
      <c r="AS9">
        <v>763959</v>
      </c>
      <c r="AT9">
        <v>5</v>
      </c>
      <c r="AU9">
        <v>0</v>
      </c>
      <c r="AW9">
        <v>0.3</v>
      </c>
      <c r="AY9" t="s">
        <v>61</v>
      </c>
      <c r="AZ9" t="s">
        <v>61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96</v>
      </c>
      <c r="BH9" t="s">
        <v>62</v>
      </c>
      <c r="BJ9">
        <v>0</v>
      </c>
      <c r="BK9" t="s">
        <v>71</v>
      </c>
    </row>
    <row r="10" spans="1:63" x14ac:dyDescent="0.2">
      <c r="A10">
        <v>32</v>
      </c>
      <c r="B10">
        <v>4</v>
      </c>
      <c r="C10" t="s">
        <v>89</v>
      </c>
      <c r="D10" s="2">
        <v>45160</v>
      </c>
      <c r="E10" t="s">
        <v>75</v>
      </c>
      <c r="F10" t="s">
        <v>76</v>
      </c>
      <c r="G10">
        <v>221</v>
      </c>
      <c r="H10">
        <v>763795</v>
      </c>
      <c r="I10">
        <v>4188915</v>
      </c>
      <c r="J10">
        <v>0</v>
      </c>
      <c r="K10">
        <v>222</v>
      </c>
      <c r="L10">
        <v>763808</v>
      </c>
      <c r="M10">
        <v>4188870</v>
      </c>
      <c r="N10">
        <v>0</v>
      </c>
      <c r="O10">
        <v>200</v>
      </c>
      <c r="P10">
        <v>30</v>
      </c>
      <c r="Q10">
        <v>168</v>
      </c>
      <c r="R10">
        <v>29.5</v>
      </c>
      <c r="S10">
        <f t="shared" si="0"/>
        <v>80.5</v>
      </c>
      <c r="T10">
        <v>3489</v>
      </c>
      <c r="U10" t="s">
        <v>77</v>
      </c>
      <c r="V10" t="s">
        <v>78</v>
      </c>
      <c r="W10" t="s">
        <v>78</v>
      </c>
      <c r="X10" t="s">
        <v>79</v>
      </c>
      <c r="Y10" t="s">
        <v>80</v>
      </c>
      <c r="Z10" t="s">
        <v>78</v>
      </c>
      <c r="AA10" t="s">
        <v>78</v>
      </c>
      <c r="AB10" t="s">
        <v>81</v>
      </c>
      <c r="AC10" t="s">
        <v>82</v>
      </c>
      <c r="AD10" t="s">
        <v>78</v>
      </c>
      <c r="AE10" t="s">
        <v>78</v>
      </c>
      <c r="AF10" t="s">
        <v>82</v>
      </c>
      <c r="AG10" t="s">
        <v>83</v>
      </c>
      <c r="AH10">
        <v>9</v>
      </c>
      <c r="AI10" t="s">
        <v>84</v>
      </c>
      <c r="AQ10">
        <v>233</v>
      </c>
      <c r="AR10">
        <v>4188790</v>
      </c>
      <c r="AS10">
        <v>763958</v>
      </c>
      <c r="AT10">
        <v>7</v>
      </c>
      <c r="AU10">
        <v>37.9</v>
      </c>
      <c r="AW10">
        <v>29.2</v>
      </c>
      <c r="AY10" t="s">
        <v>61</v>
      </c>
      <c r="AZ10" t="s">
        <v>61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99</v>
      </c>
      <c r="BH10" t="s">
        <v>62</v>
      </c>
      <c r="BJ10">
        <v>2.5</v>
      </c>
      <c r="BK10" t="s">
        <v>72</v>
      </c>
    </row>
    <row r="11" spans="1:63" x14ac:dyDescent="0.2">
      <c r="A11">
        <v>32</v>
      </c>
      <c r="B11">
        <v>4</v>
      </c>
      <c r="C11" t="s">
        <v>89</v>
      </c>
      <c r="D11" s="2">
        <v>45160</v>
      </c>
      <c r="E11" t="s">
        <v>75</v>
      </c>
      <c r="F11" t="s">
        <v>76</v>
      </c>
      <c r="G11">
        <v>221</v>
      </c>
      <c r="H11">
        <v>763795</v>
      </c>
      <c r="I11">
        <v>4188915</v>
      </c>
      <c r="J11">
        <v>0</v>
      </c>
      <c r="K11">
        <v>222</v>
      </c>
      <c r="L11">
        <v>763808</v>
      </c>
      <c r="M11">
        <v>4188870</v>
      </c>
      <c r="N11">
        <v>0</v>
      </c>
      <c r="O11">
        <v>200</v>
      </c>
      <c r="P11">
        <v>30</v>
      </c>
      <c r="Q11">
        <v>168</v>
      </c>
      <c r="R11">
        <v>29.5</v>
      </c>
      <c r="S11">
        <f t="shared" si="0"/>
        <v>80.5</v>
      </c>
      <c r="T11">
        <v>3489</v>
      </c>
      <c r="U11" t="s">
        <v>77</v>
      </c>
      <c r="V11" t="s">
        <v>78</v>
      </c>
      <c r="W11" t="s">
        <v>78</v>
      </c>
      <c r="X11" t="s">
        <v>79</v>
      </c>
      <c r="Y11" t="s">
        <v>80</v>
      </c>
      <c r="Z11" t="s">
        <v>78</v>
      </c>
      <c r="AA11" t="s">
        <v>78</v>
      </c>
      <c r="AB11" t="s">
        <v>81</v>
      </c>
      <c r="AC11" t="s">
        <v>82</v>
      </c>
      <c r="AD11" t="s">
        <v>78</v>
      </c>
      <c r="AE11" t="s">
        <v>78</v>
      </c>
      <c r="AF11" t="s">
        <v>82</v>
      </c>
      <c r="AG11" t="s">
        <v>83</v>
      </c>
      <c r="AH11">
        <v>10</v>
      </c>
      <c r="AI11" t="s">
        <v>84</v>
      </c>
      <c r="AQ11">
        <v>235</v>
      </c>
      <c r="AR11">
        <v>4188784</v>
      </c>
      <c r="AS11">
        <v>763958</v>
      </c>
      <c r="AT11">
        <v>4</v>
      </c>
      <c r="AU11">
        <v>74.599999999999994</v>
      </c>
      <c r="AW11">
        <v>47.1</v>
      </c>
      <c r="AY11" t="s">
        <v>61</v>
      </c>
      <c r="AZ11" t="s">
        <v>61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99</v>
      </c>
      <c r="BH11" t="s">
        <v>62</v>
      </c>
      <c r="BJ11">
        <v>4.5</v>
      </c>
      <c r="BK11" t="s">
        <v>67</v>
      </c>
    </row>
    <row r="12" spans="1:63" x14ac:dyDescent="0.2">
      <c r="A12">
        <v>32</v>
      </c>
      <c r="B12">
        <v>4</v>
      </c>
      <c r="C12" t="s">
        <v>89</v>
      </c>
      <c r="D12" s="2">
        <v>45160</v>
      </c>
      <c r="E12" t="s">
        <v>75</v>
      </c>
      <c r="F12" t="s">
        <v>76</v>
      </c>
      <c r="G12">
        <v>221</v>
      </c>
      <c r="H12">
        <v>763795</v>
      </c>
      <c r="I12">
        <v>4188915</v>
      </c>
      <c r="J12">
        <v>0</v>
      </c>
      <c r="K12">
        <v>222</v>
      </c>
      <c r="L12">
        <v>763808</v>
      </c>
      <c r="M12">
        <v>4188870</v>
      </c>
      <c r="N12">
        <v>0</v>
      </c>
      <c r="O12">
        <v>200</v>
      </c>
      <c r="P12">
        <v>30</v>
      </c>
      <c r="Q12">
        <v>168</v>
      </c>
      <c r="R12">
        <v>29.5</v>
      </c>
      <c r="S12">
        <f t="shared" si="0"/>
        <v>80.5</v>
      </c>
      <c r="T12">
        <v>3489</v>
      </c>
      <c r="U12" t="s">
        <v>77</v>
      </c>
      <c r="V12" t="s">
        <v>78</v>
      </c>
      <c r="W12" t="s">
        <v>78</v>
      </c>
      <c r="X12" t="s">
        <v>79</v>
      </c>
      <c r="Y12" t="s">
        <v>80</v>
      </c>
      <c r="Z12" t="s">
        <v>78</v>
      </c>
      <c r="AA12" t="s">
        <v>78</v>
      </c>
      <c r="AB12" t="s">
        <v>81</v>
      </c>
      <c r="AC12" t="s">
        <v>82</v>
      </c>
      <c r="AD12" t="s">
        <v>78</v>
      </c>
      <c r="AE12" t="s">
        <v>78</v>
      </c>
      <c r="AF12" t="s">
        <v>82</v>
      </c>
      <c r="AG12" t="s">
        <v>83</v>
      </c>
      <c r="AH12">
        <v>11</v>
      </c>
      <c r="AI12" t="s">
        <v>84</v>
      </c>
      <c r="AQ12">
        <v>238</v>
      </c>
      <c r="AR12">
        <v>4188784</v>
      </c>
      <c r="AS12">
        <v>764012</v>
      </c>
      <c r="AT12">
        <v>8</v>
      </c>
      <c r="AU12">
        <v>57.3</v>
      </c>
      <c r="AW12">
        <v>31.2</v>
      </c>
      <c r="AY12" t="s">
        <v>61</v>
      </c>
      <c r="AZ12" t="s">
        <v>61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98</v>
      </c>
      <c r="BH12" t="s">
        <v>62</v>
      </c>
      <c r="BJ12">
        <v>0.2</v>
      </c>
      <c r="BK12" t="s">
        <v>64</v>
      </c>
    </row>
    <row r="13" spans="1:63" x14ac:dyDescent="0.2">
      <c r="A13">
        <v>32</v>
      </c>
      <c r="B13">
        <v>4</v>
      </c>
      <c r="C13" t="s">
        <v>89</v>
      </c>
      <c r="D13" s="2">
        <v>45160</v>
      </c>
      <c r="E13" t="s">
        <v>75</v>
      </c>
      <c r="F13" t="s">
        <v>76</v>
      </c>
      <c r="G13">
        <v>221</v>
      </c>
      <c r="H13">
        <v>763795</v>
      </c>
      <c r="I13">
        <v>4188915</v>
      </c>
      <c r="J13">
        <v>0</v>
      </c>
      <c r="K13">
        <v>222</v>
      </c>
      <c r="L13">
        <v>763808</v>
      </c>
      <c r="M13">
        <v>4188870</v>
      </c>
      <c r="N13">
        <v>0</v>
      </c>
      <c r="O13">
        <v>200</v>
      </c>
      <c r="P13">
        <v>30</v>
      </c>
      <c r="Q13">
        <v>168</v>
      </c>
      <c r="R13">
        <v>29.5</v>
      </c>
      <c r="S13">
        <f t="shared" si="0"/>
        <v>80.5</v>
      </c>
      <c r="T13">
        <v>3489</v>
      </c>
      <c r="U13" t="s">
        <v>77</v>
      </c>
      <c r="V13" t="s">
        <v>78</v>
      </c>
      <c r="W13" t="s">
        <v>78</v>
      </c>
      <c r="X13" t="s">
        <v>79</v>
      </c>
      <c r="Y13" t="s">
        <v>80</v>
      </c>
      <c r="Z13" t="s">
        <v>78</v>
      </c>
      <c r="AA13" t="s">
        <v>78</v>
      </c>
      <c r="AB13" t="s">
        <v>81</v>
      </c>
      <c r="AC13" t="s">
        <v>82</v>
      </c>
      <c r="AD13" t="s">
        <v>78</v>
      </c>
      <c r="AE13" t="s">
        <v>78</v>
      </c>
      <c r="AF13" t="s">
        <v>82</v>
      </c>
      <c r="AG13" t="s">
        <v>83</v>
      </c>
      <c r="AH13">
        <v>12</v>
      </c>
      <c r="AI13" t="s">
        <v>84</v>
      </c>
      <c r="AQ13">
        <v>236</v>
      </c>
      <c r="AR13">
        <v>4188815</v>
      </c>
      <c r="AS13">
        <v>764005</v>
      </c>
      <c r="AT13">
        <v>4</v>
      </c>
      <c r="AU13">
        <v>23.3</v>
      </c>
      <c r="AW13">
        <v>13.2</v>
      </c>
      <c r="AY13" t="s">
        <v>61</v>
      </c>
      <c r="AZ13" t="s">
        <v>61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97</v>
      </c>
      <c r="BH13" t="s">
        <v>62</v>
      </c>
      <c r="BI13" t="s">
        <v>73</v>
      </c>
      <c r="BJ13">
        <v>0</v>
      </c>
      <c r="BK13" t="s">
        <v>64</v>
      </c>
    </row>
    <row r="14" spans="1:63" x14ac:dyDescent="0.2">
      <c r="A14">
        <v>32</v>
      </c>
      <c r="B14">
        <v>4</v>
      </c>
      <c r="C14" t="s">
        <v>89</v>
      </c>
      <c r="D14" s="2">
        <v>45160</v>
      </c>
      <c r="E14" t="s">
        <v>75</v>
      </c>
      <c r="F14" t="s">
        <v>76</v>
      </c>
      <c r="G14">
        <v>221</v>
      </c>
      <c r="H14">
        <v>763795</v>
      </c>
      <c r="I14">
        <v>4188915</v>
      </c>
      <c r="J14">
        <v>0</v>
      </c>
      <c r="K14">
        <v>222</v>
      </c>
      <c r="L14">
        <v>763808</v>
      </c>
      <c r="M14">
        <v>4188870</v>
      </c>
      <c r="N14">
        <v>0</v>
      </c>
      <c r="O14">
        <v>200</v>
      </c>
      <c r="P14">
        <v>30</v>
      </c>
      <c r="Q14">
        <v>168</v>
      </c>
      <c r="R14">
        <v>29.5</v>
      </c>
      <c r="S14">
        <f t="shared" si="0"/>
        <v>80.5</v>
      </c>
      <c r="T14">
        <v>3489</v>
      </c>
      <c r="U14" t="s">
        <v>77</v>
      </c>
      <c r="V14" t="s">
        <v>78</v>
      </c>
      <c r="W14" t="s">
        <v>78</v>
      </c>
      <c r="X14" t="s">
        <v>79</v>
      </c>
      <c r="Y14" t="s">
        <v>80</v>
      </c>
      <c r="Z14" t="s">
        <v>78</v>
      </c>
      <c r="AA14" t="s">
        <v>78</v>
      </c>
      <c r="AB14" t="s">
        <v>81</v>
      </c>
      <c r="AC14" t="s">
        <v>82</v>
      </c>
      <c r="AD14" t="s">
        <v>78</v>
      </c>
      <c r="AE14" t="s">
        <v>78</v>
      </c>
      <c r="AF14" t="s">
        <v>82</v>
      </c>
      <c r="AG14" t="s">
        <v>83</v>
      </c>
      <c r="AH14">
        <v>13</v>
      </c>
      <c r="AI14" t="s">
        <v>84</v>
      </c>
      <c r="AQ14">
        <v>237</v>
      </c>
      <c r="AR14">
        <v>4188814</v>
      </c>
      <c r="AS14">
        <v>764008</v>
      </c>
      <c r="AT14">
        <v>2</v>
      </c>
      <c r="AU14">
        <v>21.5</v>
      </c>
      <c r="AW14">
        <v>12.3</v>
      </c>
      <c r="AY14" t="s">
        <v>61</v>
      </c>
      <c r="AZ14" t="s">
        <v>61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98</v>
      </c>
      <c r="BH14" t="s">
        <v>62</v>
      </c>
      <c r="BI14" t="s">
        <v>63</v>
      </c>
      <c r="BJ14">
        <v>2.1</v>
      </c>
      <c r="BK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Ellen Cribbs</dc:creator>
  <cp:lastModifiedBy>Jennifer Ellen Cribbs</cp:lastModifiedBy>
  <dcterms:created xsi:type="dcterms:W3CDTF">2023-11-27T01:32:59Z</dcterms:created>
  <dcterms:modified xsi:type="dcterms:W3CDTF">2023-12-01T01:51:27Z</dcterms:modified>
</cp:coreProperties>
</file>