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6065" windowHeight="8640" xr2:uid="{F5D81E8F-4B5E-4BBB-BB65-C2BC99400129}"/>
  </bookViews>
  <sheets>
    <sheet name="Sheet1" sheetId="1" r:id="rId1"/>
    <sheet name="Hybri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G2" i="1" l="1"/>
  <c r="F2" i="1"/>
  <c r="E2" i="1"/>
  <c r="D2" i="1"/>
  <c r="G3" i="1"/>
  <c r="F3" i="1"/>
  <c r="E3" i="1"/>
  <c r="D3" i="1"/>
  <c r="C3" i="1"/>
  <c r="C2" i="1"/>
  <c r="G4" i="1" l="1"/>
  <c r="F4" i="1"/>
  <c r="E4" i="1"/>
  <c r="D4" i="1"/>
  <c r="C4" i="1"/>
</calcChain>
</file>

<file path=xl/sharedStrings.xml><?xml version="1.0" encoding="utf-8"?>
<sst xmlns="http://schemas.openxmlformats.org/spreadsheetml/2006/main" count="41" uniqueCount="17">
  <si>
    <t>SystemType</t>
  </si>
  <si>
    <t>Classifier</t>
  </si>
  <si>
    <t>Accuracy</t>
  </si>
  <si>
    <t>Prec</t>
  </si>
  <si>
    <t>Recall</t>
  </si>
  <si>
    <t>FScore</t>
  </si>
  <si>
    <t>Kappa</t>
  </si>
  <si>
    <t>Hybrid isAttack</t>
  </si>
  <si>
    <t>SMO</t>
  </si>
  <si>
    <t>Hybrid DDoS Type</t>
  </si>
  <si>
    <t>NB</t>
  </si>
  <si>
    <t>Average</t>
  </si>
  <si>
    <t>RF</t>
  </si>
  <si>
    <t>Single</t>
  </si>
  <si>
    <t>J48</t>
  </si>
  <si>
    <t>KNN</t>
  </si>
  <si>
    <t>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</si>
</sst>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2" xfId="0" applyBorder="1"/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81C4-9867-4A08-B4AF-DF07FED98598}">
  <dimension ref="A1:H10"/>
  <sheetViews>
    <sheetView tabSelected="1" workbookViewId="0">
      <selection activeCell="B2" sqref="B2"/>
    </sheetView>
  </sheetViews>
  <sheetFormatPr defaultRowHeight="15" x14ac:dyDescent="0.25"/>
  <cols>
    <col min="1" max="2" width="11.7109375" bestFit="1" customWidth="1"/>
    <col min="3" max="3" width="13.28515625" customWidth="1"/>
    <col min="4" max="4" width="12" bestFit="1" customWidth="1"/>
    <col min="5" max="7" width="11.5703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30" x14ac:dyDescent="0.25">
      <c r="A2" s="1" t="s">
        <v>7</v>
      </c>
      <c r="B2" s="1" t="s">
        <v>16</v>
      </c>
      <c r="C2" s="1">
        <f>INDEX(Hybrid!$C$1:$G$5,MATCH($B2,Hybrid!$B$1:$B$5,0),1)</f>
        <v>96.104997396000002</v>
      </c>
      <c r="D2" s="1">
        <f>INDEX(Hybrid!$C$1:$G$5,MATCH($B2,Hybrid!$B$1:$B$5,0),2)</f>
        <v>96.289330720999999</v>
      </c>
      <c r="E2" s="1">
        <f>INDEX(Hybrid!$C$1:$G$5,MATCH($B2,Hybrid!$B$1:$B$5,0),3)</f>
        <v>96.104997396000002</v>
      </c>
      <c r="F2" s="1">
        <f>INDEX(Hybrid!$C$1:$G$5,MATCH($B2,Hybrid!$B$1:$B$5,0),4)</f>
        <v>96.085667610000002</v>
      </c>
      <c r="G2" s="1">
        <f>INDEX(Hybrid!$C$1:$G$5,MATCH($B2,Hybrid!$B$1:$B$5,0),5)</f>
        <v>92.173002163999996</v>
      </c>
    </row>
    <row r="3" spans="1:8" ht="30" x14ac:dyDescent="0.25">
      <c r="A3" s="1" t="s">
        <v>9</v>
      </c>
      <c r="B3" s="1" t="str">
        <f>B2</f>
        <v>smo</v>
      </c>
      <c r="C3" s="1">
        <f>INDEX(Hybrid!$C$7:$G$11,MATCH($B3,Hybrid!$B$7:$B$11,0),1)</f>
        <v>79.548001288999998</v>
      </c>
      <c r="D3" s="1">
        <f>INDEX(Hybrid!$C$7:$G$11,MATCH($B3,Hybrid!$B$7:$B$11,0),2)</f>
        <v>81.075332562</v>
      </c>
      <c r="E3" s="1">
        <f>INDEX(Hybrid!$C$7:$G$11,MATCH($B3,Hybrid!$B$7:$B$11,0),3)</f>
        <v>79.548001288999998</v>
      </c>
      <c r="F3" s="1">
        <f>INDEX(Hybrid!$C$7:$G$11,MATCH($B3,Hybrid!$B$7:$B$11,0),4)</f>
        <v>79.559997718000005</v>
      </c>
      <c r="G3" s="1">
        <f>INDEX(Hybrid!$C$7:$G$11,MATCH($B3,Hybrid!$B$7:$B$11,0),5)</f>
        <v>74.988335371000005</v>
      </c>
    </row>
    <row r="4" spans="1:8" ht="15.75" thickBot="1" x14ac:dyDescent="0.3">
      <c r="A4" s="3"/>
      <c r="B4" s="3" t="s">
        <v>11</v>
      </c>
      <c r="C4" s="3">
        <f>C$2*C$3/100</f>
        <v>76.449604567363494</v>
      </c>
      <c r="D4" s="3">
        <f>D$2*D$3/100</f>
        <v>78.066895103774783</v>
      </c>
      <c r="E4" s="3">
        <f>E$2*E$3/100</f>
        <v>76.449604567363494</v>
      </c>
      <c r="F4" s="3">
        <f>F$2*F$3/100</f>
        <v>76.445754957841075</v>
      </c>
      <c r="G4" s="3">
        <f>G$2*G$3/100</f>
        <v>69.118999984259403</v>
      </c>
      <c r="H4" s="13"/>
    </row>
    <row r="6" spans="1:8" x14ac:dyDescent="0.25">
      <c r="A6" s="9" t="s">
        <v>13</v>
      </c>
      <c r="B6" s="7" t="s">
        <v>14</v>
      </c>
      <c r="C6" s="7">
        <v>96.695999303999997</v>
      </c>
      <c r="D6" s="7">
        <v>96.714667478999999</v>
      </c>
      <c r="E6" s="7">
        <v>96.695999303999997</v>
      </c>
      <c r="F6" s="7">
        <v>96.689333517999998</v>
      </c>
      <c r="G6" s="10">
        <v>96.104000012</v>
      </c>
    </row>
    <row r="7" spans="1:8" x14ac:dyDescent="0.25">
      <c r="A7" s="5" t="s">
        <v>13</v>
      </c>
      <c r="B7" s="4" t="s">
        <v>15</v>
      </c>
      <c r="C7" s="4">
        <v>95.374667645000002</v>
      </c>
      <c r="D7" s="4">
        <v>95.410333077000004</v>
      </c>
      <c r="E7" s="4">
        <v>95.374667645000002</v>
      </c>
      <c r="F7" s="4">
        <v>95.379332700999996</v>
      </c>
      <c r="G7" s="6">
        <v>94.546999533999994</v>
      </c>
    </row>
    <row r="8" spans="1:8" x14ac:dyDescent="0.25">
      <c r="A8" s="5" t="s">
        <v>13</v>
      </c>
      <c r="B8" s="4" t="s">
        <v>10</v>
      </c>
      <c r="C8" s="4">
        <v>78.817999362999998</v>
      </c>
      <c r="D8" s="4">
        <v>79.991332689999993</v>
      </c>
      <c r="E8" s="4">
        <v>78.817999362999998</v>
      </c>
      <c r="F8" s="4">
        <v>78.542333841000001</v>
      </c>
      <c r="G8" s="6">
        <v>75.026001532999999</v>
      </c>
    </row>
    <row r="9" spans="1:8" x14ac:dyDescent="0.25">
      <c r="A9" s="5" t="s">
        <v>13</v>
      </c>
      <c r="B9" s="4" t="s">
        <v>12</v>
      </c>
      <c r="C9" s="4">
        <v>97.503666082999999</v>
      </c>
      <c r="D9" s="4">
        <v>97.537666559000002</v>
      </c>
      <c r="E9" s="4">
        <v>97.503666082999999</v>
      </c>
      <c r="F9" s="4">
        <v>97.506334383999999</v>
      </c>
      <c r="G9" s="6">
        <v>97.056667009999998</v>
      </c>
    </row>
    <row r="10" spans="1:8" x14ac:dyDescent="0.25">
      <c r="A10" s="11" t="s">
        <v>13</v>
      </c>
      <c r="B10" s="8" t="s">
        <v>8</v>
      </c>
      <c r="C10" s="8">
        <v>74.669667085</v>
      </c>
      <c r="D10" s="8">
        <v>77.514334520000006</v>
      </c>
      <c r="E10" s="8">
        <v>74.669667085</v>
      </c>
      <c r="F10" s="8">
        <v>74.304332336000002</v>
      </c>
      <c r="G10" s="12">
        <v>70.105665922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E6C2-F6FB-44CF-800F-471819161BEA}">
  <dimension ref="A1:G11"/>
  <sheetViews>
    <sheetView topLeftCell="A2" workbookViewId="0">
      <selection activeCell="A7" sqref="A7"/>
    </sheetView>
  </sheetViews>
  <sheetFormatPr defaultRowHeight="15" x14ac:dyDescent="0.25"/>
  <sheetData>
    <row r="1" spans="1:7" ht="30" x14ac:dyDescent="0.25">
      <c r="A1" s="1" t="s">
        <v>7</v>
      </c>
      <c r="B1" s="1" t="s">
        <v>14</v>
      </c>
      <c r="C1" s="1">
        <v>99.172665675000005</v>
      </c>
      <c r="D1" s="1">
        <v>99.179333447999994</v>
      </c>
      <c r="E1" s="1">
        <v>99.172665675000005</v>
      </c>
      <c r="F1" s="1">
        <v>99.172333875999996</v>
      </c>
      <c r="G1" s="1">
        <v>98.343000809000003</v>
      </c>
    </row>
    <row r="2" spans="1:7" ht="30" x14ac:dyDescent="0.25">
      <c r="A2" s="1" t="s">
        <v>7</v>
      </c>
      <c r="B2" s="1" t="s">
        <v>15</v>
      </c>
      <c r="C2" s="1">
        <v>98.931332428999994</v>
      </c>
      <c r="D2" s="1">
        <v>98.941667874999993</v>
      </c>
      <c r="E2" s="1">
        <v>98.931332428999994</v>
      </c>
      <c r="F2" s="1">
        <v>98.93100063</v>
      </c>
      <c r="G2" s="1">
        <v>97.859332959</v>
      </c>
    </row>
    <row r="3" spans="1:7" ht="30" x14ac:dyDescent="0.25">
      <c r="A3" s="1" t="s">
        <v>7</v>
      </c>
      <c r="B3" s="1" t="s">
        <v>10</v>
      </c>
      <c r="C3" s="1">
        <v>95.897666612999998</v>
      </c>
      <c r="D3" s="1">
        <v>96.098001797999999</v>
      </c>
      <c r="E3" s="1">
        <v>95.897666612999998</v>
      </c>
      <c r="F3" s="1">
        <v>95.877999067000005</v>
      </c>
      <c r="G3" s="1">
        <v>91.757667065000007</v>
      </c>
    </row>
    <row r="4" spans="1:7" ht="30" x14ac:dyDescent="0.25">
      <c r="A4" s="1" t="s">
        <v>7</v>
      </c>
      <c r="B4" s="1" t="s">
        <v>12</v>
      </c>
      <c r="C4" s="1">
        <v>99.310666323000007</v>
      </c>
      <c r="D4" s="1">
        <v>99.319668610999997</v>
      </c>
      <c r="E4" s="1">
        <v>99.310666323000007</v>
      </c>
      <c r="F4" s="1">
        <v>99.310332536999994</v>
      </c>
      <c r="G4" s="1">
        <v>98.618998129999994</v>
      </c>
    </row>
    <row r="5" spans="1:7" ht="30" x14ac:dyDescent="0.25">
      <c r="A5" s="1" t="s">
        <v>7</v>
      </c>
      <c r="B5" s="1" t="s">
        <v>8</v>
      </c>
      <c r="C5" s="1">
        <v>96.104997396000002</v>
      </c>
      <c r="D5" s="1">
        <v>96.289330720999999</v>
      </c>
      <c r="E5" s="1">
        <v>96.104997396000002</v>
      </c>
      <c r="F5" s="1">
        <v>96.085667610000002</v>
      </c>
      <c r="G5" s="1">
        <v>92.173002163999996</v>
      </c>
    </row>
    <row r="7" spans="1:7" ht="45" x14ac:dyDescent="0.25">
      <c r="A7" s="1" t="s">
        <v>9</v>
      </c>
      <c r="B7" s="1" t="s">
        <v>14</v>
      </c>
      <c r="C7" s="1">
        <v>96.308666467999998</v>
      </c>
      <c r="D7" s="1">
        <v>96.34933273</v>
      </c>
      <c r="E7" s="1">
        <v>96.308666467999998</v>
      </c>
      <c r="F7" s="1">
        <v>96.306333938999998</v>
      </c>
      <c r="G7" s="1">
        <v>95.492666959999994</v>
      </c>
    </row>
    <row r="8" spans="1:7" ht="45" x14ac:dyDescent="0.25">
      <c r="A8" s="1" t="s">
        <v>9</v>
      </c>
      <c r="B8" s="1" t="s">
        <v>15</v>
      </c>
      <c r="C8" s="1">
        <v>94.161665439999993</v>
      </c>
      <c r="D8" s="1">
        <v>94.165333111999999</v>
      </c>
      <c r="E8" s="1">
        <v>94.161665439999993</v>
      </c>
      <c r="F8" s="1">
        <v>94.147334495999999</v>
      </c>
      <c r="G8" s="1">
        <v>92.870998383</v>
      </c>
    </row>
    <row r="9" spans="1:7" ht="45" x14ac:dyDescent="0.25">
      <c r="A9" s="1" t="s">
        <v>9</v>
      </c>
      <c r="B9" s="1" t="s">
        <v>10</v>
      </c>
      <c r="C9" s="1">
        <v>78.154333433000005</v>
      </c>
      <c r="D9" s="1">
        <v>78.520665566000005</v>
      </c>
      <c r="E9" s="1">
        <v>78.154333433000005</v>
      </c>
      <c r="F9" s="1">
        <v>78.177666664</v>
      </c>
      <c r="G9" s="1">
        <v>73.322333892000003</v>
      </c>
    </row>
    <row r="10" spans="1:7" ht="45" x14ac:dyDescent="0.25">
      <c r="A10" s="1" t="s">
        <v>9</v>
      </c>
      <c r="B10" s="1" t="s">
        <v>12</v>
      </c>
      <c r="C10" s="1">
        <v>96.722998222000001</v>
      </c>
      <c r="D10" s="1">
        <v>96.745334068999995</v>
      </c>
      <c r="E10" s="1">
        <v>96.722998222000001</v>
      </c>
      <c r="F10" s="1">
        <v>96.728666622999995</v>
      </c>
      <c r="G10" s="1">
        <v>95.996999740999996</v>
      </c>
    </row>
    <row r="11" spans="1:7" ht="45" x14ac:dyDescent="0.25">
      <c r="A11" s="1" t="s">
        <v>9</v>
      </c>
      <c r="B11" s="1" t="s">
        <v>8</v>
      </c>
      <c r="C11" s="1">
        <v>79.548001288999998</v>
      </c>
      <c r="D11" s="1">
        <v>81.075332562</v>
      </c>
      <c r="E11" s="1">
        <v>79.548001288999998</v>
      </c>
      <c r="F11" s="1">
        <v>79.559997718000005</v>
      </c>
      <c r="G11" s="1">
        <v>74.988335371000005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2018-01-12T02:36:27Z</dcterms:created>
  <dcterms:modified xsi:type="dcterms:W3CDTF">2018-01-16T03:05:16Z</dcterms:modified>
</cp:coreProperties>
</file>