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teater/dev/workspace/jedimud/tintin-data/data/"/>
    </mc:Choice>
  </mc:AlternateContent>
  <xr:revisionPtr revIDLastSave="0" documentId="13_ncr:1_{201AE8E0-DB0D-5140-939E-2CD32A50FD03}" xr6:coauthVersionLast="46" xr6:coauthVersionMax="46" xr10:uidLastSave="{00000000-0000-0000-0000-000000000000}"/>
  <bookViews>
    <workbookView xWindow="800" yWindow="460" windowWidth="28000" windowHeight="17540" xr2:uid="{9BA58765-73F6-9442-A2CC-F4B7CA0866CB}"/>
  </bookViews>
  <sheets>
    <sheet name="item-wearables" sheetId="2" r:id="rId1"/>
    <sheet name="char-template" sheetId="3" r:id="rId2"/>
    <sheet name="item-sac" sheetId="4" r:id="rId3"/>
  </sheets>
  <definedNames>
    <definedName name="_xlnm._FilterDatabase" localSheetId="0" hidden="1">'item-wearables'!$A$1:$AO$275</definedName>
    <definedName name="item_wearables" localSheetId="0">'item-wearables'!$A$1:$AN$167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3" l="1"/>
  <c r="E2" i="3"/>
  <c r="F2" i="3"/>
  <c r="G2" i="3"/>
  <c r="H2" i="3"/>
  <c r="I2" i="3"/>
  <c r="J2" i="3"/>
  <c r="T2" i="3"/>
  <c r="S2" i="3"/>
  <c r="R2" i="3"/>
  <c r="L2" i="3"/>
  <c r="N2" i="3"/>
  <c r="O2" i="3"/>
  <c r="P2" i="3"/>
  <c r="Q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57F055-196A-C949-A651-4F708F9B60CC}" name="item-wearables" type="6" refreshedVersion="6" background="1" refreshOnLoad="1" saveData="1">
    <textPr prompt="0" sourceFile="/Users/zteater/dev/workspace/jedimud/tintin-data/data/item-wearables.csv" tab="0" comma="1">
      <textFields count="3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<sst xmlns="http://schemas.openxmlformats.org/spreadsheetml/2006/main" count="2050" uniqueCount="236">
  <si>
    <t>Name</t>
  </si>
  <si>
    <t>Slot</t>
  </si>
  <si>
    <t>Hold</t>
  </si>
  <si>
    <t>Min</t>
  </si>
  <si>
    <t>Max</t>
  </si>
  <si>
    <t>G</t>
  </si>
  <si>
    <t>N</t>
  </si>
  <si>
    <t>E</t>
  </si>
  <si>
    <t>m</t>
  </si>
  <si>
    <t>c</t>
  </si>
  <si>
    <t>t</t>
  </si>
  <si>
    <t>w</t>
  </si>
  <si>
    <t>p</t>
  </si>
  <si>
    <t>a</t>
  </si>
  <si>
    <t>n</t>
  </si>
  <si>
    <t>j</t>
  </si>
  <si>
    <t>s</t>
  </si>
  <si>
    <t>r</t>
  </si>
  <si>
    <t>b</t>
  </si>
  <si>
    <t>STR</t>
  </si>
  <si>
    <t>INT</t>
  </si>
  <si>
    <t>WIS</t>
  </si>
  <si>
    <t>DEX</t>
  </si>
  <si>
    <t>CON</t>
  </si>
  <si>
    <t>CHA</t>
  </si>
  <si>
    <t>DAMR</t>
  </si>
  <si>
    <t>HITR</t>
  </si>
  <si>
    <t>HP</t>
  </si>
  <si>
    <t>HP_R</t>
  </si>
  <si>
    <t>MN</t>
  </si>
  <si>
    <t>MN_R</t>
  </si>
  <si>
    <t>MV</t>
  </si>
  <si>
    <t>MV_R</t>
  </si>
  <si>
    <t>the Sceptre of Might</t>
  </si>
  <si>
    <t>LIGHT</t>
  </si>
  <si>
    <t>X</t>
  </si>
  <si>
    <t>Light</t>
  </si>
  <si>
    <t>FINGER</t>
  </si>
  <si>
    <t>NECK</t>
  </si>
  <si>
    <t>BODY</t>
  </si>
  <si>
    <t>HEAD</t>
  </si>
  <si>
    <t>FACE</t>
  </si>
  <si>
    <t>EARS</t>
  </si>
  <si>
    <t>LEGS</t>
  </si>
  <si>
    <t>FEET</t>
  </si>
  <si>
    <t>HANDS</t>
  </si>
  <si>
    <t>ARMS</t>
  </si>
  <si>
    <t>SHIELD</t>
  </si>
  <si>
    <t>ABOUT</t>
  </si>
  <si>
    <t>WAIST</t>
  </si>
  <si>
    <t>WRIST</t>
  </si>
  <si>
    <t>WIELD</t>
  </si>
  <si>
    <t>HELD</t>
  </si>
  <si>
    <t>AC</t>
  </si>
  <si>
    <t>a Hover Board</t>
  </si>
  <si>
    <t>Feet</t>
  </si>
  <si>
    <t>a red wyvern scale bracelet</t>
  </si>
  <si>
    <t>Wrist</t>
  </si>
  <si>
    <t>a Dinosaur skin cape</t>
  </si>
  <si>
    <t>About Body</t>
  </si>
  <si>
    <t>some spiked sleeves</t>
  </si>
  <si>
    <t>Arms</t>
  </si>
  <si>
    <t>a garnet ring</t>
  </si>
  <si>
    <t>Ring</t>
  </si>
  <si>
    <t>a ring of delusion</t>
  </si>
  <si>
    <t>a ring of the guardian</t>
  </si>
  <si>
    <t>a Gallery Champion crown</t>
  </si>
  <si>
    <t>Head</t>
  </si>
  <si>
    <t>a set of smooth leggings</t>
  </si>
  <si>
    <t>Legs</t>
  </si>
  <si>
    <t>a white leather dress</t>
  </si>
  <si>
    <t>On Body</t>
  </si>
  <si>
    <t>Ben Kenobi's medallion</t>
  </si>
  <si>
    <t>Neck</t>
  </si>
  <si>
    <t>a heavy silver medallion</t>
  </si>
  <si>
    <t>a pair of thin white gloves</t>
  </si>
  <si>
    <t>Hands</t>
  </si>
  <si>
    <t>a black cape</t>
  </si>
  <si>
    <t>a two sided leather belt</t>
  </si>
  <si>
    <t>a bloodsoaked cloak</t>
  </si>
  <si>
    <t>an ornate necklace</t>
  </si>
  <si>
    <t>a talisman of innocent blood</t>
  </si>
  <si>
    <t>a golden amulet</t>
  </si>
  <si>
    <t>the medallion of enchantment</t>
  </si>
  <si>
    <t>a silver pendant</t>
  </si>
  <si>
    <t>an Ankh</t>
  </si>
  <si>
    <t>Waist</t>
  </si>
  <si>
    <t>a man's diamond ring</t>
  </si>
  <si>
    <t>a shiny breast plate</t>
  </si>
  <si>
    <t>Merlin's Mage Bracers</t>
  </si>
  <si>
    <t>an iron girth</t>
  </si>
  <si>
    <t>the Pinball Wizard hat</t>
  </si>
  <si>
    <t>a woman's diamond ring</t>
  </si>
  <si>
    <t>a bracelet of wolves teeth</t>
  </si>
  <si>
    <t>an old leather belt</t>
  </si>
  <si>
    <t>Bardic Greaves</t>
  </si>
  <si>
    <t>a tightly-woven bracelet of silky auburn hair</t>
  </si>
  <si>
    <t>the Map maker's compass</t>
  </si>
  <si>
    <t>Julian's blade</t>
  </si>
  <si>
    <t>Wield</t>
  </si>
  <si>
    <t>a kau-sin-ke</t>
  </si>
  <si>
    <t>Robes gifted by the Adsheartlican</t>
  </si>
  <si>
    <t>a servant's tunic</t>
  </si>
  <si>
    <t>a mirror ring</t>
  </si>
  <si>
    <t>a leather band watch</t>
  </si>
  <si>
    <t>the Essence of Music</t>
  </si>
  <si>
    <t>a ring of yellowish bone</t>
  </si>
  <si>
    <t>a black leather belt with dangling bones</t>
  </si>
  <si>
    <t>the Amulet of Agamotto</t>
  </si>
  <si>
    <t>a damp black robe</t>
  </si>
  <si>
    <t>an iron crown</t>
  </si>
  <si>
    <t>an iron ring</t>
  </si>
  <si>
    <t>a plain gorget</t>
  </si>
  <si>
    <t>a Paladin's Shield of Faith</t>
  </si>
  <si>
    <t>Shield</t>
  </si>
  <si>
    <t>a large round shield</t>
  </si>
  <si>
    <t>a small box containing holy scripture</t>
  </si>
  <si>
    <t>Gloves of Dedication</t>
  </si>
  <si>
    <t>the Breastplate of Righteousness</t>
  </si>
  <si>
    <t>battered brown leather gloves</t>
  </si>
  <si>
    <t>a wizard's hat</t>
  </si>
  <si>
    <t>the blue longsword</t>
  </si>
  <si>
    <t>a pontiff's headdress</t>
  </si>
  <si>
    <t>a slimey pair of pants</t>
  </si>
  <si>
    <t>a naginata</t>
  </si>
  <si>
    <t>a slimey pair of gloves</t>
  </si>
  <si>
    <t>a slimey breast plate</t>
  </si>
  <si>
    <t>a slimey pair of boots</t>
  </si>
  <si>
    <t>a slimey pair of sleeves</t>
  </si>
  <si>
    <t>the Crown of the Black Queen</t>
  </si>
  <si>
    <t>the Forge of Unity</t>
  </si>
  <si>
    <t>an ornate katana</t>
  </si>
  <si>
    <t>a Green Plastic Grenade Belt</t>
  </si>
  <si>
    <t>a runed sword</t>
  </si>
  <si>
    <t>Moorish bracers</t>
  </si>
  <si>
    <t>a well-worn copy of Aristotle's Nicomachean Ethics</t>
  </si>
  <si>
    <t>an ornately crafted gold wedding ring</t>
  </si>
  <si>
    <t>an embroidered fine silk shirt</t>
  </si>
  <si>
    <t>Low Frequency Pulse Modulation Gauntlets</t>
  </si>
  <si>
    <t>a long slender dagger</t>
  </si>
  <si>
    <t>a pair of bracers</t>
  </si>
  <si>
    <t>a noble's longsword</t>
  </si>
  <si>
    <t>a small helmet</t>
  </si>
  <si>
    <t>a commoner's longsword</t>
  </si>
  <si>
    <t>a small bright green hat</t>
  </si>
  <si>
    <t>a snake headed whip</t>
  </si>
  <si>
    <t>a Wamphyri War Gauntlet</t>
  </si>
  <si>
    <t>a ring of weakness</t>
  </si>
  <si>
    <t>a Wamphyri Warrior's Scale</t>
  </si>
  <si>
    <t>a long black coat</t>
  </si>
  <si>
    <t>a wide brimmed black hat</t>
  </si>
  <si>
    <t>a laminated picture</t>
  </si>
  <si>
    <t>Lower cannon</t>
  </si>
  <si>
    <t>a Norman helm</t>
  </si>
  <si>
    <t>a black ninja hood and mask</t>
  </si>
  <si>
    <t>black hemp pants</t>
  </si>
  <si>
    <t>Black tabi boots</t>
  </si>
  <si>
    <t>leather dojo band</t>
  </si>
  <si>
    <t>bo-shuriken</t>
  </si>
  <si>
    <t>a dark mask</t>
  </si>
  <si>
    <t>a set of battle dress greaves</t>
  </si>
  <si>
    <t>a masterwork set of soft leather boots</t>
  </si>
  <si>
    <t>a small coin pouch</t>
  </si>
  <si>
    <t>a stupid bardic colleges T-shirt</t>
  </si>
  <si>
    <t>thin cord wrap</t>
  </si>
  <si>
    <t>Blackened Bone Greaves</t>
  </si>
  <si>
    <t>opal ring</t>
  </si>
  <si>
    <t>opal bracelet</t>
  </si>
  <si>
    <t>a pair of strange boots</t>
  </si>
  <si>
    <t>metallic shield</t>
  </si>
  <si>
    <t>galactic claymore</t>
  </si>
  <si>
    <t>Army boots</t>
  </si>
  <si>
    <t>a polished steel shield</t>
  </si>
  <si>
    <t>a blackened iron kite shield</t>
  </si>
  <si>
    <t>a black knight's visor</t>
  </si>
  <si>
    <t>dwarven gloves</t>
  </si>
  <si>
    <t>a tarnished emerald ring</t>
  </si>
  <si>
    <t>Whip of Punishment</t>
  </si>
  <si>
    <t>a sacrificial bone kris</t>
  </si>
  <si>
    <t>your memoir</t>
  </si>
  <si>
    <t>a dented crown</t>
  </si>
  <si>
    <t>Brass Claws</t>
  </si>
  <si>
    <t>War Helmet</t>
  </si>
  <si>
    <t>Bracelet of Disease</t>
  </si>
  <si>
    <t>Robe of Prophecy</t>
  </si>
  <si>
    <t>a Mark IV Phaser Rifle</t>
  </si>
  <si>
    <t>a pair of onyx memorial stones</t>
  </si>
  <si>
    <t>a Prismatic Jewel</t>
  </si>
  <si>
    <t>a combat jumpsuit</t>
  </si>
  <si>
    <t>a glittering diamond ring</t>
  </si>
  <si>
    <t>an amulet of stasis</t>
  </si>
  <si>
    <t>a triple helical gold bracelet</t>
  </si>
  <si>
    <t>the Sapphire Shield</t>
  </si>
  <si>
    <t>leather sleeves</t>
  </si>
  <si>
    <t>a pair of scaly gloves</t>
  </si>
  <si>
    <t>shimmering sandals</t>
  </si>
  <si>
    <t>mystical silk leggings</t>
  </si>
  <si>
    <t>a pair of golden soleae</t>
  </si>
  <si>
    <t>McGriff's bat</t>
  </si>
  <si>
    <t>a Bardic Ring</t>
  </si>
  <si>
    <t>a golden ring</t>
  </si>
  <si>
    <t>Dragon Claws</t>
  </si>
  <si>
    <t>a kabuto</t>
  </si>
  <si>
    <t>a red loincloth</t>
  </si>
  <si>
    <t>a worn dagger</t>
  </si>
  <si>
    <t>black tunic</t>
  </si>
  <si>
    <t>high heels</t>
  </si>
  <si>
    <t>a small ruby ring</t>
  </si>
  <si>
    <t>a red silk armband</t>
  </si>
  <si>
    <t>ninja hand claws</t>
  </si>
  <si>
    <t>a wooden Dynasty shield</t>
  </si>
  <si>
    <t>a white prayer robe</t>
  </si>
  <si>
    <t>a silvery cloak</t>
  </si>
  <si>
    <t>dwarven plate mail</t>
  </si>
  <si>
    <t>a wicked knife</t>
  </si>
  <si>
    <t>a slingshot</t>
  </si>
  <si>
    <t>Bevgul</t>
  </si>
  <si>
    <t>the Crystal Sword</t>
  </si>
  <si>
    <t>an immense bastard sword</t>
  </si>
  <si>
    <t>a pike</t>
  </si>
  <si>
    <t>a sturdy axe</t>
  </si>
  <si>
    <t>a tarnished brass ring</t>
  </si>
  <si>
    <t>a purple heart medallion</t>
  </si>
  <si>
    <t>a suit of gleaming silver platemail</t>
  </si>
  <si>
    <t>Greaves of Valour</t>
  </si>
  <si>
    <t>the Titanic Hooves of Taurus</t>
  </si>
  <si>
    <t>the Titanic Arm plates of Hercules</t>
  </si>
  <si>
    <t>a tower shield</t>
  </si>
  <si>
    <t>a rainbow-colored feather boa</t>
  </si>
  <si>
    <t>a heavy golden bracer set with topaz</t>
  </si>
  <si>
    <t>Giant Golden Sword</t>
  </si>
  <si>
    <t>a Thalosian War Axe</t>
  </si>
  <si>
    <t>tarnished brass ring</t>
  </si>
  <si>
    <t>a laurel crown</t>
  </si>
  <si>
    <t>a Huge Plastic Mustache</t>
  </si>
  <si>
    <t>a tarnised brass 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</si>
</sst>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4" tint="0.3999755851924192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color theme="4" tint="0.39997558519241921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0" xfId="0" applyFont="1" applyFill="1" applyAlignment="1"/>
    <xf numFmtId="0" fontId="2" fillId="3" borderId="0" xfId="0" applyFont="1" applyFill="1"/>
    <xf numFmtId="0" fontId="2" fillId="3" borderId="0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2" fillId="3" borderId="0" xfId="0" applyFont="1" applyFill="1" applyBorder="1"/>
    <xf numFmtId="0" fontId="2" fillId="2" borderId="0" xfId="0" applyFont="1" applyFill="1" applyBorder="1"/>
    <xf numFmtId="0" fontId="2" fillId="4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3" borderId="0" xfId="0" applyFill="1" applyBorder="1"/>
    <xf numFmtId="0" fontId="0" fillId="3" borderId="0" xfId="0" applyFill="1"/>
    <xf numFmtId="0" fontId="1" fillId="2" borderId="0" xfId="0" applyFont="1" applyFill="1" applyBorder="1" applyAlignment="1">
      <alignment horizontal="left"/>
    </xf>
    <xf numFmtId="0" fontId="4" fillId="3" borderId="0" xfId="0" applyFont="1" applyFill="1" applyBorder="1"/>
    <xf numFmtId="0" fontId="0" fillId="3" borderId="0" xfId="0" applyFill="1" applyBorder="1" applyAlignment="1">
      <alignment horizontal="center"/>
    </xf>
    <xf numFmtId="0" fontId="2" fillId="4" borderId="0" xfId="0" applyFont="1" applyFill="1" applyBorder="1"/>
    <xf numFmtId="0" fontId="0" fillId="4" borderId="0" xfId="0" applyFill="1" applyBorder="1"/>
    <xf numFmtId="0" fontId="0" fillId="4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-wearables" refreshOnLoad="1" connectionId="1" xr16:uid="{6EC4A669-9219-934A-B9B0-2A857C11540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71CE-3455-F24D-A7F5-E3AE596E69DD}">
  <dimension ref="A1:AO167"/>
  <sheetViews>
    <sheetView tabSelected="1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44.1640625" style="5" bestFit="1" customWidth="1"/>
    <col min="2" max="2" width="0.83203125" style="6" customWidth="1"/>
    <col min="3" max="3" width="10.5" style="5" bestFit="1" customWidth="1"/>
    <col min="4" max="4" width="5" style="3" bestFit="1" customWidth="1"/>
    <col min="5" max="5" width="0.83203125" style="6" customWidth="1"/>
    <col min="6" max="6" width="4.33203125" style="3" bestFit="1" customWidth="1"/>
    <col min="7" max="7" width="4.83203125" style="3" bestFit="1" customWidth="1"/>
    <col min="8" max="8" width="0.83203125" style="6" customWidth="1"/>
    <col min="9" max="10" width="2.5" style="3" bestFit="1" customWidth="1"/>
    <col min="11" max="11" width="2.1640625" style="3" bestFit="1" customWidth="1"/>
    <col min="12" max="12" width="0.83203125" style="6" customWidth="1"/>
    <col min="13" max="13" width="2.83203125" style="3" bestFit="1" customWidth="1"/>
    <col min="14" max="14" width="2.1640625" style="7" bestFit="1" customWidth="1"/>
    <col min="15" max="15" width="2.1640625" style="3" bestFit="1" customWidth="1"/>
    <col min="16" max="16" width="2.6640625" style="7" bestFit="1" customWidth="1"/>
    <col min="17" max="17" width="2.1640625" style="3" bestFit="1" customWidth="1"/>
    <col min="18" max="18" width="2.1640625" style="7" bestFit="1" customWidth="1"/>
    <col min="19" max="19" width="2.1640625" style="3" bestFit="1" customWidth="1"/>
    <col min="20" max="20" width="2.1640625" style="7" bestFit="1" customWidth="1"/>
    <col min="21" max="21" width="2.1640625" style="3" bestFit="1" customWidth="1"/>
    <col min="22" max="22" width="2.1640625" style="7" bestFit="1" customWidth="1"/>
    <col min="23" max="23" width="2.1640625" style="3" bestFit="1" customWidth="1"/>
    <col min="24" max="24" width="0.83203125" style="6" customWidth="1"/>
    <col min="25" max="25" width="4.33203125" style="3" bestFit="1" customWidth="1"/>
    <col min="26" max="26" width="4" style="7" bestFit="1" customWidth="1"/>
    <col min="27" max="27" width="4.5" style="3" bestFit="1" customWidth="1"/>
    <col min="28" max="28" width="4.6640625" style="7" bestFit="1" customWidth="1"/>
    <col min="29" max="29" width="4.83203125" style="3" bestFit="1" customWidth="1"/>
    <col min="30" max="30" width="4.6640625" style="7" bestFit="1" customWidth="1"/>
    <col min="31" max="31" width="2.83203125" style="6" bestFit="1" customWidth="1"/>
    <col min="32" max="32" width="6.5" style="3" bestFit="1" customWidth="1"/>
    <col min="33" max="33" width="5.1640625" style="7" bestFit="1" customWidth="1"/>
    <col min="34" max="34" width="3.83203125" style="3" bestFit="1" customWidth="1"/>
    <col min="35" max="35" width="5.6640625" style="7" bestFit="1" customWidth="1"/>
    <col min="36" max="36" width="4.1640625" style="3" bestFit="1" customWidth="1"/>
    <col min="37" max="37" width="6.33203125" style="7" bestFit="1" customWidth="1"/>
    <col min="38" max="38" width="4" style="3" bestFit="1" customWidth="1"/>
    <col min="39" max="39" width="6.1640625" style="7" bestFit="1" customWidth="1"/>
    <col min="40" max="40" width="3.33203125" style="3" bestFit="1" customWidth="1"/>
    <col min="41" max="41" width="0.83203125" style="6" customWidth="1"/>
    <col min="42" max="16384" width="10.83203125" style="2"/>
  </cols>
  <sheetData>
    <row r="1" spans="1:41" s="1" customFormat="1" x14ac:dyDescent="0.2">
      <c r="A1" s="4" t="s">
        <v>0</v>
      </c>
      <c r="B1" s="4"/>
      <c r="C1" s="4" t="s">
        <v>1</v>
      </c>
      <c r="D1" s="4" t="s">
        <v>2</v>
      </c>
      <c r="E1" s="4"/>
      <c r="F1" s="4" t="s">
        <v>3</v>
      </c>
      <c r="G1" s="4" t="s">
        <v>4</v>
      </c>
      <c r="H1" s="4"/>
      <c r="I1" s="4" t="s">
        <v>5</v>
      </c>
      <c r="J1" s="4" t="s">
        <v>6</v>
      </c>
      <c r="K1" s="4" t="s">
        <v>7</v>
      </c>
      <c r="L1" s="4"/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/>
      <c r="Y1" s="4" t="s">
        <v>19</v>
      </c>
      <c r="Z1" s="4" t="s">
        <v>20</v>
      </c>
      <c r="AA1" s="4" t="s">
        <v>21</v>
      </c>
      <c r="AB1" s="4" t="s">
        <v>22</v>
      </c>
      <c r="AC1" s="4" t="s">
        <v>23</v>
      </c>
      <c r="AD1" s="4" t="s">
        <v>24</v>
      </c>
      <c r="AE1" s="4"/>
      <c r="AF1" s="4" t="s">
        <v>25</v>
      </c>
      <c r="AG1" s="4" t="s">
        <v>26</v>
      </c>
      <c r="AH1" s="4" t="s">
        <v>27</v>
      </c>
      <c r="AI1" s="4" t="s">
        <v>28</v>
      </c>
      <c r="AJ1" s="4" t="s">
        <v>29</v>
      </c>
      <c r="AK1" s="4" t="s">
        <v>30</v>
      </c>
      <c r="AL1" s="4" t="s">
        <v>31</v>
      </c>
      <c r="AM1" s="4" t="s">
        <v>32</v>
      </c>
      <c r="AN1" s="4" t="s">
        <v>53</v>
      </c>
      <c r="AO1" s="4"/>
    </row>
    <row r="2" spans="1:41" x14ac:dyDescent="0.2">
      <c r="A2" s="5" t="s">
        <v>171</v>
      </c>
      <c r="C2" s="5" t="s">
        <v>55</v>
      </c>
      <c r="F2" s="3">
        <v>6</v>
      </c>
      <c r="I2" s="3" t="s">
        <v>35</v>
      </c>
      <c r="J2" s="3" t="s">
        <v>35</v>
      </c>
      <c r="K2" s="3" t="s">
        <v>35</v>
      </c>
      <c r="P2" s="7" t="s">
        <v>35</v>
      </c>
      <c r="AB2" s="7">
        <v>1</v>
      </c>
      <c r="AC2" s="3">
        <v>1</v>
      </c>
      <c r="AN2" s="3">
        <v>3</v>
      </c>
    </row>
    <row r="3" spans="1:41" x14ac:dyDescent="0.2">
      <c r="A3" s="5" t="s">
        <v>95</v>
      </c>
      <c r="C3" s="5" t="s">
        <v>69</v>
      </c>
      <c r="F3" s="3">
        <v>15</v>
      </c>
      <c r="I3" s="3" t="s">
        <v>35</v>
      </c>
      <c r="J3" s="3" t="s">
        <v>35</v>
      </c>
      <c r="K3" s="3" t="s">
        <v>35</v>
      </c>
      <c r="W3" s="3" t="s">
        <v>35</v>
      </c>
      <c r="AB3" s="7">
        <v>3</v>
      </c>
      <c r="AJ3" s="3">
        <v>15</v>
      </c>
      <c r="AN3" s="3">
        <v>14</v>
      </c>
    </row>
    <row r="4" spans="1:41" x14ac:dyDescent="0.2">
      <c r="A4" s="5" t="s">
        <v>72</v>
      </c>
      <c r="C4" s="5" t="s">
        <v>73</v>
      </c>
      <c r="F4" s="3">
        <v>0</v>
      </c>
      <c r="I4" s="3" t="s">
        <v>35</v>
      </c>
      <c r="J4" s="3" t="s">
        <v>35</v>
      </c>
      <c r="K4" s="3" t="s">
        <v>35</v>
      </c>
      <c r="M4" s="3" t="s">
        <v>35</v>
      </c>
      <c r="N4" s="7" t="s">
        <v>35</v>
      </c>
      <c r="O4" s="3" t="s">
        <v>35</v>
      </c>
      <c r="P4" s="7" t="s">
        <v>35</v>
      </c>
      <c r="Q4" s="3" t="s">
        <v>35</v>
      </c>
      <c r="R4" s="7" t="s">
        <v>35</v>
      </c>
      <c r="S4" s="3" t="s">
        <v>35</v>
      </c>
      <c r="T4" s="7" t="s">
        <v>35</v>
      </c>
      <c r="U4" s="3" t="s">
        <v>35</v>
      </c>
      <c r="V4" s="7" t="s">
        <v>35</v>
      </c>
      <c r="W4" s="3" t="s">
        <v>35</v>
      </c>
      <c r="AA4" s="3">
        <v>3</v>
      </c>
      <c r="AH4" s="3">
        <v>15</v>
      </c>
    </row>
    <row r="5" spans="1:41" x14ac:dyDescent="0.2">
      <c r="A5" s="5" t="s">
        <v>216</v>
      </c>
      <c r="C5" s="5" t="s">
        <v>99</v>
      </c>
      <c r="F5" s="3">
        <v>0</v>
      </c>
      <c r="I5" s="3" t="s">
        <v>35</v>
      </c>
      <c r="J5" s="3" t="s">
        <v>35</v>
      </c>
      <c r="K5" s="3" t="s">
        <v>35</v>
      </c>
      <c r="R5" s="7" t="s">
        <v>35</v>
      </c>
      <c r="S5" s="3" t="s">
        <v>35</v>
      </c>
      <c r="AF5" s="3">
        <v>2</v>
      </c>
    </row>
    <row r="6" spans="1:41" x14ac:dyDescent="0.2">
      <c r="A6" s="5" t="s">
        <v>156</v>
      </c>
      <c r="C6" s="5" t="s">
        <v>55</v>
      </c>
      <c r="F6" s="3">
        <v>8</v>
      </c>
      <c r="I6" s="3" t="s">
        <v>35</v>
      </c>
      <c r="J6" s="3" t="s">
        <v>35</v>
      </c>
      <c r="K6" s="3" t="s">
        <v>35</v>
      </c>
      <c r="S6" s="3" t="s">
        <v>35</v>
      </c>
      <c r="AC6" s="3">
        <v>1</v>
      </c>
      <c r="AM6" s="7">
        <v>5</v>
      </c>
      <c r="AN6" s="3">
        <v>3</v>
      </c>
    </row>
    <row r="7" spans="1:41" x14ac:dyDescent="0.2">
      <c r="A7" s="5" t="s">
        <v>165</v>
      </c>
      <c r="C7" s="5" t="s">
        <v>69</v>
      </c>
      <c r="F7" s="3">
        <v>8</v>
      </c>
      <c r="I7" s="3" t="s">
        <v>35</v>
      </c>
      <c r="J7" s="3" t="s">
        <v>35</v>
      </c>
      <c r="K7" s="3" t="s">
        <v>35</v>
      </c>
      <c r="O7" s="3" t="s">
        <v>35</v>
      </c>
      <c r="Y7" s="3">
        <v>1</v>
      </c>
      <c r="AJ7" s="3">
        <v>9</v>
      </c>
      <c r="AN7" s="3">
        <v>16</v>
      </c>
    </row>
    <row r="8" spans="1:41" x14ac:dyDescent="0.2">
      <c r="A8" s="5" t="s">
        <v>183</v>
      </c>
      <c r="C8" s="5" t="s">
        <v>57</v>
      </c>
      <c r="F8" s="3">
        <v>12</v>
      </c>
      <c r="I8" s="3" t="s">
        <v>35</v>
      </c>
      <c r="J8" s="3" t="s">
        <v>35</v>
      </c>
      <c r="K8" s="3" t="s">
        <v>35</v>
      </c>
      <c r="M8" s="3" t="s">
        <v>35</v>
      </c>
      <c r="N8" s="7" t="s">
        <v>35</v>
      </c>
      <c r="Q8" s="3" t="s">
        <v>35</v>
      </c>
      <c r="R8" s="7" t="s">
        <v>35</v>
      </c>
      <c r="S8" s="3" t="s">
        <v>35</v>
      </c>
      <c r="T8" s="7" t="s">
        <v>35</v>
      </c>
      <c r="U8" s="3" t="s">
        <v>35</v>
      </c>
      <c r="V8" s="7" t="s">
        <v>35</v>
      </c>
      <c r="W8" s="3" t="s">
        <v>35</v>
      </c>
      <c r="AG8" s="7">
        <v>1</v>
      </c>
      <c r="AH8" s="3">
        <v>8</v>
      </c>
    </row>
    <row r="9" spans="1:41" x14ac:dyDescent="0.2">
      <c r="A9" s="5" t="s">
        <v>181</v>
      </c>
      <c r="C9" s="5" t="s">
        <v>76</v>
      </c>
      <c r="F9" s="3">
        <v>5</v>
      </c>
      <c r="I9" s="3" t="s">
        <v>35</v>
      </c>
      <c r="J9" s="3" t="s">
        <v>35</v>
      </c>
      <c r="K9" s="3" t="s">
        <v>35</v>
      </c>
      <c r="M9" s="3" t="s">
        <v>35</v>
      </c>
      <c r="N9" s="7" t="s">
        <v>35</v>
      </c>
      <c r="O9" s="3" t="s">
        <v>35</v>
      </c>
      <c r="P9" s="7" t="s">
        <v>35</v>
      </c>
      <c r="Q9" s="3" t="s">
        <v>35</v>
      </c>
      <c r="R9" s="7" t="s">
        <v>35</v>
      </c>
      <c r="S9" s="3" t="s">
        <v>35</v>
      </c>
      <c r="T9" s="7" t="s">
        <v>35</v>
      </c>
      <c r="U9" s="3" t="s">
        <v>35</v>
      </c>
      <c r="V9" s="7" t="s">
        <v>35</v>
      </c>
      <c r="W9" s="3" t="s">
        <v>35</v>
      </c>
      <c r="AF9" s="3">
        <v>1</v>
      </c>
      <c r="AN9" s="3">
        <v>5</v>
      </c>
    </row>
    <row r="10" spans="1:41" x14ac:dyDescent="0.2">
      <c r="A10" s="5" t="s">
        <v>201</v>
      </c>
      <c r="C10" s="5" t="s">
        <v>76</v>
      </c>
      <c r="F10" s="3">
        <v>15</v>
      </c>
      <c r="I10" s="3" t="s">
        <v>35</v>
      </c>
      <c r="J10" s="3" t="s">
        <v>35</v>
      </c>
      <c r="P10" s="7" t="s">
        <v>35</v>
      </c>
      <c r="Q10" s="3" t="s">
        <v>35</v>
      </c>
      <c r="R10" s="7" t="s">
        <v>35</v>
      </c>
      <c r="S10" s="3" t="s">
        <v>35</v>
      </c>
      <c r="T10" s="7" t="s">
        <v>35</v>
      </c>
      <c r="U10" s="3" t="s">
        <v>35</v>
      </c>
      <c r="AB10" s="7">
        <v>-1</v>
      </c>
      <c r="AF10" s="3">
        <v>2</v>
      </c>
      <c r="AN10" s="3">
        <v>6</v>
      </c>
    </row>
    <row r="11" spans="1:41" x14ac:dyDescent="0.2">
      <c r="A11" s="5" t="s">
        <v>230</v>
      </c>
      <c r="C11" s="5" t="s">
        <v>99</v>
      </c>
      <c r="D11" s="3" t="s">
        <v>2</v>
      </c>
      <c r="F11" s="3">
        <v>12</v>
      </c>
      <c r="I11" s="3" t="s">
        <v>35</v>
      </c>
      <c r="J11" s="3" t="s">
        <v>35</v>
      </c>
      <c r="P11" s="7" t="s">
        <v>35</v>
      </c>
      <c r="Q11" s="3" t="s">
        <v>35</v>
      </c>
      <c r="Y11" s="3">
        <v>2</v>
      </c>
      <c r="AF11" s="3">
        <v>3</v>
      </c>
    </row>
    <row r="12" spans="1:41" x14ac:dyDescent="0.2">
      <c r="A12" s="5" t="s">
        <v>117</v>
      </c>
      <c r="C12" s="5" t="s">
        <v>76</v>
      </c>
      <c r="F12" s="3">
        <v>7</v>
      </c>
      <c r="I12" s="3" t="s">
        <v>35</v>
      </c>
      <c r="Q12" s="3" t="s">
        <v>35</v>
      </c>
      <c r="Y12" s="3">
        <v>1</v>
      </c>
      <c r="AN12" s="3">
        <v>6</v>
      </c>
    </row>
    <row r="13" spans="1:41" x14ac:dyDescent="0.2">
      <c r="A13" s="5" t="s">
        <v>224</v>
      </c>
      <c r="C13" s="5" t="s">
        <v>69</v>
      </c>
      <c r="F13" s="3">
        <v>16</v>
      </c>
      <c r="I13" s="3" t="s">
        <v>35</v>
      </c>
      <c r="K13" s="3" t="s">
        <v>35</v>
      </c>
      <c r="O13" s="3" t="s">
        <v>35</v>
      </c>
      <c r="P13" s="7" t="s">
        <v>35</v>
      </c>
      <c r="Q13" s="3" t="s">
        <v>35</v>
      </c>
      <c r="R13" s="7" t="s">
        <v>35</v>
      </c>
      <c r="S13" s="3" t="s">
        <v>35</v>
      </c>
      <c r="T13" s="7" t="s">
        <v>35</v>
      </c>
      <c r="U13" s="3" t="s">
        <v>35</v>
      </c>
      <c r="Z13" s="7">
        <v>-3</v>
      </c>
      <c r="AF13" s="3">
        <v>1</v>
      </c>
      <c r="AN13" s="3">
        <v>14</v>
      </c>
    </row>
    <row r="14" spans="1:41" x14ac:dyDescent="0.2">
      <c r="A14" s="5" t="s">
        <v>98</v>
      </c>
      <c r="C14" s="5" t="s">
        <v>99</v>
      </c>
      <c r="F14" s="3">
        <v>0</v>
      </c>
      <c r="I14" s="3" t="s">
        <v>35</v>
      </c>
      <c r="J14" s="3" t="s">
        <v>35</v>
      </c>
      <c r="K14" s="3" t="s">
        <v>35</v>
      </c>
      <c r="O14" s="3" t="s">
        <v>35</v>
      </c>
      <c r="P14" s="7" t="s">
        <v>35</v>
      </c>
      <c r="Q14" s="3" t="s">
        <v>35</v>
      </c>
      <c r="R14" s="7" t="s">
        <v>35</v>
      </c>
      <c r="S14" s="3" t="s">
        <v>35</v>
      </c>
      <c r="T14" s="7" t="s">
        <v>35</v>
      </c>
      <c r="U14" s="3" t="s">
        <v>35</v>
      </c>
      <c r="V14" s="7" t="s">
        <v>35</v>
      </c>
      <c r="W14" s="3" t="s">
        <v>35</v>
      </c>
      <c r="AF14" s="3">
        <v>1</v>
      </c>
      <c r="AG14" s="7">
        <v>2</v>
      </c>
    </row>
    <row r="15" spans="1:41" x14ac:dyDescent="0.2">
      <c r="A15" s="5" t="s">
        <v>138</v>
      </c>
      <c r="C15" s="5" t="s">
        <v>76</v>
      </c>
      <c r="F15" s="3">
        <v>16</v>
      </c>
      <c r="I15" s="3" t="s">
        <v>35</v>
      </c>
      <c r="J15" s="3" t="s">
        <v>35</v>
      </c>
      <c r="K15" s="3" t="s">
        <v>35</v>
      </c>
      <c r="M15" s="3" t="s">
        <v>35</v>
      </c>
      <c r="N15" s="7" t="s">
        <v>35</v>
      </c>
      <c r="O15" s="3" t="s">
        <v>35</v>
      </c>
      <c r="P15" s="7" t="s">
        <v>35</v>
      </c>
      <c r="Q15" s="3" t="s">
        <v>35</v>
      </c>
      <c r="R15" s="7" t="s">
        <v>35</v>
      </c>
      <c r="S15" s="3" t="s">
        <v>35</v>
      </c>
      <c r="T15" s="7" t="s">
        <v>35</v>
      </c>
      <c r="U15" s="3" t="s">
        <v>35</v>
      </c>
      <c r="V15" s="7" t="s">
        <v>35</v>
      </c>
      <c r="Y15" s="3">
        <v>2</v>
      </c>
      <c r="AF15" s="3">
        <v>1</v>
      </c>
      <c r="AN15" s="3">
        <v>6</v>
      </c>
    </row>
    <row r="16" spans="1:41" x14ac:dyDescent="0.2">
      <c r="A16" s="5" t="s">
        <v>152</v>
      </c>
      <c r="C16" s="5" t="s">
        <v>57</v>
      </c>
      <c r="F16" s="3">
        <v>5</v>
      </c>
      <c r="I16" s="3" t="s">
        <v>35</v>
      </c>
      <c r="J16" s="3" t="s">
        <v>35</v>
      </c>
      <c r="K16" s="3" t="s">
        <v>35</v>
      </c>
      <c r="P16" s="7" t="s">
        <v>35</v>
      </c>
      <c r="AF16" s="3">
        <v>1</v>
      </c>
      <c r="AG16" s="7">
        <v>2</v>
      </c>
      <c r="AN16" s="3">
        <v>3</v>
      </c>
    </row>
    <row r="17" spans="1:40" x14ac:dyDescent="0.2">
      <c r="A17" s="5" t="s">
        <v>198</v>
      </c>
      <c r="C17" s="5" t="s">
        <v>99</v>
      </c>
      <c r="F17" s="3">
        <v>15</v>
      </c>
      <c r="I17" s="3" t="s">
        <v>35</v>
      </c>
      <c r="N17" s="7" t="s">
        <v>35</v>
      </c>
      <c r="AF17" s="3">
        <v>3</v>
      </c>
      <c r="AG17" s="7">
        <v>3</v>
      </c>
    </row>
    <row r="18" spans="1:40" x14ac:dyDescent="0.2">
      <c r="A18" s="5" t="s">
        <v>89</v>
      </c>
      <c r="C18" s="5" t="s">
        <v>57</v>
      </c>
      <c r="F18" s="3">
        <v>0</v>
      </c>
      <c r="I18" s="3" t="s">
        <v>35</v>
      </c>
      <c r="J18" s="3" t="s">
        <v>35</v>
      </c>
      <c r="M18" s="3" t="s">
        <v>35</v>
      </c>
      <c r="U18" s="3" t="s">
        <v>35</v>
      </c>
      <c r="AH18" s="3">
        <v>20</v>
      </c>
      <c r="AN18" s="3">
        <v>5</v>
      </c>
    </row>
    <row r="19" spans="1:40" x14ac:dyDescent="0.2">
      <c r="A19" s="5" t="s">
        <v>134</v>
      </c>
      <c r="C19" s="5" t="s">
        <v>69</v>
      </c>
      <c r="F19" s="3">
        <v>10</v>
      </c>
      <c r="I19" s="3" t="s">
        <v>35</v>
      </c>
      <c r="J19" s="3" t="s">
        <v>35</v>
      </c>
      <c r="K19" s="3" t="s">
        <v>35</v>
      </c>
      <c r="N19" s="7" t="s">
        <v>35</v>
      </c>
      <c r="O19" s="3" t="s">
        <v>35</v>
      </c>
      <c r="P19" s="7" t="s">
        <v>35</v>
      </c>
      <c r="Q19" s="3" t="s">
        <v>35</v>
      </c>
      <c r="R19" s="7" t="s">
        <v>35</v>
      </c>
      <c r="S19" s="3" t="s">
        <v>35</v>
      </c>
      <c r="T19" s="7" t="s">
        <v>35</v>
      </c>
      <c r="U19" s="3" t="s">
        <v>35</v>
      </c>
      <c r="V19" s="7" t="s">
        <v>35</v>
      </c>
      <c r="W19" s="3" t="s">
        <v>35</v>
      </c>
      <c r="AB19" s="7">
        <v>-1</v>
      </c>
      <c r="AF19" s="3">
        <v>1</v>
      </c>
      <c r="AN19" s="3">
        <v>10</v>
      </c>
    </row>
    <row r="20" spans="1:40" x14ac:dyDescent="0.2">
      <c r="A20" s="5" t="s">
        <v>184</v>
      </c>
      <c r="C20" s="5" t="s">
        <v>59</v>
      </c>
      <c r="F20" s="3">
        <v>14</v>
      </c>
      <c r="I20" s="3" t="s">
        <v>35</v>
      </c>
      <c r="K20" s="3" t="s">
        <v>35</v>
      </c>
      <c r="M20" s="3" t="s">
        <v>35</v>
      </c>
      <c r="N20" s="7" t="s">
        <v>35</v>
      </c>
      <c r="Q20" s="3" t="s">
        <v>35</v>
      </c>
      <c r="R20" s="7" t="s">
        <v>35</v>
      </c>
      <c r="T20" s="7" t="s">
        <v>35</v>
      </c>
      <c r="AA20" s="3">
        <v>1</v>
      </c>
      <c r="AH20" s="3">
        <v>10</v>
      </c>
    </row>
    <row r="21" spans="1:40" x14ac:dyDescent="0.2">
      <c r="A21" s="5" t="s">
        <v>101</v>
      </c>
      <c r="C21" s="5" t="s">
        <v>71</v>
      </c>
      <c r="F21" s="3">
        <v>0</v>
      </c>
      <c r="I21" s="3" t="s">
        <v>35</v>
      </c>
      <c r="J21" s="3" t="s">
        <v>35</v>
      </c>
      <c r="K21" s="3" t="s">
        <v>35</v>
      </c>
      <c r="S21" s="3" t="s">
        <v>35</v>
      </c>
      <c r="AN21" s="3">
        <v>6</v>
      </c>
    </row>
    <row r="22" spans="1:40" x14ac:dyDescent="0.2">
      <c r="A22" s="5" t="s">
        <v>182</v>
      </c>
      <c r="C22" s="5" t="s">
        <v>67</v>
      </c>
      <c r="F22" s="3">
        <v>10</v>
      </c>
      <c r="I22" s="3" t="s">
        <v>35</v>
      </c>
      <c r="J22" s="3" t="s">
        <v>35</v>
      </c>
      <c r="K22" s="3" t="s">
        <v>35</v>
      </c>
      <c r="P22" s="7" t="s">
        <v>35</v>
      </c>
      <c r="Q22" s="3" t="s">
        <v>35</v>
      </c>
      <c r="R22" s="7" t="s">
        <v>35</v>
      </c>
      <c r="V22" s="7" t="s">
        <v>35</v>
      </c>
      <c r="AJ22" s="3">
        <v>10</v>
      </c>
      <c r="AK22" s="7">
        <v>5</v>
      </c>
      <c r="AN22" s="3">
        <v>10</v>
      </c>
    </row>
    <row r="23" spans="1:40" x14ac:dyDescent="0.2">
      <c r="A23" s="5" t="s">
        <v>177</v>
      </c>
      <c r="C23" s="5" t="s">
        <v>99</v>
      </c>
      <c r="F23" s="3">
        <v>13</v>
      </c>
      <c r="I23" s="3" t="s">
        <v>35</v>
      </c>
      <c r="J23" s="3" t="s">
        <v>35</v>
      </c>
      <c r="K23" s="3" t="s">
        <v>35</v>
      </c>
      <c r="M23" s="3" t="s">
        <v>35</v>
      </c>
      <c r="N23" s="7" t="s">
        <v>35</v>
      </c>
      <c r="R23" s="7" t="s">
        <v>35</v>
      </c>
      <c r="U23" s="3" t="s">
        <v>35</v>
      </c>
      <c r="AH23" s="3">
        <v>10</v>
      </c>
    </row>
    <row r="24" spans="1:40" x14ac:dyDescent="0.2">
      <c r="A24" s="5" t="s">
        <v>199</v>
      </c>
      <c r="C24" s="5" t="s">
        <v>63</v>
      </c>
      <c r="F24" s="3">
        <v>0</v>
      </c>
      <c r="I24" s="3" t="s">
        <v>35</v>
      </c>
      <c r="J24" s="3" t="s">
        <v>35</v>
      </c>
      <c r="K24" s="3" t="s">
        <v>35</v>
      </c>
      <c r="W24" s="3" t="s">
        <v>35</v>
      </c>
      <c r="AF24" s="3">
        <v>1</v>
      </c>
      <c r="AG24" s="7">
        <v>1</v>
      </c>
      <c r="AN24" s="3">
        <v>2</v>
      </c>
    </row>
    <row r="25" spans="1:40" x14ac:dyDescent="0.2">
      <c r="A25" s="5" t="s">
        <v>58</v>
      </c>
      <c r="C25" s="5" t="s">
        <v>59</v>
      </c>
      <c r="F25" s="3">
        <v>10</v>
      </c>
      <c r="I25" s="3" t="s">
        <v>35</v>
      </c>
      <c r="J25" s="3" t="s">
        <v>35</v>
      </c>
      <c r="K25" s="3" t="s">
        <v>35</v>
      </c>
      <c r="M25" s="3" t="s">
        <v>35</v>
      </c>
      <c r="N25" s="7" t="s">
        <v>35</v>
      </c>
      <c r="O25" s="3" t="s">
        <v>35</v>
      </c>
      <c r="P25" s="7" t="s">
        <v>35</v>
      </c>
      <c r="Q25" s="3" t="s">
        <v>35</v>
      </c>
      <c r="R25" s="7" t="s">
        <v>35</v>
      </c>
      <c r="S25" s="3" t="s">
        <v>35</v>
      </c>
      <c r="T25" s="7" t="s">
        <v>35</v>
      </c>
      <c r="U25" s="3" t="s">
        <v>35</v>
      </c>
      <c r="V25" s="7" t="s">
        <v>35</v>
      </c>
      <c r="W25" s="3" t="s">
        <v>35</v>
      </c>
      <c r="AB25" s="7">
        <v>-1</v>
      </c>
      <c r="AF25" s="3">
        <v>1</v>
      </c>
      <c r="AN25" s="3">
        <v>10</v>
      </c>
    </row>
    <row r="26" spans="1:40" x14ac:dyDescent="0.2">
      <c r="A26" s="5" t="s">
        <v>66</v>
      </c>
      <c r="C26" s="5" t="s">
        <v>67</v>
      </c>
      <c r="F26" s="3">
        <v>10</v>
      </c>
      <c r="I26" s="3" t="s">
        <v>35</v>
      </c>
      <c r="J26" s="3" t="s">
        <v>35</v>
      </c>
      <c r="K26" s="3" t="s">
        <v>35</v>
      </c>
      <c r="M26" s="3" t="s">
        <v>35</v>
      </c>
      <c r="N26" s="7" t="s">
        <v>35</v>
      </c>
      <c r="O26" s="3" t="s">
        <v>35</v>
      </c>
      <c r="P26" s="7" t="s">
        <v>35</v>
      </c>
      <c r="Q26" s="3" t="s">
        <v>35</v>
      </c>
      <c r="R26" s="7" t="s">
        <v>35</v>
      </c>
      <c r="S26" s="3" t="s">
        <v>35</v>
      </c>
      <c r="T26" s="7" t="s">
        <v>35</v>
      </c>
      <c r="U26" s="3" t="s">
        <v>35</v>
      </c>
      <c r="V26" s="7" t="s">
        <v>35</v>
      </c>
      <c r="W26" s="3" t="s">
        <v>35</v>
      </c>
      <c r="AG26" s="7">
        <v>1</v>
      </c>
      <c r="AK26" s="7">
        <v>10</v>
      </c>
    </row>
    <row r="27" spans="1:40" x14ac:dyDescent="0.2">
      <c r="A27" s="5" t="s">
        <v>132</v>
      </c>
      <c r="C27" s="5" t="s">
        <v>86</v>
      </c>
      <c r="F27" s="3">
        <v>12</v>
      </c>
      <c r="I27" s="3" t="s">
        <v>35</v>
      </c>
      <c r="J27" s="3" t="s">
        <v>35</v>
      </c>
      <c r="K27" s="3" t="s">
        <v>35</v>
      </c>
      <c r="M27" s="3" t="s">
        <v>35</v>
      </c>
      <c r="N27" s="7" t="s">
        <v>35</v>
      </c>
      <c r="Q27" s="3" t="s">
        <v>35</v>
      </c>
      <c r="R27" s="7" t="s">
        <v>35</v>
      </c>
      <c r="T27" s="7" t="s">
        <v>35</v>
      </c>
      <c r="U27" s="3" t="s">
        <v>35</v>
      </c>
      <c r="V27" s="7" t="s">
        <v>35</v>
      </c>
      <c r="W27" s="3" t="s">
        <v>35</v>
      </c>
      <c r="AH27" s="3">
        <v>6</v>
      </c>
      <c r="AJ27" s="3">
        <v>6</v>
      </c>
      <c r="AN27" s="3">
        <v>1</v>
      </c>
    </row>
    <row r="28" spans="1:40" x14ac:dyDescent="0.2">
      <c r="A28" s="5" t="s">
        <v>54</v>
      </c>
      <c r="C28" s="5" t="s">
        <v>55</v>
      </c>
      <c r="F28" s="3">
        <v>0</v>
      </c>
      <c r="I28" s="3" t="s">
        <v>35</v>
      </c>
      <c r="J28" s="3" t="s">
        <v>35</v>
      </c>
      <c r="K28" s="3" t="s">
        <v>35</v>
      </c>
      <c r="M28" s="3" t="s">
        <v>35</v>
      </c>
      <c r="N28" s="7" t="s">
        <v>35</v>
      </c>
      <c r="O28" s="3" t="s">
        <v>35</v>
      </c>
      <c r="P28" s="7" t="s">
        <v>35</v>
      </c>
      <c r="Q28" s="3" t="s">
        <v>35</v>
      </c>
      <c r="R28" s="7" t="s">
        <v>35</v>
      </c>
      <c r="S28" s="3" t="s">
        <v>35</v>
      </c>
      <c r="T28" s="7" t="s">
        <v>35</v>
      </c>
      <c r="U28" s="3" t="s">
        <v>35</v>
      </c>
      <c r="V28" s="7" t="s">
        <v>35</v>
      </c>
      <c r="W28" s="3" t="s">
        <v>35</v>
      </c>
      <c r="AC28" s="3">
        <v>2</v>
      </c>
    </row>
    <row r="29" spans="1:40" x14ac:dyDescent="0.2">
      <c r="A29" s="5" t="s">
        <v>185</v>
      </c>
      <c r="C29" s="5" t="s">
        <v>99</v>
      </c>
      <c r="F29" s="3">
        <v>0</v>
      </c>
      <c r="I29" s="3" t="s">
        <v>35</v>
      </c>
      <c r="J29" s="3" t="s">
        <v>35</v>
      </c>
      <c r="K29" s="3" t="s">
        <v>35</v>
      </c>
      <c r="M29" s="3" t="s">
        <v>35</v>
      </c>
      <c r="N29" s="7" t="s">
        <v>35</v>
      </c>
      <c r="O29" s="3" t="s">
        <v>35</v>
      </c>
      <c r="P29" s="7" t="s">
        <v>35</v>
      </c>
      <c r="Q29" s="3" t="s">
        <v>35</v>
      </c>
      <c r="R29" s="7" t="s">
        <v>35</v>
      </c>
      <c r="S29" s="3" t="s">
        <v>35</v>
      </c>
      <c r="T29" s="7" t="s">
        <v>35</v>
      </c>
      <c r="U29" s="3" t="s">
        <v>35</v>
      </c>
      <c r="V29" s="7" t="s">
        <v>35</v>
      </c>
      <c r="W29" s="3" t="s">
        <v>35</v>
      </c>
      <c r="AG29" s="7">
        <v>10</v>
      </c>
    </row>
    <row r="30" spans="1:40" x14ac:dyDescent="0.2">
      <c r="A30" s="5" t="s">
        <v>153</v>
      </c>
      <c r="C30" s="5" t="s">
        <v>67</v>
      </c>
      <c r="F30" s="3">
        <v>7</v>
      </c>
      <c r="I30" s="3" t="s">
        <v>35</v>
      </c>
      <c r="J30" s="3" t="s">
        <v>35</v>
      </c>
      <c r="K30" s="3" t="s">
        <v>35</v>
      </c>
      <c r="P30" s="7" t="s">
        <v>35</v>
      </c>
      <c r="Y30" s="3">
        <v>1</v>
      </c>
      <c r="AC30" s="3">
        <v>1</v>
      </c>
      <c r="AN30" s="3">
        <v>24</v>
      </c>
    </row>
    <row r="31" spans="1:40" x14ac:dyDescent="0.2">
      <c r="A31" s="5" t="s">
        <v>113</v>
      </c>
      <c r="C31" s="5" t="s">
        <v>114</v>
      </c>
      <c r="F31" s="3">
        <v>6</v>
      </c>
      <c r="I31" s="3" t="s">
        <v>35</v>
      </c>
      <c r="Q31" s="3" t="s">
        <v>35</v>
      </c>
      <c r="AJ31" s="3">
        <v>5</v>
      </c>
      <c r="AK31" s="7">
        <v>2</v>
      </c>
      <c r="AN31" s="3">
        <v>5</v>
      </c>
    </row>
    <row r="32" spans="1:40" x14ac:dyDescent="0.2">
      <c r="A32" s="5" t="s">
        <v>187</v>
      </c>
      <c r="C32" s="5" t="s">
        <v>36</v>
      </c>
      <c r="F32" s="3">
        <v>13</v>
      </c>
      <c r="I32" s="3" t="s">
        <v>35</v>
      </c>
      <c r="J32" s="3" t="s">
        <v>35</v>
      </c>
      <c r="K32" s="3" t="s">
        <v>35</v>
      </c>
      <c r="M32" s="3" t="s">
        <v>35</v>
      </c>
      <c r="N32" s="7" t="s">
        <v>35</v>
      </c>
      <c r="Q32" s="3" t="s">
        <v>35</v>
      </c>
      <c r="R32" s="7" t="s">
        <v>35</v>
      </c>
      <c r="T32" s="7" t="s">
        <v>35</v>
      </c>
      <c r="U32" s="3" t="s">
        <v>35</v>
      </c>
      <c r="W32" s="3" t="s">
        <v>35</v>
      </c>
      <c r="AI32" s="7">
        <v>8</v>
      </c>
      <c r="AK32" s="7">
        <v>5</v>
      </c>
    </row>
    <row r="33" spans="1:40" x14ac:dyDescent="0.2">
      <c r="A33" s="5" t="s">
        <v>231</v>
      </c>
      <c r="C33" s="5" t="s">
        <v>99</v>
      </c>
      <c r="F33" s="3">
        <v>16</v>
      </c>
      <c r="I33" s="3" t="s">
        <v>35</v>
      </c>
      <c r="K33" s="3" t="s">
        <v>35</v>
      </c>
      <c r="P33" s="7" t="s">
        <v>35</v>
      </c>
      <c r="Q33" s="3" t="s">
        <v>35</v>
      </c>
      <c r="R33" s="7" t="s">
        <v>35</v>
      </c>
      <c r="T33" s="7" t="s">
        <v>35</v>
      </c>
      <c r="U33" s="3" t="s">
        <v>35</v>
      </c>
      <c r="V33" s="7" t="s">
        <v>35</v>
      </c>
      <c r="AF33" s="3">
        <v>2</v>
      </c>
      <c r="AG33" s="7">
        <v>2</v>
      </c>
    </row>
    <row r="34" spans="1:40" x14ac:dyDescent="0.2">
      <c r="A34" s="5" t="s">
        <v>146</v>
      </c>
      <c r="C34" s="5" t="s">
        <v>99</v>
      </c>
      <c r="F34" s="3">
        <v>0</v>
      </c>
      <c r="J34" s="3" t="s">
        <v>35</v>
      </c>
      <c r="K34" s="3" t="s">
        <v>35</v>
      </c>
      <c r="M34" s="3" t="s">
        <v>35</v>
      </c>
      <c r="N34" s="7" t="s">
        <v>35</v>
      </c>
      <c r="O34" s="3" t="s">
        <v>35</v>
      </c>
      <c r="P34" s="7" t="s">
        <v>35</v>
      </c>
      <c r="Q34" s="3" t="s">
        <v>35</v>
      </c>
      <c r="R34" s="7" t="s">
        <v>35</v>
      </c>
      <c r="S34" s="3" t="s">
        <v>35</v>
      </c>
      <c r="T34" s="7" t="s">
        <v>35</v>
      </c>
      <c r="U34" s="3" t="s">
        <v>35</v>
      </c>
      <c r="V34" s="7" t="s">
        <v>35</v>
      </c>
      <c r="W34" s="3" t="s">
        <v>35</v>
      </c>
      <c r="Z34" s="7">
        <v>2</v>
      </c>
      <c r="AG34" s="7">
        <v>2</v>
      </c>
    </row>
    <row r="35" spans="1:40" x14ac:dyDescent="0.2">
      <c r="A35" s="5" t="s">
        <v>148</v>
      </c>
      <c r="C35" s="5" t="s">
        <v>114</v>
      </c>
      <c r="F35" s="3">
        <v>0</v>
      </c>
      <c r="J35" s="3" t="s">
        <v>35</v>
      </c>
      <c r="K35" s="3" t="s">
        <v>35</v>
      </c>
      <c r="N35" s="7" t="s">
        <v>35</v>
      </c>
      <c r="O35" s="3" t="s">
        <v>35</v>
      </c>
      <c r="P35" s="7" t="s">
        <v>35</v>
      </c>
      <c r="Q35" s="3" t="s">
        <v>35</v>
      </c>
      <c r="R35" s="7" t="s">
        <v>35</v>
      </c>
      <c r="S35" s="3" t="s">
        <v>35</v>
      </c>
      <c r="T35" s="7" t="s">
        <v>35</v>
      </c>
      <c r="U35" s="3" t="s">
        <v>35</v>
      </c>
      <c r="V35" s="7" t="s">
        <v>35</v>
      </c>
      <c r="AN35" s="3">
        <v>6</v>
      </c>
    </row>
    <row r="36" spans="1:40" x14ac:dyDescent="0.2">
      <c r="A36" s="5" t="s">
        <v>77</v>
      </c>
      <c r="C36" s="5" t="s">
        <v>59</v>
      </c>
      <c r="F36" s="3">
        <v>0</v>
      </c>
      <c r="I36" s="3" t="s">
        <v>35</v>
      </c>
      <c r="J36" s="3" t="s">
        <v>35</v>
      </c>
      <c r="K36" s="3" t="s">
        <v>35</v>
      </c>
      <c r="M36" s="3" t="s">
        <v>35</v>
      </c>
      <c r="N36" s="7" t="s">
        <v>35</v>
      </c>
      <c r="O36" s="3" t="s">
        <v>35</v>
      </c>
      <c r="P36" s="7" t="s">
        <v>35</v>
      </c>
      <c r="Q36" s="3" t="s">
        <v>35</v>
      </c>
      <c r="R36" s="7" t="s">
        <v>35</v>
      </c>
      <c r="S36" s="3" t="s">
        <v>35</v>
      </c>
      <c r="T36" s="7" t="s">
        <v>35</v>
      </c>
      <c r="U36" s="3" t="s">
        <v>35</v>
      </c>
      <c r="V36" s="7" t="s">
        <v>35</v>
      </c>
      <c r="W36" s="3" t="s">
        <v>35</v>
      </c>
      <c r="Y36" s="3">
        <v>1</v>
      </c>
      <c r="AN36" s="3">
        <v>4</v>
      </c>
    </row>
    <row r="37" spans="1:40" x14ac:dyDescent="0.2">
      <c r="A37" s="5" t="s">
        <v>174</v>
      </c>
      <c r="C37" s="5" t="s">
        <v>67</v>
      </c>
      <c r="F37" s="3">
        <v>0</v>
      </c>
      <c r="I37" s="3" t="s">
        <v>35</v>
      </c>
      <c r="J37" s="3" t="s">
        <v>35</v>
      </c>
      <c r="K37" s="3" t="s">
        <v>35</v>
      </c>
      <c r="N37" s="7" t="s">
        <v>35</v>
      </c>
      <c r="P37" s="7" t="s">
        <v>35</v>
      </c>
      <c r="Q37" s="3" t="s">
        <v>35</v>
      </c>
      <c r="R37" s="7" t="s">
        <v>35</v>
      </c>
      <c r="T37" s="7" t="s">
        <v>35</v>
      </c>
      <c r="U37" s="3" t="s">
        <v>35</v>
      </c>
      <c r="V37" s="7" t="s">
        <v>35</v>
      </c>
      <c r="Y37" s="3">
        <v>1</v>
      </c>
      <c r="AC37" s="3">
        <v>2</v>
      </c>
      <c r="AN37" s="3">
        <v>12</v>
      </c>
    </row>
    <row r="38" spans="1:40" x14ac:dyDescent="0.2">
      <c r="A38" s="5" t="s">
        <v>107</v>
      </c>
      <c r="C38" s="5" t="s">
        <v>86</v>
      </c>
      <c r="F38" s="3">
        <v>15</v>
      </c>
      <c r="J38" s="3" t="s">
        <v>35</v>
      </c>
      <c r="K38" s="3" t="s">
        <v>35</v>
      </c>
      <c r="M38" s="3" t="s">
        <v>35</v>
      </c>
      <c r="N38" s="7" t="s">
        <v>35</v>
      </c>
      <c r="O38" s="3" t="s">
        <v>35</v>
      </c>
      <c r="P38" s="7" t="s">
        <v>35</v>
      </c>
      <c r="Q38" s="3" t="s">
        <v>35</v>
      </c>
      <c r="R38" s="7" t="s">
        <v>35</v>
      </c>
      <c r="S38" s="3" t="s">
        <v>35</v>
      </c>
      <c r="T38" s="7" t="s">
        <v>35</v>
      </c>
      <c r="U38" s="3" t="s">
        <v>35</v>
      </c>
      <c r="V38" s="7" t="s">
        <v>35</v>
      </c>
      <c r="W38" s="3" t="s">
        <v>35</v>
      </c>
      <c r="AA38" s="3">
        <v>-1</v>
      </c>
      <c r="AF38" s="3">
        <v>1</v>
      </c>
      <c r="AN38" s="3">
        <v>2</v>
      </c>
    </row>
    <row r="39" spans="1:40" x14ac:dyDescent="0.2">
      <c r="A39" s="5" t="s">
        <v>154</v>
      </c>
      <c r="C39" s="5" t="s">
        <v>67</v>
      </c>
      <c r="F39" s="3">
        <v>9</v>
      </c>
      <c r="I39" s="3" t="s">
        <v>35</v>
      </c>
      <c r="J39" s="3" t="s">
        <v>35</v>
      </c>
      <c r="K39" s="3" t="s">
        <v>35</v>
      </c>
      <c r="S39" s="3" t="s">
        <v>35</v>
      </c>
      <c r="Y39" s="3">
        <v>1</v>
      </c>
      <c r="AB39" s="7">
        <v>1</v>
      </c>
      <c r="AN39" s="3">
        <v>8</v>
      </c>
    </row>
    <row r="40" spans="1:40" x14ac:dyDescent="0.2">
      <c r="A40" s="5" t="s">
        <v>173</v>
      </c>
      <c r="C40" s="5" t="s">
        <v>114</v>
      </c>
      <c r="F40" s="3">
        <v>0</v>
      </c>
      <c r="K40" s="3" t="s">
        <v>35</v>
      </c>
      <c r="R40" s="7" t="s">
        <v>35</v>
      </c>
      <c r="AN40" s="3">
        <v>4</v>
      </c>
    </row>
    <row r="41" spans="1:40" x14ac:dyDescent="0.2">
      <c r="A41" s="5" t="s">
        <v>79</v>
      </c>
      <c r="C41" s="5" t="s">
        <v>59</v>
      </c>
      <c r="F41" s="3">
        <v>14</v>
      </c>
      <c r="J41" s="3" t="s">
        <v>35</v>
      </c>
      <c r="K41" s="3" t="s">
        <v>35</v>
      </c>
      <c r="M41" s="3" t="s">
        <v>35</v>
      </c>
      <c r="U41" s="3" t="s">
        <v>35</v>
      </c>
      <c r="AF41" s="3">
        <v>1</v>
      </c>
      <c r="AJ41" s="3">
        <v>10</v>
      </c>
      <c r="AN41" s="3">
        <v>4</v>
      </c>
    </row>
    <row r="42" spans="1:40" x14ac:dyDescent="0.2">
      <c r="A42" s="5" t="s">
        <v>93</v>
      </c>
      <c r="C42" s="5" t="s">
        <v>57</v>
      </c>
      <c r="F42" s="3">
        <v>10</v>
      </c>
      <c r="I42" s="3" t="s">
        <v>35</v>
      </c>
      <c r="K42" s="3" t="s">
        <v>35</v>
      </c>
      <c r="P42" s="7" t="s">
        <v>35</v>
      </c>
      <c r="Q42" s="3" t="s">
        <v>35</v>
      </c>
      <c r="R42" s="7" t="s">
        <v>35</v>
      </c>
      <c r="S42" s="3" t="s">
        <v>35</v>
      </c>
      <c r="V42" s="7" t="s">
        <v>35</v>
      </c>
      <c r="AF42" s="3">
        <v>2</v>
      </c>
      <c r="AG42" s="7">
        <v>-1</v>
      </c>
      <c r="AN42" s="3">
        <v>3</v>
      </c>
    </row>
    <row r="43" spans="1:40" x14ac:dyDescent="0.2">
      <c r="A43" s="5" t="s">
        <v>188</v>
      </c>
      <c r="C43" s="5" t="s">
        <v>59</v>
      </c>
      <c r="F43" s="3">
        <v>10</v>
      </c>
      <c r="I43" s="3" t="s">
        <v>35</v>
      </c>
      <c r="J43" s="3" t="s">
        <v>35</v>
      </c>
      <c r="K43" s="3" t="s">
        <v>35</v>
      </c>
      <c r="M43" s="3" t="s">
        <v>35</v>
      </c>
      <c r="N43" s="7" t="s">
        <v>35</v>
      </c>
      <c r="O43" s="3" t="s">
        <v>35</v>
      </c>
      <c r="P43" s="7" t="s">
        <v>35</v>
      </c>
      <c r="Q43" s="3" t="s">
        <v>35</v>
      </c>
      <c r="R43" s="7" t="s">
        <v>35</v>
      </c>
      <c r="S43" s="3" t="s">
        <v>35</v>
      </c>
      <c r="T43" s="7" t="s">
        <v>35</v>
      </c>
      <c r="U43" s="3" t="s">
        <v>35</v>
      </c>
      <c r="V43" s="7" t="s">
        <v>35</v>
      </c>
      <c r="W43" s="3" t="s">
        <v>35</v>
      </c>
      <c r="AF43" s="3">
        <v>1</v>
      </c>
      <c r="AN43" s="3">
        <v>6</v>
      </c>
    </row>
    <row r="44" spans="1:40" x14ac:dyDescent="0.2">
      <c r="A44" s="5" t="s">
        <v>143</v>
      </c>
      <c r="C44" s="5" t="s">
        <v>99</v>
      </c>
      <c r="F44" s="3">
        <v>0</v>
      </c>
      <c r="I44" s="3" t="s">
        <v>35</v>
      </c>
      <c r="J44" s="3" t="s">
        <v>35</v>
      </c>
      <c r="K44" s="3" t="s">
        <v>35</v>
      </c>
      <c r="O44" s="3" t="s">
        <v>35</v>
      </c>
      <c r="P44" s="7" t="s">
        <v>35</v>
      </c>
      <c r="Q44" s="3" t="s">
        <v>35</v>
      </c>
      <c r="R44" s="7" t="s">
        <v>35</v>
      </c>
      <c r="S44" s="3" t="s">
        <v>35</v>
      </c>
      <c r="T44" s="7" t="s">
        <v>35</v>
      </c>
      <c r="U44" s="3" t="s">
        <v>35</v>
      </c>
      <c r="V44" s="7" t="s">
        <v>35</v>
      </c>
      <c r="W44" s="3" t="s">
        <v>35</v>
      </c>
      <c r="AF44" s="3">
        <v>1</v>
      </c>
    </row>
    <row r="45" spans="1:40" x14ac:dyDescent="0.2">
      <c r="A45" s="5" t="s">
        <v>109</v>
      </c>
      <c r="C45" s="5" t="s">
        <v>59</v>
      </c>
      <c r="F45" s="3">
        <v>0</v>
      </c>
      <c r="J45" s="3" t="s">
        <v>35</v>
      </c>
      <c r="K45" s="3" t="s">
        <v>35</v>
      </c>
      <c r="M45" s="3" t="s">
        <v>35</v>
      </c>
      <c r="N45" s="7" t="s">
        <v>35</v>
      </c>
      <c r="O45" s="3" t="s">
        <v>35</v>
      </c>
      <c r="P45" s="7" t="s">
        <v>35</v>
      </c>
      <c r="Q45" s="3" t="s">
        <v>35</v>
      </c>
      <c r="R45" s="7" t="s">
        <v>35</v>
      </c>
      <c r="S45" s="3" t="s">
        <v>35</v>
      </c>
      <c r="T45" s="7" t="s">
        <v>35</v>
      </c>
      <c r="U45" s="3" t="s">
        <v>35</v>
      </c>
      <c r="V45" s="7" t="s">
        <v>35</v>
      </c>
      <c r="W45" s="3" t="s">
        <v>35</v>
      </c>
      <c r="Z45" s="7">
        <v>-1</v>
      </c>
      <c r="AJ45" s="3">
        <v>15</v>
      </c>
      <c r="AN45" s="3">
        <v>4</v>
      </c>
    </row>
    <row r="46" spans="1:40" x14ac:dyDescent="0.2">
      <c r="A46" s="5" t="s">
        <v>159</v>
      </c>
      <c r="C46" s="5" t="s">
        <v>67</v>
      </c>
      <c r="F46" s="3">
        <v>6</v>
      </c>
      <c r="I46" s="3" t="s">
        <v>35</v>
      </c>
      <c r="J46" s="3" t="s">
        <v>35</v>
      </c>
      <c r="K46" s="3" t="s">
        <v>35</v>
      </c>
      <c r="O46" s="3" t="s">
        <v>35</v>
      </c>
      <c r="Y46" s="3">
        <v>2</v>
      </c>
      <c r="AK46" s="7">
        <v>3</v>
      </c>
    </row>
    <row r="47" spans="1:40" x14ac:dyDescent="0.2">
      <c r="A47" s="5" t="s">
        <v>180</v>
      </c>
      <c r="C47" s="5" t="s">
        <v>67</v>
      </c>
      <c r="F47" s="3">
        <v>0</v>
      </c>
      <c r="I47" s="3" t="s">
        <v>35</v>
      </c>
      <c r="J47" s="3" t="s">
        <v>35</v>
      </c>
      <c r="K47" s="3" t="s">
        <v>35</v>
      </c>
      <c r="M47" s="3" t="s">
        <v>35</v>
      </c>
      <c r="N47" s="7" t="s">
        <v>35</v>
      </c>
      <c r="O47" s="3" t="s">
        <v>35</v>
      </c>
      <c r="P47" s="7" t="s">
        <v>35</v>
      </c>
      <c r="Q47" s="3" t="s">
        <v>35</v>
      </c>
      <c r="R47" s="7" t="s">
        <v>35</v>
      </c>
      <c r="S47" s="3" t="s">
        <v>35</v>
      </c>
      <c r="T47" s="7" t="s">
        <v>35</v>
      </c>
      <c r="U47" s="3" t="s">
        <v>35</v>
      </c>
      <c r="V47" s="7" t="s">
        <v>35</v>
      </c>
      <c r="W47" s="3" t="s">
        <v>35</v>
      </c>
      <c r="AA47" s="3">
        <v>2</v>
      </c>
      <c r="AC47" s="3">
        <v>-1</v>
      </c>
      <c r="AN47" s="3">
        <v>8</v>
      </c>
    </row>
    <row r="48" spans="1:40" x14ac:dyDescent="0.2">
      <c r="A48" s="5" t="s">
        <v>62</v>
      </c>
      <c r="C48" s="5" t="s">
        <v>63</v>
      </c>
      <c r="F48" s="3">
        <v>0</v>
      </c>
      <c r="I48" s="3" t="s">
        <v>35</v>
      </c>
      <c r="J48" s="3" t="s">
        <v>35</v>
      </c>
      <c r="K48" s="3" t="s">
        <v>35</v>
      </c>
      <c r="M48" s="3" t="s">
        <v>35</v>
      </c>
      <c r="N48" s="7" t="s">
        <v>35</v>
      </c>
      <c r="O48" s="3" t="s">
        <v>35</v>
      </c>
      <c r="P48" s="7" t="s">
        <v>35</v>
      </c>
      <c r="Q48" s="3" t="s">
        <v>35</v>
      </c>
      <c r="R48" s="7" t="s">
        <v>35</v>
      </c>
      <c r="S48" s="3" t="s">
        <v>35</v>
      </c>
      <c r="T48" s="7" t="s">
        <v>35</v>
      </c>
      <c r="U48" s="3" t="s">
        <v>35</v>
      </c>
      <c r="V48" s="7" t="s">
        <v>35</v>
      </c>
      <c r="W48" s="3" t="s">
        <v>35</v>
      </c>
      <c r="AH48" s="3">
        <v>10</v>
      </c>
      <c r="AM48" s="7">
        <v>-4</v>
      </c>
      <c r="AN48" s="3">
        <v>1</v>
      </c>
    </row>
    <row r="49" spans="1:40" x14ac:dyDescent="0.2">
      <c r="A49" s="5" t="s">
        <v>189</v>
      </c>
      <c r="C49" s="5" t="s">
        <v>63</v>
      </c>
      <c r="F49" s="3">
        <v>15</v>
      </c>
      <c r="I49" s="3" t="s">
        <v>35</v>
      </c>
      <c r="J49" s="3" t="s">
        <v>35</v>
      </c>
      <c r="M49" s="3" t="s">
        <v>35</v>
      </c>
      <c r="N49" s="7" t="s">
        <v>35</v>
      </c>
      <c r="V49" s="7" t="s">
        <v>35</v>
      </c>
      <c r="AF49" s="3">
        <v>1</v>
      </c>
      <c r="AH49" s="3">
        <v>6</v>
      </c>
    </row>
    <row r="50" spans="1:40" x14ac:dyDescent="0.2">
      <c r="A50" s="5" t="s">
        <v>82</v>
      </c>
      <c r="C50" s="5" t="s">
        <v>73</v>
      </c>
      <c r="D50" s="3" t="s">
        <v>2</v>
      </c>
      <c r="F50" s="3">
        <v>9</v>
      </c>
      <c r="J50" s="3" t="s">
        <v>35</v>
      </c>
      <c r="K50" s="3" t="s">
        <v>35</v>
      </c>
      <c r="M50" s="3" t="s">
        <v>35</v>
      </c>
      <c r="N50" s="7" t="s">
        <v>35</v>
      </c>
      <c r="R50" s="7" t="s">
        <v>35</v>
      </c>
      <c r="T50" s="7" t="s">
        <v>35</v>
      </c>
      <c r="U50" s="3" t="s">
        <v>35</v>
      </c>
      <c r="V50" s="7" t="s">
        <v>35</v>
      </c>
      <c r="W50" s="3" t="s">
        <v>35</v>
      </c>
      <c r="AG50" s="7">
        <v>-1</v>
      </c>
      <c r="AH50" s="3">
        <v>11</v>
      </c>
    </row>
    <row r="51" spans="1:40" x14ac:dyDescent="0.2">
      <c r="A51" s="5" t="s">
        <v>200</v>
      </c>
      <c r="C51" s="5" t="s">
        <v>63</v>
      </c>
      <c r="F51" s="3">
        <v>0</v>
      </c>
      <c r="I51" s="3" t="s">
        <v>35</v>
      </c>
      <c r="J51" s="3" t="s">
        <v>35</v>
      </c>
      <c r="K51" s="3" t="s">
        <v>35</v>
      </c>
      <c r="M51" s="3" t="s">
        <v>35</v>
      </c>
      <c r="N51" s="7" t="s">
        <v>35</v>
      </c>
      <c r="O51" s="3" t="s">
        <v>35</v>
      </c>
      <c r="P51" s="7" t="s">
        <v>35</v>
      </c>
      <c r="Q51" s="3" t="s">
        <v>35</v>
      </c>
      <c r="R51" s="7" t="s">
        <v>35</v>
      </c>
      <c r="S51" s="3" t="s">
        <v>35</v>
      </c>
      <c r="T51" s="7" t="s">
        <v>35</v>
      </c>
      <c r="U51" s="3" t="s">
        <v>35</v>
      </c>
      <c r="V51" s="7" t="s">
        <v>35</v>
      </c>
      <c r="W51" s="3" t="s">
        <v>35</v>
      </c>
      <c r="Z51" s="7">
        <v>1</v>
      </c>
    </row>
    <row r="52" spans="1:40" x14ac:dyDescent="0.2">
      <c r="A52" s="5" t="s">
        <v>229</v>
      </c>
      <c r="C52" s="5" t="s">
        <v>57</v>
      </c>
      <c r="F52" s="3">
        <v>14</v>
      </c>
      <c r="I52" s="3" t="s">
        <v>35</v>
      </c>
      <c r="J52" s="3" t="s">
        <v>35</v>
      </c>
      <c r="O52" s="3" t="s">
        <v>35</v>
      </c>
      <c r="P52" s="7" t="s">
        <v>35</v>
      </c>
      <c r="Q52" s="3" t="s">
        <v>35</v>
      </c>
      <c r="R52" s="7" t="s">
        <v>35</v>
      </c>
      <c r="S52" s="3" t="s">
        <v>35</v>
      </c>
      <c r="T52" s="7" t="s">
        <v>35</v>
      </c>
      <c r="U52" s="3" t="s">
        <v>35</v>
      </c>
      <c r="V52" s="7" t="s">
        <v>35</v>
      </c>
      <c r="AF52" s="3">
        <v>2</v>
      </c>
      <c r="AL52" s="3">
        <v>-5</v>
      </c>
      <c r="AN52" s="3">
        <v>1</v>
      </c>
    </row>
    <row r="53" spans="1:40" x14ac:dyDescent="0.2">
      <c r="A53" s="5" t="s">
        <v>74</v>
      </c>
      <c r="C53" s="5" t="s">
        <v>73</v>
      </c>
      <c r="F53" s="3">
        <v>3</v>
      </c>
      <c r="I53" s="3" t="s">
        <v>35</v>
      </c>
      <c r="J53" s="3" t="s">
        <v>35</v>
      </c>
      <c r="K53" s="3" t="s">
        <v>35</v>
      </c>
      <c r="M53" s="3" t="s">
        <v>35</v>
      </c>
      <c r="N53" s="7" t="s">
        <v>35</v>
      </c>
      <c r="O53" s="3" t="s">
        <v>35</v>
      </c>
      <c r="P53" s="7" t="s">
        <v>35</v>
      </c>
      <c r="Q53" s="3" t="s">
        <v>35</v>
      </c>
      <c r="R53" s="7" t="s">
        <v>35</v>
      </c>
      <c r="S53" s="3" t="s">
        <v>35</v>
      </c>
      <c r="T53" s="7" t="s">
        <v>35</v>
      </c>
      <c r="U53" s="3" t="s">
        <v>35</v>
      </c>
      <c r="V53" s="7" t="s">
        <v>35</v>
      </c>
      <c r="W53" s="3" t="s">
        <v>35</v>
      </c>
      <c r="AG53" s="7">
        <v>1</v>
      </c>
      <c r="AJ53" s="3">
        <v>10</v>
      </c>
      <c r="AN53" s="3">
        <v>1</v>
      </c>
    </row>
    <row r="54" spans="1:40" x14ac:dyDescent="0.2">
      <c r="A54" s="5" t="s">
        <v>202</v>
      </c>
      <c r="C54" s="5" t="s">
        <v>67</v>
      </c>
      <c r="F54" s="3">
        <v>15</v>
      </c>
      <c r="I54" s="3" t="s">
        <v>35</v>
      </c>
      <c r="J54" s="3" t="s">
        <v>35</v>
      </c>
      <c r="K54" s="3" t="s">
        <v>35</v>
      </c>
      <c r="R54" s="7" t="s">
        <v>35</v>
      </c>
      <c r="V54" s="7" t="s">
        <v>35</v>
      </c>
      <c r="W54" s="3" t="s">
        <v>35</v>
      </c>
      <c r="AC54" s="3">
        <v>2</v>
      </c>
      <c r="AI54" s="7">
        <v>8</v>
      </c>
      <c r="AN54" s="3">
        <v>14</v>
      </c>
    </row>
    <row r="55" spans="1:40" x14ac:dyDescent="0.2">
      <c r="A55" s="5" t="s">
        <v>100</v>
      </c>
      <c r="C55" s="5" t="s">
        <v>99</v>
      </c>
      <c r="F55" s="3">
        <v>15</v>
      </c>
      <c r="I55" s="3" t="s">
        <v>35</v>
      </c>
      <c r="J55" s="3" t="s">
        <v>35</v>
      </c>
      <c r="K55" s="3" t="s">
        <v>35</v>
      </c>
      <c r="M55" s="3" t="s">
        <v>35</v>
      </c>
      <c r="N55" s="7" t="s">
        <v>35</v>
      </c>
      <c r="O55" s="3" t="s">
        <v>35</v>
      </c>
      <c r="P55" s="7" t="s">
        <v>35</v>
      </c>
      <c r="Q55" s="3" t="s">
        <v>35</v>
      </c>
      <c r="R55" s="7" t="s">
        <v>35</v>
      </c>
      <c r="S55" s="3" t="s">
        <v>35</v>
      </c>
      <c r="T55" s="7" t="s">
        <v>35</v>
      </c>
      <c r="U55" s="3" t="s">
        <v>35</v>
      </c>
      <c r="V55" s="7" t="s">
        <v>35</v>
      </c>
      <c r="W55" s="3" t="s">
        <v>35</v>
      </c>
      <c r="AG55" s="7">
        <v>3</v>
      </c>
      <c r="AJ55" s="3">
        <v>15</v>
      </c>
    </row>
    <row r="56" spans="1:40" x14ac:dyDescent="0.2">
      <c r="A56" s="5" t="s">
        <v>151</v>
      </c>
      <c r="D56" s="3" t="s">
        <v>2</v>
      </c>
      <c r="F56" s="3">
        <v>1</v>
      </c>
      <c r="I56" s="3" t="s">
        <v>35</v>
      </c>
      <c r="J56" s="3" t="s">
        <v>35</v>
      </c>
      <c r="K56" s="3" t="s">
        <v>35</v>
      </c>
      <c r="P56" s="7" t="s">
        <v>35</v>
      </c>
      <c r="AK56" s="7">
        <v>2</v>
      </c>
      <c r="AM56" s="7">
        <v>2</v>
      </c>
    </row>
    <row r="57" spans="1:40" x14ac:dyDescent="0.2">
      <c r="A57" s="5" t="s">
        <v>115</v>
      </c>
      <c r="C57" s="5" t="s">
        <v>114</v>
      </c>
      <c r="F57" s="3">
        <v>0</v>
      </c>
      <c r="I57" s="3" t="s">
        <v>35</v>
      </c>
      <c r="J57" s="3" t="s">
        <v>35</v>
      </c>
      <c r="K57" s="3" t="s">
        <v>35</v>
      </c>
      <c r="N57" s="7" t="s">
        <v>35</v>
      </c>
      <c r="P57" s="7" t="s">
        <v>35</v>
      </c>
      <c r="Q57" s="3" t="s">
        <v>35</v>
      </c>
      <c r="R57" s="7" t="s">
        <v>35</v>
      </c>
      <c r="T57" s="7" t="s">
        <v>35</v>
      </c>
      <c r="U57" s="3" t="s">
        <v>35</v>
      </c>
      <c r="V57" s="7" t="s">
        <v>35</v>
      </c>
      <c r="W57" s="3" t="s">
        <v>35</v>
      </c>
      <c r="AN57" s="3">
        <v>4</v>
      </c>
    </row>
    <row r="58" spans="1:40" x14ac:dyDescent="0.2">
      <c r="A58" s="5" t="s">
        <v>104</v>
      </c>
      <c r="C58" s="5" t="s">
        <v>57</v>
      </c>
      <c r="F58" s="3">
        <v>15</v>
      </c>
      <c r="I58" s="3" t="s">
        <v>35</v>
      </c>
      <c r="J58" s="3" t="s">
        <v>35</v>
      </c>
      <c r="K58" s="3" t="s">
        <v>35</v>
      </c>
      <c r="M58" s="3" t="s">
        <v>35</v>
      </c>
      <c r="N58" s="7" t="s">
        <v>35</v>
      </c>
      <c r="O58" s="3" t="s">
        <v>35</v>
      </c>
      <c r="S58" s="3" t="s">
        <v>35</v>
      </c>
      <c r="T58" s="7" t="s">
        <v>35</v>
      </c>
      <c r="U58" s="3" t="s">
        <v>35</v>
      </c>
      <c r="V58" s="7" t="s">
        <v>35</v>
      </c>
      <c r="W58" s="3" t="s">
        <v>35</v>
      </c>
      <c r="AD58" s="7">
        <v>2</v>
      </c>
      <c r="AM58" s="7">
        <v>10</v>
      </c>
    </row>
    <row r="59" spans="1:40" x14ac:dyDescent="0.2">
      <c r="A59" s="5" t="s">
        <v>149</v>
      </c>
      <c r="C59" s="5" t="s">
        <v>59</v>
      </c>
      <c r="F59" s="3">
        <v>0</v>
      </c>
      <c r="I59" s="3" t="s">
        <v>35</v>
      </c>
      <c r="J59" s="3" t="s">
        <v>35</v>
      </c>
      <c r="M59" s="3" t="s">
        <v>35</v>
      </c>
      <c r="N59" s="7" t="s">
        <v>35</v>
      </c>
      <c r="O59" s="3" t="s">
        <v>35</v>
      </c>
      <c r="P59" s="7" t="s">
        <v>35</v>
      </c>
      <c r="Q59" s="3" t="s">
        <v>35</v>
      </c>
      <c r="R59" s="7" t="s">
        <v>35</v>
      </c>
      <c r="S59" s="3" t="s">
        <v>35</v>
      </c>
      <c r="T59" s="7" t="s">
        <v>35</v>
      </c>
      <c r="U59" s="3" t="s">
        <v>35</v>
      </c>
      <c r="V59" s="7" t="s">
        <v>35</v>
      </c>
      <c r="W59" s="3" t="s">
        <v>35</v>
      </c>
      <c r="AN59" s="3">
        <v>4</v>
      </c>
    </row>
    <row r="60" spans="1:40" x14ac:dyDescent="0.2">
      <c r="A60" s="5" t="s">
        <v>139</v>
      </c>
      <c r="C60" s="5" t="s">
        <v>99</v>
      </c>
      <c r="F60" s="3">
        <v>3</v>
      </c>
      <c r="I60" s="3" t="s">
        <v>35</v>
      </c>
      <c r="J60" s="3" t="s">
        <v>35</v>
      </c>
      <c r="K60" s="3" t="s">
        <v>35</v>
      </c>
      <c r="O60" s="3" t="s">
        <v>35</v>
      </c>
      <c r="S60" s="3" t="s">
        <v>35</v>
      </c>
      <c r="U60" s="3" t="s">
        <v>35</v>
      </c>
      <c r="AB60" s="7">
        <v>1</v>
      </c>
    </row>
    <row r="61" spans="1:40" x14ac:dyDescent="0.2">
      <c r="A61" s="5" t="s">
        <v>87</v>
      </c>
      <c r="C61" s="5" t="s">
        <v>63</v>
      </c>
      <c r="F61" s="3">
        <v>15</v>
      </c>
      <c r="J61" s="3" t="s">
        <v>35</v>
      </c>
      <c r="K61" s="3" t="s">
        <v>35</v>
      </c>
      <c r="M61" s="3" t="s">
        <v>35</v>
      </c>
      <c r="N61" s="7" t="s">
        <v>35</v>
      </c>
      <c r="R61" s="7" t="s">
        <v>35</v>
      </c>
      <c r="T61" s="7" t="s">
        <v>35</v>
      </c>
      <c r="U61" s="3" t="s">
        <v>35</v>
      </c>
      <c r="V61" s="7" t="s">
        <v>35</v>
      </c>
      <c r="W61" s="3" t="s">
        <v>35</v>
      </c>
      <c r="AF61" s="3">
        <v>1</v>
      </c>
      <c r="AH61" s="3">
        <v>6</v>
      </c>
    </row>
    <row r="62" spans="1:40" x14ac:dyDescent="0.2">
      <c r="A62" s="5" t="s">
        <v>161</v>
      </c>
      <c r="C62" s="5" t="s">
        <v>55</v>
      </c>
      <c r="F62" s="3">
        <v>9</v>
      </c>
      <c r="I62" s="3" t="s">
        <v>35</v>
      </c>
      <c r="J62" s="3" t="s">
        <v>35</v>
      </c>
      <c r="K62" s="3" t="s">
        <v>35</v>
      </c>
      <c r="O62" s="3" t="s">
        <v>35</v>
      </c>
      <c r="AB62" s="7">
        <v>2</v>
      </c>
      <c r="AK62" s="7">
        <v>3</v>
      </c>
      <c r="AN62" s="3">
        <v>6</v>
      </c>
    </row>
    <row r="63" spans="1:40" x14ac:dyDescent="0.2">
      <c r="A63" s="5" t="s">
        <v>103</v>
      </c>
      <c r="C63" s="5" t="s">
        <v>63</v>
      </c>
      <c r="F63" s="3">
        <v>12</v>
      </c>
      <c r="I63" s="3" t="s">
        <v>35</v>
      </c>
      <c r="K63" s="3" t="s">
        <v>35</v>
      </c>
      <c r="M63" s="3" t="s">
        <v>35</v>
      </c>
      <c r="N63" s="7" t="s">
        <v>35</v>
      </c>
      <c r="O63" s="3" t="s">
        <v>35</v>
      </c>
      <c r="P63" s="7" t="s">
        <v>35</v>
      </c>
      <c r="Q63" s="3" t="s">
        <v>35</v>
      </c>
      <c r="R63" s="7" t="s">
        <v>35</v>
      </c>
      <c r="S63" s="3" t="s">
        <v>35</v>
      </c>
      <c r="T63" s="7" t="s">
        <v>35</v>
      </c>
      <c r="U63" s="3" t="s">
        <v>35</v>
      </c>
      <c r="V63" s="7" t="s">
        <v>35</v>
      </c>
      <c r="W63" s="3" t="s">
        <v>35</v>
      </c>
      <c r="AD63" s="7">
        <v>3</v>
      </c>
      <c r="AJ63" s="3">
        <v>5</v>
      </c>
    </row>
    <row r="64" spans="1:40" x14ac:dyDescent="0.2">
      <c r="A64" s="5" t="s">
        <v>124</v>
      </c>
      <c r="C64" s="5" t="s">
        <v>99</v>
      </c>
      <c r="F64" s="3">
        <v>15</v>
      </c>
      <c r="I64" s="3" t="s">
        <v>35</v>
      </c>
      <c r="J64" s="3" t="s">
        <v>35</v>
      </c>
      <c r="K64" s="3" t="s">
        <v>35</v>
      </c>
      <c r="U64" s="3" t="s">
        <v>35</v>
      </c>
      <c r="AI64" s="7">
        <v>8</v>
      </c>
      <c r="AJ64" s="3">
        <v>25</v>
      </c>
    </row>
    <row r="65" spans="1:40" x14ac:dyDescent="0.2">
      <c r="A65" s="5" t="s">
        <v>141</v>
      </c>
      <c r="C65" s="5" t="s">
        <v>99</v>
      </c>
      <c r="F65" s="3">
        <v>0</v>
      </c>
      <c r="I65" s="3" t="s">
        <v>35</v>
      </c>
      <c r="J65" s="3" t="s">
        <v>35</v>
      </c>
      <c r="K65" s="3" t="s">
        <v>35</v>
      </c>
      <c r="O65" s="3" t="s">
        <v>35</v>
      </c>
      <c r="P65" s="7" t="s">
        <v>35</v>
      </c>
      <c r="Q65" s="3" t="s">
        <v>35</v>
      </c>
      <c r="R65" s="7" t="s">
        <v>35</v>
      </c>
      <c r="S65" s="3" t="s">
        <v>35</v>
      </c>
      <c r="T65" s="7" t="s">
        <v>35</v>
      </c>
      <c r="U65" s="3" t="s">
        <v>35</v>
      </c>
      <c r="V65" s="7" t="s">
        <v>35</v>
      </c>
      <c r="W65" s="3" t="s">
        <v>35</v>
      </c>
      <c r="AG65" s="7">
        <v>1</v>
      </c>
    </row>
    <row r="66" spans="1:40" x14ac:dyDescent="0.2">
      <c r="A66" s="5" t="s">
        <v>140</v>
      </c>
      <c r="C66" s="5" t="s">
        <v>61</v>
      </c>
      <c r="F66" s="3">
        <v>0</v>
      </c>
      <c r="I66" s="3" t="s">
        <v>35</v>
      </c>
      <c r="J66" s="3" t="s">
        <v>35</v>
      </c>
      <c r="K66" s="3" t="s">
        <v>35</v>
      </c>
      <c r="N66" s="7" t="s">
        <v>35</v>
      </c>
      <c r="P66" s="7" t="s">
        <v>35</v>
      </c>
      <c r="Q66" s="3" t="s">
        <v>35</v>
      </c>
      <c r="R66" s="7" t="s">
        <v>35</v>
      </c>
      <c r="T66" s="7" t="s">
        <v>35</v>
      </c>
      <c r="U66" s="3" t="s">
        <v>35</v>
      </c>
      <c r="V66" s="7" t="s">
        <v>35</v>
      </c>
      <c r="AN66" s="3">
        <v>5</v>
      </c>
    </row>
    <row r="67" spans="1:40" x14ac:dyDescent="0.2">
      <c r="A67" s="5" t="s">
        <v>197</v>
      </c>
      <c r="C67" s="5" t="s">
        <v>55</v>
      </c>
      <c r="F67" s="3">
        <v>0</v>
      </c>
      <c r="I67" s="3" t="s">
        <v>35</v>
      </c>
      <c r="J67" s="3" t="s">
        <v>35</v>
      </c>
      <c r="K67" s="3" t="s">
        <v>35</v>
      </c>
      <c r="M67" s="3" t="s">
        <v>35</v>
      </c>
      <c r="N67" s="7" t="s">
        <v>35</v>
      </c>
      <c r="T67" s="7" t="s">
        <v>35</v>
      </c>
      <c r="U67" s="3" t="s">
        <v>35</v>
      </c>
      <c r="W67" s="3" t="s">
        <v>35</v>
      </c>
      <c r="Z67" s="7">
        <v>1</v>
      </c>
      <c r="AH67" s="3">
        <v>15</v>
      </c>
      <c r="AN67" s="3">
        <v>2</v>
      </c>
    </row>
    <row r="68" spans="1:40" x14ac:dyDescent="0.2">
      <c r="A68" s="5" t="s">
        <v>186</v>
      </c>
      <c r="C68" s="5" t="s">
        <v>71</v>
      </c>
      <c r="D68" s="3" t="s">
        <v>2</v>
      </c>
      <c r="F68" s="3">
        <v>5</v>
      </c>
      <c r="I68" s="3" t="s">
        <v>35</v>
      </c>
      <c r="J68" s="3" t="s">
        <v>35</v>
      </c>
      <c r="N68" s="7" t="s">
        <v>35</v>
      </c>
      <c r="O68" s="3" t="s">
        <v>35</v>
      </c>
      <c r="P68" s="7" t="s">
        <v>35</v>
      </c>
      <c r="Q68" s="3" t="s">
        <v>35</v>
      </c>
      <c r="R68" s="7" t="s">
        <v>35</v>
      </c>
      <c r="S68" s="3" t="s">
        <v>35</v>
      </c>
      <c r="T68" s="7" t="s">
        <v>35</v>
      </c>
      <c r="U68" s="3" t="s">
        <v>35</v>
      </c>
      <c r="V68" s="7" t="s">
        <v>35</v>
      </c>
      <c r="W68" s="3" t="s">
        <v>35</v>
      </c>
      <c r="AA68" s="3">
        <v>2</v>
      </c>
      <c r="AI68" s="7">
        <v>5</v>
      </c>
    </row>
    <row r="69" spans="1:40" x14ac:dyDescent="0.2">
      <c r="A69" s="5" t="s">
        <v>194</v>
      </c>
      <c r="C69" s="5" t="s">
        <v>76</v>
      </c>
      <c r="F69" s="3">
        <v>16</v>
      </c>
      <c r="I69" s="3" t="s">
        <v>35</v>
      </c>
      <c r="J69" s="3" t="s">
        <v>35</v>
      </c>
      <c r="K69" s="3" t="s">
        <v>35</v>
      </c>
      <c r="M69" s="3" t="s">
        <v>35</v>
      </c>
      <c r="N69" s="7" t="s">
        <v>35</v>
      </c>
      <c r="Q69" s="3" t="s">
        <v>35</v>
      </c>
      <c r="R69" s="7" t="s">
        <v>35</v>
      </c>
      <c r="T69" s="7" t="s">
        <v>35</v>
      </c>
      <c r="U69" s="3" t="s">
        <v>35</v>
      </c>
      <c r="W69" s="3" t="s">
        <v>35</v>
      </c>
      <c r="AH69" s="3">
        <v>5</v>
      </c>
      <c r="AI69" s="7">
        <v>3</v>
      </c>
      <c r="AN69" s="3">
        <v>6</v>
      </c>
    </row>
    <row r="70" spans="1:40" x14ac:dyDescent="0.2">
      <c r="A70" s="5" t="s">
        <v>168</v>
      </c>
      <c r="C70" s="5" t="s">
        <v>55</v>
      </c>
      <c r="F70" s="3">
        <v>0</v>
      </c>
      <c r="I70" s="3" t="s">
        <v>35</v>
      </c>
      <c r="J70" s="3" t="s">
        <v>35</v>
      </c>
      <c r="K70" s="3" t="s">
        <v>35</v>
      </c>
      <c r="M70" s="3" t="s">
        <v>35</v>
      </c>
      <c r="N70" s="7" t="s">
        <v>35</v>
      </c>
      <c r="O70" s="3" t="s">
        <v>35</v>
      </c>
      <c r="P70" s="7" t="s">
        <v>35</v>
      </c>
      <c r="Q70" s="3" t="s">
        <v>35</v>
      </c>
      <c r="R70" s="7" t="s">
        <v>35</v>
      </c>
      <c r="S70" s="3" t="s">
        <v>35</v>
      </c>
      <c r="T70" s="7" t="s">
        <v>35</v>
      </c>
      <c r="U70" s="3" t="s">
        <v>35</v>
      </c>
      <c r="V70" s="7" t="s">
        <v>35</v>
      </c>
      <c r="W70" s="3" t="s">
        <v>35</v>
      </c>
      <c r="Y70" s="3">
        <v>1</v>
      </c>
      <c r="AN70" s="3">
        <v>2</v>
      </c>
    </row>
    <row r="71" spans="1:40" x14ac:dyDescent="0.2">
      <c r="A71" s="5" t="s">
        <v>75</v>
      </c>
      <c r="C71" s="5" t="s">
        <v>76</v>
      </c>
      <c r="F71" s="3">
        <v>0</v>
      </c>
      <c r="I71" s="3" t="s">
        <v>35</v>
      </c>
      <c r="K71" s="3" t="s">
        <v>35</v>
      </c>
      <c r="N71" s="7" t="s">
        <v>35</v>
      </c>
      <c r="O71" s="3" t="s">
        <v>35</v>
      </c>
      <c r="P71" s="7" t="s">
        <v>35</v>
      </c>
      <c r="Q71" s="3" t="s">
        <v>35</v>
      </c>
      <c r="R71" s="7" t="s">
        <v>35</v>
      </c>
      <c r="S71" s="3" t="s">
        <v>35</v>
      </c>
      <c r="U71" s="3" t="s">
        <v>35</v>
      </c>
      <c r="V71" s="7" t="s">
        <v>35</v>
      </c>
      <c r="W71" s="3" t="s">
        <v>35</v>
      </c>
      <c r="AF71" s="3">
        <v>1</v>
      </c>
      <c r="AG71" s="7">
        <v>-1</v>
      </c>
      <c r="AN71" s="3">
        <v>3</v>
      </c>
    </row>
    <row r="72" spans="1:40" x14ac:dyDescent="0.2">
      <c r="A72" s="5" t="s">
        <v>219</v>
      </c>
      <c r="C72" s="5" t="s">
        <v>99</v>
      </c>
      <c r="F72" s="3">
        <v>10</v>
      </c>
      <c r="I72" s="3" t="s">
        <v>35</v>
      </c>
      <c r="J72" s="3" t="s">
        <v>35</v>
      </c>
      <c r="K72" s="3" t="s">
        <v>35</v>
      </c>
      <c r="O72" s="3" t="s">
        <v>35</v>
      </c>
      <c r="P72" s="7" t="s">
        <v>35</v>
      </c>
      <c r="Q72" s="3" t="s">
        <v>35</v>
      </c>
      <c r="R72" s="7" t="s">
        <v>35</v>
      </c>
      <c r="S72" s="3" t="s">
        <v>35</v>
      </c>
      <c r="T72" s="7" t="s">
        <v>35</v>
      </c>
      <c r="U72" s="3" t="s">
        <v>35</v>
      </c>
      <c r="V72" s="7" t="s">
        <v>35</v>
      </c>
      <c r="W72" s="3" t="s">
        <v>35</v>
      </c>
      <c r="AJ72" s="3">
        <v>1</v>
      </c>
    </row>
    <row r="73" spans="1:40" x14ac:dyDescent="0.2">
      <c r="A73" s="5" t="s">
        <v>112</v>
      </c>
      <c r="C73" s="5" t="s">
        <v>73</v>
      </c>
      <c r="F73" s="3">
        <v>6</v>
      </c>
      <c r="I73" s="3" t="s">
        <v>35</v>
      </c>
      <c r="Q73" s="3" t="s">
        <v>35</v>
      </c>
      <c r="AK73" s="7">
        <v>1</v>
      </c>
      <c r="AM73" s="7">
        <v>1</v>
      </c>
      <c r="AN73" s="3">
        <v>3</v>
      </c>
    </row>
    <row r="74" spans="1:40" x14ac:dyDescent="0.2">
      <c r="A74" s="5" t="s">
        <v>172</v>
      </c>
      <c r="C74" s="5" t="s">
        <v>114</v>
      </c>
      <c r="F74" s="3">
        <v>0</v>
      </c>
      <c r="I74" s="3" t="s">
        <v>35</v>
      </c>
      <c r="Q74" s="3" t="s">
        <v>35</v>
      </c>
      <c r="AN74" s="3">
        <v>4</v>
      </c>
    </row>
    <row r="75" spans="1:40" x14ac:dyDescent="0.2">
      <c r="A75" s="5" t="s">
        <v>122</v>
      </c>
      <c r="C75" s="5" t="s">
        <v>67</v>
      </c>
      <c r="F75" s="3">
        <v>10</v>
      </c>
      <c r="I75" s="3" t="s">
        <v>35</v>
      </c>
      <c r="J75" s="3" t="s">
        <v>35</v>
      </c>
      <c r="K75" s="3" t="s">
        <v>35</v>
      </c>
      <c r="M75" s="3" t="s">
        <v>35</v>
      </c>
      <c r="N75" s="7" t="s">
        <v>35</v>
      </c>
      <c r="Q75" s="3" t="s">
        <v>35</v>
      </c>
      <c r="R75" s="7" t="s">
        <v>35</v>
      </c>
      <c r="T75" s="7" t="s">
        <v>35</v>
      </c>
      <c r="U75" s="3" t="s">
        <v>35</v>
      </c>
      <c r="AA75" s="3">
        <v>3</v>
      </c>
      <c r="AH75" s="3">
        <v>-10</v>
      </c>
      <c r="AN75" s="3">
        <v>14</v>
      </c>
    </row>
    <row r="76" spans="1:40" x14ac:dyDescent="0.2">
      <c r="A76" s="5" t="s">
        <v>222</v>
      </c>
      <c r="C76" s="5" t="s">
        <v>73</v>
      </c>
      <c r="F76" s="3">
        <v>15</v>
      </c>
      <c r="I76" s="3" t="s">
        <v>35</v>
      </c>
      <c r="J76" s="3" t="s">
        <v>35</v>
      </c>
      <c r="K76" s="3" t="s">
        <v>35</v>
      </c>
      <c r="O76" s="3" t="s">
        <v>35</v>
      </c>
      <c r="P76" s="7" t="s">
        <v>35</v>
      </c>
      <c r="S76" s="3" t="s">
        <v>35</v>
      </c>
      <c r="V76" s="7" t="s">
        <v>35</v>
      </c>
      <c r="AF76" s="3">
        <v>1</v>
      </c>
      <c r="AJ76" s="3">
        <v>5</v>
      </c>
      <c r="AN76" s="3">
        <v>4</v>
      </c>
    </row>
    <row r="77" spans="1:40" x14ac:dyDescent="0.2">
      <c r="A77" s="5" t="s">
        <v>228</v>
      </c>
      <c r="C77" s="5" t="s">
        <v>86</v>
      </c>
      <c r="F77" s="3">
        <v>0</v>
      </c>
      <c r="I77" s="3" t="s">
        <v>35</v>
      </c>
      <c r="J77" s="3" t="s">
        <v>35</v>
      </c>
      <c r="K77" s="3" t="s">
        <v>35</v>
      </c>
      <c r="M77" s="3" t="s">
        <v>35</v>
      </c>
      <c r="N77" s="7" t="s">
        <v>35</v>
      </c>
      <c r="O77" s="3" t="s">
        <v>35</v>
      </c>
      <c r="P77" s="7" t="s">
        <v>35</v>
      </c>
      <c r="Q77" s="3" t="s">
        <v>35</v>
      </c>
      <c r="R77" s="7" t="s">
        <v>35</v>
      </c>
      <c r="S77" s="3" t="s">
        <v>35</v>
      </c>
      <c r="T77" s="7" t="s">
        <v>35</v>
      </c>
      <c r="U77" s="3" t="s">
        <v>35</v>
      </c>
      <c r="V77" s="7" t="s">
        <v>35</v>
      </c>
      <c r="W77" s="3" t="s">
        <v>35</v>
      </c>
      <c r="Y77" s="3">
        <v>1</v>
      </c>
      <c r="AB77" s="7">
        <v>1</v>
      </c>
      <c r="AN77" s="3">
        <v>10</v>
      </c>
    </row>
    <row r="78" spans="1:40" x14ac:dyDescent="0.2">
      <c r="A78" s="5" t="s">
        <v>203</v>
      </c>
      <c r="C78" s="5" t="s">
        <v>86</v>
      </c>
      <c r="F78" s="3">
        <v>0</v>
      </c>
      <c r="I78" s="3" t="s">
        <v>35</v>
      </c>
      <c r="J78" s="3" t="s">
        <v>35</v>
      </c>
      <c r="M78" s="3" t="s">
        <v>35</v>
      </c>
      <c r="N78" s="7" t="s">
        <v>35</v>
      </c>
      <c r="O78" s="3" t="s">
        <v>35</v>
      </c>
      <c r="P78" s="7" t="s">
        <v>35</v>
      </c>
      <c r="Q78" s="3" t="s">
        <v>35</v>
      </c>
      <c r="R78" s="7" t="s">
        <v>35</v>
      </c>
      <c r="S78" s="3" t="s">
        <v>35</v>
      </c>
      <c r="T78" s="7" t="s">
        <v>35</v>
      </c>
      <c r="U78" s="3" t="s">
        <v>35</v>
      </c>
      <c r="V78" s="7" t="s">
        <v>35</v>
      </c>
      <c r="W78" s="3" t="s">
        <v>35</v>
      </c>
      <c r="Y78" s="3">
        <v>1</v>
      </c>
      <c r="AM78" s="7">
        <v>5</v>
      </c>
      <c r="AN78" s="3">
        <v>12</v>
      </c>
    </row>
    <row r="79" spans="1:40" x14ac:dyDescent="0.2">
      <c r="A79" s="5" t="s">
        <v>208</v>
      </c>
      <c r="C79" s="5" t="s">
        <v>61</v>
      </c>
      <c r="F79" s="3">
        <v>8</v>
      </c>
      <c r="I79" s="3" t="s">
        <v>35</v>
      </c>
      <c r="J79" s="3" t="s">
        <v>35</v>
      </c>
      <c r="K79" s="3" t="s">
        <v>35</v>
      </c>
      <c r="S79" s="3" t="s">
        <v>35</v>
      </c>
      <c r="AB79" s="7">
        <v>1</v>
      </c>
      <c r="AJ79" s="3">
        <v>8</v>
      </c>
      <c r="AN79" s="3">
        <v>3</v>
      </c>
    </row>
    <row r="80" spans="1:40" x14ac:dyDescent="0.2">
      <c r="A80" s="5" t="s">
        <v>56</v>
      </c>
      <c r="C80" s="5" t="s">
        <v>57</v>
      </c>
      <c r="F80" s="3">
        <v>0</v>
      </c>
      <c r="I80" s="3" t="s">
        <v>35</v>
      </c>
      <c r="J80" s="3" t="s">
        <v>35</v>
      </c>
      <c r="K80" s="3" t="s">
        <v>35</v>
      </c>
      <c r="M80" s="3" t="s">
        <v>35</v>
      </c>
      <c r="N80" s="7" t="s">
        <v>35</v>
      </c>
      <c r="O80" s="3" t="s">
        <v>35</v>
      </c>
      <c r="P80" s="7" t="s">
        <v>35</v>
      </c>
      <c r="Q80" s="3" t="s">
        <v>35</v>
      </c>
      <c r="R80" s="7" t="s">
        <v>35</v>
      </c>
      <c r="S80" s="3" t="s">
        <v>35</v>
      </c>
      <c r="T80" s="7" t="s">
        <v>35</v>
      </c>
      <c r="U80" s="3" t="s">
        <v>35</v>
      </c>
      <c r="V80" s="7" t="s">
        <v>35</v>
      </c>
      <c r="W80" s="3" t="s">
        <v>35</v>
      </c>
      <c r="AF80" s="3">
        <v>1</v>
      </c>
      <c r="AG80" s="7">
        <v>2</v>
      </c>
      <c r="AN80" s="3">
        <v>3</v>
      </c>
    </row>
    <row r="81" spans="1:40" x14ac:dyDescent="0.2">
      <c r="A81" s="5" t="s">
        <v>64</v>
      </c>
      <c r="C81" s="5" t="s">
        <v>63</v>
      </c>
      <c r="D81" s="3" t="s">
        <v>2</v>
      </c>
      <c r="F81" s="3">
        <v>0</v>
      </c>
      <c r="I81" s="3" t="s">
        <v>35</v>
      </c>
      <c r="J81" s="3" t="s">
        <v>35</v>
      </c>
      <c r="K81" s="3" t="s">
        <v>35</v>
      </c>
      <c r="M81" s="3" t="s">
        <v>35</v>
      </c>
      <c r="N81" s="7" t="s">
        <v>35</v>
      </c>
      <c r="O81" s="3" t="s">
        <v>35</v>
      </c>
      <c r="P81" s="7" t="s">
        <v>35</v>
      </c>
      <c r="Q81" s="3" t="s">
        <v>35</v>
      </c>
      <c r="R81" s="7" t="s">
        <v>35</v>
      </c>
      <c r="S81" s="3" t="s">
        <v>35</v>
      </c>
      <c r="T81" s="7" t="s">
        <v>35</v>
      </c>
      <c r="U81" s="3" t="s">
        <v>35</v>
      </c>
      <c r="V81" s="7" t="s">
        <v>35</v>
      </c>
      <c r="W81" s="3" t="s">
        <v>35</v>
      </c>
      <c r="AH81" s="3">
        <v>1</v>
      </c>
      <c r="AJ81" s="3">
        <v>1</v>
      </c>
      <c r="AN81" s="3">
        <v>2</v>
      </c>
    </row>
    <row r="82" spans="1:40" x14ac:dyDescent="0.2">
      <c r="A82" s="5" t="s">
        <v>65</v>
      </c>
      <c r="C82" s="5" t="s">
        <v>63</v>
      </c>
      <c r="F82" s="3">
        <v>0</v>
      </c>
      <c r="I82" s="3" t="s">
        <v>35</v>
      </c>
      <c r="J82" s="3" t="s">
        <v>35</v>
      </c>
      <c r="K82" s="3" t="s">
        <v>35</v>
      </c>
      <c r="M82" s="3" t="s">
        <v>35</v>
      </c>
      <c r="N82" s="7" t="s">
        <v>35</v>
      </c>
      <c r="P82" s="7" t="s">
        <v>35</v>
      </c>
      <c r="Q82" s="3" t="s">
        <v>35</v>
      </c>
      <c r="R82" s="7" t="s">
        <v>35</v>
      </c>
      <c r="T82" s="7" t="s">
        <v>35</v>
      </c>
      <c r="U82" s="3" t="s">
        <v>35</v>
      </c>
      <c r="V82" s="7" t="s">
        <v>35</v>
      </c>
      <c r="W82" s="3" t="s">
        <v>35</v>
      </c>
      <c r="AF82" s="3">
        <v>1</v>
      </c>
      <c r="AJ82" s="3">
        <v>2</v>
      </c>
      <c r="AN82" s="3">
        <v>2</v>
      </c>
    </row>
    <row r="83" spans="1:40" x14ac:dyDescent="0.2">
      <c r="A83" s="5" t="s">
        <v>147</v>
      </c>
      <c r="C83" s="5" t="s">
        <v>63</v>
      </c>
      <c r="F83" s="3">
        <v>0</v>
      </c>
      <c r="I83" s="3" t="s">
        <v>35</v>
      </c>
      <c r="J83" s="3" t="s">
        <v>35</v>
      </c>
      <c r="K83" s="3" t="s">
        <v>35</v>
      </c>
      <c r="M83" s="3" t="s">
        <v>35</v>
      </c>
      <c r="N83" s="7" t="s">
        <v>35</v>
      </c>
      <c r="O83" s="3" t="s">
        <v>35</v>
      </c>
      <c r="P83" s="7" t="s">
        <v>35</v>
      </c>
      <c r="Q83" s="3" t="s">
        <v>35</v>
      </c>
      <c r="R83" s="7" t="s">
        <v>35</v>
      </c>
      <c r="S83" s="3" t="s">
        <v>35</v>
      </c>
      <c r="T83" s="7" t="s">
        <v>35</v>
      </c>
      <c r="U83" s="3" t="s">
        <v>35</v>
      </c>
      <c r="V83" s="7" t="s">
        <v>35</v>
      </c>
      <c r="W83" s="3" t="s">
        <v>35</v>
      </c>
      <c r="Y83" s="3">
        <v>-5</v>
      </c>
      <c r="AH83" s="3">
        <v>-20</v>
      </c>
    </row>
    <row r="84" spans="1:40" x14ac:dyDescent="0.2">
      <c r="A84" s="5" t="s">
        <v>106</v>
      </c>
      <c r="C84" s="5" t="s">
        <v>63</v>
      </c>
      <c r="F84" s="3">
        <v>0</v>
      </c>
      <c r="J84" s="3" t="s">
        <v>35</v>
      </c>
      <c r="K84" s="3" t="s">
        <v>35</v>
      </c>
      <c r="M84" s="3" t="s">
        <v>35</v>
      </c>
      <c r="N84" s="7" t="s">
        <v>35</v>
      </c>
      <c r="O84" s="3" t="s">
        <v>35</v>
      </c>
      <c r="P84" s="7" t="s">
        <v>35</v>
      </c>
      <c r="R84" s="7" t="s">
        <v>35</v>
      </c>
      <c r="S84" s="3" t="s">
        <v>35</v>
      </c>
      <c r="T84" s="7" t="s">
        <v>35</v>
      </c>
      <c r="U84" s="3" t="s">
        <v>35</v>
      </c>
      <c r="V84" s="7" t="s">
        <v>35</v>
      </c>
      <c r="AF84" s="3">
        <v>1</v>
      </c>
      <c r="AG84" s="7">
        <v>1</v>
      </c>
      <c r="AN84" s="3">
        <v>2</v>
      </c>
    </row>
    <row r="85" spans="1:40" x14ac:dyDescent="0.2">
      <c r="A85" s="5" t="s">
        <v>133</v>
      </c>
      <c r="C85" s="5" t="s">
        <v>99</v>
      </c>
      <c r="F85" s="3">
        <v>10</v>
      </c>
      <c r="I85" s="3" t="s">
        <v>35</v>
      </c>
      <c r="J85" s="3" t="s">
        <v>35</v>
      </c>
      <c r="K85" s="3" t="s">
        <v>35</v>
      </c>
      <c r="O85" s="3" t="s">
        <v>35</v>
      </c>
      <c r="P85" s="7" t="s">
        <v>35</v>
      </c>
      <c r="Q85" s="3" t="s">
        <v>35</v>
      </c>
      <c r="R85" s="7" t="s">
        <v>35</v>
      </c>
      <c r="S85" s="3" t="s">
        <v>35</v>
      </c>
      <c r="T85" s="7" t="s">
        <v>35</v>
      </c>
      <c r="U85" s="3" t="s">
        <v>35</v>
      </c>
      <c r="V85" s="7" t="s">
        <v>35</v>
      </c>
      <c r="W85" s="3" t="s">
        <v>35</v>
      </c>
      <c r="AG85" s="7">
        <v>1</v>
      </c>
    </row>
    <row r="86" spans="1:40" x14ac:dyDescent="0.2">
      <c r="A86" s="5" t="s">
        <v>178</v>
      </c>
      <c r="C86" s="5" t="s">
        <v>99</v>
      </c>
      <c r="F86" s="3">
        <v>0</v>
      </c>
      <c r="J86" s="3" t="s">
        <v>35</v>
      </c>
      <c r="K86" s="3" t="s">
        <v>35</v>
      </c>
      <c r="M86" s="3" t="s">
        <v>35</v>
      </c>
      <c r="O86" s="3" t="s">
        <v>35</v>
      </c>
      <c r="P86" s="7" t="s">
        <v>35</v>
      </c>
      <c r="Q86" s="3" t="s">
        <v>35</v>
      </c>
      <c r="R86" s="7" t="s">
        <v>35</v>
      </c>
      <c r="T86" s="7" t="s">
        <v>35</v>
      </c>
      <c r="U86" s="3" t="s">
        <v>35</v>
      </c>
      <c r="V86" s="7" t="s">
        <v>35</v>
      </c>
      <c r="W86" s="3" t="s">
        <v>35</v>
      </c>
      <c r="AB86" s="7">
        <v>-2</v>
      </c>
      <c r="AF86" s="3">
        <v>2</v>
      </c>
    </row>
    <row r="87" spans="1:40" x14ac:dyDescent="0.2">
      <c r="A87" s="5" t="s">
        <v>102</v>
      </c>
      <c r="C87" s="5" t="s">
        <v>59</v>
      </c>
      <c r="F87" s="3">
        <v>0</v>
      </c>
      <c r="I87" s="3" t="s">
        <v>35</v>
      </c>
      <c r="J87" s="3" t="s">
        <v>35</v>
      </c>
      <c r="K87" s="3" t="s">
        <v>35</v>
      </c>
      <c r="M87" s="3" t="s">
        <v>35</v>
      </c>
      <c r="N87" s="7" t="s">
        <v>35</v>
      </c>
      <c r="O87" s="3" t="s">
        <v>35</v>
      </c>
      <c r="P87" s="7" t="s">
        <v>35</v>
      </c>
      <c r="Q87" s="3" t="s">
        <v>35</v>
      </c>
      <c r="R87" s="7" t="s">
        <v>35</v>
      </c>
      <c r="S87" s="3" t="s">
        <v>35</v>
      </c>
      <c r="T87" s="7" t="s">
        <v>35</v>
      </c>
      <c r="U87" s="3" t="s">
        <v>35</v>
      </c>
      <c r="V87" s="7" t="s">
        <v>35</v>
      </c>
      <c r="W87" s="3" t="s">
        <v>35</v>
      </c>
      <c r="AN87" s="3">
        <v>3</v>
      </c>
    </row>
    <row r="88" spans="1:40" x14ac:dyDescent="0.2">
      <c r="A88" s="5" t="s">
        <v>160</v>
      </c>
      <c r="C88" s="5" t="s">
        <v>69</v>
      </c>
      <c r="F88" s="3">
        <v>6</v>
      </c>
      <c r="I88" s="3" t="s">
        <v>35</v>
      </c>
      <c r="J88" s="3" t="s">
        <v>35</v>
      </c>
      <c r="K88" s="3" t="s">
        <v>35</v>
      </c>
      <c r="P88" s="7" t="s">
        <v>35</v>
      </c>
      <c r="AB88" s="7">
        <v>1</v>
      </c>
      <c r="AM88" s="7">
        <v>3</v>
      </c>
      <c r="AN88" s="3">
        <v>20</v>
      </c>
    </row>
    <row r="89" spans="1:40" x14ac:dyDescent="0.2">
      <c r="A89" s="5" t="s">
        <v>68</v>
      </c>
      <c r="C89" s="5" t="s">
        <v>69</v>
      </c>
      <c r="F89" s="3">
        <v>0</v>
      </c>
      <c r="I89" s="3" t="s">
        <v>35</v>
      </c>
      <c r="J89" s="3" t="s">
        <v>35</v>
      </c>
      <c r="K89" s="3" t="s">
        <v>35</v>
      </c>
      <c r="M89" s="3" t="s">
        <v>35</v>
      </c>
      <c r="N89" s="7" t="s">
        <v>35</v>
      </c>
      <c r="O89" s="3" t="s">
        <v>35</v>
      </c>
      <c r="P89" s="7" t="s">
        <v>35</v>
      </c>
      <c r="Q89" s="3" t="s">
        <v>35</v>
      </c>
      <c r="R89" s="7" t="s">
        <v>35</v>
      </c>
      <c r="S89" s="3" t="s">
        <v>35</v>
      </c>
      <c r="T89" s="7" t="s">
        <v>35</v>
      </c>
      <c r="U89" s="3" t="s">
        <v>35</v>
      </c>
      <c r="V89" s="7" t="s">
        <v>35</v>
      </c>
      <c r="W89" s="3" t="s">
        <v>35</v>
      </c>
      <c r="Y89" s="3">
        <v>-1</v>
      </c>
      <c r="AN89" s="3">
        <v>10</v>
      </c>
    </row>
    <row r="90" spans="1:40" x14ac:dyDescent="0.2">
      <c r="A90" s="5" t="s">
        <v>88</v>
      </c>
      <c r="C90" s="5" t="s">
        <v>71</v>
      </c>
      <c r="F90" s="3">
        <v>12</v>
      </c>
      <c r="I90" s="3" t="s">
        <v>35</v>
      </c>
      <c r="J90" s="3" t="s">
        <v>35</v>
      </c>
      <c r="K90" s="3" t="s">
        <v>35</v>
      </c>
      <c r="P90" s="7" t="s">
        <v>35</v>
      </c>
      <c r="Q90" s="3" t="s">
        <v>35</v>
      </c>
      <c r="R90" s="7" t="s">
        <v>35</v>
      </c>
      <c r="T90" s="7" t="s">
        <v>35</v>
      </c>
      <c r="U90" s="3" t="s">
        <v>35</v>
      </c>
      <c r="AN90" s="3">
        <v>25</v>
      </c>
    </row>
    <row r="91" spans="1:40" x14ac:dyDescent="0.2">
      <c r="A91" s="5" t="s">
        <v>84</v>
      </c>
      <c r="C91" s="5" t="s">
        <v>73</v>
      </c>
      <c r="D91" s="3" t="s">
        <v>2</v>
      </c>
      <c r="F91" s="3">
        <v>6</v>
      </c>
      <c r="J91" s="3" t="s">
        <v>35</v>
      </c>
      <c r="K91" s="3" t="s">
        <v>35</v>
      </c>
      <c r="M91" s="3" t="s">
        <v>35</v>
      </c>
      <c r="N91" s="7" t="s">
        <v>35</v>
      </c>
      <c r="R91" s="7" t="s">
        <v>35</v>
      </c>
      <c r="T91" s="7" t="s">
        <v>35</v>
      </c>
      <c r="U91" s="3" t="s">
        <v>35</v>
      </c>
      <c r="V91" s="7" t="s">
        <v>35</v>
      </c>
      <c r="W91" s="3" t="s">
        <v>35</v>
      </c>
      <c r="AG91" s="7">
        <v>1</v>
      </c>
      <c r="AH91" s="3">
        <v>10</v>
      </c>
    </row>
    <row r="92" spans="1:40" x14ac:dyDescent="0.2">
      <c r="A92" s="5" t="s">
        <v>212</v>
      </c>
      <c r="C92" s="5" t="s">
        <v>59</v>
      </c>
      <c r="F92" s="3">
        <v>0</v>
      </c>
      <c r="I92" s="3" t="s">
        <v>35</v>
      </c>
      <c r="J92" s="3" t="s">
        <v>35</v>
      </c>
      <c r="K92" s="3" t="s">
        <v>35</v>
      </c>
      <c r="M92" s="3" t="s">
        <v>35</v>
      </c>
      <c r="N92" s="7" t="s">
        <v>35</v>
      </c>
      <c r="O92" s="3" t="s">
        <v>35</v>
      </c>
      <c r="P92" s="7" t="s">
        <v>35</v>
      </c>
      <c r="Q92" s="3" t="s">
        <v>35</v>
      </c>
      <c r="R92" s="7" t="s">
        <v>35</v>
      </c>
      <c r="S92" s="3" t="s">
        <v>35</v>
      </c>
      <c r="T92" s="7" t="s">
        <v>35</v>
      </c>
      <c r="U92" s="3" t="s">
        <v>35</v>
      </c>
      <c r="V92" s="7" t="s">
        <v>35</v>
      </c>
      <c r="W92" s="3" t="s">
        <v>35</v>
      </c>
      <c r="AN92" s="3">
        <v>4</v>
      </c>
    </row>
    <row r="93" spans="1:40" x14ac:dyDescent="0.2">
      <c r="A93" s="5" t="s">
        <v>126</v>
      </c>
      <c r="C93" s="5" t="s">
        <v>71</v>
      </c>
      <c r="F93" s="3">
        <v>8</v>
      </c>
      <c r="I93" s="3" t="s">
        <v>35</v>
      </c>
      <c r="K93" s="3" t="s">
        <v>35</v>
      </c>
      <c r="N93" s="7" t="s">
        <v>35</v>
      </c>
      <c r="O93" s="3" t="s">
        <v>35</v>
      </c>
      <c r="P93" s="7" t="s">
        <v>35</v>
      </c>
      <c r="Q93" s="3" t="s">
        <v>35</v>
      </c>
      <c r="R93" s="7" t="s">
        <v>35</v>
      </c>
      <c r="S93" s="3" t="s">
        <v>35</v>
      </c>
      <c r="T93" s="7" t="s">
        <v>35</v>
      </c>
      <c r="U93" s="3" t="s">
        <v>35</v>
      </c>
      <c r="W93" s="3" t="s">
        <v>35</v>
      </c>
      <c r="AN93" s="3">
        <v>18</v>
      </c>
    </row>
    <row r="94" spans="1:40" x14ac:dyDescent="0.2">
      <c r="A94" s="5" t="s">
        <v>127</v>
      </c>
      <c r="C94" s="5" t="s">
        <v>55</v>
      </c>
      <c r="F94" s="3">
        <v>8</v>
      </c>
      <c r="I94" s="3" t="s">
        <v>35</v>
      </c>
      <c r="K94" s="3" t="s">
        <v>35</v>
      </c>
      <c r="N94" s="7" t="s">
        <v>35</v>
      </c>
      <c r="O94" s="3" t="s">
        <v>35</v>
      </c>
      <c r="P94" s="7" t="s">
        <v>35</v>
      </c>
      <c r="Q94" s="3" t="s">
        <v>35</v>
      </c>
      <c r="R94" s="7" t="s">
        <v>35</v>
      </c>
      <c r="S94" s="3" t="s">
        <v>35</v>
      </c>
      <c r="T94" s="7" t="s">
        <v>35</v>
      </c>
      <c r="U94" s="3" t="s">
        <v>35</v>
      </c>
      <c r="V94" s="7" t="s">
        <v>35</v>
      </c>
      <c r="W94" s="3" t="s">
        <v>35</v>
      </c>
      <c r="AN94" s="3">
        <v>4</v>
      </c>
    </row>
    <row r="95" spans="1:40" x14ac:dyDescent="0.2">
      <c r="A95" s="5" t="s">
        <v>125</v>
      </c>
      <c r="C95" s="5" t="s">
        <v>76</v>
      </c>
      <c r="F95" s="3">
        <v>8</v>
      </c>
      <c r="I95" s="3" t="s">
        <v>35</v>
      </c>
      <c r="K95" s="3" t="s">
        <v>35</v>
      </c>
      <c r="M95" s="3" t="s">
        <v>35</v>
      </c>
      <c r="N95" s="7" t="s">
        <v>35</v>
      </c>
      <c r="O95" s="3" t="s">
        <v>35</v>
      </c>
      <c r="P95" s="7" t="s">
        <v>35</v>
      </c>
      <c r="Q95" s="3" t="s">
        <v>35</v>
      </c>
      <c r="R95" s="7" t="s">
        <v>35</v>
      </c>
      <c r="S95" s="3" t="s">
        <v>35</v>
      </c>
      <c r="T95" s="7" t="s">
        <v>35</v>
      </c>
      <c r="U95" s="3" t="s">
        <v>35</v>
      </c>
      <c r="V95" s="7" t="s">
        <v>35</v>
      </c>
      <c r="W95" s="3" t="s">
        <v>35</v>
      </c>
      <c r="AN95" s="3">
        <v>3</v>
      </c>
    </row>
    <row r="96" spans="1:40" x14ac:dyDescent="0.2">
      <c r="A96" s="5" t="s">
        <v>123</v>
      </c>
      <c r="C96" s="5" t="s">
        <v>69</v>
      </c>
      <c r="F96" s="3">
        <v>8</v>
      </c>
      <c r="I96" s="3" t="s">
        <v>35</v>
      </c>
      <c r="K96" s="3" t="s">
        <v>35</v>
      </c>
      <c r="N96" s="7" t="s">
        <v>35</v>
      </c>
      <c r="O96" s="3" t="s">
        <v>35</v>
      </c>
      <c r="P96" s="7" t="s">
        <v>35</v>
      </c>
      <c r="Q96" s="3" t="s">
        <v>35</v>
      </c>
      <c r="R96" s="7" t="s">
        <v>35</v>
      </c>
      <c r="S96" s="3" t="s">
        <v>35</v>
      </c>
      <c r="T96" s="7" t="s">
        <v>35</v>
      </c>
      <c r="U96" s="3" t="s">
        <v>35</v>
      </c>
      <c r="V96" s="7" t="s">
        <v>35</v>
      </c>
      <c r="W96" s="3" t="s">
        <v>35</v>
      </c>
      <c r="AN96" s="3">
        <v>12</v>
      </c>
    </row>
    <row r="97" spans="1:40" x14ac:dyDescent="0.2">
      <c r="A97" s="5" t="s">
        <v>128</v>
      </c>
      <c r="C97" s="5" t="s">
        <v>61</v>
      </c>
      <c r="F97" s="3">
        <v>8</v>
      </c>
      <c r="I97" s="3" t="s">
        <v>35</v>
      </c>
      <c r="K97" s="3" t="s">
        <v>35</v>
      </c>
      <c r="N97" s="7" t="s">
        <v>35</v>
      </c>
      <c r="O97" s="3" t="s">
        <v>35</v>
      </c>
      <c r="P97" s="7" t="s">
        <v>35</v>
      </c>
      <c r="Q97" s="3" t="s">
        <v>35</v>
      </c>
      <c r="R97" s="7" t="s">
        <v>35</v>
      </c>
      <c r="S97" s="3" t="s">
        <v>35</v>
      </c>
      <c r="T97" s="7" t="s">
        <v>35</v>
      </c>
      <c r="U97" s="3" t="s">
        <v>35</v>
      </c>
      <c r="V97" s="7" t="s">
        <v>35</v>
      </c>
      <c r="W97" s="3" t="s">
        <v>35</v>
      </c>
      <c r="AN97" s="3">
        <v>5</v>
      </c>
    </row>
    <row r="98" spans="1:40" x14ac:dyDescent="0.2">
      <c r="A98" s="5" t="s">
        <v>215</v>
      </c>
      <c r="C98" s="5" t="s">
        <v>99</v>
      </c>
      <c r="F98" s="3">
        <v>0</v>
      </c>
      <c r="I98" s="3" t="s">
        <v>35</v>
      </c>
      <c r="J98" s="3" t="s">
        <v>35</v>
      </c>
      <c r="K98" s="3" t="s">
        <v>35</v>
      </c>
      <c r="M98" s="3" t="s">
        <v>35</v>
      </c>
      <c r="O98" s="3" t="s">
        <v>35</v>
      </c>
      <c r="P98" s="7" t="s">
        <v>35</v>
      </c>
      <c r="Q98" s="3" t="s">
        <v>35</v>
      </c>
      <c r="R98" s="7" t="s">
        <v>35</v>
      </c>
      <c r="S98" s="3" t="s">
        <v>35</v>
      </c>
      <c r="T98" s="7" t="s">
        <v>35</v>
      </c>
      <c r="U98" s="3" t="s">
        <v>35</v>
      </c>
      <c r="V98" s="7" t="s">
        <v>35</v>
      </c>
      <c r="W98" s="3" t="s">
        <v>35</v>
      </c>
      <c r="AG98" s="7">
        <v>5</v>
      </c>
    </row>
    <row r="99" spans="1:40" x14ac:dyDescent="0.2">
      <c r="A99" s="5" t="s">
        <v>116</v>
      </c>
      <c r="C99" s="5" t="s">
        <v>61</v>
      </c>
      <c r="F99" s="3">
        <v>8</v>
      </c>
      <c r="I99" s="3" t="s">
        <v>35</v>
      </c>
      <c r="Q99" s="3" t="s">
        <v>35</v>
      </c>
      <c r="AA99" s="3">
        <v>2</v>
      </c>
      <c r="AH99" s="3">
        <v>10</v>
      </c>
    </row>
    <row r="100" spans="1:40" x14ac:dyDescent="0.2">
      <c r="A100" s="5" t="s">
        <v>144</v>
      </c>
      <c r="C100" s="5" t="s">
        <v>67</v>
      </c>
      <c r="F100" s="3">
        <v>0</v>
      </c>
      <c r="I100" s="3" t="s">
        <v>35</v>
      </c>
      <c r="J100" s="3" t="s">
        <v>35</v>
      </c>
      <c r="K100" s="3" t="s">
        <v>35</v>
      </c>
      <c r="M100" s="3" t="s">
        <v>35</v>
      </c>
      <c r="N100" s="7" t="s">
        <v>35</v>
      </c>
      <c r="O100" s="3" t="s">
        <v>35</v>
      </c>
      <c r="P100" s="7" t="s">
        <v>35</v>
      </c>
      <c r="Q100" s="3" t="s">
        <v>35</v>
      </c>
      <c r="R100" s="7" t="s">
        <v>35</v>
      </c>
      <c r="S100" s="3" t="s">
        <v>35</v>
      </c>
      <c r="T100" s="7" t="s">
        <v>35</v>
      </c>
      <c r="U100" s="3" t="s">
        <v>35</v>
      </c>
      <c r="V100" s="7" t="s">
        <v>35</v>
      </c>
      <c r="W100" s="3" t="s">
        <v>35</v>
      </c>
      <c r="AM100" s="7">
        <v>5</v>
      </c>
      <c r="AN100" s="3">
        <v>6</v>
      </c>
    </row>
    <row r="101" spans="1:40" x14ac:dyDescent="0.2">
      <c r="A101" s="5" t="s">
        <v>162</v>
      </c>
      <c r="D101" s="3" t="s">
        <v>2</v>
      </c>
      <c r="F101" s="3">
        <v>5</v>
      </c>
      <c r="I101" s="3" t="s">
        <v>35</v>
      </c>
      <c r="J101" s="3" t="s">
        <v>35</v>
      </c>
      <c r="K101" s="3" t="s">
        <v>35</v>
      </c>
      <c r="O101" s="3" t="s">
        <v>35</v>
      </c>
      <c r="AK101" s="7">
        <v>2</v>
      </c>
      <c r="AM101" s="7">
        <v>2</v>
      </c>
    </row>
    <row r="102" spans="1:40" x14ac:dyDescent="0.2">
      <c r="A102" s="5" t="s">
        <v>142</v>
      </c>
      <c r="C102" s="5" t="s">
        <v>67</v>
      </c>
      <c r="F102" s="3">
        <v>0</v>
      </c>
      <c r="I102" s="3" t="s">
        <v>35</v>
      </c>
      <c r="J102" s="3" t="s">
        <v>35</v>
      </c>
      <c r="K102" s="3" t="s">
        <v>35</v>
      </c>
      <c r="N102" s="7" t="s">
        <v>35</v>
      </c>
      <c r="O102" s="3" t="s">
        <v>35</v>
      </c>
      <c r="P102" s="7" t="s">
        <v>35</v>
      </c>
      <c r="Q102" s="3" t="s">
        <v>35</v>
      </c>
      <c r="R102" s="7" t="s">
        <v>35</v>
      </c>
      <c r="S102" s="3" t="s">
        <v>35</v>
      </c>
      <c r="T102" s="7" t="s">
        <v>35</v>
      </c>
      <c r="U102" s="3" t="s">
        <v>35</v>
      </c>
      <c r="V102" s="7" t="s">
        <v>35</v>
      </c>
      <c r="W102" s="3" t="s">
        <v>35</v>
      </c>
      <c r="Z102" s="7">
        <v>2</v>
      </c>
      <c r="AB102" s="7">
        <v>-3</v>
      </c>
      <c r="AN102" s="3">
        <v>8</v>
      </c>
    </row>
    <row r="103" spans="1:40" x14ac:dyDescent="0.2">
      <c r="A103" s="5" t="s">
        <v>207</v>
      </c>
      <c r="C103" s="5" t="s">
        <v>63</v>
      </c>
      <c r="F103" s="3">
        <v>0</v>
      </c>
      <c r="I103" s="3" t="s">
        <v>35</v>
      </c>
      <c r="J103" s="3" t="s">
        <v>35</v>
      </c>
      <c r="K103" s="3" t="s">
        <v>35</v>
      </c>
      <c r="M103" s="3" t="s">
        <v>35</v>
      </c>
      <c r="N103" s="7" t="s">
        <v>35</v>
      </c>
      <c r="O103" s="3" t="s">
        <v>35</v>
      </c>
      <c r="P103" s="7" t="s">
        <v>35</v>
      </c>
      <c r="Q103" s="3" t="s">
        <v>35</v>
      </c>
      <c r="R103" s="7" t="s">
        <v>35</v>
      </c>
      <c r="S103" s="3" t="s">
        <v>35</v>
      </c>
      <c r="T103" s="7" t="s">
        <v>35</v>
      </c>
      <c r="U103" s="3" t="s">
        <v>35</v>
      </c>
      <c r="V103" s="7" t="s">
        <v>35</v>
      </c>
      <c r="W103" s="3" t="s">
        <v>35</v>
      </c>
      <c r="AG103" s="7">
        <v>-2</v>
      </c>
      <c r="AJ103" s="3">
        <v>15</v>
      </c>
    </row>
    <row r="104" spans="1:40" x14ac:dyDescent="0.2">
      <c r="A104" s="5" t="s">
        <v>145</v>
      </c>
      <c r="C104" s="5" t="s">
        <v>99</v>
      </c>
      <c r="F104" s="3">
        <v>0</v>
      </c>
      <c r="J104" s="3" t="s">
        <v>35</v>
      </c>
      <c r="K104" s="3" t="s">
        <v>35</v>
      </c>
      <c r="M104" s="3" t="s">
        <v>35</v>
      </c>
      <c r="N104" s="7" t="s">
        <v>35</v>
      </c>
      <c r="O104" s="3" t="s">
        <v>35</v>
      </c>
      <c r="P104" s="7" t="s">
        <v>35</v>
      </c>
      <c r="Q104" s="3" t="s">
        <v>35</v>
      </c>
      <c r="R104" s="7" t="s">
        <v>35</v>
      </c>
      <c r="S104" s="3" t="s">
        <v>35</v>
      </c>
      <c r="T104" s="7" t="s">
        <v>35</v>
      </c>
      <c r="U104" s="3" t="s">
        <v>35</v>
      </c>
      <c r="V104" s="7" t="s">
        <v>35</v>
      </c>
      <c r="W104" s="3" t="s">
        <v>35</v>
      </c>
      <c r="AF104" s="3">
        <v>2</v>
      </c>
      <c r="AG104" s="7">
        <v>-1</v>
      </c>
    </row>
    <row r="105" spans="1:40" x14ac:dyDescent="0.2">
      <c r="A105" s="5" t="s">
        <v>163</v>
      </c>
      <c r="C105" s="5" t="s">
        <v>71</v>
      </c>
      <c r="F105" s="3">
        <v>16</v>
      </c>
      <c r="I105" s="3" t="s">
        <v>35</v>
      </c>
      <c r="J105" s="3" t="s">
        <v>35</v>
      </c>
      <c r="K105" s="3" t="s">
        <v>35</v>
      </c>
      <c r="N105" s="7" t="s">
        <v>35</v>
      </c>
      <c r="AI105" s="7">
        <v>5</v>
      </c>
      <c r="AL105" s="3">
        <v>-99</v>
      </c>
    </row>
    <row r="106" spans="1:40" x14ac:dyDescent="0.2">
      <c r="A106" s="5" t="s">
        <v>220</v>
      </c>
      <c r="C106" s="5" t="s">
        <v>99</v>
      </c>
      <c r="F106" s="3">
        <v>10</v>
      </c>
      <c r="I106" s="3" t="s">
        <v>35</v>
      </c>
      <c r="J106" s="3" t="s">
        <v>35</v>
      </c>
      <c r="K106" s="3" t="s">
        <v>35</v>
      </c>
      <c r="P106" s="7" t="s">
        <v>35</v>
      </c>
      <c r="Q106" s="3" t="s">
        <v>35</v>
      </c>
      <c r="R106" s="7" t="s">
        <v>35</v>
      </c>
      <c r="T106" s="7" t="s">
        <v>35</v>
      </c>
      <c r="U106" s="3" t="s">
        <v>35</v>
      </c>
      <c r="V106" s="7" t="s">
        <v>35</v>
      </c>
      <c r="W106" s="3" t="s">
        <v>35</v>
      </c>
      <c r="Y106" s="3">
        <v>2</v>
      </c>
      <c r="AG106" s="7">
        <v>-2</v>
      </c>
    </row>
    <row r="107" spans="1:40" x14ac:dyDescent="0.2">
      <c r="A107" s="5" t="s">
        <v>223</v>
      </c>
      <c r="C107" s="5" t="s">
        <v>71</v>
      </c>
      <c r="F107" s="3">
        <v>15</v>
      </c>
      <c r="I107" s="3" t="s">
        <v>35</v>
      </c>
      <c r="P107" s="7" t="s">
        <v>35</v>
      </c>
      <c r="Q107" s="3" t="s">
        <v>35</v>
      </c>
      <c r="AF107" s="3">
        <v>1</v>
      </c>
      <c r="AJ107" s="3">
        <v>15</v>
      </c>
      <c r="AN107" s="3">
        <v>30</v>
      </c>
    </row>
    <row r="108" spans="1:40" x14ac:dyDescent="0.2">
      <c r="A108" s="5" t="s">
        <v>81</v>
      </c>
      <c r="C108" s="5" t="s">
        <v>73</v>
      </c>
      <c r="F108" s="3">
        <v>12</v>
      </c>
      <c r="J108" s="3" t="s">
        <v>35</v>
      </c>
      <c r="K108" s="3" t="s">
        <v>35</v>
      </c>
      <c r="M108" s="3" t="s">
        <v>35</v>
      </c>
      <c r="N108" s="7" t="s">
        <v>35</v>
      </c>
      <c r="O108" s="3" t="s">
        <v>35</v>
      </c>
      <c r="P108" s="7" t="s">
        <v>35</v>
      </c>
      <c r="Q108" s="3" t="s">
        <v>35</v>
      </c>
      <c r="R108" s="7" t="s">
        <v>35</v>
      </c>
      <c r="S108" s="3" t="s">
        <v>35</v>
      </c>
      <c r="T108" s="7" t="s">
        <v>35</v>
      </c>
      <c r="U108" s="3" t="s">
        <v>35</v>
      </c>
      <c r="V108" s="7" t="s">
        <v>35</v>
      </c>
      <c r="W108" s="3" t="s">
        <v>35</v>
      </c>
      <c r="AG108" s="7">
        <v>-2</v>
      </c>
      <c r="AH108" s="3">
        <v>15</v>
      </c>
      <c r="AN108" s="3">
        <v>5</v>
      </c>
    </row>
    <row r="109" spans="1:40" x14ac:dyDescent="0.2">
      <c r="A109" s="5" t="s">
        <v>221</v>
      </c>
      <c r="C109" s="5" t="s">
        <v>63</v>
      </c>
      <c r="F109" s="3">
        <v>0</v>
      </c>
      <c r="I109" s="3" t="s">
        <v>35</v>
      </c>
      <c r="J109" s="3" t="s">
        <v>35</v>
      </c>
      <c r="M109" s="3" t="s">
        <v>35</v>
      </c>
      <c r="N109" s="7" t="s">
        <v>35</v>
      </c>
      <c r="O109" s="3" t="s">
        <v>35</v>
      </c>
      <c r="P109" s="7" t="s">
        <v>35</v>
      </c>
      <c r="Q109" s="3" t="s">
        <v>35</v>
      </c>
      <c r="S109" s="3" t="s">
        <v>35</v>
      </c>
      <c r="T109" s="7" t="s">
        <v>35</v>
      </c>
      <c r="U109" s="3" t="s">
        <v>35</v>
      </c>
      <c r="V109" s="7" t="s">
        <v>35</v>
      </c>
      <c r="AF109" s="3">
        <v>1</v>
      </c>
      <c r="AG109" s="7">
        <v>1</v>
      </c>
      <c r="AN109" s="3">
        <v>2</v>
      </c>
    </row>
    <row r="110" spans="1:40" x14ac:dyDescent="0.2">
      <c r="A110" s="5" t="s">
        <v>176</v>
      </c>
      <c r="C110" s="5" t="s">
        <v>63</v>
      </c>
      <c r="F110" s="3">
        <v>0</v>
      </c>
      <c r="I110" s="3" t="s">
        <v>35</v>
      </c>
      <c r="J110" s="3" t="s">
        <v>35</v>
      </c>
      <c r="K110" s="3" t="s">
        <v>35</v>
      </c>
      <c r="M110" s="3" t="s">
        <v>35</v>
      </c>
      <c r="N110" s="7" t="s">
        <v>35</v>
      </c>
      <c r="O110" s="3" t="s">
        <v>35</v>
      </c>
      <c r="P110" s="7" t="s">
        <v>35</v>
      </c>
      <c r="Q110" s="3" t="s">
        <v>35</v>
      </c>
      <c r="R110" s="7" t="s">
        <v>35</v>
      </c>
      <c r="S110" s="3" t="s">
        <v>35</v>
      </c>
      <c r="T110" s="7" t="s">
        <v>35</v>
      </c>
      <c r="U110" s="3" t="s">
        <v>35</v>
      </c>
      <c r="V110" s="7" t="s">
        <v>35</v>
      </c>
      <c r="W110" s="3" t="s">
        <v>35</v>
      </c>
      <c r="AF110" s="3">
        <v>1</v>
      </c>
      <c r="AJ110" s="3">
        <v>1</v>
      </c>
      <c r="AN110" s="3">
        <v>1</v>
      </c>
    </row>
    <row r="111" spans="1:40" x14ac:dyDescent="0.2">
      <c r="A111" s="5" t="s">
        <v>96</v>
      </c>
      <c r="C111" s="5" t="s">
        <v>57</v>
      </c>
      <c r="F111" s="3">
        <v>22</v>
      </c>
      <c r="I111" s="3" t="s">
        <v>35</v>
      </c>
      <c r="J111" s="3" t="s">
        <v>35</v>
      </c>
      <c r="O111" s="3" t="s">
        <v>35</v>
      </c>
      <c r="P111" s="7" t="s">
        <v>35</v>
      </c>
      <c r="Q111" s="3" t="s">
        <v>35</v>
      </c>
      <c r="R111" s="7" t="s">
        <v>35</v>
      </c>
      <c r="S111" s="3" t="s">
        <v>35</v>
      </c>
      <c r="T111" s="7" t="s">
        <v>35</v>
      </c>
      <c r="U111" s="3" t="s">
        <v>35</v>
      </c>
      <c r="V111" s="7" t="s">
        <v>35</v>
      </c>
      <c r="AF111" s="3">
        <v>3</v>
      </c>
      <c r="AJ111" s="3">
        <v>-4</v>
      </c>
      <c r="AN111" s="3">
        <v>1</v>
      </c>
    </row>
    <row r="112" spans="1:40" x14ac:dyDescent="0.2">
      <c r="A112" s="5" t="s">
        <v>227</v>
      </c>
      <c r="C112" s="5" t="s">
        <v>114</v>
      </c>
      <c r="F112" s="3">
        <v>16</v>
      </c>
      <c r="I112" s="3" t="s">
        <v>35</v>
      </c>
      <c r="J112" s="3" t="s">
        <v>35</v>
      </c>
      <c r="K112" s="3" t="s">
        <v>35</v>
      </c>
      <c r="P112" s="7" t="s">
        <v>35</v>
      </c>
      <c r="Q112" s="3" t="s">
        <v>35</v>
      </c>
      <c r="R112" s="7" t="s">
        <v>35</v>
      </c>
      <c r="S112" s="3" t="s">
        <v>35</v>
      </c>
      <c r="T112" s="7" t="s">
        <v>35</v>
      </c>
      <c r="U112" s="3" t="s">
        <v>35</v>
      </c>
      <c r="Y112" s="3">
        <v>1</v>
      </c>
      <c r="AF112" s="3">
        <v>1</v>
      </c>
      <c r="AN112" s="3">
        <v>8</v>
      </c>
    </row>
    <row r="113" spans="1:40" x14ac:dyDescent="0.2">
      <c r="A113" s="5" t="s">
        <v>191</v>
      </c>
      <c r="C113" s="5" t="s">
        <v>57</v>
      </c>
      <c r="F113" s="3">
        <v>0</v>
      </c>
      <c r="I113" s="3" t="s">
        <v>35</v>
      </c>
      <c r="J113" s="3" t="s">
        <v>35</v>
      </c>
      <c r="K113" s="3" t="s">
        <v>35</v>
      </c>
      <c r="M113" s="3" t="s">
        <v>35</v>
      </c>
      <c r="N113" s="7" t="s">
        <v>35</v>
      </c>
      <c r="Q113" s="3" t="s">
        <v>35</v>
      </c>
      <c r="R113" s="7" t="s">
        <v>35</v>
      </c>
      <c r="T113" s="7" t="s">
        <v>35</v>
      </c>
      <c r="U113" s="3" t="s">
        <v>35</v>
      </c>
      <c r="V113" s="7" t="s">
        <v>35</v>
      </c>
      <c r="W113" s="3" t="s">
        <v>35</v>
      </c>
      <c r="AI113" s="7">
        <v>2</v>
      </c>
      <c r="AN113" s="3">
        <v>1</v>
      </c>
    </row>
    <row r="114" spans="1:40" x14ac:dyDescent="0.2">
      <c r="A114" s="5" t="s">
        <v>78</v>
      </c>
      <c r="C114" s="5" t="s">
        <v>59</v>
      </c>
      <c r="F114" s="3">
        <v>0</v>
      </c>
      <c r="I114" s="3" t="s">
        <v>35</v>
      </c>
      <c r="J114" s="3" t="s">
        <v>35</v>
      </c>
      <c r="K114" s="3" t="s">
        <v>35</v>
      </c>
      <c r="O114" s="3" t="s">
        <v>35</v>
      </c>
      <c r="P114" s="7" t="s">
        <v>35</v>
      </c>
      <c r="Q114" s="3" t="s">
        <v>35</v>
      </c>
      <c r="R114" s="7" t="s">
        <v>35</v>
      </c>
      <c r="S114" s="3" t="s">
        <v>35</v>
      </c>
      <c r="T114" s="7" t="s">
        <v>35</v>
      </c>
      <c r="U114" s="3" t="s">
        <v>35</v>
      </c>
      <c r="V114" s="7" t="s">
        <v>35</v>
      </c>
      <c r="W114" s="3" t="s">
        <v>35</v>
      </c>
      <c r="Y114" s="3">
        <v>1</v>
      </c>
      <c r="AD114" s="7">
        <v>1</v>
      </c>
      <c r="AN114" s="3">
        <v>1</v>
      </c>
    </row>
    <row r="115" spans="1:40" x14ac:dyDescent="0.2">
      <c r="A115" s="5" t="s">
        <v>135</v>
      </c>
      <c r="C115" s="5" t="s">
        <v>36</v>
      </c>
      <c r="F115" s="3">
        <v>0</v>
      </c>
      <c r="I115" s="3" t="s">
        <v>35</v>
      </c>
      <c r="J115" s="3" t="s">
        <v>35</v>
      </c>
      <c r="M115" s="3" t="s">
        <v>35</v>
      </c>
      <c r="N115" s="7" t="s">
        <v>35</v>
      </c>
      <c r="Q115" s="3" t="s">
        <v>35</v>
      </c>
      <c r="T115" s="7" t="s">
        <v>35</v>
      </c>
      <c r="U115" s="3" t="s">
        <v>35</v>
      </c>
      <c r="V115" s="7" t="s">
        <v>35</v>
      </c>
      <c r="Z115" s="7">
        <v>1</v>
      </c>
      <c r="AA115" s="3">
        <v>1</v>
      </c>
    </row>
    <row r="116" spans="1:40" x14ac:dyDescent="0.2">
      <c r="A116" s="5" t="s">
        <v>70</v>
      </c>
      <c r="C116" s="5" t="s">
        <v>71</v>
      </c>
      <c r="F116" s="3">
        <v>15</v>
      </c>
      <c r="I116" s="3" t="s">
        <v>35</v>
      </c>
      <c r="J116" s="3" t="s">
        <v>35</v>
      </c>
      <c r="K116" s="3" t="s">
        <v>35</v>
      </c>
      <c r="M116" s="3" t="s">
        <v>35</v>
      </c>
      <c r="N116" s="7" t="s">
        <v>35</v>
      </c>
      <c r="Q116" s="3" t="s">
        <v>35</v>
      </c>
      <c r="R116" s="7" t="s">
        <v>35</v>
      </c>
      <c r="S116" s="3" t="s">
        <v>35</v>
      </c>
      <c r="U116" s="3" t="s">
        <v>35</v>
      </c>
      <c r="V116" s="7" t="s">
        <v>35</v>
      </c>
      <c r="W116" s="3" t="s">
        <v>35</v>
      </c>
      <c r="Y116" s="3">
        <v>-1</v>
      </c>
      <c r="AH116" s="3">
        <v>20</v>
      </c>
      <c r="AN116" s="3">
        <v>12</v>
      </c>
    </row>
    <row r="117" spans="1:40" x14ac:dyDescent="0.2">
      <c r="A117" s="5" t="s">
        <v>211</v>
      </c>
      <c r="C117" s="5" t="s">
        <v>59</v>
      </c>
      <c r="F117" s="3">
        <v>0</v>
      </c>
      <c r="I117" s="3" t="s">
        <v>35</v>
      </c>
      <c r="J117" s="3" t="s">
        <v>35</v>
      </c>
      <c r="K117" s="3" t="s">
        <v>35</v>
      </c>
      <c r="M117" s="3" t="s">
        <v>35</v>
      </c>
      <c r="N117" s="7" t="s">
        <v>35</v>
      </c>
      <c r="O117" s="3" t="s">
        <v>35</v>
      </c>
      <c r="P117" s="7" t="s">
        <v>35</v>
      </c>
      <c r="Q117" s="3" t="s">
        <v>35</v>
      </c>
      <c r="R117" s="7" t="s">
        <v>35</v>
      </c>
      <c r="S117" s="3" t="s">
        <v>35</v>
      </c>
      <c r="T117" s="7" t="s">
        <v>35</v>
      </c>
      <c r="U117" s="3" t="s">
        <v>35</v>
      </c>
      <c r="V117" s="7" t="s">
        <v>35</v>
      </c>
      <c r="W117" s="3" t="s">
        <v>35</v>
      </c>
      <c r="AN117" s="3">
        <v>1</v>
      </c>
    </row>
    <row r="118" spans="1:40" x14ac:dyDescent="0.2">
      <c r="A118" s="5" t="s">
        <v>214</v>
      </c>
      <c r="C118" s="5" t="s">
        <v>99</v>
      </c>
      <c r="D118" s="3" t="s">
        <v>2</v>
      </c>
      <c r="F118" s="3">
        <v>5</v>
      </c>
      <c r="I118" s="3" t="s">
        <v>35</v>
      </c>
      <c r="J118" s="3" t="s">
        <v>35</v>
      </c>
      <c r="K118" s="3" t="s">
        <v>35</v>
      </c>
      <c r="M118" s="3" t="s">
        <v>35</v>
      </c>
      <c r="O118" s="3" t="s">
        <v>35</v>
      </c>
      <c r="P118" s="7" t="s">
        <v>35</v>
      </c>
      <c r="Q118" s="3" t="s">
        <v>35</v>
      </c>
      <c r="R118" s="7" t="s">
        <v>35</v>
      </c>
      <c r="S118" s="3" t="s">
        <v>35</v>
      </c>
      <c r="T118" s="7" t="s">
        <v>35</v>
      </c>
      <c r="U118" s="3" t="s">
        <v>35</v>
      </c>
      <c r="V118" s="7" t="s">
        <v>35</v>
      </c>
      <c r="W118" s="3" t="s">
        <v>35</v>
      </c>
      <c r="AG118" s="7">
        <v>1</v>
      </c>
    </row>
    <row r="119" spans="1:40" x14ac:dyDescent="0.2">
      <c r="A119" s="5" t="s">
        <v>150</v>
      </c>
      <c r="C119" s="5" t="s">
        <v>67</v>
      </c>
      <c r="F119" s="3">
        <v>0</v>
      </c>
      <c r="I119" s="3" t="s">
        <v>35</v>
      </c>
      <c r="J119" s="3" t="s">
        <v>35</v>
      </c>
      <c r="K119" s="3" t="s">
        <v>35</v>
      </c>
      <c r="M119" s="3" t="s">
        <v>35</v>
      </c>
      <c r="N119" s="7" t="s">
        <v>35</v>
      </c>
      <c r="O119" s="3" t="s">
        <v>35</v>
      </c>
      <c r="P119" s="7" t="s">
        <v>35</v>
      </c>
      <c r="Q119" s="3" t="s">
        <v>35</v>
      </c>
      <c r="R119" s="7" t="s">
        <v>35</v>
      </c>
      <c r="S119" s="3" t="s">
        <v>35</v>
      </c>
      <c r="T119" s="7" t="s">
        <v>35</v>
      </c>
      <c r="U119" s="3" t="s">
        <v>35</v>
      </c>
      <c r="V119" s="7" t="s">
        <v>35</v>
      </c>
      <c r="W119" s="3" t="s">
        <v>35</v>
      </c>
      <c r="AC119" s="3">
        <v>1</v>
      </c>
      <c r="AN119" s="3">
        <v>6</v>
      </c>
    </row>
    <row r="120" spans="1:40" x14ac:dyDescent="0.2">
      <c r="A120" s="5" t="s">
        <v>120</v>
      </c>
      <c r="C120" s="5" t="s">
        <v>67</v>
      </c>
      <c r="F120" s="3">
        <v>10</v>
      </c>
      <c r="I120" s="3" t="s">
        <v>35</v>
      </c>
      <c r="J120" s="3" t="s">
        <v>35</v>
      </c>
      <c r="K120" s="3" t="s">
        <v>35</v>
      </c>
      <c r="M120" s="3" t="s">
        <v>35</v>
      </c>
      <c r="N120" s="7" t="s">
        <v>35</v>
      </c>
      <c r="Q120" s="3" t="s">
        <v>35</v>
      </c>
      <c r="R120" s="7" t="s">
        <v>35</v>
      </c>
      <c r="T120" s="7" t="s">
        <v>35</v>
      </c>
      <c r="U120" s="3" t="s">
        <v>35</v>
      </c>
      <c r="Z120" s="7">
        <v>3</v>
      </c>
      <c r="AN120" s="3">
        <v>12</v>
      </c>
    </row>
    <row r="121" spans="1:40" x14ac:dyDescent="0.2">
      <c r="A121" s="5" t="s">
        <v>92</v>
      </c>
      <c r="C121" s="5" t="s">
        <v>63</v>
      </c>
      <c r="F121" s="3">
        <v>0</v>
      </c>
      <c r="I121" s="3" t="s">
        <v>35</v>
      </c>
      <c r="J121" s="3" t="s">
        <v>35</v>
      </c>
      <c r="K121" s="3" t="s">
        <v>35</v>
      </c>
      <c r="M121" s="3" t="s">
        <v>35</v>
      </c>
      <c r="N121" s="7" t="s">
        <v>35</v>
      </c>
      <c r="O121" s="3" t="s">
        <v>35</v>
      </c>
      <c r="P121" s="7" t="s">
        <v>35</v>
      </c>
      <c r="Q121" s="3" t="s">
        <v>35</v>
      </c>
      <c r="R121" s="7" t="s">
        <v>35</v>
      </c>
      <c r="S121" s="3" t="s">
        <v>35</v>
      </c>
      <c r="T121" s="7" t="s">
        <v>35</v>
      </c>
      <c r="U121" s="3" t="s">
        <v>35</v>
      </c>
      <c r="V121" s="7" t="s">
        <v>35</v>
      </c>
      <c r="W121" s="3" t="s">
        <v>35</v>
      </c>
      <c r="AG121" s="7">
        <v>1</v>
      </c>
    </row>
    <row r="122" spans="1:40" x14ac:dyDescent="0.2">
      <c r="A122" s="5" t="s">
        <v>210</v>
      </c>
      <c r="C122" s="5" t="s">
        <v>114</v>
      </c>
      <c r="F122" s="3">
        <v>7</v>
      </c>
      <c r="I122" s="3" t="s">
        <v>35</v>
      </c>
      <c r="J122" s="3" t="s">
        <v>35</v>
      </c>
      <c r="K122" s="3" t="s">
        <v>35</v>
      </c>
      <c r="S122" s="3" t="s">
        <v>35</v>
      </c>
      <c r="Y122" s="3">
        <v>1</v>
      </c>
      <c r="AB122" s="7">
        <v>1</v>
      </c>
      <c r="AN122" s="3">
        <v>6</v>
      </c>
    </row>
    <row r="123" spans="1:40" x14ac:dyDescent="0.2">
      <c r="A123" s="5" t="s">
        <v>204</v>
      </c>
      <c r="C123" s="5" t="s">
        <v>99</v>
      </c>
      <c r="F123" s="3">
        <v>15</v>
      </c>
      <c r="I123" s="3" t="s">
        <v>35</v>
      </c>
      <c r="J123" s="3" t="s">
        <v>35</v>
      </c>
      <c r="K123" s="3" t="s">
        <v>35</v>
      </c>
      <c r="M123" s="3" t="s">
        <v>35</v>
      </c>
      <c r="O123" s="3" t="s">
        <v>35</v>
      </c>
      <c r="P123" s="7" t="s">
        <v>35</v>
      </c>
      <c r="Q123" s="3" t="s">
        <v>35</v>
      </c>
      <c r="R123" s="7" t="s">
        <v>35</v>
      </c>
      <c r="S123" s="3" t="s">
        <v>35</v>
      </c>
      <c r="T123" s="7" t="s">
        <v>35</v>
      </c>
      <c r="U123" s="3" t="s">
        <v>35</v>
      </c>
      <c r="V123" s="7" t="s">
        <v>35</v>
      </c>
      <c r="W123" s="3" t="s">
        <v>35</v>
      </c>
      <c r="AF123" s="3">
        <v>1</v>
      </c>
      <c r="AG123" s="7">
        <v>2</v>
      </c>
    </row>
    <row r="124" spans="1:40" x14ac:dyDescent="0.2">
      <c r="A124" s="5" t="s">
        <v>85</v>
      </c>
      <c r="C124" s="5" t="s">
        <v>73</v>
      </c>
      <c r="F124" s="3">
        <v>0</v>
      </c>
      <c r="I124" s="3" t="s">
        <v>35</v>
      </c>
      <c r="K124" s="3" t="s">
        <v>35</v>
      </c>
      <c r="M124" s="3" t="s">
        <v>35</v>
      </c>
      <c r="N124" s="7" t="s">
        <v>35</v>
      </c>
      <c r="O124" s="3" t="s">
        <v>35</v>
      </c>
      <c r="P124" s="7" t="s">
        <v>35</v>
      </c>
      <c r="Q124" s="3" t="s">
        <v>35</v>
      </c>
      <c r="R124" s="7" t="s">
        <v>35</v>
      </c>
      <c r="S124" s="3" t="s">
        <v>35</v>
      </c>
      <c r="T124" s="7" t="s">
        <v>35</v>
      </c>
      <c r="U124" s="3" t="s">
        <v>35</v>
      </c>
      <c r="V124" s="7" t="s">
        <v>35</v>
      </c>
      <c r="W124" s="3" t="s">
        <v>35</v>
      </c>
      <c r="AH124" s="3">
        <v>10</v>
      </c>
      <c r="AI124" s="7">
        <v>5</v>
      </c>
    </row>
    <row r="125" spans="1:40" x14ac:dyDescent="0.2">
      <c r="A125" s="5" t="s">
        <v>190</v>
      </c>
      <c r="C125" s="5" t="s">
        <v>73</v>
      </c>
      <c r="F125" s="3">
        <v>0</v>
      </c>
      <c r="I125" s="3" t="s">
        <v>35</v>
      </c>
      <c r="J125" s="3" t="s">
        <v>35</v>
      </c>
      <c r="M125" s="3" t="s">
        <v>35</v>
      </c>
      <c r="N125" s="7" t="s">
        <v>35</v>
      </c>
      <c r="O125" s="3" t="s">
        <v>35</v>
      </c>
      <c r="P125" s="7" t="s">
        <v>35</v>
      </c>
      <c r="Q125" s="3" t="s">
        <v>35</v>
      </c>
      <c r="R125" s="7" t="s">
        <v>35</v>
      </c>
      <c r="S125" s="3" t="s">
        <v>35</v>
      </c>
      <c r="T125" s="7" t="s">
        <v>35</v>
      </c>
      <c r="U125" s="3" t="s">
        <v>35</v>
      </c>
      <c r="W125" s="3" t="s">
        <v>35</v>
      </c>
      <c r="AI125" s="7">
        <v>10</v>
      </c>
      <c r="AK125" s="7">
        <v>5</v>
      </c>
      <c r="AN125" s="3">
        <v>5</v>
      </c>
    </row>
    <row r="126" spans="1:40" x14ac:dyDescent="0.2">
      <c r="A126" s="5" t="s">
        <v>137</v>
      </c>
      <c r="C126" s="5" t="s">
        <v>71</v>
      </c>
      <c r="D126" s="3" t="s">
        <v>2</v>
      </c>
      <c r="F126" s="3">
        <v>5</v>
      </c>
      <c r="I126" s="3" t="s">
        <v>35</v>
      </c>
      <c r="J126" s="3" t="s">
        <v>35</v>
      </c>
      <c r="K126" s="3" t="s">
        <v>35</v>
      </c>
      <c r="M126" s="3" t="s">
        <v>35</v>
      </c>
      <c r="N126" s="7" t="s">
        <v>35</v>
      </c>
      <c r="O126" s="3" t="s">
        <v>35</v>
      </c>
      <c r="P126" s="7" t="s">
        <v>35</v>
      </c>
      <c r="Q126" s="3" t="s">
        <v>35</v>
      </c>
      <c r="R126" s="7" t="s">
        <v>35</v>
      </c>
      <c r="S126" s="3" t="s">
        <v>35</v>
      </c>
      <c r="T126" s="7" t="s">
        <v>35</v>
      </c>
      <c r="U126" s="3" t="s">
        <v>35</v>
      </c>
      <c r="V126" s="7" t="s">
        <v>35</v>
      </c>
      <c r="W126" s="3" t="s">
        <v>35</v>
      </c>
      <c r="AB126" s="7">
        <v>2</v>
      </c>
      <c r="AD126" s="7">
        <v>1</v>
      </c>
      <c r="AN126" s="3">
        <v>36</v>
      </c>
    </row>
    <row r="127" spans="1:40" x14ac:dyDescent="0.2">
      <c r="A127" s="5" t="s">
        <v>218</v>
      </c>
      <c r="C127" s="5" t="s">
        <v>99</v>
      </c>
      <c r="F127" s="3">
        <v>15</v>
      </c>
      <c r="I127" s="3" t="s">
        <v>35</v>
      </c>
      <c r="J127" s="3" t="s">
        <v>35</v>
      </c>
      <c r="K127" s="3" t="s">
        <v>35</v>
      </c>
      <c r="P127" s="7" t="s">
        <v>35</v>
      </c>
      <c r="Q127" s="3" t="s">
        <v>35</v>
      </c>
      <c r="R127" s="7" t="s">
        <v>35</v>
      </c>
      <c r="T127" s="7" t="s">
        <v>35</v>
      </c>
      <c r="U127" s="3" t="s">
        <v>35</v>
      </c>
      <c r="V127" s="7" t="s">
        <v>35</v>
      </c>
      <c r="W127" s="3" t="s">
        <v>35</v>
      </c>
      <c r="Y127" s="3">
        <v>2</v>
      </c>
    </row>
    <row r="128" spans="1:40" x14ac:dyDescent="0.2">
      <c r="A128" s="5" t="s">
        <v>110</v>
      </c>
      <c r="C128" s="5" t="s">
        <v>67</v>
      </c>
      <c r="F128" s="3">
        <v>0</v>
      </c>
      <c r="I128" s="3" t="s">
        <v>35</v>
      </c>
      <c r="J128" s="3" t="s">
        <v>35</v>
      </c>
      <c r="K128" s="3" t="s">
        <v>35</v>
      </c>
      <c r="N128" s="7" t="s">
        <v>35</v>
      </c>
      <c r="P128" s="7" t="s">
        <v>35</v>
      </c>
      <c r="Q128" s="3" t="s">
        <v>35</v>
      </c>
      <c r="R128" s="7" t="s">
        <v>35</v>
      </c>
      <c r="T128" s="7" t="s">
        <v>35</v>
      </c>
      <c r="U128" s="3" t="s">
        <v>35</v>
      </c>
      <c r="V128" s="7" t="s">
        <v>35</v>
      </c>
      <c r="W128" s="3" t="s">
        <v>35</v>
      </c>
      <c r="AF128" s="3">
        <v>-2</v>
      </c>
      <c r="AG128" s="7">
        <v>-2</v>
      </c>
      <c r="AN128" s="3">
        <v>14</v>
      </c>
    </row>
    <row r="129" spans="1:40" x14ac:dyDescent="0.2">
      <c r="A129" s="5" t="s">
        <v>90</v>
      </c>
      <c r="C129" s="5" t="s">
        <v>86</v>
      </c>
      <c r="F129" s="3">
        <v>10</v>
      </c>
      <c r="I129" s="3" t="s">
        <v>35</v>
      </c>
      <c r="J129" s="3" t="s">
        <v>35</v>
      </c>
      <c r="K129" s="3" t="s">
        <v>35</v>
      </c>
      <c r="N129" s="7" t="s">
        <v>35</v>
      </c>
      <c r="P129" s="7" t="s">
        <v>35</v>
      </c>
      <c r="Q129" s="3" t="s">
        <v>35</v>
      </c>
      <c r="R129" s="7" t="s">
        <v>35</v>
      </c>
      <c r="T129" s="7" t="s">
        <v>35</v>
      </c>
      <c r="U129" s="3" t="s">
        <v>35</v>
      </c>
      <c r="V129" s="7" t="s">
        <v>35</v>
      </c>
      <c r="W129" s="3" t="s">
        <v>35</v>
      </c>
      <c r="Y129" s="3">
        <v>1</v>
      </c>
      <c r="AN129" s="3">
        <v>8</v>
      </c>
    </row>
    <row r="130" spans="1:40" x14ac:dyDescent="0.2">
      <c r="A130" s="5" t="s">
        <v>111</v>
      </c>
      <c r="C130" s="5" t="s">
        <v>63</v>
      </c>
      <c r="F130" s="3">
        <v>0</v>
      </c>
      <c r="I130" s="3" t="s">
        <v>35</v>
      </c>
      <c r="J130" s="3" t="s">
        <v>35</v>
      </c>
      <c r="K130" s="3" t="s">
        <v>35</v>
      </c>
      <c r="M130" s="3" t="s">
        <v>35</v>
      </c>
      <c r="N130" s="7" t="s">
        <v>35</v>
      </c>
      <c r="O130" s="3" t="s">
        <v>35</v>
      </c>
      <c r="P130" s="7" t="s">
        <v>35</v>
      </c>
      <c r="Q130" s="3" t="s">
        <v>35</v>
      </c>
      <c r="R130" s="7" t="s">
        <v>35</v>
      </c>
      <c r="S130" s="3" t="s">
        <v>35</v>
      </c>
      <c r="T130" s="7" t="s">
        <v>35</v>
      </c>
      <c r="U130" s="3" t="s">
        <v>35</v>
      </c>
      <c r="V130" s="7" t="s">
        <v>35</v>
      </c>
      <c r="W130" s="3" t="s">
        <v>35</v>
      </c>
      <c r="AG130" s="7">
        <v>1</v>
      </c>
      <c r="AN130" s="3">
        <v>2</v>
      </c>
    </row>
    <row r="131" spans="1:40" x14ac:dyDescent="0.2">
      <c r="A131" s="5" t="s">
        <v>94</v>
      </c>
      <c r="C131" s="5" t="s">
        <v>86</v>
      </c>
      <c r="F131" s="3">
        <v>0</v>
      </c>
      <c r="I131" s="3" t="s">
        <v>35</v>
      </c>
      <c r="J131" s="3" t="s">
        <v>35</v>
      </c>
      <c r="K131" s="3" t="s">
        <v>35</v>
      </c>
      <c r="M131" s="3" t="s">
        <v>35</v>
      </c>
      <c r="N131" s="7" t="s">
        <v>35</v>
      </c>
      <c r="O131" s="3" t="s">
        <v>35</v>
      </c>
      <c r="P131" s="7" t="s">
        <v>35</v>
      </c>
      <c r="Q131" s="3" t="s">
        <v>35</v>
      </c>
      <c r="R131" s="7" t="s">
        <v>35</v>
      </c>
      <c r="S131" s="3" t="s">
        <v>35</v>
      </c>
      <c r="T131" s="7" t="s">
        <v>35</v>
      </c>
      <c r="U131" s="3" t="s">
        <v>35</v>
      </c>
      <c r="V131" s="7" t="s">
        <v>35</v>
      </c>
      <c r="W131" s="3" t="s">
        <v>35</v>
      </c>
      <c r="Y131" s="3">
        <v>1</v>
      </c>
      <c r="AA131" s="3">
        <v>1</v>
      </c>
    </row>
    <row r="132" spans="1:40" x14ac:dyDescent="0.2">
      <c r="A132" s="5" t="s">
        <v>131</v>
      </c>
      <c r="C132" s="5" t="s">
        <v>99</v>
      </c>
      <c r="F132" s="3">
        <v>15</v>
      </c>
      <c r="I132" s="3" t="s">
        <v>35</v>
      </c>
      <c r="J132" s="3" t="s">
        <v>35</v>
      </c>
      <c r="K132" s="3" t="s">
        <v>35</v>
      </c>
      <c r="P132" s="7" t="s">
        <v>35</v>
      </c>
      <c r="V132" s="7" t="s">
        <v>35</v>
      </c>
      <c r="W132" s="3" t="s">
        <v>35</v>
      </c>
      <c r="AF132" s="3">
        <v>2</v>
      </c>
      <c r="AK132" s="7">
        <v>8</v>
      </c>
    </row>
    <row r="133" spans="1:40" x14ac:dyDescent="0.2">
      <c r="A133" s="5" t="s">
        <v>80</v>
      </c>
      <c r="C133" s="5" t="s">
        <v>73</v>
      </c>
      <c r="F133" s="3">
        <v>0</v>
      </c>
      <c r="I133" s="3" t="s">
        <v>35</v>
      </c>
      <c r="J133" s="3" t="s">
        <v>35</v>
      </c>
      <c r="K133" s="3" t="s">
        <v>35</v>
      </c>
      <c r="M133" s="3" t="s">
        <v>35</v>
      </c>
      <c r="N133" s="7" t="s">
        <v>35</v>
      </c>
      <c r="O133" s="3" t="s">
        <v>35</v>
      </c>
      <c r="P133" s="7" t="s">
        <v>35</v>
      </c>
      <c r="Q133" s="3" t="s">
        <v>35</v>
      </c>
      <c r="R133" s="7" t="s">
        <v>35</v>
      </c>
      <c r="S133" s="3" t="s">
        <v>35</v>
      </c>
      <c r="T133" s="7" t="s">
        <v>35</v>
      </c>
      <c r="U133" s="3" t="s">
        <v>35</v>
      </c>
      <c r="V133" s="7" t="s">
        <v>35</v>
      </c>
      <c r="W133" s="3" t="s">
        <v>35</v>
      </c>
      <c r="AC133" s="3">
        <v>1</v>
      </c>
      <c r="AL133" s="3">
        <v>-20</v>
      </c>
      <c r="AN133" s="3">
        <v>1</v>
      </c>
    </row>
    <row r="134" spans="1:40" x14ac:dyDescent="0.2">
      <c r="A134" s="5" t="s">
        <v>136</v>
      </c>
      <c r="C134" s="5" t="s">
        <v>63</v>
      </c>
      <c r="F134" s="3">
        <v>0</v>
      </c>
      <c r="I134" s="3" t="s">
        <v>35</v>
      </c>
      <c r="J134" s="3" t="s">
        <v>35</v>
      </c>
      <c r="K134" s="3" t="s">
        <v>35</v>
      </c>
      <c r="M134" s="3" t="s">
        <v>35</v>
      </c>
      <c r="N134" s="7" t="s">
        <v>35</v>
      </c>
      <c r="O134" s="3" t="s">
        <v>35</v>
      </c>
      <c r="P134" s="7" t="s">
        <v>35</v>
      </c>
      <c r="Q134" s="3" t="s">
        <v>35</v>
      </c>
      <c r="R134" s="7" t="s">
        <v>35</v>
      </c>
      <c r="S134" s="3" t="s">
        <v>35</v>
      </c>
      <c r="T134" s="7" t="s">
        <v>35</v>
      </c>
      <c r="U134" s="3" t="s">
        <v>35</v>
      </c>
      <c r="V134" s="7" t="s">
        <v>35</v>
      </c>
      <c r="W134" s="3" t="s">
        <v>35</v>
      </c>
      <c r="AC134" s="3">
        <v>2</v>
      </c>
    </row>
    <row r="135" spans="1:40" x14ac:dyDescent="0.2">
      <c r="A135" s="5" t="s">
        <v>119</v>
      </c>
      <c r="C135" s="5" t="s">
        <v>76</v>
      </c>
      <c r="F135" s="3">
        <v>10</v>
      </c>
      <c r="I135" s="3" t="s">
        <v>35</v>
      </c>
      <c r="J135" s="3" t="s">
        <v>35</v>
      </c>
      <c r="K135" s="3" t="s">
        <v>35</v>
      </c>
      <c r="P135" s="7" t="s">
        <v>35</v>
      </c>
      <c r="Q135" s="3" t="s">
        <v>35</v>
      </c>
      <c r="R135" s="7" t="s">
        <v>35</v>
      </c>
      <c r="S135" s="3" t="s">
        <v>35</v>
      </c>
      <c r="V135" s="7" t="s">
        <v>35</v>
      </c>
      <c r="AJ135" s="3">
        <v>9</v>
      </c>
      <c r="AL135" s="3">
        <v>15</v>
      </c>
      <c r="AN135" s="3">
        <v>6</v>
      </c>
    </row>
    <row r="136" spans="1:40" x14ac:dyDescent="0.2">
      <c r="A136" s="5" t="s">
        <v>155</v>
      </c>
      <c r="C136" s="5" t="s">
        <v>69</v>
      </c>
      <c r="F136" s="3">
        <v>7</v>
      </c>
      <c r="I136" s="3" t="s">
        <v>35</v>
      </c>
      <c r="J136" s="3" t="s">
        <v>35</v>
      </c>
      <c r="K136" s="3" t="s">
        <v>35</v>
      </c>
      <c r="S136" s="3" t="s">
        <v>35</v>
      </c>
      <c r="AB136" s="7">
        <v>1</v>
      </c>
      <c r="AJ136" s="3">
        <v>9</v>
      </c>
      <c r="AN136" s="3">
        <v>16</v>
      </c>
    </row>
    <row r="137" spans="1:40" x14ac:dyDescent="0.2">
      <c r="A137" s="5" t="s">
        <v>205</v>
      </c>
      <c r="C137" s="5" t="s">
        <v>59</v>
      </c>
      <c r="F137" s="3">
        <v>0</v>
      </c>
      <c r="I137" s="3" t="s">
        <v>35</v>
      </c>
      <c r="J137" s="3" t="s">
        <v>35</v>
      </c>
      <c r="K137" s="3" t="s">
        <v>35</v>
      </c>
      <c r="M137" s="3" t="s">
        <v>35</v>
      </c>
      <c r="N137" s="7" t="s">
        <v>35</v>
      </c>
      <c r="O137" s="3" t="s">
        <v>35</v>
      </c>
      <c r="P137" s="7" t="s">
        <v>35</v>
      </c>
      <c r="Q137" s="3" t="s">
        <v>35</v>
      </c>
      <c r="R137" s="7" t="s">
        <v>35</v>
      </c>
      <c r="S137" s="3" t="s">
        <v>35</v>
      </c>
      <c r="T137" s="7" t="s">
        <v>35</v>
      </c>
      <c r="U137" s="3" t="s">
        <v>35</v>
      </c>
      <c r="V137" s="7" t="s">
        <v>35</v>
      </c>
      <c r="W137" s="3" t="s">
        <v>35</v>
      </c>
      <c r="AN137" s="3">
        <v>3</v>
      </c>
    </row>
    <row r="138" spans="1:40" x14ac:dyDescent="0.2">
      <c r="A138" s="5" t="s">
        <v>158</v>
      </c>
      <c r="D138" s="3" t="s">
        <v>2</v>
      </c>
      <c r="F138" s="3">
        <v>9</v>
      </c>
      <c r="I138" s="3" t="s">
        <v>35</v>
      </c>
      <c r="J138" s="3" t="s">
        <v>35</v>
      </c>
      <c r="K138" s="3" t="s">
        <v>35</v>
      </c>
      <c r="S138" s="3" t="s">
        <v>35</v>
      </c>
      <c r="AK138" s="7">
        <v>2</v>
      </c>
      <c r="AM138" s="7">
        <v>2</v>
      </c>
    </row>
    <row r="139" spans="1:40" x14ac:dyDescent="0.2">
      <c r="A139" s="5" t="s">
        <v>175</v>
      </c>
      <c r="C139" s="5" t="s">
        <v>76</v>
      </c>
      <c r="F139" s="3">
        <v>0</v>
      </c>
      <c r="I139" s="3" t="s">
        <v>35</v>
      </c>
      <c r="J139" s="3" t="s">
        <v>35</v>
      </c>
      <c r="K139" s="3" t="s">
        <v>35</v>
      </c>
      <c r="N139" s="7" t="s">
        <v>35</v>
      </c>
      <c r="O139" s="3" t="s">
        <v>35</v>
      </c>
      <c r="P139" s="7" t="s">
        <v>35</v>
      </c>
      <c r="Q139" s="3" t="s">
        <v>35</v>
      </c>
      <c r="R139" s="7" t="s">
        <v>35</v>
      </c>
      <c r="S139" s="3" t="s">
        <v>35</v>
      </c>
      <c r="U139" s="3" t="s">
        <v>35</v>
      </c>
      <c r="V139" s="7" t="s">
        <v>35</v>
      </c>
      <c r="W139" s="3" t="s">
        <v>35</v>
      </c>
      <c r="AB139" s="7">
        <v>-1</v>
      </c>
      <c r="AC139" s="3">
        <v>1</v>
      </c>
      <c r="AN139" s="3">
        <v>4</v>
      </c>
    </row>
    <row r="140" spans="1:40" x14ac:dyDescent="0.2">
      <c r="A140" s="5" t="s">
        <v>213</v>
      </c>
      <c r="C140" s="5" t="s">
        <v>71</v>
      </c>
      <c r="F140" s="3">
        <v>0</v>
      </c>
      <c r="I140" s="3" t="s">
        <v>35</v>
      </c>
      <c r="J140" s="3" t="s">
        <v>35</v>
      </c>
      <c r="K140" s="3" t="s">
        <v>35</v>
      </c>
      <c r="N140" s="7" t="s">
        <v>35</v>
      </c>
      <c r="P140" s="7" t="s">
        <v>35</v>
      </c>
      <c r="Q140" s="3" t="s">
        <v>35</v>
      </c>
      <c r="R140" s="7" t="s">
        <v>35</v>
      </c>
      <c r="S140" s="3" t="s">
        <v>35</v>
      </c>
      <c r="T140" s="7" t="s">
        <v>35</v>
      </c>
      <c r="U140" s="3" t="s">
        <v>35</v>
      </c>
      <c r="AN140" s="3">
        <v>12</v>
      </c>
    </row>
    <row r="141" spans="1:40" x14ac:dyDescent="0.2">
      <c r="A141" s="5" t="s">
        <v>170</v>
      </c>
      <c r="C141" s="5" t="s">
        <v>99</v>
      </c>
      <c r="F141" s="3">
        <v>0</v>
      </c>
      <c r="I141" s="3" t="s">
        <v>35</v>
      </c>
      <c r="J141" s="3" t="s">
        <v>35</v>
      </c>
      <c r="K141" s="3" t="s">
        <v>35</v>
      </c>
      <c r="O141" s="3" t="s">
        <v>35</v>
      </c>
      <c r="P141" s="7" t="s">
        <v>35</v>
      </c>
      <c r="Q141" s="3" t="s">
        <v>35</v>
      </c>
      <c r="R141" s="7" t="s">
        <v>35</v>
      </c>
      <c r="S141" s="3" t="s">
        <v>35</v>
      </c>
      <c r="T141" s="7" t="s">
        <v>35</v>
      </c>
      <c r="U141" s="3" t="s">
        <v>35</v>
      </c>
      <c r="V141" s="7" t="s">
        <v>35</v>
      </c>
      <c r="W141" s="3" t="s">
        <v>35</v>
      </c>
      <c r="AA141" s="3">
        <v>-2</v>
      </c>
      <c r="AJ141" s="3">
        <v>5</v>
      </c>
    </row>
    <row r="142" spans="1:40" x14ac:dyDescent="0.2">
      <c r="A142" s="5" t="s">
        <v>206</v>
      </c>
      <c r="C142" s="5" t="s">
        <v>55</v>
      </c>
      <c r="F142" s="3">
        <v>0</v>
      </c>
      <c r="I142" s="3" t="s">
        <v>35</v>
      </c>
      <c r="J142" s="3" t="s">
        <v>35</v>
      </c>
      <c r="K142" s="3" t="s">
        <v>35</v>
      </c>
      <c r="M142" s="3" t="s">
        <v>35</v>
      </c>
      <c r="N142" s="7" t="s">
        <v>35</v>
      </c>
      <c r="O142" s="3" t="s">
        <v>35</v>
      </c>
      <c r="P142" s="7" t="s">
        <v>35</v>
      </c>
      <c r="Q142" s="3" t="s">
        <v>35</v>
      </c>
      <c r="R142" s="7" t="s">
        <v>35</v>
      </c>
      <c r="S142" s="3" t="s">
        <v>35</v>
      </c>
      <c r="T142" s="7" t="s">
        <v>35</v>
      </c>
      <c r="U142" s="3" t="s">
        <v>35</v>
      </c>
      <c r="V142" s="7" t="s">
        <v>35</v>
      </c>
      <c r="W142" s="3" t="s">
        <v>35</v>
      </c>
      <c r="AN142" s="3">
        <v>1</v>
      </c>
    </row>
    <row r="143" spans="1:40" x14ac:dyDescent="0.2">
      <c r="A143" s="5" t="s">
        <v>157</v>
      </c>
      <c r="C143" s="5" t="s">
        <v>57</v>
      </c>
      <c r="F143" s="3">
        <v>9</v>
      </c>
      <c r="I143" s="3" t="s">
        <v>35</v>
      </c>
      <c r="J143" s="3" t="s">
        <v>35</v>
      </c>
      <c r="K143" s="3" t="s">
        <v>35</v>
      </c>
      <c r="S143" s="3" t="s">
        <v>35</v>
      </c>
      <c r="AF143" s="3">
        <v>1</v>
      </c>
      <c r="AL143" s="3">
        <v>10</v>
      </c>
      <c r="AN143" s="3">
        <v>3</v>
      </c>
    </row>
    <row r="144" spans="1:40" x14ac:dyDescent="0.2">
      <c r="A144" s="5" t="s">
        <v>193</v>
      </c>
      <c r="C144" s="5" t="s">
        <v>61</v>
      </c>
      <c r="F144" s="3">
        <v>5</v>
      </c>
      <c r="I144" s="3" t="s">
        <v>35</v>
      </c>
      <c r="J144" s="3" t="s">
        <v>35</v>
      </c>
      <c r="K144" s="3" t="s">
        <v>35</v>
      </c>
      <c r="M144" s="3" t="s">
        <v>35</v>
      </c>
      <c r="N144" s="7" t="s">
        <v>35</v>
      </c>
      <c r="O144" s="3" t="s">
        <v>35</v>
      </c>
      <c r="P144" s="7" t="s">
        <v>35</v>
      </c>
      <c r="Q144" s="3" t="s">
        <v>35</v>
      </c>
      <c r="R144" s="7" t="s">
        <v>35</v>
      </c>
      <c r="S144" s="3" t="s">
        <v>35</v>
      </c>
      <c r="T144" s="7" t="s">
        <v>35</v>
      </c>
      <c r="U144" s="3" t="s">
        <v>35</v>
      </c>
      <c r="V144" s="7" t="s">
        <v>35</v>
      </c>
      <c r="W144" s="3" t="s">
        <v>35</v>
      </c>
      <c r="AD144" s="7">
        <v>1</v>
      </c>
      <c r="AI144" s="7">
        <v>5</v>
      </c>
      <c r="AN144" s="3">
        <v>5</v>
      </c>
    </row>
    <row r="145" spans="1:40" x14ac:dyDescent="0.2">
      <c r="A145" s="5" t="s">
        <v>169</v>
      </c>
      <c r="C145" s="5" t="s">
        <v>114</v>
      </c>
      <c r="F145" s="3">
        <v>0</v>
      </c>
      <c r="I145" s="3" t="s">
        <v>35</v>
      </c>
      <c r="J145" s="3" t="s">
        <v>35</v>
      </c>
      <c r="K145" s="3" t="s">
        <v>35</v>
      </c>
      <c r="M145" s="3" t="s">
        <v>35</v>
      </c>
      <c r="N145" s="7" t="s">
        <v>35</v>
      </c>
      <c r="O145" s="3" t="s">
        <v>35</v>
      </c>
      <c r="P145" s="7" t="s">
        <v>35</v>
      </c>
      <c r="Q145" s="3" t="s">
        <v>35</v>
      </c>
      <c r="R145" s="7" t="s">
        <v>35</v>
      </c>
      <c r="S145" s="3" t="s">
        <v>35</v>
      </c>
      <c r="T145" s="7" t="s">
        <v>35</v>
      </c>
      <c r="U145" s="3" t="s">
        <v>35</v>
      </c>
      <c r="V145" s="7" t="s">
        <v>35</v>
      </c>
      <c r="AN145" s="3">
        <v>5</v>
      </c>
    </row>
    <row r="146" spans="1:40" x14ac:dyDescent="0.2">
      <c r="A146" s="5" t="s">
        <v>196</v>
      </c>
      <c r="C146" s="5" t="s">
        <v>69</v>
      </c>
      <c r="F146" s="3">
        <v>15</v>
      </c>
      <c r="I146" s="3" t="s">
        <v>35</v>
      </c>
      <c r="J146" s="3" t="s">
        <v>35</v>
      </c>
      <c r="K146" s="3" t="s">
        <v>35</v>
      </c>
      <c r="M146" s="3" t="s">
        <v>35</v>
      </c>
      <c r="N146" s="7" t="s">
        <v>35</v>
      </c>
      <c r="Q146" s="3" t="s">
        <v>35</v>
      </c>
      <c r="R146" s="7" t="s">
        <v>35</v>
      </c>
      <c r="T146" s="7" t="s">
        <v>35</v>
      </c>
      <c r="U146" s="3" t="s">
        <v>35</v>
      </c>
      <c r="V146" s="7" t="s">
        <v>35</v>
      </c>
      <c r="AH146" s="3">
        <v>15</v>
      </c>
      <c r="AI146" s="7">
        <v>5</v>
      </c>
      <c r="AN146" s="3">
        <v>30</v>
      </c>
    </row>
    <row r="147" spans="1:40" x14ac:dyDescent="0.2">
      <c r="A147" s="5" t="s">
        <v>209</v>
      </c>
      <c r="C147" s="5" t="s">
        <v>76</v>
      </c>
      <c r="F147" s="3">
        <v>8</v>
      </c>
      <c r="I147" s="3" t="s">
        <v>35</v>
      </c>
      <c r="J147" s="3" t="s">
        <v>35</v>
      </c>
      <c r="K147" s="3" t="s">
        <v>35</v>
      </c>
      <c r="S147" s="3" t="s">
        <v>35</v>
      </c>
      <c r="AA147" s="3">
        <v>1</v>
      </c>
      <c r="AF147" s="3">
        <v>1</v>
      </c>
      <c r="AN147" s="3">
        <v>1</v>
      </c>
    </row>
    <row r="148" spans="1:40" x14ac:dyDescent="0.2">
      <c r="A148" s="5" t="s">
        <v>167</v>
      </c>
      <c r="C148" s="5" t="s">
        <v>57</v>
      </c>
      <c r="F148" s="3">
        <v>0</v>
      </c>
      <c r="I148" s="3" t="s">
        <v>35</v>
      </c>
      <c r="J148" s="3" t="s">
        <v>35</v>
      </c>
      <c r="K148" s="3" t="s">
        <v>35</v>
      </c>
      <c r="M148" s="3" t="s">
        <v>35</v>
      </c>
      <c r="N148" s="7" t="s">
        <v>35</v>
      </c>
      <c r="O148" s="3" t="s">
        <v>35</v>
      </c>
      <c r="P148" s="7" t="s">
        <v>35</v>
      </c>
      <c r="Q148" s="3" t="s">
        <v>35</v>
      </c>
      <c r="R148" s="7" t="s">
        <v>35</v>
      </c>
      <c r="S148" s="3" t="s">
        <v>35</v>
      </c>
      <c r="T148" s="7" t="s">
        <v>35</v>
      </c>
      <c r="U148" s="3" t="s">
        <v>35</v>
      </c>
      <c r="V148" s="7" t="s">
        <v>35</v>
      </c>
      <c r="W148" s="3" t="s">
        <v>35</v>
      </c>
      <c r="AC148" s="3">
        <v>1</v>
      </c>
      <c r="AF148" s="3">
        <v>-2</v>
      </c>
    </row>
    <row r="149" spans="1:40" x14ac:dyDescent="0.2">
      <c r="A149" s="5" t="s">
        <v>166</v>
      </c>
      <c r="C149" s="5" t="s">
        <v>63</v>
      </c>
      <c r="F149" s="3">
        <v>0</v>
      </c>
      <c r="I149" s="3" t="s">
        <v>35</v>
      </c>
      <c r="J149" s="3" t="s">
        <v>35</v>
      </c>
      <c r="K149" s="3" t="s">
        <v>35</v>
      </c>
      <c r="M149" s="3" t="s">
        <v>35</v>
      </c>
      <c r="N149" s="7" t="s">
        <v>35</v>
      </c>
      <c r="O149" s="3" t="s">
        <v>35</v>
      </c>
      <c r="P149" s="7" t="s">
        <v>35</v>
      </c>
      <c r="Q149" s="3" t="s">
        <v>35</v>
      </c>
      <c r="R149" s="7" t="s">
        <v>35</v>
      </c>
      <c r="S149" s="3" t="s">
        <v>35</v>
      </c>
      <c r="T149" s="7" t="s">
        <v>35</v>
      </c>
      <c r="U149" s="3" t="s">
        <v>35</v>
      </c>
      <c r="V149" s="7" t="s">
        <v>35</v>
      </c>
      <c r="W149" s="3" t="s">
        <v>35</v>
      </c>
      <c r="AH149" s="3">
        <v>-10</v>
      </c>
      <c r="AJ149" s="3">
        <v>10</v>
      </c>
    </row>
    <row r="150" spans="1:40" x14ac:dyDescent="0.2">
      <c r="A150" s="5" t="s">
        <v>195</v>
      </c>
      <c r="C150" s="5" t="s">
        <v>55</v>
      </c>
      <c r="F150" s="3">
        <v>15</v>
      </c>
      <c r="I150" s="3" t="s">
        <v>35</v>
      </c>
      <c r="J150" s="3" t="s">
        <v>35</v>
      </c>
      <c r="K150" s="3" t="s">
        <v>35</v>
      </c>
      <c r="N150" s="7" t="s">
        <v>35</v>
      </c>
      <c r="V150" s="7" t="s">
        <v>35</v>
      </c>
      <c r="W150" s="3" t="s">
        <v>35</v>
      </c>
      <c r="AA150" s="3">
        <v>2</v>
      </c>
      <c r="AI150" s="7">
        <v>8</v>
      </c>
      <c r="AN150" s="3">
        <v>4</v>
      </c>
    </row>
    <row r="151" spans="1:40" x14ac:dyDescent="0.2">
      <c r="A151" s="5" t="s">
        <v>60</v>
      </c>
      <c r="C151" s="5" t="s">
        <v>61</v>
      </c>
      <c r="F151" s="3">
        <v>0</v>
      </c>
      <c r="I151" s="3" t="s">
        <v>35</v>
      </c>
      <c r="J151" s="3" t="s">
        <v>35</v>
      </c>
      <c r="K151" s="3" t="s">
        <v>35</v>
      </c>
      <c r="N151" s="7" t="s">
        <v>35</v>
      </c>
      <c r="O151" s="3" t="s">
        <v>35</v>
      </c>
      <c r="P151" s="7" t="s">
        <v>35</v>
      </c>
      <c r="Q151" s="3" t="s">
        <v>35</v>
      </c>
      <c r="R151" s="7" t="s">
        <v>35</v>
      </c>
      <c r="S151" s="3" t="s">
        <v>35</v>
      </c>
      <c r="T151" s="7" t="s">
        <v>35</v>
      </c>
      <c r="U151" s="3" t="s">
        <v>35</v>
      </c>
      <c r="V151" s="7" t="s">
        <v>35</v>
      </c>
      <c r="W151" s="3" t="s">
        <v>35</v>
      </c>
      <c r="AG151" s="7">
        <v>-1</v>
      </c>
      <c r="AN151" s="3">
        <v>2</v>
      </c>
    </row>
    <row r="152" spans="1:40" x14ac:dyDescent="0.2">
      <c r="A152" s="5" t="s">
        <v>108</v>
      </c>
      <c r="C152" s="5" t="s">
        <v>73</v>
      </c>
      <c r="F152" s="3">
        <v>0</v>
      </c>
      <c r="J152" s="3" t="s">
        <v>35</v>
      </c>
      <c r="K152" s="3" t="s">
        <v>35</v>
      </c>
      <c r="M152" s="3" t="s">
        <v>35</v>
      </c>
      <c r="N152" s="7" t="s">
        <v>35</v>
      </c>
      <c r="O152" s="3" t="s">
        <v>35</v>
      </c>
      <c r="P152" s="7" t="s">
        <v>35</v>
      </c>
      <c r="Q152" s="3" t="s">
        <v>35</v>
      </c>
      <c r="R152" s="7" t="s">
        <v>35</v>
      </c>
      <c r="S152" s="3" t="s">
        <v>35</v>
      </c>
      <c r="T152" s="7" t="s">
        <v>35</v>
      </c>
      <c r="U152" s="3" t="s">
        <v>35</v>
      </c>
      <c r="V152" s="7" t="s">
        <v>35</v>
      </c>
      <c r="W152" s="3" t="s">
        <v>35</v>
      </c>
      <c r="AH152" s="3">
        <v>10</v>
      </c>
      <c r="AJ152" s="3">
        <v>-15</v>
      </c>
      <c r="AN152" s="3">
        <v>2</v>
      </c>
    </row>
    <row r="153" spans="1:40" x14ac:dyDescent="0.2">
      <c r="A153" s="5" t="s">
        <v>118</v>
      </c>
      <c r="C153" s="5" t="s">
        <v>71</v>
      </c>
      <c r="F153" s="3">
        <v>7</v>
      </c>
      <c r="I153" s="3" t="s">
        <v>35</v>
      </c>
      <c r="Q153" s="3" t="s">
        <v>35</v>
      </c>
      <c r="AH153" s="3">
        <v>5</v>
      </c>
      <c r="AI153" s="7">
        <v>2</v>
      </c>
      <c r="AN153" s="3">
        <v>24</v>
      </c>
    </row>
    <row r="154" spans="1:40" x14ac:dyDescent="0.2">
      <c r="A154" s="5" t="s">
        <v>129</v>
      </c>
      <c r="C154" s="5" t="s">
        <v>67</v>
      </c>
      <c r="F154" s="3">
        <v>0</v>
      </c>
      <c r="J154" s="3" t="s">
        <v>35</v>
      </c>
      <c r="K154" s="3" t="s">
        <v>35</v>
      </c>
      <c r="M154" s="3" t="s">
        <v>35</v>
      </c>
      <c r="N154" s="7" t="s">
        <v>35</v>
      </c>
      <c r="O154" s="3" t="s">
        <v>35</v>
      </c>
      <c r="P154" s="7" t="s">
        <v>35</v>
      </c>
      <c r="Q154" s="3" t="s">
        <v>35</v>
      </c>
      <c r="R154" s="7" t="s">
        <v>35</v>
      </c>
      <c r="S154" s="3" t="s">
        <v>35</v>
      </c>
      <c r="T154" s="7" t="s">
        <v>35</v>
      </c>
      <c r="U154" s="3" t="s">
        <v>35</v>
      </c>
      <c r="V154" s="7" t="s">
        <v>35</v>
      </c>
      <c r="W154" s="3" t="s">
        <v>35</v>
      </c>
      <c r="Z154" s="7">
        <v>1</v>
      </c>
      <c r="AN154" s="3">
        <v>10</v>
      </c>
    </row>
    <row r="155" spans="1:40" x14ac:dyDescent="0.2">
      <c r="A155" s="5" t="s">
        <v>217</v>
      </c>
      <c r="C155" s="5" t="s">
        <v>99</v>
      </c>
      <c r="F155" s="3">
        <v>0</v>
      </c>
      <c r="J155" s="3" t="s">
        <v>35</v>
      </c>
      <c r="K155" s="3" t="s">
        <v>35</v>
      </c>
      <c r="O155" s="3" t="s">
        <v>35</v>
      </c>
      <c r="P155" s="7" t="s">
        <v>35</v>
      </c>
      <c r="Q155" s="3" t="s">
        <v>35</v>
      </c>
      <c r="R155" s="7" t="s">
        <v>35</v>
      </c>
      <c r="S155" s="3" t="s">
        <v>35</v>
      </c>
      <c r="T155" s="7" t="s">
        <v>35</v>
      </c>
      <c r="U155" s="3" t="s">
        <v>35</v>
      </c>
      <c r="V155" s="7" t="s">
        <v>35</v>
      </c>
      <c r="W155" s="3" t="s">
        <v>35</v>
      </c>
      <c r="AF155" s="3">
        <v>2</v>
      </c>
      <c r="AG155" s="7">
        <v>-2</v>
      </c>
    </row>
    <row r="156" spans="1:40" x14ac:dyDescent="0.2">
      <c r="A156" s="5" t="s">
        <v>105</v>
      </c>
      <c r="C156" s="5" t="s">
        <v>36</v>
      </c>
      <c r="F156" s="3">
        <v>15</v>
      </c>
      <c r="I156" s="3" t="s">
        <v>35</v>
      </c>
      <c r="J156" s="3" t="s">
        <v>35</v>
      </c>
      <c r="K156" s="3" t="s">
        <v>35</v>
      </c>
      <c r="W156" s="3" t="s">
        <v>35</v>
      </c>
      <c r="AI156" s="7">
        <v>10</v>
      </c>
      <c r="AK156" s="7">
        <v>10</v>
      </c>
    </row>
    <row r="157" spans="1:40" x14ac:dyDescent="0.2">
      <c r="A157" s="5" t="s">
        <v>130</v>
      </c>
      <c r="C157" s="5" t="s">
        <v>76</v>
      </c>
      <c r="F157" s="3">
        <v>15</v>
      </c>
      <c r="I157" s="3" t="s">
        <v>35</v>
      </c>
      <c r="J157" s="3" t="s">
        <v>35</v>
      </c>
      <c r="K157" s="3" t="s">
        <v>35</v>
      </c>
      <c r="O157" s="3" t="s">
        <v>35</v>
      </c>
      <c r="P157" s="7" t="s">
        <v>35</v>
      </c>
      <c r="Q157" s="3" t="s">
        <v>35</v>
      </c>
      <c r="R157" s="7" t="s">
        <v>35</v>
      </c>
      <c r="S157" s="3" t="s">
        <v>35</v>
      </c>
      <c r="T157" s="7" t="s">
        <v>35</v>
      </c>
      <c r="U157" s="3" t="s">
        <v>35</v>
      </c>
      <c r="V157" s="7" t="s">
        <v>35</v>
      </c>
      <c r="W157" s="3" t="s">
        <v>35</v>
      </c>
      <c r="AF157" s="3">
        <v>1</v>
      </c>
      <c r="AK157" s="7">
        <v>10</v>
      </c>
      <c r="AN157" s="3">
        <v>5</v>
      </c>
    </row>
    <row r="158" spans="1:40" x14ac:dyDescent="0.2">
      <c r="A158" s="5" t="s">
        <v>97</v>
      </c>
      <c r="C158" s="5" t="s">
        <v>36</v>
      </c>
      <c r="F158" s="3">
        <v>0</v>
      </c>
      <c r="I158" s="3" t="s">
        <v>35</v>
      </c>
      <c r="J158" s="3" t="s">
        <v>35</v>
      </c>
      <c r="K158" s="3" t="s">
        <v>35</v>
      </c>
      <c r="M158" s="3" t="s">
        <v>35</v>
      </c>
      <c r="N158" s="7" t="s">
        <v>35</v>
      </c>
      <c r="O158" s="3" t="s">
        <v>35</v>
      </c>
      <c r="P158" s="7" t="s">
        <v>35</v>
      </c>
      <c r="Q158" s="3" t="s">
        <v>35</v>
      </c>
      <c r="R158" s="7" t="s">
        <v>35</v>
      </c>
      <c r="S158" s="3" t="s">
        <v>35</v>
      </c>
      <c r="T158" s="7" t="s">
        <v>35</v>
      </c>
      <c r="U158" s="3" t="s">
        <v>35</v>
      </c>
      <c r="V158" s="7" t="s">
        <v>35</v>
      </c>
      <c r="W158" s="3" t="s">
        <v>35</v>
      </c>
      <c r="AL158" s="3">
        <v>15</v>
      </c>
    </row>
    <row r="159" spans="1:40" x14ac:dyDescent="0.2">
      <c r="A159" s="5" t="s">
        <v>91</v>
      </c>
      <c r="C159" s="5" t="s">
        <v>67</v>
      </c>
      <c r="F159" s="3">
        <v>12</v>
      </c>
      <c r="I159" s="3" t="s">
        <v>35</v>
      </c>
      <c r="J159" s="3" t="s">
        <v>35</v>
      </c>
      <c r="K159" s="3" t="s">
        <v>35</v>
      </c>
      <c r="M159" s="3" t="s">
        <v>35</v>
      </c>
      <c r="U159" s="3" t="s">
        <v>35</v>
      </c>
      <c r="Z159" s="7">
        <v>1</v>
      </c>
      <c r="AH159" s="3">
        <v>8</v>
      </c>
      <c r="AN159" s="3">
        <v>8</v>
      </c>
    </row>
    <row r="160" spans="1:40" x14ac:dyDescent="0.2">
      <c r="A160" s="5" t="s">
        <v>192</v>
      </c>
      <c r="C160" s="5" t="s">
        <v>114</v>
      </c>
      <c r="F160" s="3">
        <v>15</v>
      </c>
      <c r="I160" s="3" t="s">
        <v>35</v>
      </c>
      <c r="J160" s="3" t="s">
        <v>35</v>
      </c>
      <c r="K160" s="3" t="s">
        <v>35</v>
      </c>
      <c r="N160" s="7" t="s">
        <v>35</v>
      </c>
      <c r="O160" s="3" t="s">
        <v>35</v>
      </c>
      <c r="P160" s="7" t="s">
        <v>35</v>
      </c>
      <c r="Q160" s="3" t="s">
        <v>35</v>
      </c>
      <c r="R160" s="7" t="s">
        <v>35</v>
      </c>
      <c r="S160" s="3" t="s">
        <v>35</v>
      </c>
      <c r="T160" s="7" t="s">
        <v>35</v>
      </c>
      <c r="V160" s="7" t="s">
        <v>35</v>
      </c>
      <c r="AB160" s="7">
        <v>-1</v>
      </c>
      <c r="AF160" s="3">
        <v>1</v>
      </c>
      <c r="AN160" s="3">
        <v>6</v>
      </c>
    </row>
    <row r="161" spans="1:40" x14ac:dyDescent="0.2">
      <c r="A161" s="5" t="s">
        <v>33</v>
      </c>
      <c r="C161" s="5" t="s">
        <v>36</v>
      </c>
      <c r="F161" s="3">
        <v>20</v>
      </c>
      <c r="I161" s="3" t="s">
        <v>35</v>
      </c>
      <c r="J161" s="3" t="s">
        <v>35</v>
      </c>
      <c r="M161" s="3" t="s">
        <v>35</v>
      </c>
      <c r="N161" s="7" t="s">
        <v>35</v>
      </c>
      <c r="O161" s="3" t="s">
        <v>35</v>
      </c>
      <c r="P161" s="7" t="s">
        <v>35</v>
      </c>
      <c r="Q161" s="3" t="s">
        <v>35</v>
      </c>
      <c r="R161" s="7" t="s">
        <v>35</v>
      </c>
      <c r="S161" s="3" t="s">
        <v>35</v>
      </c>
      <c r="T161" s="7" t="s">
        <v>35</v>
      </c>
      <c r="U161" s="3" t="s">
        <v>35</v>
      </c>
      <c r="V161" s="7" t="s">
        <v>35</v>
      </c>
      <c r="W161" s="3" t="s">
        <v>35</v>
      </c>
      <c r="AF161" s="3">
        <v>2</v>
      </c>
      <c r="AG161" s="7">
        <v>3</v>
      </c>
    </row>
    <row r="162" spans="1:40" x14ac:dyDescent="0.2">
      <c r="A162" s="5" t="s">
        <v>226</v>
      </c>
      <c r="C162" s="5" t="s">
        <v>61</v>
      </c>
      <c r="F162" s="3">
        <v>10</v>
      </c>
      <c r="I162" s="3" t="s">
        <v>35</v>
      </c>
      <c r="J162" s="3" t="s">
        <v>35</v>
      </c>
      <c r="P162" s="7" t="s">
        <v>35</v>
      </c>
      <c r="Q162" s="3" t="s">
        <v>35</v>
      </c>
      <c r="T162" s="7" t="s">
        <v>35</v>
      </c>
      <c r="U162" s="3" t="s">
        <v>35</v>
      </c>
      <c r="V162" s="7" t="s">
        <v>35</v>
      </c>
      <c r="Y162" s="3">
        <v>1</v>
      </c>
      <c r="AF162" s="3">
        <v>1</v>
      </c>
      <c r="AN162" s="3">
        <v>5</v>
      </c>
    </row>
    <row r="163" spans="1:40" x14ac:dyDescent="0.2">
      <c r="A163" s="5" t="s">
        <v>225</v>
      </c>
      <c r="C163" s="5" t="s">
        <v>55</v>
      </c>
      <c r="F163" s="3">
        <v>10</v>
      </c>
      <c r="I163" s="3" t="s">
        <v>35</v>
      </c>
      <c r="J163" s="3" t="s">
        <v>35</v>
      </c>
      <c r="N163" s="7" t="s">
        <v>35</v>
      </c>
      <c r="P163" s="7" t="s">
        <v>35</v>
      </c>
      <c r="Q163" s="3" t="s">
        <v>35</v>
      </c>
      <c r="T163" s="7" t="s">
        <v>35</v>
      </c>
      <c r="U163" s="3" t="s">
        <v>35</v>
      </c>
      <c r="V163" s="7" t="s">
        <v>35</v>
      </c>
      <c r="AF163" s="3">
        <v>1</v>
      </c>
      <c r="AL163" s="3">
        <v>15</v>
      </c>
      <c r="AN163" s="3">
        <v>5</v>
      </c>
    </row>
    <row r="164" spans="1:40" x14ac:dyDescent="0.2">
      <c r="A164" s="5" t="s">
        <v>121</v>
      </c>
      <c r="C164" s="5" t="s">
        <v>99</v>
      </c>
      <c r="F164" s="3">
        <v>15</v>
      </c>
      <c r="I164" s="3" t="s">
        <v>35</v>
      </c>
      <c r="J164" s="3" t="s">
        <v>35</v>
      </c>
      <c r="K164" s="3" t="s">
        <v>35</v>
      </c>
      <c r="O164" s="3" t="s">
        <v>35</v>
      </c>
      <c r="P164" s="7" t="s">
        <v>35</v>
      </c>
      <c r="Q164" s="3" t="s">
        <v>35</v>
      </c>
      <c r="R164" s="7" t="s">
        <v>35</v>
      </c>
      <c r="S164" s="3" t="s">
        <v>35</v>
      </c>
      <c r="T164" s="7" t="s">
        <v>35</v>
      </c>
      <c r="U164" s="3" t="s">
        <v>35</v>
      </c>
      <c r="V164" s="7" t="s">
        <v>35</v>
      </c>
      <c r="W164" s="3" t="s">
        <v>35</v>
      </c>
      <c r="Y164" s="3">
        <v>2</v>
      </c>
      <c r="AK164" s="7">
        <v>20</v>
      </c>
    </row>
    <row r="165" spans="1:40" x14ac:dyDescent="0.2">
      <c r="A165" s="5" t="s">
        <v>83</v>
      </c>
      <c r="C165" s="5" t="s">
        <v>73</v>
      </c>
      <c r="D165" s="3" t="s">
        <v>2</v>
      </c>
      <c r="F165" s="3">
        <v>14</v>
      </c>
      <c r="G165" s="3">
        <v>20</v>
      </c>
      <c r="J165" s="3" t="s">
        <v>35</v>
      </c>
      <c r="K165" s="3" t="s">
        <v>35</v>
      </c>
      <c r="M165" s="3" t="s">
        <v>35</v>
      </c>
      <c r="N165" s="7" t="s">
        <v>35</v>
      </c>
      <c r="R165" s="7" t="s">
        <v>35</v>
      </c>
      <c r="T165" s="7" t="s">
        <v>35</v>
      </c>
      <c r="U165" s="3" t="s">
        <v>35</v>
      </c>
      <c r="AD165" s="7">
        <v>1</v>
      </c>
      <c r="AI165" s="7">
        <v>1</v>
      </c>
    </row>
    <row r="166" spans="1:40" x14ac:dyDescent="0.2">
      <c r="A166" s="5" t="s">
        <v>164</v>
      </c>
      <c r="C166" s="5" t="s">
        <v>57</v>
      </c>
      <c r="F166" s="3">
        <v>7</v>
      </c>
      <c r="I166" s="3" t="s">
        <v>35</v>
      </c>
      <c r="J166" s="3" t="s">
        <v>35</v>
      </c>
      <c r="K166" s="3" t="s">
        <v>35</v>
      </c>
      <c r="O166" s="3" t="s">
        <v>35</v>
      </c>
      <c r="AF166" s="3">
        <v>1</v>
      </c>
      <c r="AG166" s="7">
        <v>1</v>
      </c>
      <c r="AN166" s="3">
        <v>2</v>
      </c>
    </row>
    <row r="167" spans="1:40" x14ac:dyDescent="0.2">
      <c r="A167" s="5" t="s">
        <v>179</v>
      </c>
      <c r="D167" s="3" t="s">
        <v>2</v>
      </c>
      <c r="F167" s="3">
        <v>10</v>
      </c>
      <c r="I167" s="3" t="s">
        <v>35</v>
      </c>
      <c r="J167" s="3" t="s">
        <v>35</v>
      </c>
      <c r="K167" s="3" t="s">
        <v>35</v>
      </c>
      <c r="M167" s="3" t="s">
        <v>35</v>
      </c>
      <c r="N167" s="7" t="s">
        <v>35</v>
      </c>
      <c r="Q167" s="3" t="s">
        <v>35</v>
      </c>
      <c r="R167" s="7" t="s">
        <v>35</v>
      </c>
      <c r="T167" s="7" t="s">
        <v>35</v>
      </c>
      <c r="V167" s="7" t="s">
        <v>35</v>
      </c>
      <c r="W167" s="3" t="s">
        <v>35</v>
      </c>
      <c r="AD167" s="7">
        <v>2</v>
      </c>
    </row>
  </sheetData>
  <sortState xmlns:xlrd2="http://schemas.microsoft.com/office/spreadsheetml/2017/richdata2" ref="A167:AN236">
    <sortCondition ref="A1:A2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3F6B2-DE61-6742-8BBE-7810F67C2967}">
  <dimension ref="A1:U45"/>
  <sheetViews>
    <sheetView workbookViewId="0">
      <selection activeCell="M2" sqref="M2"/>
    </sheetView>
  </sheetViews>
  <sheetFormatPr baseColWidth="10" defaultRowHeight="16" x14ac:dyDescent="0.2"/>
  <cols>
    <col min="1" max="1" width="6.6640625" style="10" bestFit="1" customWidth="1"/>
    <col min="2" max="2" width="0.83203125" style="6" customWidth="1"/>
    <col min="3" max="3" width="33.33203125" style="10" customWidth="1"/>
    <col min="4" max="4" width="0.83203125" style="6" customWidth="1"/>
    <col min="5" max="5" width="4.33203125" style="10" bestFit="1" customWidth="1"/>
    <col min="6" max="6" width="4" style="16" bestFit="1" customWidth="1"/>
    <col min="7" max="7" width="4.5" style="10" bestFit="1" customWidth="1"/>
    <col min="8" max="8" width="4.6640625" style="16" bestFit="1" customWidth="1"/>
    <col min="9" max="9" width="4.83203125" style="10" bestFit="1" customWidth="1"/>
    <col min="10" max="10" width="4.6640625" style="16" bestFit="1" customWidth="1"/>
    <col min="11" max="11" width="0.83203125" style="6" customWidth="1"/>
    <col min="12" max="12" width="6.6640625" style="14" customWidth="1"/>
    <col min="13" max="13" width="6.6640625" style="17" customWidth="1"/>
    <col min="14" max="14" width="6.6640625" style="14" customWidth="1"/>
    <col min="15" max="15" width="6.6640625" style="17" customWidth="1"/>
    <col min="16" max="16" width="6.6640625" style="14" customWidth="1"/>
    <col min="17" max="17" width="6.6640625" style="17" customWidth="1"/>
    <col min="18" max="18" width="6.6640625" style="14" customWidth="1"/>
    <col min="19" max="19" width="6.6640625" style="17" customWidth="1"/>
    <col min="20" max="20" width="6.6640625" style="14" customWidth="1"/>
    <col min="21" max="21" width="0.83203125" style="6" customWidth="1"/>
    <col min="22" max="16384" width="10.83203125" style="11"/>
  </cols>
  <sheetData>
    <row r="1" spans="1:21" s="9" customFormat="1" x14ac:dyDescent="0.2">
      <c r="A1" s="12" t="s">
        <v>1</v>
      </c>
      <c r="B1" s="4"/>
      <c r="C1" s="12" t="s">
        <v>0</v>
      </c>
      <c r="D1" s="4"/>
      <c r="E1" s="12" t="s">
        <v>19</v>
      </c>
      <c r="F1" s="12" t="s">
        <v>20</v>
      </c>
      <c r="G1" s="12" t="s">
        <v>21</v>
      </c>
      <c r="H1" s="12" t="s">
        <v>22</v>
      </c>
      <c r="I1" s="12" t="s">
        <v>23</v>
      </c>
      <c r="J1" s="12" t="s">
        <v>24</v>
      </c>
      <c r="K1" s="4"/>
      <c r="L1" s="8" t="s">
        <v>25</v>
      </c>
      <c r="M1" s="8" t="s">
        <v>26</v>
      </c>
      <c r="N1" s="8" t="s">
        <v>27</v>
      </c>
      <c r="O1" s="8" t="s">
        <v>28</v>
      </c>
      <c r="P1" s="8" t="s">
        <v>29</v>
      </c>
      <c r="Q1" s="8" t="s">
        <v>30</v>
      </c>
      <c r="R1" s="8" t="s">
        <v>31</v>
      </c>
      <c r="S1" s="8" t="s">
        <v>32</v>
      </c>
      <c r="T1" s="8" t="s">
        <v>53</v>
      </c>
      <c r="U1" s="4"/>
    </row>
    <row r="2" spans="1:21" x14ac:dyDescent="0.2">
      <c r="A2" s="13" t="s">
        <v>34</v>
      </c>
      <c r="C2" s="13" t="s">
        <v>33</v>
      </c>
      <c r="E2" s="3" t="str">
        <f>IF(VLOOKUP($C2,'item-wearables'!$A:$AN,25,0) &gt; 0, VLOOKUP($C2,'item-wearables'!$A:$AN,25,0), "")</f>
        <v/>
      </c>
      <c r="F2" s="7" t="str">
        <f>IF(VLOOKUP($C2,'item-wearables'!$A:$AN,26,0) &gt; 0, VLOOKUP($C2,'item-wearables'!$A:$AN,26,0), "")</f>
        <v/>
      </c>
      <c r="G2" s="3" t="str">
        <f>IF(VLOOKUP($C2,'item-wearables'!$A:$AN,27,0) &gt; 0, VLOOKUP($C2,'item-wearables'!$A:$AN,27,0), "")</f>
        <v/>
      </c>
      <c r="H2" s="7" t="str">
        <f>IF(VLOOKUP($C2,'item-wearables'!$A:$AN,28,0) &gt; 0, VLOOKUP($C2,'item-wearables'!$A:$AN,28,0), "")</f>
        <v/>
      </c>
      <c r="I2" s="3" t="str">
        <f>IF(VLOOKUP($C2,'item-wearables'!$A:$AN,29,0) &gt; 0, VLOOKUP($C2,'item-wearables'!$A:$AN,29,0), "")</f>
        <v/>
      </c>
      <c r="J2" s="7" t="str">
        <f>IF(VLOOKUP($C2,'item-wearables'!$A:$AN,30,0) &gt; 0, VLOOKUP($C2,'item-wearables'!$A:$AN,30,0), "")</f>
        <v/>
      </c>
      <c r="L2" s="3">
        <f>IF(VLOOKUP($C2,'item-wearables'!$A:$AN,32,0) &gt; 0, VLOOKUP($C2,'item-wearables'!$A:$AN,32,0), "")</f>
        <v>2</v>
      </c>
      <c r="M2" s="7">
        <f>IF(VLOOKUP($C2,'item-wearables'!$A:$AN,33,0) &gt; 0, VLOOKUP($C2,'item-wearables'!$A:$AN,33,0), "")</f>
        <v>3</v>
      </c>
      <c r="N2" s="3" t="str">
        <f>IF(VLOOKUP($C2,'item-wearables'!$A:$AN,34,0) &gt; 0, VLOOKUP($C2,'item-wearables'!$A:$AN,34,0), "")</f>
        <v/>
      </c>
      <c r="O2" s="7" t="str">
        <f>IF(VLOOKUP($C2,'item-wearables'!$A:$AN,35,0) &gt; 0, VLOOKUP($C2,'item-wearables'!$A:$AN,35,0), "")</f>
        <v/>
      </c>
      <c r="P2" s="3" t="str">
        <f>IF(VLOOKUP($C2,'item-wearables'!$A:$AN,36,0) &gt; 0, VLOOKUP($C2,'item-wearables'!$A:$AN,36,0), "")</f>
        <v/>
      </c>
      <c r="Q2" s="7" t="str">
        <f>IF(VLOOKUP($C2,'item-wearables'!$A:$AN,37,0) &gt; 0, VLOOKUP($C2,'item-wearables'!$A:$AN,37,0), "")</f>
        <v/>
      </c>
      <c r="R2" s="3" t="str">
        <f>IF(VLOOKUP($C2,'item-wearables'!$A:$AN,38,0) &gt; 0, VLOOKUP($C2,'item-wearables'!$A:$AN,38,0), "")</f>
        <v/>
      </c>
      <c r="S2" s="7" t="str">
        <f>IF(VLOOKUP($C2,'item-wearables'!$A:$AN,39,0) &gt; 0, VLOOKUP($C2,'item-wearables'!$A:$AN,39,0), "")</f>
        <v/>
      </c>
      <c r="T2" s="3" t="str">
        <f>IF(VLOOKUP($C2,'item-wearables'!$A:$AN,40,0) &gt; 0, VLOOKUP($C2,'item-wearables'!$A:$AN,40,0), "")</f>
        <v/>
      </c>
    </row>
    <row r="3" spans="1:21" x14ac:dyDescent="0.2">
      <c r="A3" s="13" t="s">
        <v>37</v>
      </c>
      <c r="C3" s="13" t="s">
        <v>235</v>
      </c>
      <c r="E3" s="5"/>
      <c r="F3" s="15"/>
      <c r="G3" s="5"/>
      <c r="H3" s="15"/>
      <c r="I3" s="5"/>
      <c r="J3" s="15"/>
      <c r="L3" s="3"/>
      <c r="M3" s="7"/>
      <c r="N3" s="3"/>
      <c r="O3" s="7"/>
      <c r="P3" s="3"/>
      <c r="Q3" s="7"/>
      <c r="R3" s="3"/>
      <c r="S3" s="7"/>
      <c r="T3" s="3"/>
    </row>
    <row r="4" spans="1:21" x14ac:dyDescent="0.2">
      <c r="A4" s="13" t="s">
        <v>37</v>
      </c>
      <c r="C4" s="13"/>
      <c r="E4" s="5"/>
      <c r="F4" s="15"/>
      <c r="G4" s="5"/>
      <c r="H4" s="15"/>
      <c r="I4" s="5"/>
      <c r="J4" s="15"/>
      <c r="L4" s="3"/>
      <c r="M4" s="7"/>
      <c r="N4" s="3"/>
      <c r="O4" s="7"/>
      <c r="P4" s="3"/>
      <c r="Q4" s="7"/>
      <c r="R4" s="3"/>
      <c r="S4" s="7"/>
      <c r="T4" s="3"/>
    </row>
    <row r="5" spans="1:21" x14ac:dyDescent="0.2">
      <c r="A5" s="13" t="s">
        <v>38</v>
      </c>
      <c r="C5" s="13"/>
      <c r="E5" s="5"/>
      <c r="F5" s="15"/>
      <c r="G5" s="5"/>
      <c r="H5" s="15"/>
      <c r="I5" s="5"/>
      <c r="J5" s="15"/>
      <c r="L5" s="3"/>
      <c r="M5" s="7"/>
      <c r="N5" s="3"/>
      <c r="O5" s="7"/>
      <c r="P5" s="3"/>
      <c r="Q5" s="7"/>
      <c r="R5" s="3"/>
      <c r="S5" s="7"/>
      <c r="T5" s="3"/>
    </row>
    <row r="6" spans="1:21" x14ac:dyDescent="0.2">
      <c r="A6" s="13" t="s">
        <v>38</v>
      </c>
      <c r="C6" s="13"/>
      <c r="E6" s="5"/>
      <c r="F6" s="15"/>
      <c r="G6" s="5"/>
      <c r="H6" s="15"/>
      <c r="I6" s="5"/>
      <c r="J6" s="15"/>
      <c r="L6" s="3"/>
      <c r="M6" s="7"/>
      <c r="N6" s="3"/>
      <c r="O6" s="7"/>
      <c r="P6" s="3"/>
      <c r="Q6" s="7"/>
      <c r="R6" s="3"/>
      <c r="S6" s="7"/>
      <c r="T6" s="3"/>
    </row>
    <row r="7" spans="1:21" x14ac:dyDescent="0.2">
      <c r="A7" s="13" t="s">
        <v>39</v>
      </c>
      <c r="C7" s="13"/>
      <c r="E7" s="5"/>
      <c r="F7" s="15"/>
      <c r="G7" s="5"/>
      <c r="H7" s="15"/>
      <c r="I7" s="5"/>
      <c r="J7" s="15"/>
      <c r="L7" s="3"/>
      <c r="M7" s="7"/>
      <c r="N7" s="3"/>
      <c r="O7" s="7"/>
      <c r="P7" s="3"/>
      <c r="Q7" s="7"/>
      <c r="R7" s="3"/>
      <c r="S7" s="7"/>
      <c r="T7" s="3"/>
    </row>
    <row r="8" spans="1:21" x14ac:dyDescent="0.2">
      <c r="A8" s="13" t="s">
        <v>40</v>
      </c>
      <c r="C8" s="13"/>
      <c r="E8" s="5"/>
      <c r="F8" s="15"/>
      <c r="G8" s="5"/>
      <c r="H8" s="15"/>
      <c r="I8" s="5"/>
      <c r="J8" s="15"/>
      <c r="L8" s="3"/>
      <c r="M8" s="7"/>
      <c r="N8" s="3"/>
      <c r="O8" s="7"/>
      <c r="P8" s="3"/>
      <c r="Q8" s="7"/>
      <c r="R8" s="3"/>
      <c r="S8" s="7"/>
      <c r="T8" s="3"/>
    </row>
    <row r="9" spans="1:21" x14ac:dyDescent="0.2">
      <c r="A9" s="13" t="s">
        <v>41</v>
      </c>
      <c r="C9" s="13"/>
      <c r="E9" s="5"/>
      <c r="F9" s="15"/>
      <c r="G9" s="5"/>
      <c r="H9" s="15"/>
      <c r="I9" s="5"/>
      <c r="J9" s="15"/>
      <c r="L9" s="3"/>
      <c r="M9" s="7"/>
      <c r="N9" s="3"/>
      <c r="O9" s="7"/>
      <c r="P9" s="3"/>
      <c r="Q9" s="7"/>
      <c r="R9" s="3"/>
      <c r="S9" s="7"/>
      <c r="T9" s="3"/>
    </row>
    <row r="10" spans="1:21" x14ac:dyDescent="0.2">
      <c r="A10" s="13" t="s">
        <v>42</v>
      </c>
      <c r="C10" s="13"/>
      <c r="E10" s="5"/>
      <c r="F10" s="15"/>
      <c r="G10" s="5"/>
      <c r="H10" s="15"/>
      <c r="I10" s="5"/>
      <c r="J10" s="15"/>
      <c r="L10" s="3"/>
      <c r="M10" s="7"/>
      <c r="N10" s="3"/>
      <c r="O10" s="7"/>
      <c r="P10" s="3"/>
      <c r="Q10" s="7"/>
      <c r="R10" s="3"/>
      <c r="S10" s="7"/>
      <c r="T10" s="3"/>
    </row>
    <row r="11" spans="1:21" x14ac:dyDescent="0.2">
      <c r="A11" s="13" t="s">
        <v>43</v>
      </c>
      <c r="C11" s="13"/>
      <c r="E11" s="5"/>
      <c r="F11" s="15"/>
      <c r="G11" s="5"/>
      <c r="H11" s="15"/>
      <c r="I11" s="5"/>
      <c r="J11" s="15"/>
      <c r="L11" s="3"/>
      <c r="M11" s="7"/>
      <c r="N11" s="3"/>
      <c r="O11" s="7"/>
      <c r="P11" s="3"/>
      <c r="Q11" s="7"/>
      <c r="R11" s="3"/>
      <c r="S11" s="7"/>
      <c r="T11" s="3"/>
    </row>
    <row r="12" spans="1:21" x14ac:dyDescent="0.2">
      <c r="A12" s="13" t="s">
        <v>44</v>
      </c>
      <c r="C12" s="13"/>
      <c r="E12" s="5"/>
      <c r="F12" s="15"/>
      <c r="G12" s="5"/>
      <c r="H12" s="15"/>
      <c r="I12" s="5"/>
      <c r="J12" s="15"/>
      <c r="L12" s="3"/>
      <c r="M12" s="7"/>
      <c r="N12" s="3"/>
      <c r="O12" s="7"/>
      <c r="P12" s="3"/>
      <c r="Q12" s="7"/>
      <c r="R12" s="3"/>
      <c r="S12" s="7"/>
      <c r="T12" s="3"/>
    </row>
    <row r="13" spans="1:21" x14ac:dyDescent="0.2">
      <c r="A13" s="13" t="s">
        <v>45</v>
      </c>
      <c r="C13" s="13"/>
      <c r="E13" s="5"/>
      <c r="F13" s="15"/>
      <c r="G13" s="5"/>
      <c r="H13" s="15"/>
      <c r="I13" s="5"/>
      <c r="J13" s="15"/>
      <c r="L13" s="3"/>
      <c r="M13" s="7"/>
      <c r="N13" s="3"/>
      <c r="O13" s="7"/>
      <c r="P13" s="3"/>
      <c r="Q13" s="7"/>
      <c r="R13" s="3"/>
      <c r="S13" s="7"/>
      <c r="T13" s="3"/>
    </row>
    <row r="14" spans="1:21" x14ac:dyDescent="0.2">
      <c r="A14" s="13" t="s">
        <v>46</v>
      </c>
      <c r="C14" s="13"/>
      <c r="E14" s="5"/>
      <c r="F14" s="15"/>
      <c r="G14" s="5"/>
      <c r="H14" s="15"/>
      <c r="I14" s="5"/>
      <c r="J14" s="15"/>
      <c r="L14" s="3"/>
      <c r="M14" s="7"/>
      <c r="N14" s="3"/>
      <c r="O14" s="7"/>
      <c r="P14" s="3"/>
      <c r="Q14" s="7"/>
      <c r="R14" s="3"/>
      <c r="S14" s="7"/>
      <c r="T14" s="3"/>
    </row>
    <row r="15" spans="1:21" x14ac:dyDescent="0.2">
      <c r="A15" s="13" t="s">
        <v>47</v>
      </c>
      <c r="C15" s="13"/>
      <c r="E15" s="5"/>
      <c r="F15" s="15"/>
      <c r="G15" s="5"/>
      <c r="H15" s="15"/>
      <c r="I15" s="5"/>
      <c r="J15" s="15"/>
      <c r="L15" s="3"/>
      <c r="M15" s="7"/>
      <c r="N15" s="3"/>
      <c r="O15" s="7"/>
      <c r="P15" s="3"/>
      <c r="Q15" s="7"/>
      <c r="R15" s="3"/>
      <c r="S15" s="7"/>
      <c r="T15" s="3"/>
    </row>
    <row r="16" spans="1:21" x14ac:dyDescent="0.2">
      <c r="A16" s="13" t="s">
        <v>48</v>
      </c>
      <c r="C16" s="13"/>
      <c r="E16" s="5"/>
      <c r="F16" s="15"/>
      <c r="G16" s="5"/>
      <c r="H16" s="15"/>
      <c r="I16" s="5"/>
      <c r="J16" s="15"/>
      <c r="L16" s="3"/>
      <c r="M16" s="7"/>
      <c r="N16" s="3"/>
      <c r="O16" s="7"/>
      <c r="P16" s="3"/>
      <c r="Q16" s="7"/>
      <c r="R16" s="3"/>
      <c r="S16" s="7"/>
      <c r="T16" s="3"/>
    </row>
    <row r="17" spans="1:20" x14ac:dyDescent="0.2">
      <c r="A17" s="13" t="s">
        <v>49</v>
      </c>
      <c r="C17" s="13"/>
      <c r="E17" s="5"/>
      <c r="F17" s="15"/>
      <c r="G17" s="5"/>
      <c r="H17" s="15"/>
      <c r="I17" s="5"/>
      <c r="J17" s="15"/>
      <c r="L17" s="3"/>
      <c r="M17" s="7"/>
      <c r="N17" s="3"/>
      <c r="O17" s="7"/>
      <c r="P17" s="3"/>
      <c r="Q17" s="7"/>
      <c r="R17" s="3"/>
      <c r="S17" s="7"/>
      <c r="T17" s="3"/>
    </row>
    <row r="18" spans="1:20" x14ac:dyDescent="0.2">
      <c r="A18" s="13" t="s">
        <v>50</v>
      </c>
      <c r="C18" s="13"/>
      <c r="E18" s="5"/>
      <c r="F18" s="15"/>
      <c r="G18" s="5"/>
      <c r="H18" s="15"/>
      <c r="I18" s="5"/>
      <c r="J18" s="15"/>
      <c r="L18" s="3"/>
      <c r="M18" s="7"/>
      <c r="N18" s="3"/>
      <c r="O18" s="7"/>
      <c r="P18" s="3"/>
      <c r="Q18" s="7"/>
      <c r="R18" s="3"/>
      <c r="S18" s="7"/>
      <c r="T18" s="3"/>
    </row>
    <row r="19" spans="1:20" x14ac:dyDescent="0.2">
      <c r="A19" s="13" t="s">
        <v>50</v>
      </c>
      <c r="C19" s="13"/>
      <c r="E19" s="5"/>
      <c r="F19" s="15"/>
      <c r="G19" s="5"/>
      <c r="H19" s="15"/>
      <c r="I19" s="5"/>
      <c r="J19" s="15"/>
      <c r="L19" s="3"/>
      <c r="M19" s="7"/>
      <c r="N19" s="3"/>
      <c r="O19" s="7"/>
      <c r="P19" s="3"/>
      <c r="Q19" s="7"/>
      <c r="R19" s="3"/>
      <c r="S19" s="7"/>
      <c r="T19" s="3"/>
    </row>
    <row r="20" spans="1:20" x14ac:dyDescent="0.2">
      <c r="A20" s="13" t="s">
        <v>51</v>
      </c>
      <c r="C20" s="13"/>
      <c r="E20" s="5"/>
      <c r="F20" s="15"/>
      <c r="G20" s="5"/>
      <c r="H20" s="15"/>
      <c r="I20" s="5"/>
      <c r="J20" s="15"/>
      <c r="L20" s="3"/>
      <c r="M20" s="7"/>
      <c r="N20" s="3"/>
      <c r="O20" s="7"/>
      <c r="P20" s="3"/>
      <c r="Q20" s="7"/>
      <c r="R20" s="3"/>
      <c r="S20" s="7"/>
      <c r="T20" s="3"/>
    </row>
    <row r="21" spans="1:20" x14ac:dyDescent="0.2">
      <c r="A21" s="13" t="s">
        <v>52</v>
      </c>
      <c r="C21" s="13"/>
      <c r="E21" s="5"/>
      <c r="F21" s="15"/>
      <c r="G21" s="5"/>
      <c r="H21" s="15"/>
      <c r="I21" s="5"/>
      <c r="J21" s="15"/>
      <c r="L21" s="3"/>
      <c r="M21" s="7"/>
      <c r="N21" s="3"/>
      <c r="O21" s="7"/>
      <c r="P21" s="3"/>
      <c r="Q21" s="7"/>
      <c r="R21" s="3"/>
      <c r="S21" s="7"/>
      <c r="T21" s="3"/>
    </row>
    <row r="26" spans="1:20" x14ac:dyDescent="0.2">
      <c r="C26" t="s">
        <v>33</v>
      </c>
    </row>
    <row r="27" spans="1:20" x14ac:dyDescent="0.2">
      <c r="C27" t="s">
        <v>232</v>
      </c>
    </row>
    <row r="28" spans="1:20" x14ac:dyDescent="0.2">
      <c r="C28" t="s">
        <v>232</v>
      </c>
    </row>
    <row r="29" spans="1:20" x14ac:dyDescent="0.2">
      <c r="C29" t="s">
        <v>222</v>
      </c>
    </row>
    <row r="30" spans="1:20" x14ac:dyDescent="0.2">
      <c r="C30" t="s">
        <v>222</v>
      </c>
    </row>
    <row r="31" spans="1:20" x14ac:dyDescent="0.2">
      <c r="C31" t="s">
        <v>223</v>
      </c>
    </row>
    <row r="32" spans="1:20" x14ac:dyDescent="0.2">
      <c r="C32" t="s">
        <v>233</v>
      </c>
    </row>
    <row r="33" spans="3:3" x14ac:dyDescent="0.2">
      <c r="C33" t="s">
        <v>234</v>
      </c>
    </row>
    <row r="34" spans="3:3" x14ac:dyDescent="0.2">
      <c r="C34"/>
    </row>
    <row r="35" spans="3:3" x14ac:dyDescent="0.2">
      <c r="C35" t="s">
        <v>224</v>
      </c>
    </row>
    <row r="36" spans="3:3" x14ac:dyDescent="0.2">
      <c r="C36" t="s">
        <v>225</v>
      </c>
    </row>
    <row r="37" spans="3:3" x14ac:dyDescent="0.2">
      <c r="C37" t="s">
        <v>201</v>
      </c>
    </row>
    <row r="38" spans="3:3" x14ac:dyDescent="0.2">
      <c r="C38" t="s">
        <v>226</v>
      </c>
    </row>
    <row r="39" spans="3:3" x14ac:dyDescent="0.2">
      <c r="C39" t="s">
        <v>227</v>
      </c>
    </row>
    <row r="40" spans="3:3" x14ac:dyDescent="0.2">
      <c r="C40" t="s">
        <v>188</v>
      </c>
    </row>
    <row r="41" spans="3:3" x14ac:dyDescent="0.2">
      <c r="C41" t="s">
        <v>228</v>
      </c>
    </row>
    <row r="42" spans="3:3" x14ac:dyDescent="0.2">
      <c r="C42" t="s">
        <v>229</v>
      </c>
    </row>
    <row r="43" spans="3:3" x14ac:dyDescent="0.2">
      <c r="C43" t="s">
        <v>229</v>
      </c>
    </row>
    <row r="44" spans="3:3" x14ac:dyDescent="0.2">
      <c r="C44" t="s">
        <v>231</v>
      </c>
    </row>
    <row r="45" spans="3:3" x14ac:dyDescent="0.2">
      <c r="C45" t="s">
        <v>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8656A-8A8D-8A46-9C41-C00EA57CDEC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item-wearables</vt:lpstr>
      <vt:lpstr>char-template</vt:lpstr>
      <vt:lpstr>item-sac</vt:lpstr>
      <vt:lpstr>'item-wearables'!item_wearables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 Teater</dc:creator>
  <cp:lastModifiedBy>Zack Teater</cp:lastModifiedBy>
  <dcterms:created xsi:type="dcterms:W3CDTF">2021-02-27T14:51:43Z</dcterms:created>
  <dcterms:modified xsi:type="dcterms:W3CDTF">2021-02-28T05:28:26Z</dcterms:modified>
</cp:coreProperties>
</file>