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evan\Desktop\Christ University\STA131\Semester 1\"/>
    </mc:Choice>
  </mc:AlternateContent>
  <bookViews>
    <workbookView xWindow="0" yWindow="0" windowWidth="2049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1" l="1"/>
  <c r="W17" i="1"/>
  <c r="U17" i="1"/>
  <c r="W14" i="1"/>
  <c r="U14" i="1"/>
  <c r="W8" i="1"/>
  <c r="U8" i="1"/>
  <c r="P18" i="1" l="1"/>
  <c r="N18" i="1"/>
  <c r="P15" i="1"/>
  <c r="N15" i="1"/>
  <c r="O11" i="1"/>
  <c r="P8" i="1"/>
  <c r="N8" i="1"/>
</calcChain>
</file>

<file path=xl/sharedStrings.xml><?xml version="1.0" encoding="utf-8"?>
<sst xmlns="http://schemas.openxmlformats.org/spreadsheetml/2006/main" count="18" uniqueCount="11">
  <si>
    <t>0 87 173 253 1 103 173 265 1 112</t>
  </si>
  <si>
    <t>198 266 3 121 208 277 17 123 210 284</t>
  </si>
  <si>
    <t>32 130 222 289 35 131 227 290 44 149</t>
  </si>
  <si>
    <r>
      <t>234 313 48 164 245 477 86 167 250 491</t>
    </r>
    <r>
      <rPr>
        <b/>
        <sz val="11"/>
        <color theme="1"/>
        <rFont val="Calibri"/>
        <family val="2"/>
        <scheme val="minor"/>
      </rPr>
      <t xml:space="preserve"> </t>
    </r>
  </si>
  <si>
    <t>1st Quartile</t>
  </si>
  <si>
    <t>2nd Quartile</t>
  </si>
  <si>
    <t>3rd Quartile</t>
  </si>
  <si>
    <t>3rd Decile</t>
  </si>
  <si>
    <t>7th Decile</t>
  </si>
  <si>
    <t>80th Percentile</t>
  </si>
  <si>
    <t>65th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</si>
</sst>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W52"/>
  <sheetViews>
    <sheetView tabSelected="1" topLeftCell="O5" workbookViewId="0">
      <selection activeCell="V12" sqref="V12"/>
    </sheetView>
  </sheetViews>
  <sheetFormatPr defaultRowHeight="15" x14ac:dyDescent="0.25"/>
  <cols>
    <col min="14" max="14" width="14.5703125" bestFit="1" customWidth="1"/>
    <col min="15" max="15" width="11.5703125" bestFit="1" customWidth="1"/>
    <col min="16" max="16" width="14.5703125" bestFit="1" customWidth="1"/>
    <col min="21" max="21" width="14.5703125" bestFit="1" customWidth="1"/>
    <col min="22" max="22" width="11.5703125" bestFit="1" customWidth="1"/>
    <col min="23" max="23" width="14.5703125" bestFit="1" customWidth="1"/>
  </cols>
  <sheetData>
    <row r="2" spans="5:23" x14ac:dyDescent="0.25">
      <c r="R2">
        <v>4.2</v>
      </c>
    </row>
    <row r="3" spans="5:23" x14ac:dyDescent="0.25">
      <c r="R3">
        <v>8.6</v>
      </c>
    </row>
    <row r="4" spans="5:23" x14ac:dyDescent="0.25">
      <c r="E4" s="1" t="s">
        <v>0</v>
      </c>
      <c r="J4">
        <v>0</v>
      </c>
      <c r="R4">
        <v>9.1999999999999993</v>
      </c>
    </row>
    <row r="5" spans="5:23" x14ac:dyDescent="0.25">
      <c r="E5" s="1" t="s">
        <v>1</v>
      </c>
      <c r="J5">
        <v>87</v>
      </c>
      <c r="R5">
        <v>9.6</v>
      </c>
    </row>
    <row r="6" spans="5:23" x14ac:dyDescent="0.25">
      <c r="J6">
        <v>173</v>
      </c>
      <c r="R6">
        <v>9.6</v>
      </c>
    </row>
    <row r="7" spans="5:23" x14ac:dyDescent="0.25">
      <c r="J7">
        <v>253</v>
      </c>
      <c r="N7" s="2" t="s">
        <v>4</v>
      </c>
      <c r="P7" s="2" t="s">
        <v>5</v>
      </c>
      <c r="R7">
        <v>9.6999999999999993</v>
      </c>
      <c r="U7" s="2" t="s">
        <v>4</v>
      </c>
      <c r="W7" s="2" t="s">
        <v>5</v>
      </c>
    </row>
    <row r="8" spans="5:23" x14ac:dyDescent="0.25">
      <c r="J8">
        <v>1</v>
      </c>
      <c r="N8">
        <f>QUARTILE(J4:J43,1)</f>
        <v>86.75</v>
      </c>
      <c r="P8">
        <f>QUARTILE(J4:J43,2)</f>
        <v>170</v>
      </c>
      <c r="R8">
        <v>10.199999999999999</v>
      </c>
      <c r="U8">
        <f>QUARTILE(R2:R52,1)</f>
        <v>11.350000000000001</v>
      </c>
      <c r="W8">
        <f>QUARTILE(R2:R52,)</f>
        <v>4.2</v>
      </c>
    </row>
    <row r="9" spans="5:23" x14ac:dyDescent="0.25">
      <c r="J9">
        <v>103</v>
      </c>
      <c r="R9">
        <v>10.5</v>
      </c>
    </row>
    <row r="10" spans="5:23" x14ac:dyDescent="0.25">
      <c r="J10">
        <v>173</v>
      </c>
      <c r="O10" s="2" t="s">
        <v>6</v>
      </c>
      <c r="R10">
        <v>10.6</v>
      </c>
      <c r="V10" s="2" t="s">
        <v>6</v>
      </c>
    </row>
    <row r="11" spans="5:23" x14ac:dyDescent="0.25">
      <c r="J11">
        <v>265</v>
      </c>
      <c r="O11">
        <f>QUARTILE(J4:J43,3)</f>
        <v>250.75</v>
      </c>
      <c r="R11">
        <v>10.6</v>
      </c>
      <c r="V11">
        <f>QUARTILE(R2:R52,3)</f>
        <v>18.5</v>
      </c>
    </row>
    <row r="12" spans="5:23" x14ac:dyDescent="0.25">
      <c r="J12">
        <v>1</v>
      </c>
      <c r="R12">
        <v>10.9</v>
      </c>
    </row>
    <row r="13" spans="5:23" x14ac:dyDescent="0.25">
      <c r="J13">
        <v>112</v>
      </c>
      <c r="R13">
        <v>10.9</v>
      </c>
      <c r="U13" s="2" t="s">
        <v>7</v>
      </c>
      <c r="W13" s="2" t="s">
        <v>8</v>
      </c>
    </row>
    <row r="14" spans="5:23" x14ac:dyDescent="0.25">
      <c r="J14">
        <v>198</v>
      </c>
      <c r="N14" s="2" t="s">
        <v>7</v>
      </c>
      <c r="P14" s="2" t="s">
        <v>8</v>
      </c>
      <c r="R14">
        <v>11.3</v>
      </c>
      <c r="U14">
        <f>PERCENTILE(R2:R52,0.3)</f>
        <v>12.3</v>
      </c>
      <c r="W14">
        <f>PERCENTILE(R2:R52,0.7)</f>
        <v>18.3</v>
      </c>
    </row>
    <row r="15" spans="5:23" x14ac:dyDescent="0.25">
      <c r="J15">
        <v>266</v>
      </c>
      <c r="N15">
        <f>PERCENTILE(J4:J43,0.3)</f>
        <v>109.3</v>
      </c>
      <c r="P15">
        <f>PERCENTILE(J4:J43,0.7)</f>
        <v>237.29999999999995</v>
      </c>
      <c r="R15">
        <v>11.4</v>
      </c>
    </row>
    <row r="16" spans="5:23" x14ac:dyDescent="0.25">
      <c r="J16">
        <v>3</v>
      </c>
      <c r="R16">
        <v>11.6</v>
      </c>
      <c r="U16" s="2" t="s">
        <v>9</v>
      </c>
      <c r="W16" s="2" t="s">
        <v>10</v>
      </c>
    </row>
    <row r="17" spans="5:23" x14ac:dyDescent="0.25">
      <c r="J17">
        <v>121</v>
      </c>
      <c r="N17" s="2" t="s">
        <v>9</v>
      </c>
      <c r="P17" s="2" t="s">
        <v>10</v>
      </c>
      <c r="R17">
        <v>12.3</v>
      </c>
      <c r="U17">
        <f>PERCENTILE(R2:R52,0.8)</f>
        <v>18.899999999999999</v>
      </c>
      <c r="W17">
        <f>PERCENTILE(R2:R52,0.65)</f>
        <v>17.950000000000003</v>
      </c>
    </row>
    <row r="18" spans="5:23" x14ac:dyDescent="0.25">
      <c r="J18">
        <v>208</v>
      </c>
      <c r="N18">
        <f>PERCENTILE(J4:J43,0.8)</f>
        <v>265.2</v>
      </c>
      <c r="P18">
        <f>PERCENTILE(J4:J43,0.65)</f>
        <v>223.75</v>
      </c>
      <c r="R18">
        <v>12.6</v>
      </c>
    </row>
    <row r="19" spans="5:23" x14ac:dyDescent="0.25">
      <c r="J19">
        <v>277</v>
      </c>
      <c r="R19">
        <v>13</v>
      </c>
    </row>
    <row r="20" spans="5:23" x14ac:dyDescent="0.25">
      <c r="E20" s="1" t="s">
        <v>2</v>
      </c>
      <c r="J20">
        <v>17</v>
      </c>
      <c r="R20">
        <v>13.3</v>
      </c>
    </row>
    <row r="21" spans="5:23" x14ac:dyDescent="0.25">
      <c r="E21" s="1" t="s">
        <v>3</v>
      </c>
      <c r="J21">
        <v>123</v>
      </c>
      <c r="R21">
        <v>13.4</v>
      </c>
    </row>
    <row r="22" spans="5:23" x14ac:dyDescent="0.25">
      <c r="J22">
        <v>210</v>
      </c>
      <c r="R22">
        <v>13.9</v>
      </c>
    </row>
    <row r="23" spans="5:23" x14ac:dyDescent="0.25">
      <c r="J23">
        <v>284</v>
      </c>
      <c r="R23">
        <v>14</v>
      </c>
    </row>
    <row r="24" spans="5:23" x14ac:dyDescent="0.25">
      <c r="J24">
        <v>32</v>
      </c>
      <c r="R24">
        <v>14.3</v>
      </c>
    </row>
    <row r="25" spans="5:23" x14ac:dyDescent="0.25">
      <c r="J25">
        <v>130</v>
      </c>
      <c r="R25">
        <v>14.7</v>
      </c>
    </row>
    <row r="26" spans="5:23" x14ac:dyDescent="0.25">
      <c r="J26">
        <v>222</v>
      </c>
      <c r="R26">
        <v>14.8</v>
      </c>
    </row>
    <row r="27" spans="5:23" x14ac:dyDescent="0.25">
      <c r="J27">
        <v>289</v>
      </c>
      <c r="R27">
        <v>15.5</v>
      </c>
    </row>
    <row r="28" spans="5:23" x14ac:dyDescent="0.25">
      <c r="J28">
        <v>35</v>
      </c>
      <c r="R28">
        <v>15.9</v>
      </c>
    </row>
    <row r="29" spans="5:23" x14ac:dyDescent="0.25">
      <c r="J29">
        <v>131</v>
      </c>
      <c r="R29">
        <v>15.9</v>
      </c>
    </row>
    <row r="30" spans="5:23" x14ac:dyDescent="0.25">
      <c r="J30">
        <v>227</v>
      </c>
      <c r="R30">
        <v>16.100000000000001</v>
      </c>
    </row>
    <row r="31" spans="5:23" x14ac:dyDescent="0.25">
      <c r="J31">
        <v>290</v>
      </c>
      <c r="R31">
        <v>16.100000000000001</v>
      </c>
    </row>
    <row r="32" spans="5:23" x14ac:dyDescent="0.25">
      <c r="J32">
        <v>44</v>
      </c>
      <c r="R32">
        <v>16.100000000000001</v>
      </c>
    </row>
    <row r="33" spans="10:18" x14ac:dyDescent="0.25">
      <c r="J33">
        <v>149</v>
      </c>
      <c r="R33">
        <v>16.2</v>
      </c>
    </row>
    <row r="34" spans="10:18" x14ac:dyDescent="0.25">
      <c r="J34">
        <v>234</v>
      </c>
      <c r="R34">
        <v>17.8</v>
      </c>
    </row>
    <row r="35" spans="10:18" x14ac:dyDescent="0.25">
      <c r="J35">
        <v>313</v>
      </c>
      <c r="R35">
        <v>18.100000000000001</v>
      </c>
    </row>
    <row r="36" spans="10:18" x14ac:dyDescent="0.25">
      <c r="J36">
        <v>48</v>
      </c>
      <c r="R36">
        <v>18.3</v>
      </c>
    </row>
    <row r="37" spans="10:18" x14ac:dyDescent="0.25">
      <c r="J37">
        <v>164</v>
      </c>
      <c r="R37">
        <v>18.3</v>
      </c>
    </row>
    <row r="38" spans="10:18" x14ac:dyDescent="0.25">
      <c r="J38">
        <v>245</v>
      </c>
      <c r="R38">
        <v>18.399999999999999</v>
      </c>
    </row>
    <row r="39" spans="10:18" x14ac:dyDescent="0.25">
      <c r="J39">
        <v>477</v>
      </c>
      <c r="R39">
        <v>18.399999999999999</v>
      </c>
    </row>
    <row r="40" spans="10:18" x14ac:dyDescent="0.25">
      <c r="J40">
        <v>86</v>
      </c>
      <c r="R40">
        <v>18.600000000000001</v>
      </c>
    </row>
    <row r="41" spans="10:18" x14ac:dyDescent="0.25">
      <c r="J41">
        <v>167</v>
      </c>
      <c r="R41">
        <v>18.7</v>
      </c>
    </row>
    <row r="42" spans="10:18" x14ac:dyDescent="0.25">
      <c r="J42">
        <v>250</v>
      </c>
      <c r="R42">
        <v>18.899999999999999</v>
      </c>
    </row>
    <row r="43" spans="10:18" x14ac:dyDescent="0.25">
      <c r="J43">
        <v>491</v>
      </c>
      <c r="R43">
        <v>19.399999999999999</v>
      </c>
    </row>
    <row r="44" spans="10:18" x14ac:dyDescent="0.25">
      <c r="R44">
        <v>19.600000000000001</v>
      </c>
    </row>
    <row r="45" spans="10:18" x14ac:dyDescent="0.25">
      <c r="R45">
        <v>19.7</v>
      </c>
    </row>
    <row r="46" spans="10:18" x14ac:dyDescent="0.25">
      <c r="R46">
        <v>20.6</v>
      </c>
    </row>
    <row r="47" spans="10:18" x14ac:dyDescent="0.25">
      <c r="R47">
        <v>21.1</v>
      </c>
    </row>
    <row r="48" spans="10:18" x14ac:dyDescent="0.25">
      <c r="R48">
        <v>21.2</v>
      </c>
    </row>
    <row r="49" spans="18:18" x14ac:dyDescent="0.25">
      <c r="R49">
        <v>21.3</v>
      </c>
    </row>
    <row r="50" spans="18:18" x14ac:dyDescent="0.25">
      <c r="R50">
        <v>21.4</v>
      </c>
    </row>
    <row r="51" spans="18:18" x14ac:dyDescent="0.25">
      <c r="R51">
        <v>22.2</v>
      </c>
    </row>
    <row r="52" spans="18:18" x14ac:dyDescent="0.25">
      <c r="R52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</dc:creator>
  <cp:lastModifiedBy>Jeevan</cp:lastModifiedBy>
  <dcterms:created xsi:type="dcterms:W3CDTF">2017-09-18T05:49:30Z</dcterms:created>
  <dcterms:modified xsi:type="dcterms:W3CDTF">2017-09-18T12:27:36Z</dcterms:modified>
</cp:coreProperties>
</file>