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evan\Desktop\Christ University\Statistics\Semester 2\"/>
    </mc:Choice>
  </mc:AlternateContent>
  <bookViews>
    <workbookView xWindow="0" yWindow="0" windowWidth="20490" windowHeight="753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H6" i="2"/>
  <c r="F13" i="2" l="1"/>
  <c r="F12" i="2"/>
  <c r="F11" i="2"/>
  <c r="F10" i="2"/>
  <c r="F9" i="2"/>
  <c r="F8" i="2"/>
  <c r="F7" i="2"/>
  <c r="F6" i="2"/>
  <c r="F5" i="2"/>
  <c r="E14" i="2"/>
  <c r="E13" i="2"/>
  <c r="E12" i="2"/>
  <c r="E11" i="2"/>
  <c r="E10" i="2"/>
  <c r="E9" i="2"/>
  <c r="E8" i="2"/>
  <c r="E6" i="2"/>
  <c r="E5" i="2"/>
  <c r="E7" i="2"/>
  <c r="H8" i="1" l="1"/>
  <c r="H6" i="1"/>
  <c r="H5" i="1"/>
  <c r="D7" i="1"/>
  <c r="D5" i="1"/>
  <c r="D3" i="1"/>
</calcChain>
</file>

<file path=xl/sharedStrings.xml><?xml version="1.0" encoding="utf-8"?>
<sst xmlns="http://schemas.openxmlformats.org/spreadsheetml/2006/main" count="11" uniqueCount="11">
  <si>
    <t xml:space="preserve">a. </t>
  </si>
  <si>
    <t xml:space="preserve">b. </t>
  </si>
  <si>
    <t xml:space="preserve">c. </t>
  </si>
  <si>
    <t xml:space="preserve">d. </t>
  </si>
  <si>
    <t>X=2(TRUE)</t>
  </si>
  <si>
    <t>X=2(FALSE)</t>
  </si>
  <si>
    <t>X=0(TRUE)</t>
  </si>
  <si>
    <t>1-[X=0,1](FALSE)</t>
  </si>
  <si>
    <t>P(X)</t>
  </si>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</sst>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9"/>
  <sheetViews>
    <sheetView tabSelected="1" workbookViewId="0">
      <selection activeCell="J6" sqref="J6"/>
    </sheetView>
  </sheetViews>
  <sheetFormatPr defaultRowHeight="15" x14ac:dyDescent="0.25"/>
  <cols>
    <col min="6" max="6" width="15.5703125" bestFit="1" customWidth="1"/>
  </cols>
  <sheetData>
    <row r="3" spans="3:10" x14ac:dyDescent="0.25">
      <c r="C3" t="s">
        <v>0</v>
      </c>
      <c r="D3">
        <f>_xlfn.BINOM.DIST(0,10,1/4,FALSE)</f>
        <v>5.6313514709472684E-2</v>
      </c>
      <c r="F3" t="s">
        <v>6</v>
      </c>
    </row>
    <row r="4" spans="3:10" x14ac:dyDescent="0.25">
      <c r="J4">
        <f>_xlfn.BINOM.DIST(0,10,0.25,FALSE)</f>
        <v>5.6313514709472684E-2</v>
      </c>
    </row>
    <row r="5" spans="3:10" x14ac:dyDescent="0.25">
      <c r="C5" t="s">
        <v>1</v>
      </c>
      <c r="D5">
        <f>_xlfn.BINOM.DIST(2,10,1/4,FALSE)</f>
        <v>0.28156757354736339</v>
      </c>
      <c r="F5" t="s">
        <v>5</v>
      </c>
      <c r="H5">
        <f>_xlfn.BINOM.DIST(0,10,1/4,FALSE)</f>
        <v>5.6313514709472684E-2</v>
      </c>
    </row>
    <row r="6" spans="3:10" x14ac:dyDescent="0.25">
      <c r="H6">
        <f>_xlfn.BINOM.DIST(1,10,1/4,FALSE)</f>
        <v>0.18771171569824219</v>
      </c>
    </row>
    <row r="7" spans="3:10" x14ac:dyDescent="0.25">
      <c r="C7" t="s">
        <v>2</v>
      </c>
      <c r="D7">
        <f>_xlfn.BINOM.DIST(2,10,1/4,TRUE)</f>
        <v>0.52559280395507801</v>
      </c>
      <c r="F7" t="s">
        <v>4</v>
      </c>
    </row>
    <row r="8" spans="3:10" x14ac:dyDescent="0.25">
      <c r="H8">
        <f>SUM(H5:H6)</f>
        <v>0.24402523040771487</v>
      </c>
    </row>
    <row r="9" spans="3:10" x14ac:dyDescent="0.25">
      <c r="C9" t="s">
        <v>3</v>
      </c>
      <c r="D9">
        <v>0.75597499999999995</v>
      </c>
      <c r="F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14"/>
  <sheetViews>
    <sheetView workbookViewId="0">
      <selection activeCell="I6" sqref="I6"/>
    </sheetView>
  </sheetViews>
  <sheetFormatPr defaultRowHeight="15" x14ac:dyDescent="0.25"/>
  <sheetData>
    <row r="4" spans="4:8" x14ac:dyDescent="0.25">
      <c r="D4" t="s">
        <v>9</v>
      </c>
      <c r="E4" t="s">
        <v>8</v>
      </c>
      <c r="F4" t="s">
        <v>10</v>
      </c>
    </row>
    <row r="5" spans="4:8" x14ac:dyDescent="0.25">
      <c r="D5">
        <v>0</v>
      </c>
      <c r="E5">
        <f>_xlfn.BINOM.DIST(0,8,0.35,FALSE)</f>
        <v>3.1864481289062496E-2</v>
      </c>
      <c r="F5">
        <f>_xlfn.BINOM.DIST(0,8,0.35,TRUE)</f>
        <v>3.1864481289062496E-2</v>
      </c>
    </row>
    <row r="6" spans="4:8" x14ac:dyDescent="0.25">
      <c r="D6">
        <v>1</v>
      </c>
      <c r="E6">
        <f>_xlfn.BINOM.DIST(1,8,0.35,FALSE)</f>
        <v>0.13726238093750004</v>
      </c>
      <c r="F6">
        <f>_xlfn.BINOM.DIST(1,8,0.35,TRUE)</f>
        <v>0.16912686222656248</v>
      </c>
      <c r="H6">
        <f>_xlfn.BINOM.DIST(0,8,0.35,FALSE)</f>
        <v>3.1864481289062496E-2</v>
      </c>
    </row>
    <row r="7" spans="4:8" x14ac:dyDescent="0.25">
      <c r="D7">
        <v>2</v>
      </c>
      <c r="E7">
        <f>_xlfn.BINOM.DIST(2,8,0.35,FALSE)</f>
        <v>0.25868679484375007</v>
      </c>
      <c r="F7">
        <f>_xlfn.BINOM.DIST(2,8,0.35,TRUE)</f>
        <v>0.42781365707031227</v>
      </c>
    </row>
    <row r="8" spans="4:8" x14ac:dyDescent="0.25">
      <c r="D8">
        <v>3</v>
      </c>
      <c r="E8">
        <f>_xlfn.BINOM.DIST(3,8,0.35,FALSE)</f>
        <v>0.27858577906249998</v>
      </c>
      <c r="F8">
        <f>_xlfn.BINOM.DIST(3,8,0.35,TRUE)</f>
        <v>0.70639943613281275</v>
      </c>
    </row>
    <row r="9" spans="4:8" x14ac:dyDescent="0.25">
      <c r="D9">
        <v>4</v>
      </c>
      <c r="E9">
        <f>_xlfn.BINOM.DIST(4,8,0.35,FALSE)</f>
        <v>0.18750965898437502</v>
      </c>
      <c r="F9">
        <f>_xlfn.BINOM.DIST(4,8,0.35,TRUE)</f>
        <v>0.89390909511718752</v>
      </c>
    </row>
    <row r="10" spans="4:8" x14ac:dyDescent="0.25">
      <c r="D10">
        <v>5</v>
      </c>
      <c r="E10">
        <f>_xlfn.BINOM.DIST(5,8,0.35,FALSE)</f>
        <v>8.0773391562500005E-2</v>
      </c>
      <c r="F10">
        <f>_xlfn.BINOM.DIST(5,8,0.35,TRUE)</f>
        <v>0.97468248667968749</v>
      </c>
    </row>
    <row r="11" spans="4:8" x14ac:dyDescent="0.25">
      <c r="D11">
        <v>6</v>
      </c>
      <c r="E11">
        <f>_xlfn.BINOM.DIST(6,8,0.35,FALSE)</f>
        <v>2.1746682343750011E-2</v>
      </c>
      <c r="F11">
        <f>_xlfn.BINOM.DIST(6,8,0.35,TRUE)</f>
        <v>0.99642916902343748</v>
      </c>
    </row>
    <row r="12" spans="4:8" x14ac:dyDescent="0.25">
      <c r="D12">
        <v>7</v>
      </c>
      <c r="E12">
        <f>_xlfn.BINOM.DIST(7,8,0.35,FALSE)</f>
        <v>3.3456434374999986E-3</v>
      </c>
      <c r="F12">
        <f>_xlfn.BINOM.DIST(7,8,0.35,TRUE)</f>
        <v>0.99977481246093758</v>
      </c>
    </row>
    <row r="13" spans="4:8" x14ac:dyDescent="0.25">
      <c r="D13">
        <v>8</v>
      </c>
      <c r="E13">
        <f>_xlfn.BINOM.DIST(8,8,0.35,FALSE)</f>
        <v>2.2518753906249973E-4</v>
      </c>
      <c r="F13">
        <f>_xlfn.BINOM.DIST(8,8,0.35,TRUE)</f>
        <v>1</v>
      </c>
    </row>
    <row r="14" spans="4:8" x14ac:dyDescent="0.25">
      <c r="E14">
        <f>SUM(E5:E13)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Jeevan</dc:creator>
  <cp:lastModifiedBy>Jeevan</cp:lastModifiedBy>
  <dcterms:created xsi:type="dcterms:W3CDTF">2017-12-11T04:27:42Z</dcterms:created>
  <dcterms:modified xsi:type="dcterms:W3CDTF">2018-03-12T04:16:17Z</dcterms:modified>
</cp:coreProperties>
</file>