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urchase order" sheetId="1" r:id="rId4"/>
  </sheets>
  <definedNames/>
  <calcPr/>
  <extLst>
    <ext uri="GoogleSheetsCustomDataVersion1">
      <go:sheetsCustomData xmlns:go="http://customooxmlschemas.google.com/" r:id="rId5" roundtripDataSignature="AMtx7mhfgY5Vjld34PyyirLOEdARnV+Fjw=="/>
    </ext>
  </extLst>
</workbook>
</file>

<file path=xl/sharedStrings.xml><?xml version="1.0" encoding="utf-8"?>
<sst xmlns="http://schemas.openxmlformats.org/spreadsheetml/2006/main" count="95" uniqueCount="89">
  <si>
    <t>C.W. Cameron Ltd</t>
  </si>
  <si>
    <t>Kirkhill House</t>
  </si>
  <si>
    <t>81 Broom Road East</t>
  </si>
  <si>
    <t>Newton Mearns</t>
  </si>
  <si>
    <t>Glasgow G77 5LL</t>
  </si>
  <si>
    <t>VAT Registration Number 330024564</t>
  </si>
  <si>
    <t>Company Registration Number SC612088</t>
  </si>
  <si>
    <t>Order Form</t>
  </si>
  <si>
    <t>Date</t>
  </si>
  <si>
    <t>P.O. number</t>
  </si>
  <si>
    <t>#</t>
  </si>
  <si>
    <t>Billing Address</t>
  </si>
  <si>
    <t>Shipping Address</t>
  </si>
  <si>
    <t>Name</t>
  </si>
  <si>
    <t>Company name</t>
  </si>
  <si>
    <t>Street address</t>
  </si>
  <si>
    <t>City, Postcode</t>
  </si>
  <si>
    <t>Contact Number</t>
  </si>
  <si>
    <t>Email Addres</t>
  </si>
  <si>
    <t>Item #</t>
  </si>
  <si>
    <t>Description</t>
  </si>
  <si>
    <t>Unit/Case Qty</t>
  </si>
  <si>
    <t>Qty</t>
  </si>
  <si>
    <t>Unit price     (ex VAT)</t>
  </si>
  <si>
    <t>Total price (ex VAT)</t>
  </si>
  <si>
    <t>HAND SANITISER &amp; DISINFECTION</t>
  </si>
  <si>
    <t>0100100104</t>
  </si>
  <si>
    <t>Dew Air 185ml - Fine Mist Room Spray</t>
  </si>
  <si>
    <t>0100200002</t>
  </si>
  <si>
    <t>Dew Disinfect 500ml - Surface Spray</t>
  </si>
  <si>
    <t>0100300069</t>
  </si>
  <si>
    <t>Dew Hand Sanitiser 65ml - Pocket Sized</t>
  </si>
  <si>
    <t>0100300074</t>
  </si>
  <si>
    <t>Dew Hand Sanitiser 500ml</t>
  </si>
  <si>
    <t>0100300072</t>
  </si>
  <si>
    <t>Dew Hand Sanitiser - Counter Box of 42×65ml</t>
  </si>
  <si>
    <t>0199900138</t>
  </si>
  <si>
    <t>DEW Disinfect Travel Pack - Personal Dry-Mister; Hand sanitsier 65ml; Disinfect Travel Refill 500ml; Disinfect Refill 5L</t>
  </si>
  <si>
    <t>0100600059</t>
  </si>
  <si>
    <t>Dew Pet All in One Disinfectant 500ml</t>
  </si>
  <si>
    <t>0100200081</t>
  </si>
  <si>
    <t>Dew Disinfect Refill 2.5L (Disinfect, Air &amp; Hand Sanitiser)</t>
  </si>
  <si>
    <t>0100200050</t>
  </si>
  <si>
    <t>Dew Disinfect Refill 5L (Disinfect, Air &amp; Hand Sanitiser)</t>
  </si>
  <si>
    <t>0100200004</t>
  </si>
  <si>
    <t>Dew Disinfect Refill 10L with Tap (Disinfect, Air &amp; Hand Sanitiser)</t>
  </si>
  <si>
    <t>0100200052</t>
  </si>
  <si>
    <t>Dew Disinfect Refill 10L with Cap (Disinfect, Air &amp; Hand Sanitiser)</t>
  </si>
  <si>
    <t>0100200005</t>
  </si>
  <si>
    <t>Dew Disinfect Refill 20L with Tap (Disinfect, Air &amp; Hand Sanitiser)</t>
  </si>
  <si>
    <t>0100200054</t>
  </si>
  <si>
    <t>Dew Disinfect Refill 20L with Cap (Disinfect, Air &amp; Hand Sanitiser)</t>
  </si>
  <si>
    <t>0100300008</t>
  </si>
  <si>
    <t>Dew Hand Sanitiser Dispenser – Wall Mounted</t>
  </si>
  <si>
    <t>0100300009</t>
  </si>
  <si>
    <t>Dew Hand Sanitiser Dispenser – Refill 1L</t>
  </si>
  <si>
    <t>CLEAN PROTECTION: Superclean; Foam Hand &amp; Body Wash</t>
  </si>
  <si>
    <t>0100400010</t>
  </si>
  <si>
    <t>Dew Superclean 500ml - Powerful Multi-Purpose Cleaner/Degreaser Spray</t>
  </si>
  <si>
    <t>0100500014</t>
  </si>
  <si>
    <t>Dew Foam 200ml - Hand &amp; Body Wash</t>
  </si>
  <si>
    <t>0100500105</t>
  </si>
  <si>
    <t>Dew Foam 250ml - Hand &amp; Body Wash (25% Extra Special Offer)</t>
  </si>
  <si>
    <t>0100400051</t>
  </si>
  <si>
    <t>Dew Superclean Refill 5L (Superclean &amp; Foam)</t>
  </si>
  <si>
    <t>0100400012</t>
  </si>
  <si>
    <t>Dew Superclean Refill 10L with Tap (Superclean &amp; Foam)</t>
  </si>
  <si>
    <t>0100400053</t>
  </si>
  <si>
    <t>Dew Superclean Refill 10L with Cap (Superclean &amp; Foam)</t>
  </si>
  <si>
    <t>0100400013</t>
  </si>
  <si>
    <t>Dew Superclean Refill 20L with Tap (Superclean &amp; Foam)</t>
  </si>
  <si>
    <t>0100400055</t>
  </si>
  <si>
    <t>Dew Superclean Refill 20L with Cap (Superclean &amp; Foam)</t>
  </si>
  <si>
    <t>FOGGERS &amp; MISTERS</t>
  </si>
  <si>
    <t>0500100110</t>
  </si>
  <si>
    <t>Office / Home Dry Mister (with 2 × 5L Disinfect Refill)</t>
  </si>
  <si>
    <t>0500100066</t>
  </si>
  <si>
    <t>Fogging Machine - Ultra Low Volume Nebuliser</t>
  </si>
  <si>
    <t>ACCESSORIES</t>
  </si>
  <si>
    <t>0400300107</t>
  </si>
  <si>
    <t>Tap for 20L Containers</t>
  </si>
  <si>
    <t>0400300108</t>
  </si>
  <si>
    <t>Tap for 10L Containers</t>
  </si>
  <si>
    <t>0400100106</t>
  </si>
  <si>
    <t>Plunger Dispenser for 5L Containers</t>
  </si>
  <si>
    <t>Subtotal</t>
  </si>
  <si>
    <t>Shipping &amp; handling</t>
  </si>
  <si>
    <t>VAT</t>
  </si>
  <si>
    <t>Payment terms: orders payable on receipt of invoice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</si>
</sst>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/m/yyyy"/>
    <numFmt numFmtId="165" formatCode="[$£-809]#,##0.00"/>
  </numFmts>
  <fonts count="28">
    <font>
      <sz val="10.0"/>
      <color rgb="FF000000"/>
      <name val="Arial"/>
    </font>
    <font>
      <sz val="10.0"/>
      <color rgb="FF666666"/>
      <name val="Roboto"/>
    </font>
    <font>
      <sz val="14.0"/>
      <color rgb="FF666666"/>
      <name val="Roboto"/>
    </font>
    <font>
      <sz val="10.0"/>
      <color theme="1"/>
      <name val="Roboto"/>
    </font>
    <font>
      <sz val="14.0"/>
      <color theme="1"/>
      <name val="Roboto"/>
    </font>
    <font>
      <sz val="20.0"/>
      <color rgb="FF000000"/>
      <name val="Source Sans Pro"/>
    </font>
    <font>
      <sz val="20.0"/>
      <color rgb="FF6D64E8"/>
      <name val="Roboto"/>
    </font>
    <font>
      <sz val="10.0"/>
      <color rgb="FF6D64E8"/>
      <name val="Roboto"/>
    </font>
    <font>
      <b/>
      <sz val="24.0"/>
      <color rgb="FF000000"/>
      <name val="Arial"/>
    </font>
    <font>
      <sz val="13.0"/>
      <color rgb="FF666666"/>
      <name val="Roboto"/>
    </font>
    <font>
      <b/>
      <sz val="12.0"/>
      <color rgb="FF434343"/>
      <name val="Roboto"/>
    </font>
    <font>
      <sz val="13.0"/>
      <color rgb="FF434343"/>
      <name val="Roboto"/>
    </font>
    <font/>
    <font>
      <sz val="10.0"/>
      <color rgb="FF999999"/>
      <name val="Roboto"/>
    </font>
    <font>
      <b/>
      <sz val="12.0"/>
      <color rgb="FF434343"/>
      <name val="Source Sans Pro"/>
    </font>
    <font>
      <sz val="10.0"/>
      <color rgb="FF666666"/>
      <name val="Source Sans Pro"/>
    </font>
    <font>
      <b/>
      <sz val="10.0"/>
      <color rgb="FF666666"/>
      <name val="Source Sans Pro"/>
    </font>
    <font>
      <b/>
      <sz val="12.0"/>
      <color rgb="FF000000"/>
      <name val="Source Sans Pro"/>
    </font>
    <font>
      <b/>
      <u/>
      <sz val="12.0"/>
      <color rgb="FF000000"/>
      <name val="Source Sans Pro"/>
    </font>
    <font>
      <color theme="1"/>
      <name val="Calibri"/>
    </font>
    <font>
      <b/>
      <u/>
      <sz val="12.0"/>
      <color rgb="FF000000"/>
      <name val="Source Sans Pro"/>
    </font>
    <font>
      <sz val="10.0"/>
      <color theme="1"/>
      <name val="Source Sans Pro"/>
    </font>
    <font>
      <sz val="10.0"/>
      <color rgb="FF000000"/>
      <name val="Source Sans Pro"/>
    </font>
    <font>
      <b/>
      <sz val="10.0"/>
      <color rgb="FF000000"/>
      <name val="Source Sans Pro"/>
    </font>
    <font>
      <sz val="18.0"/>
      <color rgb="FF666666"/>
      <name val="Roboto"/>
    </font>
    <font>
      <sz val="18.0"/>
      <color theme="1"/>
      <name val="Source Sans Pro"/>
    </font>
    <font>
      <b/>
      <sz val="20.0"/>
      <color rgb="FF000000"/>
      <name val="Source Sans Pro"/>
    </font>
    <font>
      <b/>
      <sz val="10.0"/>
      <color rgb="FF666666"/>
      <name val="Roboto"/>
    </font>
  </fonts>
  <fills count="3">
    <fill>
      <patternFill patternType="none"/>
    </fill>
    <fill>
      <patternFill patternType="lightGray"/>
    </fill>
    <fill>
      <patternFill patternType="solid">
        <fgColor rgb="FF283592"/>
        <bgColor rgb="FF283592"/>
      </patternFill>
    </fill>
  </fills>
  <borders count="4">
    <border/>
    <border>
      <left/>
      <right/>
      <top/>
      <bottom/>
    </border>
    <border>
      <bottom style="thin">
        <color rgb="FFB7B7B7"/>
      </bottom>
    </border>
    <border>
      <top style="thin">
        <color rgb="FFB7B7B7"/>
      </top>
    </border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1" fillId="2" fontId="2" numFmtId="0" xfId="0" applyAlignment="1" applyBorder="1" applyFont="1">
      <alignment vertical="center"/>
    </xf>
    <xf borderId="1" fillId="2" fontId="1" numFmtId="164" xfId="0" applyAlignment="1" applyBorder="1" applyFont="1" applyNumberFormat="1">
      <alignment horizontal="left" vertical="center"/>
    </xf>
    <xf borderId="1" fillId="2" fontId="1" numFmtId="0" xfId="0" applyAlignment="1" applyBorder="1" applyFont="1">
      <alignment horizontal="left" vertical="center"/>
    </xf>
    <xf borderId="0" fillId="0" fontId="1" numFmtId="0" xfId="0" applyAlignment="1" applyFont="1">
      <alignment horizontal="center" vertical="center"/>
    </xf>
    <xf borderId="0" fillId="0" fontId="3" numFmtId="0" xfId="0" applyAlignment="1" applyFont="1">
      <alignment horizontal="center" vertical="center"/>
    </xf>
    <xf borderId="0" fillId="0" fontId="4" numFmtId="0" xfId="0" applyAlignment="1" applyFont="1">
      <alignment vertical="center"/>
    </xf>
    <xf borderId="0" fillId="0" fontId="3" numFmtId="164" xfId="0" applyAlignment="1" applyFont="1" applyNumberFormat="1">
      <alignment horizontal="left" vertical="center"/>
    </xf>
    <xf borderId="0" fillId="0" fontId="3" numFmtId="0" xfId="0" applyAlignment="1" applyFont="1">
      <alignment horizontal="left" vertical="center"/>
    </xf>
    <xf borderId="0" fillId="0" fontId="5" numFmtId="0" xfId="0" applyFont="1"/>
    <xf borderId="0" fillId="0" fontId="6" numFmtId="0" xfId="0" applyFont="1"/>
    <xf borderId="0" fillId="0" fontId="7" numFmtId="0" xfId="0" applyFont="1"/>
    <xf borderId="0" fillId="0" fontId="1" numFmtId="0" xfId="0" applyAlignment="1" applyFont="1">
      <alignment vertical="center"/>
    </xf>
    <xf borderId="0" fillId="0" fontId="1" numFmtId="0" xfId="0" applyFont="1"/>
    <xf borderId="0" fillId="0" fontId="1" numFmtId="0" xfId="0" applyAlignment="1" applyFont="1">
      <alignment vertical="top"/>
    </xf>
    <xf borderId="0" fillId="0" fontId="0" numFmtId="0" xfId="0" applyFont="1"/>
    <xf borderId="0" fillId="0" fontId="8" numFmtId="0" xfId="0" applyFont="1"/>
    <xf borderId="0" fillId="0" fontId="3" numFmtId="0" xfId="0" applyAlignment="1" applyFont="1">
      <alignment vertical="center"/>
    </xf>
    <xf borderId="0" fillId="0" fontId="3" numFmtId="0" xfId="0" applyFont="1"/>
    <xf borderId="0" fillId="0" fontId="9" numFmtId="0" xfId="0" applyAlignment="1" applyFont="1">
      <alignment vertical="center"/>
    </xf>
    <xf borderId="0" fillId="0" fontId="10" numFmtId="0" xfId="0" applyAlignment="1" applyFont="1">
      <alignment vertical="center"/>
    </xf>
    <xf borderId="0" fillId="0" fontId="11" numFmtId="0" xfId="0" applyAlignment="1" applyFont="1">
      <alignment vertical="center"/>
    </xf>
    <xf borderId="0" fillId="0" fontId="1" numFmtId="164" xfId="0" applyAlignment="1" applyFont="1" applyNumberFormat="1">
      <alignment vertical="center"/>
    </xf>
    <xf borderId="2" fillId="0" fontId="1" numFmtId="0" xfId="0" applyAlignment="1" applyBorder="1" applyFont="1">
      <alignment vertical="center"/>
    </xf>
    <xf borderId="2" fillId="0" fontId="12" numFmtId="0" xfId="0" applyBorder="1" applyFont="1"/>
    <xf borderId="2" fillId="0" fontId="1" numFmtId="0" xfId="0" applyBorder="1" applyFont="1"/>
    <xf borderId="0" fillId="0" fontId="13" numFmtId="0" xfId="0" applyAlignment="1" applyFont="1">
      <alignment vertical="center"/>
    </xf>
    <xf borderId="0" fillId="0" fontId="14" numFmtId="0" xfId="0" applyAlignment="1" applyFont="1">
      <alignment vertical="center"/>
    </xf>
    <xf borderId="0" fillId="0" fontId="15" numFmtId="0" xfId="0" applyAlignment="1" applyFont="1">
      <alignment vertical="center"/>
    </xf>
    <xf borderId="0" fillId="0" fontId="16" numFmtId="0" xfId="0" applyFont="1"/>
    <xf borderId="0" fillId="0" fontId="16" numFmtId="0" xfId="0" applyAlignment="1" applyFont="1">
      <alignment vertical="center"/>
    </xf>
    <xf borderId="0" fillId="0" fontId="15" numFmtId="0" xfId="0" applyFont="1"/>
    <xf borderId="0" fillId="0" fontId="17" numFmtId="0" xfId="0" applyAlignment="1" applyFont="1">
      <alignment horizontal="left" vertical="center"/>
    </xf>
    <xf borderId="0" fillId="0" fontId="17" numFmtId="0" xfId="0" applyAlignment="1" applyFont="1">
      <alignment vertical="center"/>
    </xf>
    <xf borderId="0" fillId="0" fontId="17" numFmtId="0" xfId="0" applyAlignment="1" applyFont="1">
      <alignment horizontal="right" vertical="center"/>
    </xf>
    <xf borderId="0" fillId="0" fontId="17" numFmtId="0" xfId="0" applyAlignment="1" applyFont="1">
      <alignment horizontal="center" shrinkToFit="0" vertical="center" wrapText="1"/>
    </xf>
    <xf borderId="0" fillId="0" fontId="17" numFmtId="0" xfId="0" applyAlignment="1" applyFont="1">
      <alignment horizontal="right" shrinkToFit="0" vertical="center" wrapText="1"/>
    </xf>
    <xf borderId="0" fillId="0" fontId="18" numFmtId="0" xfId="0" applyAlignment="1" applyFont="1">
      <alignment horizontal="left" vertical="center"/>
    </xf>
    <xf borderId="0" fillId="0" fontId="15" numFmtId="49" xfId="0" applyAlignment="1" applyFont="1" applyNumberFormat="1">
      <alignment horizontal="left" vertical="center"/>
    </xf>
    <xf borderId="0" fillId="0" fontId="16" numFmtId="0" xfId="0" applyAlignment="1" applyFont="1">
      <alignment vertical="center"/>
    </xf>
    <xf borderId="0" fillId="0" fontId="15" numFmtId="3" xfId="0" applyAlignment="1" applyFont="1" applyNumberFormat="1">
      <alignment horizontal="right" vertical="center"/>
    </xf>
    <xf borderId="0" fillId="0" fontId="15" numFmtId="165" xfId="0" applyAlignment="1" applyFont="1" applyNumberFormat="1">
      <alignment vertical="center"/>
    </xf>
    <xf borderId="0" fillId="0" fontId="15" numFmtId="0" xfId="0" applyAlignment="1" applyFont="1">
      <alignment vertical="center"/>
    </xf>
    <xf borderId="0" fillId="0" fontId="2" numFmtId="0" xfId="0" applyAlignment="1" applyFont="1">
      <alignment vertical="center"/>
    </xf>
    <xf borderId="0" fillId="0" fontId="15" numFmtId="0" xfId="0" applyAlignment="1" applyFont="1">
      <alignment horizontal="right" vertical="center"/>
    </xf>
    <xf borderId="0" fillId="0" fontId="16" numFmtId="0" xfId="0" applyAlignment="1" applyFont="1">
      <alignment horizontal="left" vertical="center"/>
    </xf>
    <xf borderId="0" fillId="0" fontId="16" numFmtId="0" xfId="0" applyAlignment="1" applyFont="1">
      <alignment horizontal="left" shrinkToFit="0" vertical="center" wrapText="1"/>
    </xf>
    <xf borderId="0" fillId="0" fontId="19" numFmtId="0" xfId="0" applyFont="1"/>
    <xf borderId="0" fillId="0" fontId="20" numFmtId="0" xfId="0" applyAlignment="1" applyFont="1">
      <alignment horizontal="left" vertical="center"/>
    </xf>
    <xf borderId="0" fillId="0" fontId="15" numFmtId="165" xfId="0" applyAlignment="1" applyFont="1" applyNumberFormat="1">
      <alignment readingOrder="0" vertical="center"/>
    </xf>
    <xf borderId="3" fillId="0" fontId="21" numFmtId="0" xfId="0" applyBorder="1" applyFont="1"/>
    <xf borderId="3" fillId="0" fontId="22" numFmtId="0" xfId="0" applyAlignment="1" applyBorder="1" applyFont="1">
      <alignment horizontal="right"/>
    </xf>
    <xf borderId="3" fillId="0" fontId="12" numFmtId="0" xfId="0" applyBorder="1" applyFont="1"/>
    <xf borderId="3" fillId="0" fontId="23" numFmtId="165" xfId="0" applyBorder="1" applyFont="1" applyNumberFormat="1"/>
    <xf borderId="0" fillId="0" fontId="21" numFmtId="0" xfId="0" applyFont="1"/>
    <xf borderId="0" fillId="0" fontId="22" numFmtId="0" xfId="0" applyAlignment="1" applyFont="1">
      <alignment horizontal="right"/>
    </xf>
    <xf borderId="0" fillId="0" fontId="16" numFmtId="165" xfId="0" applyFont="1" applyNumberFormat="1"/>
    <xf borderId="0" fillId="0" fontId="16" numFmtId="10" xfId="0" applyFont="1" applyNumberFormat="1"/>
    <xf borderId="0" fillId="0" fontId="24" numFmtId="0" xfId="0" applyFont="1"/>
    <xf borderId="0" fillId="0" fontId="25" numFmtId="0" xfId="0" applyFont="1"/>
    <xf borderId="0" fillId="0" fontId="25" numFmtId="165" xfId="0" applyAlignment="1" applyFont="1" applyNumberFormat="1">
      <alignment horizontal="right"/>
    </xf>
    <xf borderId="0" fillId="0" fontId="26" numFmtId="165" xfId="0" applyAlignment="1" applyFont="1" applyNumberFormat="1">
      <alignment horizontal="right"/>
    </xf>
    <xf borderId="0" fillId="0" fontId="27" numFmtId="0" xfId="0" applyAlignment="1" applyFont="1">
      <alignment vertical="center"/>
    </xf>
    <xf borderId="0" fillId="0" fontId="1" numFmtId="0" xfId="0" applyAlignment="1" applyFont="1">
      <alignment horizontal="right" vertical="center"/>
    </xf>
  </cellXfs>
  <cellStyles count="1">
    <cellStyle xfId="0" name="Normal" builtinId="0"/>
  </cellStyles>
  <dxfs count="3">
    <dxf>
      <font/>
      <fill>
        <patternFill patternType="none"/>
      </fill>
      <border/>
    </dxf>
    <dxf>
      <font/>
      <fill>
        <patternFill patternType="solid">
          <fgColor rgb="FFF3F3F3"/>
          <bgColor rgb="FFF3F3F3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</dxfs>
  <tableStyles count="1">
    <tableStyle count="2" pivot="0" name="Purchase order-style">
      <tableStyleElement dxfId="1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876300</xdr:colOff>
      <xdr:row>1</xdr:row>
      <xdr:rowOff>219075</xdr:rowOff>
    </xdr:from>
    <xdr:ext cx="1104900" cy="1038225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1009650</xdr:colOff>
      <xdr:row>1</xdr:row>
      <xdr:rowOff>219075</xdr:rowOff>
    </xdr:from>
    <xdr:ext cx="1104900" cy="1038225"/>
    <xdr:pic>
      <xdr:nvPicPr>
        <xdr:cNvPr id="0" name="image1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headerRowCount="0" ref="B27:I57" displayName="Table_1" id="1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Purchase order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showGridLines="0" workbookViewId="0"/>
  </sheetViews>
  <sheetFormatPr customHeight="1" defaultColWidth="14.43" defaultRowHeight="15.0"/>
  <cols>
    <col customWidth="1" min="1" max="1" width="7.0"/>
    <col customWidth="1" min="2" max="2" width="12.71"/>
    <col customWidth="1" min="3" max="3" width="52.43"/>
    <col customWidth="1" min="4" max="4" width="10.43"/>
    <col customWidth="1" min="5" max="5" width="16.43"/>
    <col customWidth="1" min="6" max="6" width="7.0"/>
    <col customWidth="1" min="7" max="8" width="15.0"/>
    <col customWidth="1" min="9" max="9" width="7.0"/>
  </cols>
  <sheetData>
    <row r="1" ht="6.0" customHeight="1">
      <c r="A1" s="1"/>
      <c r="B1" s="1"/>
      <c r="C1" s="1"/>
      <c r="D1" s="2"/>
      <c r="E1" s="2"/>
      <c r="F1" s="3"/>
      <c r="G1" s="4"/>
      <c r="H1" s="4"/>
      <c r="I1" s="1"/>
    </row>
    <row r="2" ht="18.0" customHeight="1">
      <c r="A2" s="5"/>
      <c r="B2" s="6"/>
      <c r="C2" s="6"/>
      <c r="D2" s="7"/>
      <c r="E2" s="7"/>
      <c r="F2" s="8"/>
      <c r="G2" s="9"/>
      <c r="H2" s="9"/>
      <c r="I2" s="5"/>
    </row>
    <row r="3">
      <c r="A3" s="5"/>
      <c r="B3" s="10" t="s">
        <v>0</v>
      </c>
      <c r="F3" s="11"/>
      <c r="G3" s="12"/>
      <c r="H3" s="12"/>
      <c r="I3" s="5"/>
    </row>
    <row r="4" ht="15.75" customHeight="1">
      <c r="A4" s="13"/>
      <c r="B4" s="14" t="s">
        <v>1</v>
      </c>
      <c r="E4" s="14"/>
      <c r="F4" s="14"/>
      <c r="G4" s="14"/>
      <c r="H4" s="14"/>
      <c r="I4" s="5"/>
    </row>
    <row r="5" ht="15.75" customHeight="1">
      <c r="A5" s="13"/>
      <c r="B5" s="15" t="s">
        <v>2</v>
      </c>
      <c r="E5" s="15"/>
      <c r="F5" s="14"/>
      <c r="G5" s="14"/>
      <c r="H5" s="14"/>
      <c r="I5" s="5"/>
    </row>
    <row r="6" ht="15.75" customHeight="1">
      <c r="A6" s="13"/>
      <c r="B6" s="13" t="s">
        <v>3</v>
      </c>
      <c r="C6" s="13"/>
      <c r="D6" s="13"/>
      <c r="E6" s="13"/>
      <c r="F6" s="13"/>
      <c r="G6" s="13"/>
      <c r="H6" s="13"/>
      <c r="I6" s="13"/>
    </row>
    <row r="7" ht="15.75" customHeight="1">
      <c r="A7" s="13"/>
      <c r="B7" s="13" t="s">
        <v>4</v>
      </c>
      <c r="C7" s="13"/>
      <c r="D7" s="13"/>
      <c r="E7" s="13"/>
      <c r="F7" s="13"/>
      <c r="G7" s="13"/>
      <c r="H7" s="13"/>
      <c r="I7" s="13"/>
    </row>
    <row r="8" ht="24.75" customHeight="1">
      <c r="A8" s="13"/>
      <c r="B8" s="13" t="s">
        <v>5</v>
      </c>
      <c r="C8" s="13"/>
      <c r="D8" s="14"/>
      <c r="E8" s="14"/>
      <c r="F8" s="14"/>
      <c r="G8" s="14"/>
      <c r="H8" s="14"/>
      <c r="I8" s="13"/>
    </row>
    <row r="9">
      <c r="A9" s="13"/>
      <c r="B9" s="13" t="s">
        <v>6</v>
      </c>
      <c r="C9" s="13"/>
      <c r="D9" s="14"/>
      <c r="E9" s="14"/>
      <c r="F9" s="14"/>
      <c r="G9" s="14"/>
      <c r="H9" s="14"/>
      <c r="I9" s="13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>
      <c r="A10" s="13"/>
      <c r="B10" s="17" t="s">
        <v>7</v>
      </c>
      <c r="I10" s="13"/>
    </row>
    <row r="11" ht="15.75" customHeight="1">
      <c r="A11" s="13"/>
      <c r="B11" s="18"/>
      <c r="D11" s="19"/>
      <c r="F11" s="19"/>
      <c r="H11" s="19"/>
      <c r="I11" s="13"/>
    </row>
    <row r="12" ht="18.0" customHeight="1">
      <c r="A12" s="20"/>
      <c r="B12" s="21" t="s">
        <v>8</v>
      </c>
      <c r="D12" s="21" t="s">
        <v>9</v>
      </c>
      <c r="F12" s="21"/>
      <c r="H12" s="22"/>
      <c r="I12" s="20"/>
    </row>
    <row r="13" ht="15.75" customHeight="1">
      <c r="A13" s="13"/>
      <c r="B13" s="23">
        <f>TODAY()</f>
        <v>44221</v>
      </c>
      <c r="C13" s="13"/>
      <c r="D13" s="13" t="s">
        <v>10</v>
      </c>
      <c r="E13" s="13"/>
      <c r="F13" s="14"/>
      <c r="G13" s="14"/>
      <c r="H13" s="14"/>
      <c r="I13" s="13"/>
    </row>
    <row r="14" ht="15.75" customHeight="1">
      <c r="A14" s="13"/>
      <c r="B14" s="24"/>
      <c r="C14" s="25"/>
      <c r="D14" s="24"/>
      <c r="E14" s="25"/>
      <c r="F14" s="26"/>
      <c r="G14" s="25"/>
      <c r="H14" s="25"/>
      <c r="I14" s="13"/>
    </row>
    <row r="15" ht="15.75" customHeight="1">
      <c r="A15" s="13"/>
      <c r="B15" s="27"/>
      <c r="D15" s="27"/>
      <c r="E15" s="27"/>
      <c r="F15" s="19"/>
      <c r="I15" s="13"/>
    </row>
    <row r="16" ht="18.0" customHeight="1">
      <c r="A16" s="13"/>
      <c r="B16" s="28" t="s">
        <v>11</v>
      </c>
      <c r="D16" s="28"/>
      <c r="E16" s="28"/>
      <c r="F16" s="28" t="s">
        <v>12</v>
      </c>
      <c r="I16" s="29"/>
    </row>
    <row r="17" ht="18.0" customHeight="1">
      <c r="A17" s="13"/>
      <c r="B17" s="30" t="s">
        <v>13</v>
      </c>
      <c r="D17" s="31"/>
      <c r="E17" s="31"/>
      <c r="F17" s="30" t="s">
        <v>13</v>
      </c>
      <c r="I17" s="29"/>
    </row>
    <row r="18" ht="15.75" customHeight="1">
      <c r="A18" s="13"/>
      <c r="B18" s="32" t="s">
        <v>14</v>
      </c>
      <c r="D18" s="29"/>
      <c r="E18" s="29"/>
      <c r="F18" s="32" t="s">
        <v>14</v>
      </c>
      <c r="H18" s="29"/>
      <c r="I18" s="29"/>
    </row>
    <row r="19" ht="15.75" customHeight="1">
      <c r="A19" s="13"/>
      <c r="B19" s="32" t="s">
        <v>15</v>
      </c>
      <c r="D19" s="29"/>
      <c r="E19" s="29"/>
      <c r="F19" s="32" t="s">
        <v>15</v>
      </c>
      <c r="H19" s="29"/>
      <c r="I19" s="29"/>
    </row>
    <row r="20" ht="15.75" customHeight="1">
      <c r="A20" s="13"/>
      <c r="B20" s="32" t="s">
        <v>16</v>
      </c>
      <c r="D20" s="29"/>
      <c r="E20" s="29"/>
      <c r="F20" s="32" t="s">
        <v>16</v>
      </c>
      <c r="H20" s="29"/>
      <c r="I20" s="29"/>
    </row>
    <row r="21" ht="15.75" customHeight="1">
      <c r="A21" s="13"/>
      <c r="B21" s="29" t="s">
        <v>17</v>
      </c>
      <c r="F21" s="29" t="s">
        <v>17</v>
      </c>
    </row>
    <row r="22" ht="15.75" customHeight="1">
      <c r="A22" s="13"/>
      <c r="B22" s="29" t="s">
        <v>18</v>
      </c>
      <c r="F22" s="29" t="s">
        <v>18</v>
      </c>
    </row>
    <row r="23" ht="15.75" customHeight="1">
      <c r="A23" s="14"/>
      <c r="B23" s="26"/>
      <c r="C23" s="25"/>
      <c r="D23" s="25"/>
      <c r="E23" s="25"/>
      <c r="F23" s="26"/>
      <c r="G23" s="25"/>
      <c r="H23" s="25"/>
      <c r="I23" s="14"/>
    </row>
    <row r="24" ht="15.75" customHeight="1">
      <c r="A24" s="13"/>
      <c r="B24" s="14"/>
      <c r="C24" s="14"/>
      <c r="D24" s="14"/>
      <c r="E24" s="14"/>
      <c r="F24" s="14"/>
      <c r="G24" s="14"/>
      <c r="H24" s="14"/>
      <c r="I24" s="13"/>
    </row>
    <row r="25" ht="30.0" customHeight="1">
      <c r="A25" s="13"/>
      <c r="B25" s="33" t="s">
        <v>19</v>
      </c>
      <c r="C25" s="34" t="s">
        <v>20</v>
      </c>
      <c r="D25" s="34"/>
      <c r="E25" s="34" t="s">
        <v>21</v>
      </c>
      <c r="F25" s="35" t="s">
        <v>22</v>
      </c>
      <c r="G25" s="36" t="s">
        <v>23</v>
      </c>
      <c r="H25" s="37" t="s">
        <v>24</v>
      </c>
      <c r="I25" s="13"/>
    </row>
    <row r="26" ht="30.0" customHeight="1">
      <c r="A26" s="13"/>
      <c r="B26" s="33"/>
      <c r="C26" s="38" t="s">
        <v>25</v>
      </c>
      <c r="D26" s="34"/>
      <c r="E26" s="34"/>
      <c r="F26" s="35"/>
      <c r="G26" s="36"/>
      <c r="H26" s="37"/>
      <c r="I26" s="13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 ht="19.5" customHeight="1">
      <c r="A27" s="13"/>
      <c r="B27" s="39" t="s">
        <v>26</v>
      </c>
      <c r="C27" s="40" t="s">
        <v>27</v>
      </c>
      <c r="D27" s="40"/>
      <c r="E27" s="40">
        <v>30.0</v>
      </c>
      <c r="F27" s="41">
        <v>0.0</v>
      </c>
      <c r="G27" s="42">
        <v>5.825</v>
      </c>
      <c r="H27" s="42">
        <f t="shared" ref="H27:H41" si="1">PRODUCT(E27,F27,G27)</f>
        <v>0</v>
      </c>
      <c r="I27" s="43"/>
    </row>
    <row r="28" ht="19.5" customHeight="1">
      <c r="A28" s="44"/>
      <c r="B28" s="39" t="s">
        <v>28</v>
      </c>
      <c r="C28" s="40" t="s">
        <v>29</v>
      </c>
      <c r="D28" s="40"/>
      <c r="E28" s="40">
        <v>25.0</v>
      </c>
      <c r="F28" s="45">
        <v>0.0</v>
      </c>
      <c r="G28" s="42">
        <v>4.158333333333334</v>
      </c>
      <c r="H28" s="42">
        <f t="shared" si="1"/>
        <v>0</v>
      </c>
      <c r="I28" s="43"/>
    </row>
    <row r="29" ht="19.5" customHeight="1">
      <c r="A29" s="13"/>
      <c r="B29" s="39" t="s">
        <v>30</v>
      </c>
      <c r="C29" s="46" t="s">
        <v>31</v>
      </c>
      <c r="D29" s="40"/>
      <c r="E29" s="40">
        <v>50.0</v>
      </c>
      <c r="F29" s="45">
        <v>0.0</v>
      </c>
      <c r="G29" s="42">
        <v>2.9083333333333337</v>
      </c>
      <c r="H29" s="42">
        <f t="shared" si="1"/>
        <v>0</v>
      </c>
      <c r="I29" s="43"/>
    </row>
    <row r="30" ht="19.5" customHeight="1">
      <c r="A30" s="13"/>
      <c r="B30" s="39" t="s">
        <v>32</v>
      </c>
      <c r="C30" s="46" t="s">
        <v>33</v>
      </c>
      <c r="D30" s="40"/>
      <c r="E30" s="40">
        <v>25.0</v>
      </c>
      <c r="F30" s="45">
        <v>0.0</v>
      </c>
      <c r="G30" s="42">
        <v>4.158333333333334</v>
      </c>
      <c r="H30" s="42">
        <f t="shared" si="1"/>
        <v>0</v>
      </c>
      <c r="I30" s="43"/>
    </row>
    <row r="31" ht="19.5" customHeight="1">
      <c r="A31" s="13"/>
      <c r="B31" s="39" t="s">
        <v>34</v>
      </c>
      <c r="C31" s="46" t="s">
        <v>35</v>
      </c>
      <c r="D31" s="40"/>
      <c r="E31" s="40">
        <v>1.0</v>
      </c>
      <c r="F31" s="45">
        <v>0.0</v>
      </c>
      <c r="G31" s="42">
        <v>2.9083333333333337</v>
      </c>
      <c r="H31" s="42">
        <f t="shared" si="1"/>
        <v>0</v>
      </c>
      <c r="I31" s="43"/>
    </row>
    <row r="32">
      <c r="A32" s="13"/>
      <c r="B32" s="39" t="s">
        <v>36</v>
      </c>
      <c r="C32" s="47" t="s">
        <v>37</v>
      </c>
      <c r="D32" s="40"/>
      <c r="E32" s="40">
        <v>1.0</v>
      </c>
      <c r="F32" s="45">
        <v>0.0</v>
      </c>
      <c r="G32" s="42">
        <v>18.32</v>
      </c>
      <c r="H32" s="42">
        <f t="shared" si="1"/>
        <v>0</v>
      </c>
      <c r="I32" s="43"/>
    </row>
    <row r="33" ht="19.5" customHeight="1">
      <c r="A33" s="13"/>
      <c r="B33" s="39" t="s">
        <v>38</v>
      </c>
      <c r="C33" s="46" t="s">
        <v>39</v>
      </c>
      <c r="D33" s="40"/>
      <c r="E33" s="40">
        <v>25.0</v>
      </c>
      <c r="F33" s="45">
        <v>0.0</v>
      </c>
      <c r="G33" s="42">
        <v>4.158333333333334</v>
      </c>
      <c r="H33" s="42">
        <f t="shared" si="1"/>
        <v>0</v>
      </c>
      <c r="I33" s="43"/>
    </row>
    <row r="34" ht="19.5" customHeight="1">
      <c r="A34" s="13"/>
      <c r="B34" s="39" t="s">
        <v>40</v>
      </c>
      <c r="C34" s="46" t="s">
        <v>41</v>
      </c>
      <c r="D34" s="40"/>
      <c r="E34" s="40">
        <v>5.0</v>
      </c>
      <c r="F34" s="45">
        <v>0.0</v>
      </c>
      <c r="G34" s="42">
        <v>6.666666666666667</v>
      </c>
      <c r="H34" s="42">
        <f t="shared" si="1"/>
        <v>0</v>
      </c>
      <c r="I34" s="43"/>
    </row>
    <row r="35" ht="19.5" customHeight="1">
      <c r="A35" s="13"/>
      <c r="B35" s="39" t="s">
        <v>42</v>
      </c>
      <c r="C35" s="46" t="s">
        <v>43</v>
      </c>
      <c r="D35" s="40"/>
      <c r="E35" s="40">
        <v>4.0</v>
      </c>
      <c r="F35" s="45">
        <v>0.0</v>
      </c>
      <c r="G35" s="42">
        <v>11.666666666666668</v>
      </c>
      <c r="H35" s="42">
        <f t="shared" si="1"/>
        <v>0</v>
      </c>
      <c r="I35" s="43"/>
    </row>
    <row r="36" ht="19.5" customHeight="1">
      <c r="A36" s="13"/>
      <c r="B36" s="39" t="s">
        <v>44</v>
      </c>
      <c r="C36" s="46" t="s">
        <v>45</v>
      </c>
      <c r="D36" s="40"/>
      <c r="E36" s="40">
        <v>1.0</v>
      </c>
      <c r="F36" s="45">
        <v>0.0</v>
      </c>
      <c r="G36" s="42">
        <v>22.5</v>
      </c>
      <c r="H36" s="42">
        <f t="shared" si="1"/>
        <v>0</v>
      </c>
      <c r="I36" s="43"/>
    </row>
    <row r="37" ht="19.5" customHeight="1">
      <c r="A37" s="13"/>
      <c r="B37" s="39" t="s">
        <v>46</v>
      </c>
      <c r="C37" s="46" t="s">
        <v>47</v>
      </c>
      <c r="D37" s="40"/>
      <c r="E37" s="40">
        <v>1.0</v>
      </c>
      <c r="F37" s="45">
        <v>0.0</v>
      </c>
      <c r="G37" s="42">
        <v>20.0</v>
      </c>
      <c r="H37" s="42">
        <f t="shared" si="1"/>
        <v>0</v>
      </c>
      <c r="I37" s="43"/>
    </row>
    <row r="38" ht="19.5" customHeight="1">
      <c r="A38" s="13"/>
      <c r="B38" s="39" t="s">
        <v>48</v>
      </c>
      <c r="C38" s="46" t="s">
        <v>49</v>
      </c>
      <c r="D38" s="40"/>
      <c r="E38" s="40">
        <v>1.0</v>
      </c>
      <c r="F38" s="45">
        <v>0.0</v>
      </c>
      <c r="G38" s="42">
        <v>38.50000000000001</v>
      </c>
      <c r="H38" s="42">
        <f t="shared" si="1"/>
        <v>0</v>
      </c>
      <c r="I38" s="43"/>
    </row>
    <row r="39" ht="19.5" customHeight="1">
      <c r="A39" s="13"/>
      <c r="B39" s="39" t="s">
        <v>50</v>
      </c>
      <c r="C39" s="46" t="s">
        <v>51</v>
      </c>
      <c r="D39" s="40"/>
      <c r="E39" s="40">
        <v>1.0</v>
      </c>
      <c r="F39" s="45">
        <v>0.0</v>
      </c>
      <c r="G39" s="42">
        <v>34.16666666666667</v>
      </c>
      <c r="H39" s="42">
        <f t="shared" si="1"/>
        <v>0</v>
      </c>
      <c r="I39" s="43"/>
    </row>
    <row r="40" ht="19.5" customHeight="1">
      <c r="A40" s="13"/>
      <c r="B40" s="39" t="s">
        <v>52</v>
      </c>
      <c r="C40" s="46" t="s">
        <v>53</v>
      </c>
      <c r="D40" s="40"/>
      <c r="E40" s="40">
        <v>6.0</v>
      </c>
      <c r="F40" s="45">
        <v>0.0</v>
      </c>
      <c r="G40" s="42">
        <v>12.0</v>
      </c>
      <c r="H40" s="42">
        <f t="shared" si="1"/>
        <v>0</v>
      </c>
      <c r="I40" s="43"/>
    </row>
    <row r="41" ht="19.5" customHeight="1">
      <c r="A41" s="13"/>
      <c r="B41" s="39" t="s">
        <v>54</v>
      </c>
      <c r="C41" s="46" t="s">
        <v>55</v>
      </c>
      <c r="D41" s="40"/>
      <c r="E41" s="40">
        <v>10.0</v>
      </c>
      <c r="F41" s="45">
        <v>0.0</v>
      </c>
      <c r="G41" s="42">
        <v>6.75</v>
      </c>
      <c r="H41" s="42">
        <f t="shared" si="1"/>
        <v>0</v>
      </c>
      <c r="I41" s="43"/>
    </row>
    <row r="42" ht="15.0" customHeight="1">
      <c r="B42" s="48"/>
      <c r="C42" s="49" t="s">
        <v>56</v>
      </c>
      <c r="D42" s="48"/>
      <c r="E42" s="48"/>
      <c r="F42" s="48"/>
      <c r="G42" s="48"/>
      <c r="H42" s="48"/>
      <c r="I42" s="48"/>
    </row>
    <row r="43" ht="19.5" customHeight="1">
      <c r="A43" s="13"/>
      <c r="B43" s="39" t="s">
        <v>57</v>
      </c>
      <c r="C43" s="46" t="s">
        <v>58</v>
      </c>
      <c r="D43" s="40"/>
      <c r="E43" s="40">
        <v>25.0</v>
      </c>
      <c r="F43" s="45">
        <v>0.0</v>
      </c>
      <c r="G43" s="42">
        <v>4.158333333333334</v>
      </c>
      <c r="H43" s="42">
        <f t="shared" ref="H43:H50" si="2">PRODUCT(E43,F43,G43)</f>
        <v>0</v>
      </c>
      <c r="I43" s="43"/>
    </row>
    <row r="44" ht="19.5" customHeight="1">
      <c r="A44" s="13"/>
      <c r="B44" s="39" t="s">
        <v>59</v>
      </c>
      <c r="C44" s="46" t="s">
        <v>60</v>
      </c>
      <c r="D44" s="40"/>
      <c r="E44" s="40">
        <v>41.0</v>
      </c>
      <c r="F44" s="45">
        <v>0.0</v>
      </c>
      <c r="G44" s="42">
        <v>3.741666666666667</v>
      </c>
      <c r="H44" s="42">
        <f t="shared" si="2"/>
        <v>0</v>
      </c>
      <c r="I44" s="43"/>
    </row>
    <row r="45" ht="19.5" customHeight="1">
      <c r="A45" s="13"/>
      <c r="B45" s="39" t="s">
        <v>61</v>
      </c>
      <c r="C45" s="46" t="s">
        <v>62</v>
      </c>
      <c r="D45" s="40"/>
      <c r="E45" s="40">
        <v>30.0</v>
      </c>
      <c r="F45" s="45">
        <v>0.0</v>
      </c>
      <c r="G45" s="42">
        <v>3.741666666666667</v>
      </c>
      <c r="H45" s="42">
        <f t="shared" si="2"/>
        <v>0</v>
      </c>
      <c r="I45" s="43"/>
    </row>
    <row r="46" ht="19.5" customHeight="1">
      <c r="A46" s="13"/>
      <c r="B46" s="39" t="s">
        <v>63</v>
      </c>
      <c r="C46" s="46" t="s">
        <v>64</v>
      </c>
      <c r="D46" s="40"/>
      <c r="E46" s="40">
        <v>4.0</v>
      </c>
      <c r="F46" s="45">
        <v>0.0</v>
      </c>
      <c r="G46" s="42">
        <v>11.666666666666668</v>
      </c>
      <c r="H46" s="42">
        <f t="shared" si="2"/>
        <v>0</v>
      </c>
      <c r="I46" s="43"/>
    </row>
    <row r="47" ht="19.5" customHeight="1">
      <c r="A47" s="13"/>
      <c r="B47" s="39" t="s">
        <v>65</v>
      </c>
      <c r="C47" s="46" t="s">
        <v>66</v>
      </c>
      <c r="D47" s="40"/>
      <c r="E47" s="40">
        <v>1.0</v>
      </c>
      <c r="F47" s="45">
        <v>0.0</v>
      </c>
      <c r="G47" s="42">
        <v>22.5</v>
      </c>
      <c r="H47" s="42">
        <f t="shared" si="2"/>
        <v>0</v>
      </c>
      <c r="I47" s="43"/>
    </row>
    <row r="48" ht="19.5" customHeight="1">
      <c r="A48" s="13"/>
      <c r="B48" s="39" t="s">
        <v>67</v>
      </c>
      <c r="C48" s="46" t="s">
        <v>68</v>
      </c>
      <c r="D48" s="40"/>
      <c r="E48" s="40">
        <v>1.0</v>
      </c>
      <c r="F48" s="45">
        <v>0.0</v>
      </c>
      <c r="G48" s="42">
        <v>20.0</v>
      </c>
      <c r="H48" s="42">
        <f t="shared" si="2"/>
        <v>0</v>
      </c>
      <c r="I48" s="43"/>
    </row>
    <row r="49" ht="19.5" customHeight="1">
      <c r="A49" s="13"/>
      <c r="B49" s="39" t="s">
        <v>69</v>
      </c>
      <c r="C49" s="46" t="s">
        <v>70</v>
      </c>
      <c r="D49" s="40"/>
      <c r="E49" s="40">
        <v>1.0</v>
      </c>
      <c r="F49" s="45">
        <v>0.0</v>
      </c>
      <c r="G49" s="42">
        <v>38.50000000000001</v>
      </c>
      <c r="H49" s="42">
        <f t="shared" si="2"/>
        <v>0</v>
      </c>
      <c r="I49" s="43"/>
    </row>
    <row r="50" ht="19.5" customHeight="1">
      <c r="A50" s="13"/>
      <c r="B50" s="39" t="s">
        <v>71</v>
      </c>
      <c r="C50" s="46" t="s">
        <v>72</v>
      </c>
      <c r="D50" s="40"/>
      <c r="E50" s="40">
        <v>1.0</v>
      </c>
      <c r="F50" s="45">
        <v>0.0</v>
      </c>
      <c r="G50" s="42">
        <v>34.16666666666667</v>
      </c>
      <c r="H50" s="42">
        <f t="shared" si="2"/>
        <v>0</v>
      </c>
      <c r="I50" s="43"/>
    </row>
    <row r="51" ht="19.5" customHeight="1">
      <c r="A51" s="13"/>
      <c r="B51" s="39"/>
      <c r="C51" s="49" t="s">
        <v>73</v>
      </c>
      <c r="D51" s="40"/>
      <c r="E51" s="40"/>
      <c r="F51" s="45"/>
      <c r="G51" s="42"/>
      <c r="H51" s="42"/>
      <c r="I51" s="43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 ht="19.5" customHeight="1">
      <c r="A52" s="13"/>
      <c r="B52" s="39" t="s">
        <v>74</v>
      </c>
      <c r="C52" s="46" t="s">
        <v>75</v>
      </c>
      <c r="D52" s="40"/>
      <c r="E52" s="40">
        <v>1.0</v>
      </c>
      <c r="F52" s="45">
        <v>0.0</v>
      </c>
      <c r="G52" s="50">
        <v>95.8333333333</v>
      </c>
      <c r="H52" s="42">
        <f t="shared" ref="H52:H53" si="3">PRODUCT(E52,F52,G52)</f>
        <v>0</v>
      </c>
      <c r="I52" s="43"/>
    </row>
    <row r="53" ht="19.5" customHeight="1">
      <c r="A53" s="13"/>
      <c r="B53" s="39" t="s">
        <v>76</v>
      </c>
      <c r="C53" s="46" t="s">
        <v>77</v>
      </c>
      <c r="D53" s="40"/>
      <c r="E53" s="40">
        <v>1.0</v>
      </c>
      <c r="F53" s="45">
        <v>0.0</v>
      </c>
      <c r="G53" s="42">
        <v>495.0</v>
      </c>
      <c r="H53" s="42">
        <f t="shared" si="3"/>
        <v>0</v>
      </c>
      <c r="I53" s="43"/>
    </row>
    <row r="54" ht="19.5" customHeight="1">
      <c r="A54" s="13"/>
      <c r="B54" s="39"/>
      <c r="C54" s="49" t="s">
        <v>78</v>
      </c>
      <c r="D54" s="40"/>
      <c r="E54" s="40"/>
      <c r="F54" s="45"/>
      <c r="G54" s="42"/>
      <c r="H54" s="42"/>
      <c r="I54" s="43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</row>
    <row r="55" ht="19.5" customHeight="1">
      <c r="A55" s="13"/>
      <c r="B55" s="39" t="s">
        <v>79</v>
      </c>
      <c r="C55" s="46" t="s">
        <v>80</v>
      </c>
      <c r="D55" s="40"/>
      <c r="E55" s="40">
        <v>1.0</v>
      </c>
      <c r="F55" s="45">
        <v>0.0</v>
      </c>
      <c r="G55" s="42">
        <v>5.33</v>
      </c>
      <c r="H55" s="42">
        <f t="shared" ref="H55:H57" si="4">PRODUCT(E55,F55,G55)</f>
        <v>0</v>
      </c>
      <c r="I55" s="43"/>
    </row>
    <row r="56" ht="19.5" customHeight="1">
      <c r="A56" s="13"/>
      <c r="B56" s="39" t="s">
        <v>81</v>
      </c>
      <c r="C56" s="46" t="s">
        <v>82</v>
      </c>
      <c r="D56" s="40"/>
      <c r="E56" s="40">
        <v>1.0</v>
      </c>
      <c r="F56" s="45">
        <v>0.0</v>
      </c>
      <c r="G56" s="42">
        <v>2.62</v>
      </c>
      <c r="H56" s="42">
        <f t="shared" si="4"/>
        <v>0</v>
      </c>
      <c r="I56" s="43"/>
    </row>
    <row r="57" ht="19.5" customHeight="1">
      <c r="A57" s="13"/>
      <c r="B57" s="39" t="s">
        <v>83</v>
      </c>
      <c r="C57" s="46" t="s">
        <v>84</v>
      </c>
      <c r="D57" s="40"/>
      <c r="E57" s="40">
        <v>1.0</v>
      </c>
      <c r="F57" s="45">
        <v>0.0</v>
      </c>
      <c r="G57" s="42">
        <v>2.5</v>
      </c>
      <c r="H57" s="42">
        <f t="shared" si="4"/>
        <v>0</v>
      </c>
      <c r="I57" s="43"/>
    </row>
    <row r="58" ht="19.5" customHeight="1">
      <c r="A58" s="14"/>
      <c r="B58" s="51"/>
      <c r="C58" s="51"/>
      <c r="D58" s="51"/>
      <c r="E58" s="51"/>
      <c r="F58" s="52" t="s">
        <v>85</v>
      </c>
      <c r="G58" s="53"/>
      <c r="H58" s="54">
        <f>SUM(H27:H57)</f>
        <v>0</v>
      </c>
      <c r="I58" s="14"/>
    </row>
    <row r="59" ht="18.0" customHeight="1">
      <c r="A59" s="14"/>
      <c r="B59" s="55"/>
      <c r="C59" s="55"/>
      <c r="D59" s="55"/>
      <c r="E59" s="55"/>
      <c r="F59" s="56" t="s">
        <v>86</v>
      </c>
      <c r="H59" s="57">
        <v>10.0</v>
      </c>
      <c r="I59" s="14"/>
    </row>
    <row r="60" ht="18.0" customHeight="1">
      <c r="A60" s="14"/>
      <c r="B60" s="55"/>
      <c r="C60" s="55"/>
      <c r="D60" s="55"/>
      <c r="E60" s="55"/>
      <c r="F60" s="56" t="s">
        <v>87</v>
      </c>
      <c r="H60" s="58">
        <v>0.2</v>
      </c>
      <c r="I60" s="14"/>
    </row>
    <row r="61" ht="30.0" customHeight="1">
      <c r="A61" s="59"/>
      <c r="B61" s="60"/>
      <c r="C61" s="60"/>
      <c r="D61" s="60"/>
      <c r="E61" s="60"/>
      <c r="F61" s="61"/>
      <c r="G61" s="62">
        <f>(H58+H59*H60)+H58</f>
        <v>2</v>
      </c>
      <c r="I61" s="59"/>
    </row>
    <row r="62" ht="19.5" customHeight="1">
      <c r="A62" s="13"/>
      <c r="B62" s="63" t="s">
        <v>88</v>
      </c>
      <c r="C62" s="13"/>
      <c r="D62" s="13"/>
      <c r="E62" s="13"/>
      <c r="F62" s="64"/>
      <c r="G62" s="13"/>
      <c r="H62" s="13"/>
      <c r="I62" s="13"/>
    </row>
    <row r="63" ht="19.5" customHeight="1">
      <c r="A63" s="13"/>
      <c r="B63" s="13"/>
      <c r="C63" s="13"/>
      <c r="D63" s="13"/>
      <c r="E63" s="13"/>
      <c r="F63" s="64"/>
      <c r="G63" s="13"/>
      <c r="H63" s="13"/>
      <c r="I63" s="13"/>
    </row>
    <row r="64" ht="19.5" customHeight="1">
      <c r="A64" s="13"/>
      <c r="B64" s="13"/>
      <c r="C64" s="13"/>
      <c r="D64" s="13"/>
      <c r="E64" s="13"/>
      <c r="F64" s="64"/>
      <c r="G64" s="13"/>
      <c r="H64" s="13"/>
      <c r="I64" s="13"/>
    </row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35">
    <mergeCell ref="B3:E3"/>
    <mergeCell ref="B4:D4"/>
    <mergeCell ref="B5:D5"/>
    <mergeCell ref="B10:H10"/>
    <mergeCell ref="B11:C11"/>
    <mergeCell ref="D11:E11"/>
    <mergeCell ref="F11:G11"/>
    <mergeCell ref="B12:C12"/>
    <mergeCell ref="D12:E12"/>
    <mergeCell ref="F12:G12"/>
    <mergeCell ref="B14:C14"/>
    <mergeCell ref="D14:E14"/>
    <mergeCell ref="F14:H14"/>
    <mergeCell ref="F15:H15"/>
    <mergeCell ref="B22:E22"/>
    <mergeCell ref="B23:E23"/>
    <mergeCell ref="B15:C15"/>
    <mergeCell ref="B16:C16"/>
    <mergeCell ref="B17:C17"/>
    <mergeCell ref="B18:C18"/>
    <mergeCell ref="B19:C19"/>
    <mergeCell ref="B20:C20"/>
    <mergeCell ref="B21:E21"/>
    <mergeCell ref="F20:G20"/>
    <mergeCell ref="F58:G58"/>
    <mergeCell ref="F59:G59"/>
    <mergeCell ref="F60:G60"/>
    <mergeCell ref="G61:H61"/>
    <mergeCell ref="F16:H16"/>
    <mergeCell ref="F17:H17"/>
    <mergeCell ref="F18:G18"/>
    <mergeCell ref="F19:G19"/>
    <mergeCell ref="F21:I21"/>
    <mergeCell ref="F22:I22"/>
    <mergeCell ref="F23:H23"/>
  </mergeCells>
  <printOptions/>
  <pageMargins bottom="0.75" footer="0.0" header="0.0" left="0.7" right="0.7" top="0.75"/>
  <pageSetup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2021-01-20T12:52:16Z</dcterms:created>
</cp:coreProperties>
</file>