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/Downloads/"/>
    </mc:Choice>
  </mc:AlternateContent>
  <xr:revisionPtr revIDLastSave="0" documentId="13_ncr:1_{07BDE705-2428-DC4A-8D55-EE46E268D23F}" xr6:coauthVersionLast="46" xr6:coauthVersionMax="46" xr10:uidLastSave="{00000000-0000-0000-0000-000000000000}"/>
  <bookViews>
    <workbookView xWindow="0" yWindow="500" windowWidth="28800" windowHeight="16300" xr2:uid="{00000000-000D-0000-FFFF-FFFF00000000}"/>
  </bookViews>
  <sheets>
    <sheet name="Purchase 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60" i="1" s="1"/>
  <c r="G63" i="1" s="1"/>
  <c r="B12" i="1"/>
</calcChain>
</file>

<file path=xl/sharedStrings.xml><?xml version="1.0" encoding="utf-8"?>
<sst xmlns="http://schemas.openxmlformats.org/spreadsheetml/2006/main" count="64" uniqueCount="58">
  <si>
    <t>C.W. Cameron Ltd</t>
  </si>
  <si>
    <t>Kirkhill House</t>
  </si>
  <si>
    <t>81 Broom Road East</t>
  </si>
  <si>
    <t>Newton Mearns</t>
  </si>
  <si>
    <t>Glasgow G77 5LL</t>
  </si>
  <si>
    <t>VAT Registration Number 330024564</t>
  </si>
  <si>
    <t>Order Form</t>
  </si>
  <si>
    <t>Date</t>
  </si>
  <si>
    <t>P.O. number</t>
  </si>
  <si>
    <t>#</t>
  </si>
  <si>
    <t>Billing Address</t>
  </si>
  <si>
    <t>Shipping Address</t>
  </si>
  <si>
    <t>Name</t>
  </si>
  <si>
    <t>Company name</t>
  </si>
  <si>
    <t>Street address</t>
  </si>
  <si>
    <t>City, Postcode</t>
  </si>
  <si>
    <t>Contact Number</t>
  </si>
  <si>
    <t>Email Addres</t>
  </si>
  <si>
    <t>Item #</t>
  </si>
  <si>
    <t>Description</t>
  </si>
  <si>
    <t>Unit/Case Qty</t>
  </si>
  <si>
    <t>Qty</t>
  </si>
  <si>
    <t>Unit price</t>
  </si>
  <si>
    <t>Total price</t>
  </si>
  <si>
    <t>Dew Air 185ml</t>
  </si>
  <si>
    <t>Dew Disinfect 500ml</t>
  </si>
  <si>
    <t>Dew Superclean 500ml</t>
  </si>
  <si>
    <t>Dew Hand Sanitiser 65ml</t>
  </si>
  <si>
    <t>Dew Hand Sanitiser 500ml</t>
  </si>
  <si>
    <t>Dew Hand Sanitiser Counter Box of 42×65ml</t>
  </si>
  <si>
    <t>Dew Foam 200ml</t>
  </si>
  <si>
    <t>Dew Foam 250ml 25% Extra Special Offer</t>
  </si>
  <si>
    <t>Dew Disinfect Concentrate 500ml (Disinfect, Air &amp; Hand Sanitiser)</t>
  </si>
  <si>
    <t>Dew Superclean Concentrate 500ml (Superclean &amp; Foam)</t>
  </si>
  <si>
    <t>Dew Pet All in One Disinfectant 500ml</t>
  </si>
  <si>
    <t>Dew Disinfect Refill 2.5L (Disinfect, Air &amp; Hand Sanitiser)</t>
  </si>
  <si>
    <t>Dew Disinfect Refill 5L (Disinfect, Air &amp; Hand Sanitiser)</t>
  </si>
  <si>
    <t>Dew Disinfect Refill 10L with Tap (Disinfect, Air &amp; Hand Sanitiser)</t>
  </si>
  <si>
    <t>Dew Disinfect Refill 10L with Cap (Disinfect, Air &amp; Hand Sanitiser)</t>
  </si>
  <si>
    <t>Dew Disinfect Refill 20L with Tap (Disinfect, Air &amp; Hand Sanitiser)</t>
  </si>
  <si>
    <t>Dew Disinfect Refill 20L with Cap (Disinfect, Air &amp; Hand Sanitiser)</t>
  </si>
  <si>
    <t>Dew Superclean Refill 5L (Superclean &amp; Foam)</t>
  </si>
  <si>
    <t>Dew Superclean Refill 10L with Tap (Superclean &amp; Foam)</t>
  </si>
  <si>
    <t>Dew Superclean Refill 10L with Cap (Superclean &amp; Foam)</t>
  </si>
  <si>
    <t>Dew Superclean Refill 20L with Tap (Superclean &amp; Foam)</t>
  </si>
  <si>
    <t>Dew Superclean Refill 20L with Cap (Superclean &amp; Foam)</t>
  </si>
  <si>
    <t>Dew Hand Sanitiser Dispenser – Wall Mounted</t>
  </si>
  <si>
    <t>Dew Hand Sanitiser Dispenser – Refill 1L</t>
  </si>
  <si>
    <t>Office / Home Dry Mister c/w 2 × 5L Refill</t>
  </si>
  <si>
    <t>Personal / Vehicle Dry Mister c/w 1 × 2.5L Refill</t>
  </si>
  <si>
    <t>Fogging Machine</t>
  </si>
  <si>
    <t>Tap for 20L Containers</t>
  </si>
  <si>
    <t>Tap for 10L Containers</t>
  </si>
  <si>
    <t>Plunger Dispenser for 5L Containers</t>
  </si>
  <si>
    <t>Subtotal</t>
  </si>
  <si>
    <t>Shipping &amp; handling</t>
  </si>
  <si>
    <t>VAT</t>
  </si>
  <si>
    <t>Company Registration Number SC612088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</si>
</sst>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£-809]#,##0.00"/>
  </numFmts>
  <fonts count="27">
    <font>
      <sz val="10"/>
      <color rgb="FF000000"/>
      <name val="Arial"/>
    </font>
    <font>
      <sz val="10"/>
      <color rgb="FF666666"/>
      <name val="Roboto"/>
    </font>
    <font>
      <sz val="14"/>
      <color rgb="FF666666"/>
      <name val="Roboto"/>
    </font>
    <font>
      <sz val="10"/>
      <name val="Roboto"/>
    </font>
    <font>
      <sz val="14"/>
      <name val="Roboto"/>
    </font>
    <font>
      <sz val="20"/>
      <color rgb="FF000000"/>
      <name val="Source Sans Pro"/>
    </font>
    <font>
      <sz val="20"/>
      <color rgb="FF6D64E8"/>
      <name val="Roboto"/>
    </font>
    <font>
      <sz val="10"/>
      <color rgb="FF6D64E8"/>
      <name val="Roboto"/>
    </font>
    <font>
      <sz val="10"/>
      <color rgb="FF666666"/>
      <name val="Roboto"/>
    </font>
    <font>
      <b/>
      <sz val="24"/>
      <color rgb="FF000000"/>
      <name val="Arial"/>
      <family val="2"/>
    </font>
    <font>
      <sz val="13"/>
      <color rgb="FF666666"/>
      <name val="Roboto"/>
    </font>
    <font>
      <b/>
      <sz val="12"/>
      <color rgb="FF434343"/>
      <name val="Roboto"/>
    </font>
    <font>
      <sz val="13"/>
      <color rgb="FF434343"/>
      <name val="Roboto"/>
    </font>
    <font>
      <sz val="10"/>
      <name val="Arial"/>
      <family val="2"/>
    </font>
    <font>
      <sz val="10"/>
      <color rgb="FF999999"/>
      <name val="Roboto"/>
    </font>
    <font>
      <b/>
      <sz val="12"/>
      <color rgb="FF434343"/>
      <name val="Source Sans Pro"/>
    </font>
    <font>
      <sz val="10"/>
      <color rgb="FF666666"/>
      <name val="Source Sans Pro"/>
    </font>
    <font>
      <b/>
      <sz val="10"/>
      <color rgb="FF666666"/>
      <name val="Source Sans Pro"/>
    </font>
    <font>
      <b/>
      <sz val="10"/>
      <color rgb="FF666666"/>
      <name val="Source Sans Pro"/>
    </font>
    <font>
      <sz val="10"/>
      <color rgb="FF666666"/>
      <name val="Source Sans Pro"/>
    </font>
    <font>
      <b/>
      <sz val="12"/>
      <color rgb="FF000000"/>
      <name val="Source Sans Pro"/>
    </font>
    <font>
      <sz val="10"/>
      <name val="Source Sans Pro"/>
    </font>
    <font>
      <sz val="10"/>
      <color rgb="FF000000"/>
      <name val="Source Sans Pro"/>
    </font>
    <font>
      <b/>
      <sz val="10"/>
      <color rgb="FF000000"/>
      <name val="Source Sans Pro"/>
    </font>
    <font>
      <sz val="18"/>
      <color rgb="FF666666"/>
      <name val="Roboto"/>
    </font>
    <font>
      <sz val="18"/>
      <name val="Source Sans Pro"/>
    </font>
    <font>
      <b/>
      <sz val="20"/>
      <color rgb="FF000000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/>
    <xf numFmtId="0" fontId="1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164" fontId="16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1" fillId="0" borderId="0" xfId="0" applyFont="1" applyAlignment="1"/>
    <xf numFmtId="0" fontId="21" fillId="0" borderId="2" xfId="0" applyFont="1" applyBorder="1" applyAlignment="1"/>
    <xf numFmtId="164" fontId="23" fillId="0" borderId="2" xfId="0" applyNumberFormat="1" applyFont="1" applyBorder="1" applyAlignment="1"/>
    <xf numFmtId="0" fontId="21" fillId="0" borderId="0" xfId="0" applyFont="1" applyAlignment="1"/>
    <xf numFmtId="164" fontId="17" fillId="0" borderId="0" xfId="0" applyNumberFormat="1" applyFont="1" applyAlignment="1"/>
    <xf numFmtId="10" fontId="17" fillId="0" borderId="0" xfId="0" applyNumberFormat="1" applyFont="1" applyAlignment="1"/>
    <xf numFmtId="0" fontId="24" fillId="0" borderId="0" xfId="0" applyFont="1" applyAlignment="1"/>
    <xf numFmtId="0" fontId="25" fillId="0" borderId="0" xfId="0" applyFont="1" applyAlignment="1"/>
    <xf numFmtId="164" fontId="25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5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top"/>
    </xf>
    <xf numFmtId="0" fontId="9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/>
    <xf numFmtId="0" fontId="1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3" fillId="0" borderId="1" xfId="0" applyFont="1" applyBorder="1"/>
    <xf numFmtId="0" fontId="1" fillId="0" borderId="1" xfId="0" applyFont="1" applyBorder="1"/>
    <xf numFmtId="0" fontId="8" fillId="0" borderId="1" xfId="0" applyFont="1" applyBorder="1" applyAlignme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2" fillId="0" borderId="2" xfId="0" applyFont="1" applyBorder="1" applyAlignment="1">
      <alignment horizontal="right"/>
    </xf>
    <xf numFmtId="0" fontId="13" fillId="0" borderId="2" xfId="0" applyFont="1" applyBorder="1"/>
    <xf numFmtId="0" fontId="22" fillId="0" borderId="0" xfId="0" applyFont="1" applyAlignment="1">
      <alignment horizontal="right"/>
    </xf>
    <xf numFmtId="164" fontId="26" fillId="0" borderId="0" xfId="0" applyNumberFormat="1" applyFont="1" applyAlignment="1">
      <alignment horizontal="right"/>
    </xf>
    <xf numFmtId="3" fontId="16" fillId="0" borderId="0" xfId="0" applyNumberFormat="1" applyFont="1" applyAlignment="1" applyProtection="1">
      <alignment horizontal="right" vertical="center"/>
      <protection locked="0"/>
    </xf>
    <xf numFmtId="0" fontId="16" fillId="0" borderId="0" xfId="0" applyFont="1" applyAlignment="1" applyProtection="1">
      <alignment horizontal="right" vertical="center"/>
      <protection locked="0"/>
    </xf>
    <xf numFmtId="0" fontId="17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6" fillId="0" borderId="0" xfId="0" applyFont="1" applyProtection="1">
      <protection locked="0"/>
    </xf>
    <xf numFmtId="0" fontId="16" fillId="0" borderId="0" xfId="0" applyFont="1" applyAlignment="1" applyProtection="1">
      <protection locked="0"/>
    </xf>
    <xf numFmtId="0" fontId="19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4" fontId="1" fillId="0" borderId="0" xfId="0" applyNumberFormat="1" applyFont="1" applyAlignment="1" applyProtection="1">
      <alignment vertical="center"/>
      <protection locked="0"/>
    </xf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Purchase order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876300</xdr:colOff>
      <xdr:row>1</xdr:row>
      <xdr:rowOff>219075</xdr:rowOff>
    </xdr:from>
    <xdr:ext cx="1104900" cy="1038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</xdr:row>
      <xdr:rowOff>219075</xdr:rowOff>
    </xdr:from>
    <xdr:ext cx="1104900" cy="10382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5:I59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Purchase orde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6"/>
  <sheetViews>
    <sheetView showGridLines="0" tabSelected="1" topLeftCell="A9" workbookViewId="0">
      <selection activeCell="B12" sqref="B12"/>
    </sheetView>
  </sheetViews>
  <sheetFormatPr baseColWidth="10" defaultColWidth="14.5" defaultRowHeight="15.75" customHeight="1"/>
  <cols>
    <col min="1" max="1" width="7" customWidth="1"/>
    <col min="2" max="2" width="12.6640625" customWidth="1"/>
    <col min="3" max="3" width="52.5" customWidth="1"/>
    <col min="4" max="4" width="10.5" customWidth="1"/>
    <col min="5" max="5" width="16.5" customWidth="1"/>
    <col min="6" max="6" width="7" customWidth="1"/>
    <col min="7" max="8" width="15" customWidth="1"/>
    <col min="9" max="9" width="7" customWidth="1"/>
  </cols>
  <sheetData>
    <row r="1" spans="1:9" ht="6" customHeight="1">
      <c r="A1" s="1"/>
      <c r="B1" s="1"/>
      <c r="C1" s="1"/>
      <c r="D1" s="2"/>
      <c r="E1" s="2"/>
      <c r="F1" s="3"/>
      <c r="G1" s="4"/>
      <c r="H1" s="4"/>
      <c r="I1" s="1"/>
    </row>
    <row r="2" spans="1:9" ht="18" customHeight="1">
      <c r="A2" s="5"/>
      <c r="B2" s="6"/>
      <c r="C2" s="6"/>
      <c r="D2" s="7"/>
      <c r="E2" s="7"/>
      <c r="F2" s="8"/>
      <c r="G2" s="9"/>
      <c r="H2" s="9"/>
      <c r="I2" s="5"/>
    </row>
    <row r="3" spans="1:9" ht="19.5" customHeight="1">
      <c r="A3" s="5"/>
      <c r="B3" s="51" t="s">
        <v>0</v>
      </c>
      <c r="C3" s="52"/>
      <c r="D3" s="52"/>
      <c r="E3" s="52"/>
      <c r="F3" s="10"/>
      <c r="G3" s="11"/>
      <c r="H3" s="11"/>
      <c r="I3" s="5"/>
    </row>
    <row r="4" spans="1:9" ht="13">
      <c r="A4" s="12"/>
      <c r="B4" s="53" t="s">
        <v>1</v>
      </c>
      <c r="C4" s="52"/>
      <c r="D4" s="52"/>
      <c r="E4" s="13"/>
      <c r="F4" s="14"/>
      <c r="G4" s="15"/>
      <c r="H4" s="15"/>
      <c r="I4" s="5"/>
    </row>
    <row r="5" spans="1:9" ht="13">
      <c r="A5" s="12"/>
      <c r="B5" s="54" t="s">
        <v>2</v>
      </c>
      <c r="C5" s="52"/>
      <c r="D5" s="52"/>
      <c r="E5" s="16"/>
      <c r="F5" s="14"/>
      <c r="G5" s="15"/>
      <c r="H5" s="15"/>
      <c r="I5" s="5"/>
    </row>
    <row r="6" spans="1:9" ht="13">
      <c r="A6" s="12"/>
      <c r="B6" s="17" t="s">
        <v>3</v>
      </c>
      <c r="C6" s="18"/>
      <c r="D6" s="18"/>
      <c r="E6" s="18"/>
      <c r="F6" s="19"/>
      <c r="G6" s="12"/>
      <c r="H6" s="12"/>
      <c r="I6" s="12"/>
    </row>
    <row r="7" spans="1:9" ht="13">
      <c r="A7" s="12"/>
      <c r="B7" s="17" t="s">
        <v>4</v>
      </c>
      <c r="C7" s="18"/>
      <c r="D7" s="18"/>
      <c r="E7" s="18"/>
      <c r="F7" s="19"/>
      <c r="G7" s="12"/>
      <c r="H7" s="12"/>
      <c r="I7" s="12"/>
    </row>
    <row r="8" spans="1:9" ht="24.75" customHeight="1">
      <c r="A8" s="20"/>
      <c r="B8" s="20" t="s">
        <v>5</v>
      </c>
      <c r="C8" s="12"/>
      <c r="D8" s="15"/>
      <c r="E8" s="15"/>
      <c r="F8" s="15"/>
      <c r="G8" s="15"/>
      <c r="H8" s="15"/>
      <c r="I8" s="20"/>
    </row>
    <row r="9" spans="1:9" ht="30">
      <c r="A9" s="20"/>
      <c r="B9" s="55" t="s">
        <v>6</v>
      </c>
      <c r="C9" s="52"/>
      <c r="D9" s="52"/>
      <c r="E9" s="52"/>
      <c r="F9" s="52"/>
      <c r="G9" s="52"/>
      <c r="H9" s="52"/>
      <c r="I9" s="20"/>
    </row>
    <row r="10" spans="1:9" ht="13">
      <c r="A10" s="12"/>
      <c r="B10" s="56"/>
      <c r="C10" s="52"/>
      <c r="D10" s="57"/>
      <c r="E10" s="52"/>
      <c r="F10" s="57"/>
      <c r="G10" s="52"/>
      <c r="H10" s="21"/>
      <c r="I10" s="12"/>
    </row>
    <row r="11" spans="1:9" ht="18" customHeight="1">
      <c r="A11" s="22"/>
      <c r="B11" s="58" t="s">
        <v>7</v>
      </c>
      <c r="C11" s="52"/>
      <c r="D11" s="58" t="s">
        <v>8</v>
      </c>
      <c r="E11" s="52"/>
      <c r="F11" s="58"/>
      <c r="G11" s="52"/>
      <c r="H11" s="23"/>
      <c r="I11" s="22"/>
    </row>
    <row r="12" spans="1:9" ht="13">
      <c r="A12" s="12"/>
      <c r="B12" s="79">
        <f ca="1">TODAY()</f>
        <v>44214</v>
      </c>
      <c r="C12" s="12"/>
      <c r="D12" s="78" t="s">
        <v>9</v>
      </c>
      <c r="E12" s="12"/>
      <c r="F12" s="15"/>
      <c r="G12" s="15"/>
      <c r="H12" s="15"/>
      <c r="I12" s="12"/>
    </row>
    <row r="13" spans="1:9" ht="13">
      <c r="A13" s="12"/>
      <c r="B13" s="59"/>
      <c r="C13" s="60"/>
      <c r="D13" s="59"/>
      <c r="E13" s="60"/>
      <c r="F13" s="61"/>
      <c r="G13" s="60"/>
      <c r="H13" s="60"/>
      <c r="I13" s="12"/>
    </row>
    <row r="14" spans="1:9" ht="13">
      <c r="A14" s="12"/>
      <c r="B14" s="63"/>
      <c r="C14" s="52"/>
      <c r="D14" s="24"/>
      <c r="E14" s="24"/>
      <c r="F14" s="57"/>
      <c r="G14" s="52"/>
      <c r="H14" s="52"/>
      <c r="I14" s="12"/>
    </row>
    <row r="15" spans="1:9" ht="18" customHeight="1">
      <c r="A15" s="12"/>
      <c r="B15" s="64" t="s">
        <v>10</v>
      </c>
      <c r="C15" s="52"/>
      <c r="D15" s="25"/>
      <c r="E15" s="25"/>
      <c r="F15" s="64" t="s">
        <v>11</v>
      </c>
      <c r="G15" s="52"/>
      <c r="H15" s="52"/>
      <c r="I15" s="26"/>
    </row>
    <row r="16" spans="1:9" ht="18" customHeight="1">
      <c r="A16" s="19"/>
      <c r="B16" s="71" t="s">
        <v>12</v>
      </c>
      <c r="C16" s="72"/>
      <c r="D16" s="73"/>
      <c r="E16" s="73"/>
      <c r="F16" s="71" t="s">
        <v>12</v>
      </c>
      <c r="G16" s="72"/>
      <c r="H16" s="72"/>
      <c r="I16" s="74"/>
    </row>
    <row r="17" spans="1:9" ht="15">
      <c r="A17" s="19"/>
      <c r="B17" s="75" t="s">
        <v>13</v>
      </c>
      <c r="C17" s="72"/>
      <c r="D17" s="74"/>
      <c r="E17" s="74"/>
      <c r="F17" s="75" t="s">
        <v>13</v>
      </c>
      <c r="G17" s="72"/>
      <c r="H17" s="74"/>
      <c r="I17" s="74"/>
    </row>
    <row r="18" spans="1:9" ht="15">
      <c r="A18" s="19"/>
      <c r="B18" s="75" t="s">
        <v>14</v>
      </c>
      <c r="C18" s="72"/>
      <c r="D18" s="74"/>
      <c r="E18" s="74"/>
      <c r="F18" s="75" t="s">
        <v>14</v>
      </c>
      <c r="G18" s="72"/>
      <c r="H18" s="74"/>
      <c r="I18" s="74"/>
    </row>
    <row r="19" spans="1:9" ht="15">
      <c r="A19" s="19"/>
      <c r="B19" s="76" t="s">
        <v>15</v>
      </c>
      <c r="C19" s="72"/>
      <c r="D19" s="74"/>
      <c r="E19" s="74"/>
      <c r="F19" s="76" t="s">
        <v>15</v>
      </c>
      <c r="G19" s="72"/>
      <c r="H19" s="74"/>
      <c r="I19" s="74"/>
    </row>
    <row r="20" spans="1:9" ht="15">
      <c r="A20" s="19"/>
      <c r="B20" s="77" t="s">
        <v>16</v>
      </c>
      <c r="C20" s="72"/>
      <c r="D20" s="72"/>
      <c r="E20" s="72"/>
      <c r="F20" s="77" t="s">
        <v>16</v>
      </c>
      <c r="G20" s="72"/>
      <c r="H20" s="72"/>
      <c r="I20" s="72"/>
    </row>
    <row r="21" spans="1:9" ht="15">
      <c r="A21" s="19"/>
      <c r="B21" s="77" t="s">
        <v>17</v>
      </c>
      <c r="C21" s="72"/>
      <c r="D21" s="72"/>
      <c r="E21" s="72"/>
      <c r="F21" s="77" t="s">
        <v>17</v>
      </c>
      <c r="G21" s="72"/>
      <c r="H21" s="72"/>
      <c r="I21" s="72"/>
    </row>
    <row r="22" spans="1:9" ht="13">
      <c r="A22" s="14"/>
      <c r="B22" s="62"/>
      <c r="C22" s="60"/>
      <c r="D22" s="60"/>
      <c r="E22" s="60"/>
      <c r="F22" s="62"/>
      <c r="G22" s="60"/>
      <c r="H22" s="60"/>
      <c r="I22" s="14"/>
    </row>
    <row r="23" spans="1:9" ht="13">
      <c r="A23" s="12"/>
      <c r="B23" s="15"/>
      <c r="C23" s="15"/>
      <c r="D23" s="15"/>
      <c r="E23" s="15"/>
      <c r="F23" s="15"/>
      <c r="G23" s="15"/>
      <c r="H23" s="15"/>
      <c r="I23" s="12"/>
    </row>
    <row r="24" spans="1:9" ht="30" customHeight="1">
      <c r="A24" s="12"/>
      <c r="B24" s="27" t="s">
        <v>18</v>
      </c>
      <c r="C24" s="28" t="s">
        <v>19</v>
      </c>
      <c r="D24" s="28"/>
      <c r="E24" s="28" t="s">
        <v>20</v>
      </c>
      <c r="F24" s="29" t="s">
        <v>21</v>
      </c>
      <c r="G24" s="29" t="s">
        <v>22</v>
      </c>
      <c r="H24" s="29" t="s">
        <v>23</v>
      </c>
      <c r="I24" s="12"/>
    </row>
    <row r="25" spans="1:9" ht="19.5" customHeight="1">
      <c r="A25" s="19"/>
      <c r="B25" s="30">
        <v>100100104</v>
      </c>
      <c r="C25" s="31" t="s">
        <v>24</v>
      </c>
      <c r="D25" s="31"/>
      <c r="E25" s="31">
        <v>30</v>
      </c>
      <c r="F25" s="69">
        <v>1</v>
      </c>
      <c r="G25" s="32">
        <v>5.8250000000000002</v>
      </c>
      <c r="H25" s="33">
        <f t="shared" ref="H25:H54" si="0">PRODUCT(E25,F25,G25)</f>
        <v>174.75</v>
      </c>
      <c r="I25" s="34"/>
    </row>
    <row r="26" spans="1:9" ht="19.5" customHeight="1">
      <c r="A26" s="35"/>
      <c r="B26" s="30">
        <v>100200002</v>
      </c>
      <c r="C26" s="31" t="s">
        <v>25</v>
      </c>
      <c r="D26" s="31"/>
      <c r="E26" s="31">
        <v>25</v>
      </c>
      <c r="F26" s="70">
        <v>1</v>
      </c>
      <c r="G26" s="32">
        <v>4.1583333333333341</v>
      </c>
      <c r="H26" s="33">
        <f t="shared" si="0"/>
        <v>103.95833333333336</v>
      </c>
      <c r="I26" s="34"/>
    </row>
    <row r="27" spans="1:9" ht="19.5" customHeight="1">
      <c r="A27" s="12"/>
      <c r="B27" s="30">
        <v>100400010</v>
      </c>
      <c r="C27" s="36" t="s">
        <v>26</v>
      </c>
      <c r="D27" s="31"/>
      <c r="E27" s="31">
        <v>25</v>
      </c>
      <c r="F27" s="70">
        <v>1</v>
      </c>
      <c r="G27" s="32">
        <v>4.1583333333333341</v>
      </c>
      <c r="H27" s="33">
        <f t="shared" si="0"/>
        <v>103.95833333333336</v>
      </c>
      <c r="I27" s="34"/>
    </row>
    <row r="28" spans="1:9" ht="19.5" customHeight="1">
      <c r="A28" s="12"/>
      <c r="B28" s="30">
        <v>100300069</v>
      </c>
      <c r="C28" s="36" t="s">
        <v>27</v>
      </c>
      <c r="D28" s="31"/>
      <c r="E28" s="31">
        <v>50</v>
      </c>
      <c r="F28" s="70">
        <v>1</v>
      </c>
      <c r="G28" s="32">
        <v>2.9083333333333337</v>
      </c>
      <c r="H28" s="33">
        <f t="shared" si="0"/>
        <v>145.41666666666669</v>
      </c>
      <c r="I28" s="34"/>
    </row>
    <row r="29" spans="1:9" ht="19.5" customHeight="1">
      <c r="A29" s="12"/>
      <c r="B29" s="30">
        <v>100300074</v>
      </c>
      <c r="C29" s="36" t="s">
        <v>28</v>
      </c>
      <c r="D29" s="31"/>
      <c r="E29" s="31">
        <v>25</v>
      </c>
      <c r="F29" s="70">
        <v>1</v>
      </c>
      <c r="G29" s="32">
        <v>4.1583333333333341</v>
      </c>
      <c r="H29" s="33">
        <f t="shared" si="0"/>
        <v>103.95833333333336</v>
      </c>
      <c r="I29" s="34"/>
    </row>
    <row r="30" spans="1:9" ht="19.5" customHeight="1">
      <c r="A30" s="12"/>
      <c r="B30" s="30">
        <v>100300072</v>
      </c>
      <c r="C30" s="36" t="s">
        <v>29</v>
      </c>
      <c r="D30" s="31"/>
      <c r="E30" s="31">
        <v>1</v>
      </c>
      <c r="F30" s="70">
        <v>1</v>
      </c>
      <c r="G30" s="32">
        <v>2.9083333333333337</v>
      </c>
      <c r="H30" s="33">
        <f t="shared" si="0"/>
        <v>2.9083333333333337</v>
      </c>
      <c r="I30" s="34"/>
    </row>
    <row r="31" spans="1:9" ht="19.5" customHeight="1">
      <c r="A31" s="12"/>
      <c r="B31" s="30">
        <v>100500014</v>
      </c>
      <c r="C31" s="36" t="s">
        <v>30</v>
      </c>
      <c r="D31" s="31"/>
      <c r="E31" s="31">
        <v>41</v>
      </c>
      <c r="F31" s="70">
        <v>1</v>
      </c>
      <c r="G31" s="32">
        <v>3.7416666666666671</v>
      </c>
      <c r="H31" s="33">
        <f t="shared" si="0"/>
        <v>153.40833333333336</v>
      </c>
      <c r="I31" s="34"/>
    </row>
    <row r="32" spans="1:9" ht="19.5" customHeight="1">
      <c r="A32" s="12"/>
      <c r="B32" s="30">
        <v>100500105</v>
      </c>
      <c r="C32" s="36" t="s">
        <v>31</v>
      </c>
      <c r="D32" s="31"/>
      <c r="E32" s="31">
        <v>30</v>
      </c>
      <c r="F32" s="70">
        <v>1</v>
      </c>
      <c r="G32" s="32">
        <v>3.7416666666666671</v>
      </c>
      <c r="H32" s="33">
        <f t="shared" si="0"/>
        <v>112.25000000000001</v>
      </c>
      <c r="I32" s="34"/>
    </row>
    <row r="33" spans="1:9" ht="19.5" customHeight="1">
      <c r="A33" s="12"/>
      <c r="B33" s="30">
        <v>100200003</v>
      </c>
      <c r="C33" s="36" t="s">
        <v>32</v>
      </c>
      <c r="D33" s="31"/>
      <c r="E33" s="31">
        <v>25</v>
      </c>
      <c r="F33" s="70">
        <v>1</v>
      </c>
      <c r="G33" s="32">
        <v>9.3333333333333339</v>
      </c>
      <c r="H33" s="33">
        <f t="shared" si="0"/>
        <v>233.33333333333334</v>
      </c>
      <c r="I33" s="34"/>
    </row>
    <row r="34" spans="1:9" ht="19.5" customHeight="1">
      <c r="A34" s="12"/>
      <c r="B34" s="30">
        <v>100400011</v>
      </c>
      <c r="C34" s="36" t="s">
        <v>33</v>
      </c>
      <c r="D34" s="31"/>
      <c r="E34" s="31">
        <v>25</v>
      </c>
      <c r="F34" s="70">
        <v>1</v>
      </c>
      <c r="G34" s="32">
        <v>9.3333333333333339</v>
      </c>
      <c r="H34" s="33">
        <f t="shared" si="0"/>
        <v>233.33333333333334</v>
      </c>
      <c r="I34" s="34"/>
    </row>
    <row r="35" spans="1:9" ht="19.5" customHeight="1">
      <c r="A35" s="12"/>
      <c r="B35" s="30">
        <v>100600059</v>
      </c>
      <c r="C35" s="36" t="s">
        <v>34</v>
      </c>
      <c r="D35" s="31"/>
      <c r="E35" s="31">
        <v>25</v>
      </c>
      <c r="F35" s="70">
        <v>1</v>
      </c>
      <c r="G35" s="32">
        <v>4.1583333333333341</v>
      </c>
      <c r="H35" s="33">
        <f t="shared" si="0"/>
        <v>103.95833333333336</v>
      </c>
      <c r="I35" s="34"/>
    </row>
    <row r="36" spans="1:9" ht="19.5" customHeight="1">
      <c r="A36" s="12"/>
      <c r="B36" s="30">
        <v>100200081</v>
      </c>
      <c r="C36" s="36" t="s">
        <v>35</v>
      </c>
      <c r="D36" s="31"/>
      <c r="E36" s="31">
        <v>5</v>
      </c>
      <c r="F36" s="70">
        <v>1</v>
      </c>
      <c r="G36" s="32">
        <v>6.666666666666667</v>
      </c>
      <c r="H36" s="33">
        <f t="shared" si="0"/>
        <v>33.333333333333336</v>
      </c>
      <c r="I36" s="34"/>
    </row>
    <row r="37" spans="1:9" ht="19.5" customHeight="1">
      <c r="A37" s="12"/>
      <c r="B37" s="30">
        <v>100200050</v>
      </c>
      <c r="C37" s="36" t="s">
        <v>36</v>
      </c>
      <c r="D37" s="31"/>
      <c r="E37" s="31">
        <v>4</v>
      </c>
      <c r="F37" s="70">
        <v>1</v>
      </c>
      <c r="G37" s="32">
        <v>11.666666666666668</v>
      </c>
      <c r="H37" s="33">
        <f t="shared" si="0"/>
        <v>46.666666666666671</v>
      </c>
      <c r="I37" s="34"/>
    </row>
    <row r="38" spans="1:9" ht="19.5" customHeight="1">
      <c r="A38" s="12"/>
      <c r="B38" s="30">
        <v>100200004</v>
      </c>
      <c r="C38" s="36" t="s">
        <v>37</v>
      </c>
      <c r="D38" s="31"/>
      <c r="E38" s="31">
        <v>1</v>
      </c>
      <c r="F38" s="70">
        <v>1</v>
      </c>
      <c r="G38" s="32">
        <v>22.5</v>
      </c>
      <c r="H38" s="33">
        <f t="shared" si="0"/>
        <v>22.5</v>
      </c>
      <c r="I38" s="34"/>
    </row>
    <row r="39" spans="1:9" ht="19.5" customHeight="1">
      <c r="A39" s="12"/>
      <c r="B39" s="30">
        <v>100200052</v>
      </c>
      <c r="C39" s="36" t="s">
        <v>38</v>
      </c>
      <c r="D39" s="31"/>
      <c r="E39" s="31">
        <v>1</v>
      </c>
      <c r="F39" s="70">
        <v>1</v>
      </c>
      <c r="G39" s="32">
        <v>20</v>
      </c>
      <c r="H39" s="33">
        <f t="shared" si="0"/>
        <v>20</v>
      </c>
      <c r="I39" s="34"/>
    </row>
    <row r="40" spans="1:9" ht="19.5" customHeight="1">
      <c r="A40" s="12"/>
      <c r="B40" s="30">
        <v>100200005</v>
      </c>
      <c r="C40" s="36" t="s">
        <v>39</v>
      </c>
      <c r="D40" s="31"/>
      <c r="E40" s="31">
        <v>1</v>
      </c>
      <c r="F40" s="70">
        <v>1</v>
      </c>
      <c r="G40" s="32">
        <v>38.500000000000007</v>
      </c>
      <c r="H40" s="33">
        <f t="shared" si="0"/>
        <v>38.500000000000007</v>
      </c>
      <c r="I40" s="34"/>
    </row>
    <row r="41" spans="1:9" ht="19.5" customHeight="1">
      <c r="A41" s="12"/>
      <c r="B41" s="30">
        <v>100200054</v>
      </c>
      <c r="C41" s="36" t="s">
        <v>40</v>
      </c>
      <c r="D41" s="31"/>
      <c r="E41" s="31">
        <v>1</v>
      </c>
      <c r="F41" s="70">
        <v>1</v>
      </c>
      <c r="G41" s="32">
        <v>34.166666666666671</v>
      </c>
      <c r="H41" s="33">
        <f t="shared" si="0"/>
        <v>34.166666666666671</v>
      </c>
      <c r="I41" s="34"/>
    </row>
    <row r="42" spans="1:9" ht="19.5" customHeight="1">
      <c r="A42" s="12"/>
      <c r="B42" s="30">
        <v>100400051</v>
      </c>
      <c r="C42" s="36" t="s">
        <v>41</v>
      </c>
      <c r="D42" s="31"/>
      <c r="E42" s="31">
        <v>4</v>
      </c>
      <c r="F42" s="70">
        <v>1</v>
      </c>
      <c r="G42" s="32">
        <v>11.666666666666668</v>
      </c>
      <c r="H42" s="33">
        <f t="shared" si="0"/>
        <v>46.666666666666671</v>
      </c>
      <c r="I42" s="34"/>
    </row>
    <row r="43" spans="1:9" ht="19.5" customHeight="1">
      <c r="A43" s="12"/>
      <c r="B43" s="30">
        <v>100400012</v>
      </c>
      <c r="C43" s="36" t="s">
        <v>42</v>
      </c>
      <c r="D43" s="31"/>
      <c r="E43" s="31">
        <v>1</v>
      </c>
      <c r="F43" s="70">
        <v>1</v>
      </c>
      <c r="G43" s="32">
        <v>22.5</v>
      </c>
      <c r="H43" s="33">
        <f t="shared" si="0"/>
        <v>22.5</v>
      </c>
      <c r="I43" s="34"/>
    </row>
    <row r="44" spans="1:9" ht="19.5" customHeight="1">
      <c r="A44" s="12"/>
      <c r="B44" s="30">
        <v>100400053</v>
      </c>
      <c r="C44" s="36" t="s">
        <v>43</v>
      </c>
      <c r="D44" s="31"/>
      <c r="E44" s="31">
        <v>1</v>
      </c>
      <c r="F44" s="70">
        <v>1</v>
      </c>
      <c r="G44" s="32">
        <v>20</v>
      </c>
      <c r="H44" s="33">
        <f t="shared" si="0"/>
        <v>20</v>
      </c>
      <c r="I44" s="34"/>
    </row>
    <row r="45" spans="1:9" ht="19.5" customHeight="1">
      <c r="A45" s="12"/>
      <c r="B45" s="30">
        <v>100400013</v>
      </c>
      <c r="C45" s="36" t="s">
        <v>44</v>
      </c>
      <c r="D45" s="31"/>
      <c r="E45" s="31">
        <v>1</v>
      </c>
      <c r="F45" s="70">
        <v>1</v>
      </c>
      <c r="G45" s="32">
        <v>38.500000000000007</v>
      </c>
      <c r="H45" s="33">
        <f t="shared" si="0"/>
        <v>38.500000000000007</v>
      </c>
      <c r="I45" s="34"/>
    </row>
    <row r="46" spans="1:9" ht="19.5" customHeight="1">
      <c r="A46" s="12"/>
      <c r="B46" s="30">
        <v>100400055</v>
      </c>
      <c r="C46" s="36" t="s">
        <v>45</v>
      </c>
      <c r="D46" s="31"/>
      <c r="E46" s="31">
        <v>1</v>
      </c>
      <c r="F46" s="70">
        <v>1</v>
      </c>
      <c r="G46" s="32">
        <v>34.166666666666671</v>
      </c>
      <c r="H46" s="33">
        <f t="shared" si="0"/>
        <v>34.166666666666671</v>
      </c>
      <c r="I46" s="34"/>
    </row>
    <row r="47" spans="1:9" ht="19.5" customHeight="1">
      <c r="A47" s="12"/>
      <c r="B47" s="30">
        <v>100300008</v>
      </c>
      <c r="C47" s="36" t="s">
        <v>46</v>
      </c>
      <c r="D47" s="31"/>
      <c r="E47" s="31">
        <v>6</v>
      </c>
      <c r="F47" s="70">
        <v>1</v>
      </c>
      <c r="G47" s="32">
        <v>10</v>
      </c>
      <c r="H47" s="33">
        <f t="shared" si="0"/>
        <v>60</v>
      </c>
      <c r="I47" s="34"/>
    </row>
    <row r="48" spans="1:9" ht="19.5" customHeight="1">
      <c r="A48" s="12"/>
      <c r="B48" s="30">
        <v>100300009</v>
      </c>
      <c r="C48" s="36" t="s">
        <v>47</v>
      </c>
      <c r="D48" s="31"/>
      <c r="E48" s="31">
        <v>10</v>
      </c>
      <c r="F48" s="70">
        <v>1</v>
      </c>
      <c r="G48" s="32">
        <v>5.625</v>
      </c>
      <c r="H48" s="33">
        <f t="shared" si="0"/>
        <v>56.25</v>
      </c>
      <c r="I48" s="34"/>
    </row>
    <row r="49" spans="1:9" ht="19.5" customHeight="1">
      <c r="A49" s="12"/>
      <c r="B49" s="30">
        <v>500100110</v>
      </c>
      <c r="C49" s="36" t="s">
        <v>48</v>
      </c>
      <c r="D49" s="31"/>
      <c r="E49" s="31">
        <v>1</v>
      </c>
      <c r="F49" s="70">
        <v>1</v>
      </c>
      <c r="G49" s="32">
        <v>62.5</v>
      </c>
      <c r="H49" s="33">
        <f t="shared" si="0"/>
        <v>62.5</v>
      </c>
      <c r="I49" s="34"/>
    </row>
    <row r="50" spans="1:9" ht="19.5" customHeight="1">
      <c r="A50" s="12"/>
      <c r="B50" s="30">
        <v>500100112</v>
      </c>
      <c r="C50" s="36" t="s">
        <v>49</v>
      </c>
      <c r="D50" s="31"/>
      <c r="E50" s="31">
        <v>6</v>
      </c>
      <c r="F50" s="70">
        <v>1</v>
      </c>
      <c r="G50" s="32">
        <v>13.833333333333336</v>
      </c>
      <c r="H50" s="33">
        <f t="shared" si="0"/>
        <v>83.000000000000014</v>
      </c>
      <c r="I50" s="34"/>
    </row>
    <row r="51" spans="1:9" ht="19.5" customHeight="1">
      <c r="A51" s="12"/>
      <c r="B51" s="30">
        <v>500100066</v>
      </c>
      <c r="C51" s="36" t="s">
        <v>50</v>
      </c>
      <c r="D51" s="31"/>
      <c r="E51" s="31">
        <v>1</v>
      </c>
      <c r="F51" s="70">
        <v>1</v>
      </c>
      <c r="G51" s="32">
        <v>495.83333333333337</v>
      </c>
      <c r="H51" s="33">
        <f t="shared" si="0"/>
        <v>495.83333333333337</v>
      </c>
      <c r="I51" s="34"/>
    </row>
    <row r="52" spans="1:9" ht="19.5" customHeight="1">
      <c r="A52" s="12"/>
      <c r="B52" s="30">
        <v>400300107</v>
      </c>
      <c r="C52" s="36" t="s">
        <v>51</v>
      </c>
      <c r="D52" s="31"/>
      <c r="E52" s="31">
        <v>1</v>
      </c>
      <c r="F52" s="70">
        <v>1</v>
      </c>
      <c r="G52" s="32">
        <v>4.4416666666666673</v>
      </c>
      <c r="H52" s="33">
        <f t="shared" si="0"/>
        <v>4.4416666666666673</v>
      </c>
      <c r="I52" s="34"/>
    </row>
    <row r="53" spans="1:9" ht="19.5" customHeight="1">
      <c r="A53" s="12"/>
      <c r="B53" s="30">
        <v>400300108</v>
      </c>
      <c r="C53" s="36" t="s">
        <v>52</v>
      </c>
      <c r="D53" s="31"/>
      <c r="E53" s="31">
        <v>1</v>
      </c>
      <c r="F53" s="70">
        <v>1</v>
      </c>
      <c r="G53" s="32">
        <v>2.1833333333333336</v>
      </c>
      <c r="H53" s="33">
        <f t="shared" si="0"/>
        <v>2.1833333333333336</v>
      </c>
      <c r="I53" s="34"/>
    </row>
    <row r="54" spans="1:9" ht="19.5" customHeight="1">
      <c r="A54" s="12"/>
      <c r="B54" s="30">
        <v>400100106</v>
      </c>
      <c r="C54" s="36" t="s">
        <v>53</v>
      </c>
      <c r="D54" s="31"/>
      <c r="E54" s="31">
        <v>1</v>
      </c>
      <c r="F54" s="70">
        <v>1</v>
      </c>
      <c r="G54" s="32">
        <v>2.0833333333333335</v>
      </c>
      <c r="H54" s="33">
        <f t="shared" si="0"/>
        <v>2.0833333333333335</v>
      </c>
      <c r="I54" s="34"/>
    </row>
    <row r="55" spans="1:9" ht="19.5" hidden="1" customHeight="1">
      <c r="A55" s="12"/>
      <c r="B55" s="37"/>
      <c r="C55" s="37"/>
      <c r="D55" s="37"/>
      <c r="E55" s="37"/>
      <c r="F55" s="38"/>
      <c r="G55" s="39"/>
      <c r="H55" s="40">
        <f t="shared" ref="H55:H59" si="1">PRODUCT(F55,G55)</f>
        <v>0</v>
      </c>
      <c r="I55" s="34"/>
    </row>
    <row r="56" spans="1:9" ht="19.5" hidden="1" customHeight="1">
      <c r="A56" s="12"/>
      <c r="B56" s="37"/>
      <c r="C56" s="37"/>
      <c r="D56" s="37"/>
      <c r="E56" s="37"/>
      <c r="F56" s="38"/>
      <c r="G56" s="39"/>
      <c r="H56" s="40">
        <f t="shared" si="1"/>
        <v>0</v>
      </c>
      <c r="I56" s="34"/>
    </row>
    <row r="57" spans="1:9" ht="19.5" hidden="1" customHeight="1">
      <c r="A57" s="12"/>
      <c r="B57" s="37"/>
      <c r="C57" s="37"/>
      <c r="D57" s="37"/>
      <c r="E57" s="37"/>
      <c r="F57" s="38"/>
      <c r="G57" s="39"/>
      <c r="H57" s="40">
        <f t="shared" si="1"/>
        <v>0</v>
      </c>
      <c r="I57" s="34"/>
    </row>
    <row r="58" spans="1:9" ht="19.5" hidden="1" customHeight="1">
      <c r="A58" s="12"/>
      <c r="B58" s="37"/>
      <c r="C58" s="37"/>
      <c r="D58" s="37"/>
      <c r="E58" s="37"/>
      <c r="F58" s="38"/>
      <c r="G58" s="39"/>
      <c r="H58" s="40">
        <f t="shared" si="1"/>
        <v>0</v>
      </c>
      <c r="I58" s="34"/>
    </row>
    <row r="59" spans="1:9" ht="19.5" hidden="1" customHeight="1">
      <c r="A59" s="12"/>
      <c r="B59" s="37"/>
      <c r="C59" s="37"/>
      <c r="D59" s="37"/>
      <c r="E59" s="37"/>
      <c r="F59" s="38"/>
      <c r="G59" s="39"/>
      <c r="H59" s="40">
        <f t="shared" si="1"/>
        <v>0</v>
      </c>
      <c r="I59" s="34"/>
    </row>
    <row r="60" spans="1:9" ht="19.5" customHeight="1">
      <c r="A60" s="41"/>
      <c r="B60" s="42"/>
      <c r="C60" s="42"/>
      <c r="D60" s="42"/>
      <c r="E60" s="42"/>
      <c r="F60" s="65" t="s">
        <v>54</v>
      </c>
      <c r="G60" s="66"/>
      <c r="H60" s="43">
        <f>SUM(H25:H59)</f>
        <v>2594.5250000000005</v>
      </c>
      <c r="I60" s="41"/>
    </row>
    <row r="61" spans="1:9" ht="18" customHeight="1">
      <c r="A61" s="41"/>
      <c r="B61" s="44"/>
      <c r="C61" s="44"/>
      <c r="D61" s="44"/>
      <c r="E61" s="44"/>
      <c r="F61" s="67" t="s">
        <v>55</v>
      </c>
      <c r="G61" s="52"/>
      <c r="H61" s="45">
        <v>10</v>
      </c>
      <c r="I61" s="41"/>
    </row>
    <row r="62" spans="1:9" ht="18" customHeight="1">
      <c r="A62" s="41"/>
      <c r="B62" s="44"/>
      <c r="C62" s="44"/>
      <c r="D62" s="44"/>
      <c r="E62" s="44"/>
      <c r="F62" s="67" t="s">
        <v>56</v>
      </c>
      <c r="G62" s="52"/>
      <c r="H62" s="46">
        <v>0.2</v>
      </c>
      <c r="I62" s="41"/>
    </row>
    <row r="63" spans="1:9" ht="30" customHeight="1">
      <c r="A63" s="47"/>
      <c r="B63" s="48"/>
      <c r="C63" s="48"/>
      <c r="D63" s="48"/>
      <c r="E63" s="48"/>
      <c r="F63" s="49"/>
      <c r="G63" s="68">
        <f>SUM(H60,H61)</f>
        <v>2604.5250000000005</v>
      </c>
      <c r="H63" s="52"/>
      <c r="I63" s="47"/>
    </row>
    <row r="64" spans="1:9" ht="19.5" customHeight="1">
      <c r="A64" s="12"/>
      <c r="B64" s="12"/>
      <c r="C64" s="12"/>
      <c r="D64" s="12"/>
      <c r="E64" s="12"/>
      <c r="F64" s="50"/>
      <c r="G64" s="12"/>
      <c r="H64" s="12"/>
      <c r="I64" s="12"/>
    </row>
    <row r="65" spans="1:9" ht="19.5" customHeight="1">
      <c r="A65" s="12"/>
      <c r="B65" s="20" t="s">
        <v>57</v>
      </c>
      <c r="C65" s="12"/>
      <c r="D65" s="12"/>
      <c r="E65" s="12"/>
      <c r="F65" s="50"/>
      <c r="G65" s="12"/>
      <c r="H65" s="12"/>
      <c r="I65" s="12"/>
    </row>
    <row r="66" spans="1:9" ht="19.5" customHeight="1">
      <c r="A66" s="12"/>
      <c r="B66" s="20"/>
      <c r="C66" s="12"/>
      <c r="D66" s="12"/>
      <c r="E66" s="12"/>
      <c r="F66" s="50"/>
      <c r="G66" s="12"/>
      <c r="H66" s="12"/>
      <c r="I66" s="12"/>
    </row>
  </sheetData>
  <sheetProtection algorithmName="SHA-512" hashValue="ZEOtFcyfJaayJMZie+Cp+IndL2GU46k0sNNeR5ZABztFPv1lhq4t8tfEjhqNG8jiBEZiEoaSqYS/UAE7LzLikw==" saltValue="6s2iYIghKt2me916vCsiPA==" spinCount="100000" sheet="1" objects="1" scenarios="1"/>
  <mergeCells count="35">
    <mergeCell ref="F60:G60"/>
    <mergeCell ref="F61:G61"/>
    <mergeCell ref="F62:G62"/>
    <mergeCell ref="G63:H63"/>
    <mergeCell ref="F15:H15"/>
    <mergeCell ref="F16:H16"/>
    <mergeCell ref="F17:G17"/>
    <mergeCell ref="F18:G18"/>
    <mergeCell ref="F20:I20"/>
    <mergeCell ref="F21:I21"/>
    <mergeCell ref="F22:H22"/>
    <mergeCell ref="F14:H14"/>
    <mergeCell ref="B21:E21"/>
    <mergeCell ref="B22:E22"/>
    <mergeCell ref="B14:C14"/>
    <mergeCell ref="B15:C15"/>
    <mergeCell ref="B16:C16"/>
    <mergeCell ref="B17:C17"/>
    <mergeCell ref="B18:C18"/>
    <mergeCell ref="B19:C19"/>
    <mergeCell ref="B20:E20"/>
    <mergeCell ref="F19:G19"/>
    <mergeCell ref="B11:C11"/>
    <mergeCell ref="D11:E11"/>
    <mergeCell ref="F11:G11"/>
    <mergeCell ref="B13:C13"/>
    <mergeCell ref="D13:E13"/>
    <mergeCell ref="F13:H13"/>
    <mergeCell ref="B3:E3"/>
    <mergeCell ref="B4:D4"/>
    <mergeCell ref="B5:D5"/>
    <mergeCell ref="B9:H9"/>
    <mergeCell ref="B10:C10"/>
    <mergeCell ref="D10:E10"/>
    <mergeCell ref="F10:G1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 Egan</cp:lastModifiedBy>
  <dcterms:modified xsi:type="dcterms:W3CDTF">2021-01-18T18:33:38Z</dcterms:modified>
</cp:coreProperties>
</file>