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DSV0000001.ap.cdc.fr\DFS_USERS$\numbachbascone\Perso\Prive\Prive\10 ECHECS\01 JEEN\50 JEEN Cerfa\"/>
    </mc:Choice>
  </mc:AlternateContent>
  <xr:revisionPtr revIDLastSave="0" documentId="13_ncr:1_{7D2322C7-0031-4DA0-86F5-0E70E21DFB12}" xr6:coauthVersionLast="47" xr6:coauthVersionMax="47" xr10:uidLastSave="{00000000-0000-0000-0000-000000000000}"/>
  <workbookProtection workbookAlgorithmName="SHA-512" workbookHashValue="UxgCDCpqAVF8sxDuIS8BV4cmxmL70ugj0CGamjmNNHv/FaN8SJl6Qwlw6gTJDH8AXLTfzVx6oDDz7RkRHF4CpQ==" workbookSaltValue="wD3gWpT+DDhowErWJNJsPg==" workbookSpinCount="100000" lockStructure="1"/>
  <bookViews>
    <workbookView xWindow="-120" yWindow="-120" windowWidth="19440" windowHeight="15000" xr2:uid="{00000000-000D-0000-FFFF-FFFF00000000}"/>
  </bookViews>
  <sheets>
    <sheet name="recu_11580_04" sheetId="1" r:id="rId1"/>
    <sheet name="chiffres&gt;texte" sheetId="2" state="hidden" r:id="rId2"/>
  </sheets>
  <definedNames>
    <definedName name="_xlnm.Print_Area" localSheetId="0">recu_11580_04!$B$7:$I$112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7" i="1" l="1"/>
  <c r="G107" i="1" s="1"/>
  <c r="A1" i="2"/>
  <c r="A2" i="2" s="1"/>
  <c r="F3" i="2" s="1"/>
  <c r="F4" i="2" s="1"/>
  <c r="F5" i="2" s="1"/>
  <c r="I8" i="1"/>
  <c r="G3" i="2" l="1"/>
  <c r="G4" i="2" s="1"/>
  <c r="G5" i="2" s="1"/>
  <c r="E3" i="2"/>
  <c r="E4" i="2" s="1"/>
  <c r="E5" i="2" s="1"/>
  <c r="E7" i="2" l="1"/>
  <c r="D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NUB</author>
  </authors>
  <commentList>
    <comment ref="D7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Entrer un montant </t>
        </r>
        <r>
          <rPr>
            <b/>
            <sz val="8"/>
            <color indexed="81"/>
            <rFont val="Tahoma"/>
            <family val="2"/>
          </rPr>
          <t>en euro</t>
        </r>
        <r>
          <rPr>
            <sz val="8"/>
            <color indexed="81"/>
            <rFont val="Tahoma"/>
            <family val="2"/>
          </rPr>
          <t xml:space="preserve"> (pas de centimes SVP)</t>
        </r>
      </text>
    </comment>
    <comment ref="D73" authorId="0" shapeId="0" xr:uid="{00000000-0006-0000-0000-000002000000}">
      <text>
        <r>
          <rPr>
            <sz val="8"/>
            <color indexed="81"/>
            <rFont val="Tahoma"/>
            <family val="2"/>
          </rPr>
          <t>Vous pouvez écraser la formule éventuellement, mais normalement la conversion est OK 
de 1 à 99999</t>
        </r>
      </text>
    </comment>
  </commentList>
</comments>
</file>

<file path=xl/sharedStrings.xml><?xml version="1.0" encoding="utf-8"?>
<sst xmlns="http://schemas.openxmlformats.org/spreadsheetml/2006/main" count="264" uniqueCount="159">
  <si>
    <t>Adresse :</t>
  </si>
  <si>
    <t>N°</t>
  </si>
  <si>
    <t>Rue</t>
  </si>
  <si>
    <t xml:space="preserve">Code postal </t>
  </si>
  <si>
    <t xml:space="preserve">  Commune </t>
  </si>
  <si>
    <t>Objet :</t>
  </si>
  <si>
    <t>Cochez la case concernée (1) :</t>
  </si>
  <si>
    <t>(1)  ou n'indiquez que les renseignements concernant l'organisme</t>
  </si>
  <si>
    <t>(2)  dons effectués par les entreprises</t>
  </si>
  <si>
    <t>Bénéficiaire des versements</t>
  </si>
  <si>
    <t>Nom ou dénomination :</t>
  </si>
  <si>
    <t>Donateur</t>
  </si>
  <si>
    <t>Nom :</t>
  </si>
  <si>
    <t xml:space="preserve">Somme en toutes lettres : </t>
  </si>
  <si>
    <t xml:space="preserve">Date du versement ou du don : </t>
  </si>
  <si>
    <t>Prénoms :</t>
  </si>
  <si>
    <t>Date et signature</t>
  </si>
  <si>
    <t>23-27</t>
  </si>
  <si>
    <t>avenue du Parc des Princes</t>
  </si>
  <si>
    <t>Paris</t>
  </si>
  <si>
    <t>8 rue de la Tour</t>
  </si>
  <si>
    <t>xxxxxxxxxxxxxxxxxxxxxxxxxxxxxxxxxxxxxxxxxxxxxxxxxxxxxxxxxxxxxxxxxxxxxxxxxxxx..............................</t>
  </si>
  <si>
    <t>Machin</t>
  </si>
  <si>
    <t>Entrez vos infos dans les zones orangées ; vous pouvez vous déplacer de cellulle en cellule par la touche 'Tab'.</t>
  </si>
  <si>
    <t>milliers</t>
  </si>
  <si>
    <t>centaines</t>
  </si>
  <si>
    <t>0 - 99</t>
  </si>
  <si>
    <t>CENTAINES</t>
  </si>
  <si>
    <t xml:space="preserve">cent </t>
  </si>
  <si>
    <t xml:space="preserve">deux cent </t>
  </si>
  <si>
    <t xml:space="preserve">trois cent </t>
  </si>
  <si>
    <t xml:space="preserve">quatre cent </t>
  </si>
  <si>
    <t xml:space="preserve">cinq cent </t>
  </si>
  <si>
    <t xml:space="preserve">six cent </t>
  </si>
  <si>
    <t xml:space="preserve">sept cent </t>
  </si>
  <si>
    <t xml:space="preserve">huit cent </t>
  </si>
  <si>
    <t xml:space="preserve">neuf cent </t>
  </si>
  <si>
    <t>UN A CENT</t>
  </si>
  <si>
    <t xml:space="preserve"> </t>
  </si>
  <si>
    <t>/</t>
  </si>
  <si>
    <t xml:space="preserve">un </t>
  </si>
  <si>
    <t>MILLE</t>
  </si>
  <si>
    <t xml:space="preserve">deux </t>
  </si>
  <si>
    <t>A</t>
  </si>
  <si>
    <t xml:space="preserve">trois </t>
  </si>
  <si>
    <t>99 MILLE</t>
  </si>
  <si>
    <t xml:space="preserve">quatre </t>
  </si>
  <si>
    <t xml:space="preserve">cinq </t>
  </si>
  <si>
    <t xml:space="preserve">six </t>
  </si>
  <si>
    <t xml:space="preserve">sept </t>
  </si>
  <si>
    <t xml:space="preserve">huit </t>
  </si>
  <si>
    <t xml:space="preserve">neuf </t>
  </si>
  <si>
    <t xml:space="preserve">dix </t>
  </si>
  <si>
    <t xml:space="preserve">onze </t>
  </si>
  <si>
    <t xml:space="preserve">douze </t>
  </si>
  <si>
    <t xml:space="preserve">treize </t>
  </si>
  <si>
    <t xml:space="preserve">quatorze </t>
  </si>
  <si>
    <t xml:space="preserve">quinze </t>
  </si>
  <si>
    <t xml:space="preserve">seize </t>
  </si>
  <si>
    <t xml:space="preserve">dix-sept </t>
  </si>
  <si>
    <t xml:space="preserve">dix-huit </t>
  </si>
  <si>
    <t xml:space="preserve">dix-neuf </t>
  </si>
  <si>
    <t xml:space="preserve">vingt </t>
  </si>
  <si>
    <t xml:space="preserve">vingt et un </t>
  </si>
  <si>
    <t xml:space="preserve">vingt-deux </t>
  </si>
  <si>
    <t xml:space="preserve">vingt-trois </t>
  </si>
  <si>
    <t xml:space="preserve">vingt-quatre </t>
  </si>
  <si>
    <t xml:space="preserve">vingt-cinq </t>
  </si>
  <si>
    <t xml:space="preserve">vingt-six </t>
  </si>
  <si>
    <t xml:space="preserve">vingt-sept </t>
  </si>
  <si>
    <t xml:space="preserve">vingt-huit </t>
  </si>
  <si>
    <t xml:space="preserve">vingt-neuf </t>
  </si>
  <si>
    <t xml:space="preserve">trente </t>
  </si>
  <si>
    <t xml:space="preserve">trente et un </t>
  </si>
  <si>
    <t xml:space="preserve">trente-deux </t>
  </si>
  <si>
    <t xml:space="preserve">trente-trois </t>
  </si>
  <si>
    <t xml:space="preserve">trente-quatre </t>
  </si>
  <si>
    <t xml:space="preserve">trente-cinq </t>
  </si>
  <si>
    <t xml:space="preserve">trente-six </t>
  </si>
  <si>
    <t xml:space="preserve">trente-sept </t>
  </si>
  <si>
    <t xml:space="preserve">trente-huit </t>
  </si>
  <si>
    <t xml:space="preserve">trente-neuf </t>
  </si>
  <si>
    <t xml:space="preserve">quarante </t>
  </si>
  <si>
    <t xml:space="preserve">quarante et un </t>
  </si>
  <si>
    <t xml:space="preserve">quarante-deux </t>
  </si>
  <si>
    <t xml:space="preserve">quarante-trois </t>
  </si>
  <si>
    <t xml:space="preserve">quarante-quatre </t>
  </si>
  <si>
    <t xml:space="preserve">quarante-cinq </t>
  </si>
  <si>
    <t xml:space="preserve">quarante-six </t>
  </si>
  <si>
    <t xml:space="preserve">quarante-sept </t>
  </si>
  <si>
    <t xml:space="preserve">quarante-huit </t>
  </si>
  <si>
    <t xml:space="preserve">quarante-neuf </t>
  </si>
  <si>
    <t xml:space="preserve">cinquante </t>
  </si>
  <si>
    <t xml:space="preserve">cinquante et un </t>
  </si>
  <si>
    <t xml:space="preserve">cinquante-deux </t>
  </si>
  <si>
    <t xml:space="preserve">cinquante-trois </t>
  </si>
  <si>
    <t xml:space="preserve">cinquante-quatre </t>
  </si>
  <si>
    <t xml:space="preserve">cinquante-cinq </t>
  </si>
  <si>
    <t xml:space="preserve">cinquante-six </t>
  </si>
  <si>
    <t xml:space="preserve">cinquante-sept </t>
  </si>
  <si>
    <t xml:space="preserve">cinquante-huit </t>
  </si>
  <si>
    <t xml:space="preserve">cinquante-neuf </t>
  </si>
  <si>
    <t xml:space="preserve">soixante </t>
  </si>
  <si>
    <t xml:space="preserve">soixante et un </t>
  </si>
  <si>
    <t xml:space="preserve">soixante-deux </t>
  </si>
  <si>
    <t xml:space="preserve">soixante-trois </t>
  </si>
  <si>
    <t xml:space="preserve">soixante-quatre </t>
  </si>
  <si>
    <t xml:space="preserve">soixante-cinq </t>
  </si>
  <si>
    <t xml:space="preserve">soixante-six </t>
  </si>
  <si>
    <t xml:space="preserve">soixante-sept </t>
  </si>
  <si>
    <t xml:space="preserve">soixante-huit </t>
  </si>
  <si>
    <t xml:space="preserve">soixante-neuf </t>
  </si>
  <si>
    <t xml:space="preserve">soixante-dix </t>
  </si>
  <si>
    <t xml:space="preserve">soixante et onze </t>
  </si>
  <si>
    <t xml:space="preserve">soixante-douze </t>
  </si>
  <si>
    <t xml:space="preserve">soixante-treize </t>
  </si>
  <si>
    <t xml:space="preserve">soixante-quatorze </t>
  </si>
  <si>
    <t xml:space="preserve">soixante-quinze </t>
  </si>
  <si>
    <t xml:space="preserve">soixante-seize </t>
  </si>
  <si>
    <t xml:space="preserve">soixante-dix-sept </t>
  </si>
  <si>
    <t xml:space="preserve">soixante-dix-huit </t>
  </si>
  <si>
    <t xml:space="preserve">soixante-dix-neuf </t>
  </si>
  <si>
    <t xml:space="preserve">quatre-vingt </t>
  </si>
  <si>
    <t xml:space="preserve">quatre-vingt-un </t>
  </si>
  <si>
    <t xml:space="preserve">quatre-vingt-deux </t>
  </si>
  <si>
    <t xml:space="preserve">quatre-vingt-trois </t>
  </si>
  <si>
    <t xml:space="preserve">quatre-vingt-quatre </t>
  </si>
  <si>
    <t xml:space="preserve">quatre-vingt-cinq </t>
  </si>
  <si>
    <t xml:space="preserve">quatre-vingt-six </t>
  </si>
  <si>
    <t xml:space="preserve">quatre-vingt-sept </t>
  </si>
  <si>
    <t xml:space="preserve">quatre-vingt-huit </t>
  </si>
  <si>
    <t xml:space="preserve">quatre-vingt-neuf </t>
  </si>
  <si>
    <t xml:space="preserve">quatre-vingt-dix </t>
  </si>
  <si>
    <t xml:space="preserve">quatre-vingt-onze </t>
  </si>
  <si>
    <t xml:space="preserve">quatre-vingt-douze </t>
  </si>
  <si>
    <t xml:space="preserve">quatre-vingt-treize </t>
  </si>
  <si>
    <t xml:space="preserve">quatre-vingt-quatorze </t>
  </si>
  <si>
    <t xml:space="preserve">quatre-vingt-quinze </t>
  </si>
  <si>
    <t xml:space="preserve">quatre-vingt-seize </t>
  </si>
  <si>
    <t xml:space="preserve">quatre-vingt-dix-sept </t>
  </si>
  <si>
    <t xml:space="preserve">quatre-vingt-dix-huit </t>
  </si>
  <si>
    <t xml:space="preserve">quatre-vingt-dix-neuf </t>
  </si>
  <si>
    <t>Le JÉEN</t>
  </si>
  <si>
    <t>Rectifiez le format des zones orangées à votre goût (police, couleur, etc.) ... La zone d'impression est déjà OK.</t>
  </si>
  <si>
    <t>chiffre(s). Maxi : 5</t>
  </si>
  <si>
    <t>(concaténation)</t>
  </si>
  <si>
    <t>(cas où il n'y a pas de dizaines et pas d'unités - mettre "s" à la centaine)</t>
  </si>
  <si>
    <t>patati patata</t>
  </si>
  <si>
    <t>Bénévolement vôtre</t>
  </si>
  <si>
    <t>Formulaire CERFA 11580*4 sur Excel :</t>
  </si>
  <si>
    <t>https://www.jeen-echecs.fr/</t>
  </si>
  <si>
    <t>offert par le club JÉEN :</t>
  </si>
  <si>
    <t>jeen.echecs[arrobas]gmail.com</t>
  </si>
  <si>
    <t>Euros</t>
  </si>
  <si>
    <t xml:space="preserve"> Forme du don : </t>
  </si>
  <si>
    <t xml:space="preserve"> Nature du don : </t>
  </si>
  <si>
    <t xml:space="preserve"> En cas de don en numéraire, mode de versement du don : </t>
  </si>
  <si>
    <t>Version 1 - 28/03/2023</t>
  </si>
  <si>
    <t>TRUC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</si>
</sst>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9"/>
      <name val="Arial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.5"/>
      <name val="Comic Sans MS"/>
      <family val="4"/>
    </font>
    <font>
      <sz val="10"/>
      <name val="Comic Sans MS"/>
      <family val="4"/>
    </font>
    <font>
      <sz val="8"/>
      <name val="Comic Sans MS"/>
      <family val="4"/>
    </font>
    <font>
      <sz val="9"/>
      <color indexed="12"/>
      <name val="Comic Sans MS"/>
      <family val="4"/>
    </font>
    <font>
      <i/>
      <sz val="9"/>
      <color indexed="12"/>
      <name val="Comic Sans MS"/>
      <family val="4"/>
    </font>
    <font>
      <b/>
      <sz val="10"/>
      <name val="Comic Sans MS"/>
      <family val="4"/>
    </font>
    <font>
      <sz val="10"/>
      <color indexed="12"/>
      <name val="Comic Sans MS"/>
      <family val="4"/>
    </font>
    <font>
      <sz val="10"/>
      <color indexed="12"/>
      <name val="Arial"/>
      <family val="2"/>
    </font>
    <font>
      <sz val="10.5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3" fillId="0" borderId="0" xfId="0" applyFont="1" applyAlignment="1" applyProtection="1"/>
    <xf numFmtId="0" fontId="3" fillId="0" borderId="0" xfId="0" applyFont="1" applyFill="1" applyAlignment="1" applyProtection="1"/>
    <xf numFmtId="0" fontId="2" fillId="0" borderId="0" xfId="0" applyFont="1" applyAlignment="1" applyProtection="1"/>
    <xf numFmtId="0" fontId="2" fillId="0" borderId="0" xfId="0" applyFont="1" applyProtection="1"/>
    <xf numFmtId="0" fontId="5" fillId="0" borderId="0" xfId="0" applyFont="1" applyAlignment="1" applyProtection="1"/>
    <xf numFmtId="14" fontId="5" fillId="0" borderId="0" xfId="0" applyNumberFormat="1" applyFont="1" applyFill="1" applyProtection="1"/>
    <xf numFmtId="0" fontId="2" fillId="0" borderId="0" xfId="0" applyFont="1" applyAlignment="1">
      <alignment vertical="center"/>
    </xf>
    <xf numFmtId="3" fontId="6" fillId="0" borderId="1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4" borderId="0" xfId="0" applyFill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0" xfId="0" quotePrefix="1" applyAlignment="1">
      <alignment horizontal="center"/>
    </xf>
    <xf numFmtId="0" fontId="8" fillId="0" borderId="0" xfId="0" applyFont="1" applyProtection="1"/>
    <xf numFmtId="0" fontId="10" fillId="0" borderId="0" xfId="0" applyFont="1" applyProtection="1"/>
    <xf numFmtId="0" fontId="0" fillId="5" borderId="0" xfId="0" applyFill="1"/>
    <xf numFmtId="0" fontId="0" fillId="0" borderId="0" xfId="0" applyAlignment="1">
      <alignment horizontal="left" indent="1"/>
    </xf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</xf>
    <xf numFmtId="0" fontId="13" fillId="0" borderId="0" xfId="0" applyFont="1" applyProtection="1"/>
    <xf numFmtId="0" fontId="14" fillId="0" borderId="0" xfId="0" applyFont="1" applyProtection="1"/>
    <xf numFmtId="0" fontId="13" fillId="0" borderId="0" xfId="0" applyFont="1" applyBorder="1" applyAlignment="1" applyProtection="1">
      <alignment horizontal="left"/>
    </xf>
    <xf numFmtId="0" fontId="15" fillId="3" borderId="0" xfId="0" applyFont="1" applyFill="1" applyProtection="1">
      <protection locked="0"/>
    </xf>
    <xf numFmtId="0" fontId="16" fillId="0" borderId="0" xfId="0" applyFont="1" applyFill="1" applyProtection="1">
      <protection locked="0"/>
    </xf>
    <xf numFmtId="0" fontId="17" fillId="0" borderId="4" xfId="0" applyFont="1" applyBorder="1" applyAlignment="1" applyProtection="1"/>
    <xf numFmtId="0" fontId="13" fillId="0" borderId="0" xfId="0" applyFont="1" applyBorder="1" applyProtection="1"/>
    <xf numFmtId="0" fontId="13" fillId="0" borderId="5" xfId="0" applyFont="1" applyFill="1" applyBorder="1" applyProtection="1"/>
    <xf numFmtId="0" fontId="13" fillId="0" borderId="0" xfId="0" applyFont="1" applyFill="1" applyProtection="1"/>
    <xf numFmtId="0" fontId="18" fillId="3" borderId="0" xfId="0" applyFont="1" applyFill="1" applyBorder="1" applyProtection="1">
      <protection locked="0"/>
    </xf>
    <xf numFmtId="0" fontId="17" fillId="0" borderId="4" xfId="0" applyFont="1" applyBorder="1" applyAlignment="1" applyProtection="1">
      <alignment horizontal="justify"/>
    </xf>
    <xf numFmtId="0" fontId="13" fillId="0" borderId="4" xfId="0" applyFont="1" applyBorder="1" applyAlignment="1" applyProtection="1">
      <alignment horizontal="justify"/>
    </xf>
    <xf numFmtId="0" fontId="13" fillId="0" borderId="0" xfId="0" applyFont="1" applyBorder="1" applyAlignment="1" applyProtection="1">
      <alignment horizontal="justify"/>
    </xf>
    <xf numFmtId="0" fontId="13" fillId="0" borderId="4" xfId="0" applyFont="1" applyBorder="1" applyProtection="1"/>
    <xf numFmtId="0" fontId="17" fillId="0" borderId="4" xfId="0" applyFont="1" applyBorder="1" applyProtection="1"/>
    <xf numFmtId="0" fontId="13" fillId="0" borderId="6" xfId="0" applyFont="1" applyBorder="1" applyProtection="1"/>
    <xf numFmtId="0" fontId="13" fillId="0" borderId="7" xfId="0" applyFont="1" applyBorder="1" applyProtection="1"/>
    <xf numFmtId="0" fontId="13" fillId="0" borderId="8" xfId="0" applyFont="1" applyFill="1" applyBorder="1" applyProtection="1"/>
    <xf numFmtId="0" fontId="14" fillId="0" borderId="0" xfId="0" applyFont="1" applyFill="1" applyProtection="1"/>
    <xf numFmtId="0" fontId="17" fillId="0" borderId="0" xfId="0" applyFont="1" applyBorder="1" applyProtection="1"/>
    <xf numFmtId="0" fontId="18" fillId="3" borderId="5" xfId="0" applyFont="1" applyFill="1" applyBorder="1" applyProtection="1">
      <protection locked="0"/>
    </xf>
    <xf numFmtId="0" fontId="13" fillId="0" borderId="9" xfId="0" applyFont="1" applyBorder="1" applyProtection="1"/>
    <xf numFmtId="0" fontId="13" fillId="0" borderId="10" xfId="0" applyFont="1" applyBorder="1" applyProtection="1"/>
    <xf numFmtId="0" fontId="13" fillId="0" borderId="11" xfId="0" applyFont="1" applyFill="1" applyBorder="1" applyProtection="1"/>
    <xf numFmtId="0" fontId="18" fillId="3" borderId="0" xfId="0" applyFont="1" applyFill="1" applyBorder="1" applyAlignment="1" applyProtection="1">
      <protection locked="0"/>
    </xf>
    <xf numFmtId="14" fontId="18" fillId="3" borderId="0" xfId="0" applyNumberFormat="1" applyFont="1" applyFill="1" applyBorder="1" applyProtection="1">
      <protection locked="0"/>
    </xf>
    <xf numFmtId="0" fontId="17" fillId="0" borderId="4" xfId="0" applyFont="1" applyBorder="1" applyAlignment="1" applyProtection="1">
      <alignment vertical="top"/>
    </xf>
    <xf numFmtId="14" fontId="13" fillId="0" borderId="0" xfId="0" applyNumberFormat="1" applyFont="1" applyProtection="1"/>
    <xf numFmtId="14" fontId="18" fillId="3" borderId="0" xfId="0" applyNumberFormat="1" applyFont="1" applyFill="1" applyProtection="1">
      <protection locked="0"/>
    </xf>
    <xf numFmtId="0" fontId="3" fillId="0" borderId="0" xfId="0" applyFont="1" applyProtection="1"/>
    <xf numFmtId="0" fontId="11" fillId="0" borderId="0" xfId="1" applyFont="1" applyAlignment="1" applyProtection="1">
      <alignment vertical="center"/>
    </xf>
    <xf numFmtId="0" fontId="3" fillId="0" borderId="0" xfId="0" applyFont="1" applyAlignment="1" applyProtection="1">
      <alignment vertical="center" wrapText="1"/>
    </xf>
    <xf numFmtId="0" fontId="11" fillId="0" borderId="0" xfId="1" applyFont="1" applyAlignment="1" applyProtection="1">
      <alignment horizontal="center" vertical="center"/>
    </xf>
    <xf numFmtId="0" fontId="12" fillId="2" borderId="9" xfId="0" applyFont="1" applyFill="1" applyBorder="1" applyAlignment="1" applyProtection="1">
      <alignment horizontal="centerContinuous" vertical="center"/>
    </xf>
    <xf numFmtId="0" fontId="12" fillId="2" borderId="10" xfId="0" applyFont="1" applyFill="1" applyBorder="1" applyAlignment="1" applyProtection="1">
      <alignment horizontal="centerContinuous" vertical="center"/>
    </xf>
    <xf numFmtId="0" fontId="12" fillId="2" borderId="11" xfId="0" applyFont="1" applyFill="1" applyBorder="1" applyAlignment="1" applyProtection="1">
      <alignment horizontal="centerContinuous" vertical="center"/>
    </xf>
    <xf numFmtId="0" fontId="19" fillId="3" borderId="4" xfId="0" applyFont="1" applyFill="1" applyBorder="1" applyAlignment="1" applyProtection="1">
      <protection locked="0"/>
    </xf>
    <xf numFmtId="0" fontId="19" fillId="3" borderId="0" xfId="0" applyFont="1" applyFill="1" applyBorder="1" applyProtection="1">
      <protection locked="0"/>
    </xf>
    <xf numFmtId="0" fontId="19" fillId="3" borderId="0" xfId="0" applyFont="1" applyFill="1" applyBorder="1" applyAlignment="1" applyProtection="1">
      <alignment horizontal="right"/>
      <protection locked="0"/>
    </xf>
    <xf numFmtId="0" fontId="19" fillId="3" borderId="0" xfId="0" applyFont="1" applyFill="1" applyBorder="1" applyAlignment="1" applyProtection="1">
      <protection locked="0"/>
    </xf>
    <xf numFmtId="0" fontId="19" fillId="3" borderId="5" xfId="0" applyFont="1" applyFill="1" applyBorder="1" applyAlignment="1" applyProtection="1">
      <protection locked="0"/>
    </xf>
    <xf numFmtId="0" fontId="14" fillId="0" borderId="0" xfId="0" applyFont="1" applyAlignment="1" applyProtection="1">
      <alignment horizontal="left" indent="2"/>
    </xf>
    <xf numFmtId="0" fontId="17" fillId="0" borderId="0" xfId="0" applyFont="1" applyBorder="1" applyAlignment="1" applyProtection="1">
      <alignment horizontal="center" vertical="top"/>
    </xf>
    <xf numFmtId="0" fontId="13" fillId="0" borderId="4" xfId="0" applyFont="1" applyFill="1" applyBorder="1" applyProtection="1"/>
    <xf numFmtId="0" fontId="13" fillId="0" borderId="0" xfId="0" applyFont="1" applyFill="1" applyBorder="1" applyProtection="1"/>
    <xf numFmtId="14" fontId="18" fillId="0" borderId="0" xfId="0" applyNumberFormat="1" applyFont="1" applyFill="1" applyBorder="1" applyProtection="1">
      <protection locked="0"/>
    </xf>
    <xf numFmtId="0" fontId="20" fillId="0" borderId="0" xfId="0" applyFont="1" applyProtection="1"/>
    <xf numFmtId="16" fontId="18" fillId="3" borderId="0" xfId="0" applyNumberFormat="1" applyFont="1" applyFill="1" applyBorder="1" applyAlignment="1" applyProtection="1">
      <protection locked="0"/>
    </xf>
    <xf numFmtId="0" fontId="18" fillId="3" borderId="0" xfId="0" applyFont="1" applyFill="1" applyBorder="1" applyAlignment="1" applyProtection="1">
      <protection locked="0"/>
    </xf>
    <xf numFmtId="3" fontId="18" fillId="3" borderId="1" xfId="0" applyNumberFormat="1" applyFont="1" applyFill="1" applyBorder="1" applyAlignment="1" applyProtection="1">
      <alignment horizontal="right" indent="2"/>
      <protection locked="0"/>
    </xf>
    <xf numFmtId="3" fontId="18" fillId="3" borderId="3" xfId="0" applyNumberFormat="1" applyFont="1" applyFill="1" applyBorder="1" applyAlignment="1" applyProtection="1">
      <alignment horizontal="right" indent="2"/>
      <protection locked="0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65689</xdr:colOff>
      <xdr:row>76</xdr:row>
      <xdr:rowOff>45556</xdr:rowOff>
    </xdr:from>
    <xdr:to>
      <xdr:col>8</xdr:col>
      <xdr:colOff>721413</xdr:colOff>
      <xdr:row>78</xdr:row>
      <xdr:rowOff>91112</xdr:rowOff>
    </xdr:to>
    <xdr:sp macro="" textlink="">
      <xdr:nvSpPr>
        <xdr:cNvPr id="83" name="Text Box 2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367861" y="14372470"/>
          <a:ext cx="6265621" cy="42655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Le bénéficiaire certifie sur l'honneur que les dons et versements qu'il reçoit ouvrent droit à la réduction d'impôt prévue à l'article (3) :</a:t>
          </a:r>
        </a:p>
      </xdr:txBody>
    </xdr:sp>
    <xdr:clientData/>
  </xdr:twoCellAnchor>
  <xdr:twoCellAnchor>
    <xdr:from>
      <xdr:col>1</xdr:col>
      <xdr:colOff>57150</xdr:colOff>
      <xdr:row>23</xdr:row>
      <xdr:rowOff>0</xdr:rowOff>
    </xdr:from>
    <xdr:to>
      <xdr:col>8</xdr:col>
      <xdr:colOff>561975</xdr:colOff>
      <xdr:row>23</xdr:row>
      <xdr:rowOff>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152400" y="3905250"/>
          <a:ext cx="5543550" cy="0"/>
        </a:xfrm>
        <a:prstGeom prst="line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192183</xdr:colOff>
      <xdr:row>25</xdr:row>
      <xdr:rowOff>0</xdr:rowOff>
    </xdr:from>
    <xdr:to>
      <xdr:col>8</xdr:col>
      <xdr:colOff>687483</xdr:colOff>
      <xdr:row>27</xdr:row>
      <xdr:rowOff>180975</xdr:rowOff>
    </xdr:to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ChangeArrowheads="1"/>
        </xdr:cNvSpPr>
      </xdr:nvSpPr>
      <xdr:spPr bwMode="auto">
        <a:xfrm>
          <a:off x="494742" y="4659406"/>
          <a:ext cx="6064623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Association ou fondation reconnue d’utilité publique par décret en date du .........../......../........... publié au Journal officiel du .........../......../........... ou association située dans le  de la Moselle, du Bas-Rhin ou du Haut-Rhin dont la mission a été reconnue d’utilité publique par arrêté en date du .........../......../...........</a:t>
          </a:r>
        </a:p>
      </xdr:txBody>
    </xdr:sp>
    <xdr:clientData/>
  </xdr:twoCellAnchor>
  <xdr:twoCellAnchor editAs="oneCell">
    <xdr:from>
      <xdr:col>1</xdr:col>
      <xdr:colOff>192183</xdr:colOff>
      <xdr:row>27</xdr:row>
      <xdr:rowOff>177613</xdr:rowOff>
    </xdr:from>
    <xdr:to>
      <xdr:col>8</xdr:col>
      <xdr:colOff>687483</xdr:colOff>
      <xdr:row>29</xdr:row>
      <xdr:rowOff>177613</xdr:rowOff>
    </xdr:to>
    <xdr:sp macro="" textlink="">
      <xdr:nvSpPr>
        <xdr:cNvPr id="1031" name="Text Box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 txBox="1">
          <a:spLocks noChangeArrowheads="1"/>
        </xdr:cNvSpPr>
      </xdr:nvSpPr>
      <xdr:spPr bwMode="auto">
        <a:xfrm>
          <a:off x="496983" y="5225863"/>
          <a:ext cx="60960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Fondation universitaire ou fondation partenariale mentionnées respectivement aux articles L. 719-12 et L. 719-13 du code de l’éducation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192183</xdr:colOff>
      <xdr:row>29</xdr:row>
      <xdr:rowOff>179536</xdr:rowOff>
    </xdr:from>
    <xdr:to>
      <xdr:col>8</xdr:col>
      <xdr:colOff>687483</xdr:colOff>
      <xdr:row>30</xdr:row>
      <xdr:rowOff>179536</xdr:rowOff>
    </xdr:to>
    <xdr:sp macro="" textlink="">
      <xdr:nvSpPr>
        <xdr:cNvPr id="1032" name="Text Box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ChangeArrowheads="1"/>
        </xdr:cNvSpPr>
      </xdr:nvSpPr>
      <xdr:spPr bwMode="auto">
        <a:xfrm>
          <a:off x="498640" y="5614584"/>
          <a:ext cx="611919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Fondation d'entreprise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192183</xdr:colOff>
      <xdr:row>30</xdr:row>
      <xdr:rowOff>181581</xdr:rowOff>
    </xdr:from>
    <xdr:to>
      <xdr:col>8</xdr:col>
      <xdr:colOff>687483</xdr:colOff>
      <xdr:row>31</xdr:row>
      <xdr:rowOff>181581</xdr:rowOff>
    </xdr:to>
    <xdr:sp macro="" textlink="">
      <xdr:nvSpPr>
        <xdr:cNvPr id="1033" name="Text Box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498640" y="5807129"/>
          <a:ext cx="611919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Oeuvre ou organisme d'intérêt général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31</xdr:row>
      <xdr:rowOff>180264</xdr:rowOff>
    </xdr:from>
    <xdr:to>
      <xdr:col>8</xdr:col>
      <xdr:colOff>684527</xdr:colOff>
      <xdr:row>32</xdr:row>
      <xdr:rowOff>180264</xdr:rowOff>
    </xdr:to>
    <xdr:sp macro="" textlink="">
      <xdr:nvSpPr>
        <xdr:cNvPr id="1034" name="Text Box 10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ChangeArrowheads="1"/>
        </xdr:cNvSpPr>
      </xdr:nvSpPr>
      <xdr:spPr bwMode="auto">
        <a:xfrm>
          <a:off x="496958" y="5993445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Musée de France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32</xdr:row>
      <xdr:rowOff>182187</xdr:rowOff>
    </xdr:from>
    <xdr:to>
      <xdr:col>8</xdr:col>
      <xdr:colOff>684527</xdr:colOff>
      <xdr:row>34</xdr:row>
      <xdr:rowOff>182187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 txBox="1">
          <a:spLocks noChangeArrowheads="1"/>
        </xdr:cNvSpPr>
      </xdr:nvSpPr>
      <xdr:spPr bwMode="auto">
        <a:xfrm>
          <a:off x="496958" y="6185868"/>
          <a:ext cx="608574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Etablissement d'enseignement supérieur ou d'enseignement artistique public ou privé, d'intérêt général, à but non lucratif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34</xdr:row>
      <xdr:rowOff>177224</xdr:rowOff>
    </xdr:from>
    <xdr:to>
      <xdr:col>8</xdr:col>
      <xdr:colOff>684527</xdr:colOff>
      <xdr:row>35</xdr:row>
      <xdr:rowOff>177224</xdr:rowOff>
    </xdr:to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ChangeArrowheads="1"/>
        </xdr:cNvSpPr>
      </xdr:nvSpPr>
      <xdr:spPr bwMode="auto">
        <a:xfrm>
          <a:off x="496958" y="6561905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Organisme ayant pour objectif exclusif de participer financièrement à la création d'entreprises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35</xdr:row>
      <xdr:rowOff>172667</xdr:rowOff>
    </xdr:from>
    <xdr:to>
      <xdr:col>8</xdr:col>
      <xdr:colOff>684527</xdr:colOff>
      <xdr:row>36</xdr:row>
      <xdr:rowOff>172667</xdr:rowOff>
    </xdr:to>
    <xdr:sp macro="" textlink="">
      <xdr:nvSpPr>
        <xdr:cNvPr id="1037" name="Text Box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 txBox="1">
          <a:spLocks noChangeArrowheads="1"/>
        </xdr:cNvSpPr>
      </xdr:nvSpPr>
      <xdr:spPr bwMode="auto">
        <a:xfrm>
          <a:off x="496958" y="6747848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Association cultuelle ou de bienfaisance et établissement public reconnus d'Alsace-Moselle</a:t>
          </a:r>
        </a:p>
      </xdr:txBody>
    </xdr:sp>
    <xdr:clientData/>
  </xdr:twoCellAnchor>
  <xdr:twoCellAnchor editAs="oneCell">
    <xdr:from>
      <xdr:col>1</xdr:col>
      <xdr:colOff>189227</xdr:colOff>
      <xdr:row>36</xdr:row>
      <xdr:rowOff>176393</xdr:rowOff>
    </xdr:from>
    <xdr:to>
      <xdr:col>8</xdr:col>
      <xdr:colOff>684527</xdr:colOff>
      <xdr:row>37</xdr:row>
      <xdr:rowOff>176393</xdr:rowOff>
    </xdr:to>
    <xdr:sp macro="" textlink="">
      <xdr:nvSpPr>
        <xdr:cNvPr id="1038" name="Text Box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ChangeArrowheads="1"/>
        </xdr:cNvSpPr>
      </xdr:nvSpPr>
      <xdr:spPr bwMode="auto">
        <a:xfrm>
          <a:off x="496958" y="6942074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Organisme ayant pour activité principale l'organisation de festivals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37</xdr:row>
      <xdr:rowOff>171275</xdr:rowOff>
    </xdr:from>
    <xdr:to>
      <xdr:col>8</xdr:col>
      <xdr:colOff>684527</xdr:colOff>
      <xdr:row>39</xdr:row>
      <xdr:rowOff>171275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ChangeArrowheads="1"/>
        </xdr:cNvSpPr>
      </xdr:nvSpPr>
      <xdr:spPr bwMode="auto">
        <a:xfrm>
          <a:off x="496958" y="7127456"/>
          <a:ext cx="608574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Association fournissant gratuitement une aide alimentaire ou des soins médicaux à des personnes en difficultés ou favorisant leur logement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39</xdr:row>
      <xdr:rowOff>173320</xdr:rowOff>
    </xdr:from>
    <xdr:to>
      <xdr:col>8</xdr:col>
      <xdr:colOff>684527</xdr:colOff>
      <xdr:row>42</xdr:row>
      <xdr:rowOff>173320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 txBox="1">
          <a:spLocks noChangeArrowheads="1"/>
        </xdr:cNvSpPr>
      </xdr:nvSpPr>
      <xdr:spPr bwMode="auto">
        <a:xfrm>
          <a:off x="496958" y="7510501"/>
          <a:ext cx="6085742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Fondation du patrimoine ou fondation ou association qui affecte irrévocablement les dons à la Fondation du patrimoine, en vue de subventionner les travaux prévus par les conventions conclues entre la Fondation du patrimoine et les propriétaires des immeubles (article L. 143-2-1 du code du patrimoine)</a:t>
          </a:r>
        </a:p>
      </xdr:txBody>
    </xdr:sp>
    <xdr:clientData/>
  </xdr:twoCellAnchor>
  <xdr:twoCellAnchor editAs="oneCell">
    <xdr:from>
      <xdr:col>1</xdr:col>
      <xdr:colOff>189227</xdr:colOff>
      <xdr:row>42</xdr:row>
      <xdr:rowOff>176485</xdr:rowOff>
    </xdr:from>
    <xdr:to>
      <xdr:col>8</xdr:col>
      <xdr:colOff>684527</xdr:colOff>
      <xdr:row>43</xdr:row>
      <xdr:rowOff>176485</xdr:rowOff>
    </xdr:to>
    <xdr:sp macro="" textlink="">
      <xdr:nvSpPr>
        <xdr:cNvPr id="1042" name="Text Box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496958" y="8085166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Etablissement de recherche public ou privé, d'intérêt général, à but non lucratif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43</xdr:row>
      <xdr:rowOff>171928</xdr:rowOff>
    </xdr:from>
    <xdr:to>
      <xdr:col>8</xdr:col>
      <xdr:colOff>684527</xdr:colOff>
      <xdr:row>45</xdr:row>
      <xdr:rowOff>171928</xdr:rowOff>
    </xdr:to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 txBox="1">
          <a:spLocks noChangeArrowheads="1"/>
        </xdr:cNvSpPr>
      </xdr:nvSpPr>
      <xdr:spPr bwMode="auto">
        <a:xfrm>
          <a:off x="496958" y="8271109"/>
          <a:ext cx="608574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Entreprise d'insertion ou entreprise de travail temporaire d'insertion (articles L. 5132-5 et L. 5132-6 du code du travail)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45</xdr:row>
      <xdr:rowOff>172292</xdr:rowOff>
    </xdr:from>
    <xdr:to>
      <xdr:col>8</xdr:col>
      <xdr:colOff>684527</xdr:colOff>
      <xdr:row>46</xdr:row>
      <xdr:rowOff>172292</xdr:rowOff>
    </xdr:to>
    <xdr:sp macro="" textlink="">
      <xdr:nvSpPr>
        <xdr:cNvPr id="1044" name="Text Box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ChangeArrowheads="1"/>
        </xdr:cNvSpPr>
      </xdr:nvSpPr>
      <xdr:spPr bwMode="auto">
        <a:xfrm>
          <a:off x="496958" y="8652473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Association intermédiaire (article L.5132-7 du code du travail)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46</xdr:row>
      <xdr:rowOff>172656</xdr:rowOff>
    </xdr:from>
    <xdr:to>
      <xdr:col>8</xdr:col>
      <xdr:colOff>684527</xdr:colOff>
      <xdr:row>47</xdr:row>
      <xdr:rowOff>172656</xdr:rowOff>
    </xdr:to>
    <xdr:sp macro="" textlink="">
      <xdr:nvSpPr>
        <xdr:cNvPr id="1045" name="Text Box 21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 txBox="1">
          <a:spLocks noChangeArrowheads="1"/>
        </xdr:cNvSpPr>
      </xdr:nvSpPr>
      <xdr:spPr bwMode="auto">
        <a:xfrm>
          <a:off x="496958" y="8843337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Ateliers et chantiers d'insertion (article L.5132-15 du code du travail)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47</xdr:row>
      <xdr:rowOff>170097</xdr:rowOff>
    </xdr:from>
    <xdr:to>
      <xdr:col>8</xdr:col>
      <xdr:colOff>684527</xdr:colOff>
      <xdr:row>48</xdr:row>
      <xdr:rowOff>170097</xdr:rowOff>
    </xdr:to>
    <xdr:sp macro="" textlink="">
      <xdr:nvSpPr>
        <xdr:cNvPr id="1046" name="Text Box 22"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 txBox="1">
          <a:spLocks noChangeArrowheads="1"/>
        </xdr:cNvSpPr>
      </xdr:nvSpPr>
      <xdr:spPr bwMode="auto">
        <a:xfrm>
          <a:off x="496958" y="9031278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Entreprises adaptées (article L.5213-13 du code du travail)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48</xdr:row>
      <xdr:rowOff>166376</xdr:rowOff>
    </xdr:from>
    <xdr:to>
      <xdr:col>8</xdr:col>
      <xdr:colOff>684527</xdr:colOff>
      <xdr:row>49</xdr:row>
      <xdr:rowOff>166376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 txBox="1">
          <a:spLocks noChangeArrowheads="1"/>
        </xdr:cNvSpPr>
      </xdr:nvSpPr>
      <xdr:spPr bwMode="auto">
        <a:xfrm>
          <a:off x="496958" y="9218057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Agence nationale de la recherche (ANR)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49</xdr:row>
      <xdr:rowOff>167982</xdr:rowOff>
    </xdr:from>
    <xdr:to>
      <xdr:col>8</xdr:col>
      <xdr:colOff>684527</xdr:colOff>
      <xdr:row>50</xdr:row>
      <xdr:rowOff>167982</xdr:rowOff>
    </xdr:to>
    <xdr:sp macro="" textlink="">
      <xdr:nvSpPr>
        <xdr:cNvPr id="1048" name="Text Box 24"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 txBox="1">
          <a:spLocks noChangeArrowheads="1"/>
        </xdr:cNvSpPr>
      </xdr:nvSpPr>
      <xdr:spPr bwMode="auto">
        <a:xfrm>
          <a:off x="496958" y="9410163"/>
          <a:ext cx="6085742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Société ou organisme agréé de recherche scientifique ou technique (2)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 editAs="oneCell">
    <xdr:from>
      <xdr:col>1</xdr:col>
      <xdr:colOff>189227</xdr:colOff>
      <xdr:row>50</xdr:row>
      <xdr:rowOff>167907</xdr:rowOff>
    </xdr:from>
    <xdr:to>
      <xdr:col>2</xdr:col>
      <xdr:colOff>566864</xdr:colOff>
      <xdr:row>51</xdr:row>
      <xdr:rowOff>184159</xdr:rowOff>
    </xdr:to>
    <xdr:sp macro="" textlink="">
      <xdr:nvSpPr>
        <xdr:cNvPr id="1049" name="Text Box 25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 txBox="1">
          <a:spLocks noChangeArrowheads="1"/>
        </xdr:cNvSpPr>
      </xdr:nvSpPr>
      <xdr:spPr bwMode="auto">
        <a:xfrm>
          <a:off x="496958" y="9600588"/>
          <a:ext cx="1176271" cy="2067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Autres organismes :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6</xdr:col>
      <xdr:colOff>662609</xdr:colOff>
      <xdr:row>6</xdr:row>
      <xdr:rowOff>9525</xdr:rowOff>
    </xdr:from>
    <xdr:to>
      <xdr:col>8</xdr:col>
      <xdr:colOff>695326</xdr:colOff>
      <xdr:row>7</xdr:row>
      <xdr:rowOff>66261</xdr:rowOff>
    </xdr:to>
    <xdr:sp macro="" textlink="">
      <xdr:nvSpPr>
        <xdr:cNvPr id="1057" name="Text Box 33"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 txBox="1">
          <a:spLocks noChangeArrowheads="1"/>
        </xdr:cNvSpPr>
      </xdr:nvSpPr>
      <xdr:spPr bwMode="auto">
        <a:xfrm>
          <a:off x="4381500" y="1086264"/>
          <a:ext cx="1440761" cy="22238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9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Numéro d'ordre du reçu</a:t>
          </a:r>
        </a:p>
      </xdr:txBody>
    </xdr:sp>
    <xdr:clientData/>
  </xdr:twoCellAnchor>
  <xdr:twoCellAnchor>
    <xdr:from>
      <xdr:col>4</xdr:col>
      <xdr:colOff>403363</xdr:colOff>
      <xdr:row>77</xdr:row>
      <xdr:rowOff>48283</xdr:rowOff>
    </xdr:from>
    <xdr:to>
      <xdr:col>5</xdr:col>
      <xdr:colOff>385970</xdr:colOff>
      <xdr:row>78</xdr:row>
      <xdr:rowOff>110817</xdr:rowOff>
    </xdr:to>
    <xdr:sp macro="" textlink="">
      <xdr:nvSpPr>
        <xdr:cNvPr id="1058" name="Text Box 34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 txBox="1">
          <a:spLocks noChangeArrowheads="1"/>
        </xdr:cNvSpPr>
      </xdr:nvSpPr>
      <xdr:spPr bwMode="auto">
        <a:xfrm>
          <a:off x="3109777" y="14565697"/>
          <a:ext cx="784021" cy="2530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200 du CGI</a:t>
          </a:r>
        </a:p>
      </xdr:txBody>
    </xdr:sp>
    <xdr:clientData/>
  </xdr:twoCellAnchor>
  <xdr:twoCellAnchor>
    <xdr:from>
      <xdr:col>5</xdr:col>
      <xdr:colOff>739636</xdr:colOff>
      <xdr:row>77</xdr:row>
      <xdr:rowOff>40000</xdr:rowOff>
    </xdr:from>
    <xdr:to>
      <xdr:col>7</xdr:col>
      <xdr:colOff>140803</xdr:colOff>
      <xdr:row>78</xdr:row>
      <xdr:rowOff>127382</xdr:rowOff>
    </xdr:to>
    <xdr:sp macro="" textlink="">
      <xdr:nvSpPr>
        <xdr:cNvPr id="1059" name="Text Box 35"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 txBox="1">
          <a:spLocks noChangeArrowheads="1"/>
        </xdr:cNvSpPr>
      </xdr:nvSpPr>
      <xdr:spPr bwMode="auto">
        <a:xfrm>
          <a:off x="4247464" y="14557414"/>
          <a:ext cx="1003994" cy="2778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238 bis du CGI</a:t>
          </a:r>
        </a:p>
      </xdr:txBody>
    </xdr:sp>
    <xdr:clientData/>
  </xdr:twoCellAnchor>
  <xdr:twoCellAnchor>
    <xdr:from>
      <xdr:col>7</xdr:col>
      <xdr:colOff>527602</xdr:colOff>
      <xdr:row>77</xdr:row>
      <xdr:rowOff>23434</xdr:rowOff>
    </xdr:from>
    <xdr:to>
      <xdr:col>8</xdr:col>
      <xdr:colOff>576468</xdr:colOff>
      <xdr:row>78</xdr:row>
      <xdr:rowOff>102533</xdr:rowOff>
    </xdr:to>
    <xdr:sp macro="" textlink="">
      <xdr:nvSpPr>
        <xdr:cNvPr id="1060" name="Text Box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 txBox="1">
          <a:spLocks noChangeArrowheads="1"/>
        </xdr:cNvSpPr>
      </xdr:nvSpPr>
      <xdr:spPr bwMode="auto">
        <a:xfrm>
          <a:off x="5638257" y="14540848"/>
          <a:ext cx="850280" cy="2695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978 du CGI</a:t>
          </a:r>
        </a:p>
      </xdr:txBody>
    </xdr:sp>
    <xdr:clientData/>
  </xdr:twoCellAnchor>
  <xdr:twoCellAnchor>
    <xdr:from>
      <xdr:col>1</xdr:col>
      <xdr:colOff>63358</xdr:colOff>
      <xdr:row>80</xdr:row>
      <xdr:rowOff>1355</xdr:rowOff>
    </xdr:from>
    <xdr:to>
      <xdr:col>8</xdr:col>
      <xdr:colOff>551793</xdr:colOff>
      <xdr:row>80</xdr:row>
      <xdr:rowOff>6568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365530" y="15011441"/>
          <a:ext cx="6098332" cy="5213"/>
        </a:xfrm>
        <a:prstGeom prst="line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229083</xdr:colOff>
      <xdr:row>81</xdr:row>
      <xdr:rowOff>38100</xdr:rowOff>
    </xdr:from>
    <xdr:to>
      <xdr:col>2</xdr:col>
      <xdr:colOff>657708</xdr:colOff>
      <xdr:row>82</xdr:row>
      <xdr:rowOff>124240</xdr:rowOff>
    </xdr:to>
    <xdr:sp macro="" textlink="">
      <xdr:nvSpPr>
        <xdr:cNvPr id="1062" name="Text Box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 txBox="1">
          <a:spLocks noChangeArrowheads="1"/>
        </xdr:cNvSpPr>
      </xdr:nvSpPr>
      <xdr:spPr bwMode="auto">
        <a:xfrm>
          <a:off x="531255" y="15258393"/>
          <a:ext cx="1230039" cy="276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Acte authentique</a:t>
          </a:r>
        </a:p>
      </xdr:txBody>
    </xdr:sp>
    <xdr:clientData/>
  </xdr:twoCellAnchor>
  <xdr:twoCellAnchor>
    <xdr:from>
      <xdr:col>3</xdr:col>
      <xdr:colOff>98628</xdr:colOff>
      <xdr:row>81</xdr:row>
      <xdr:rowOff>38100</xdr:rowOff>
    </xdr:from>
    <xdr:to>
      <xdr:col>4</xdr:col>
      <xdr:colOff>759166</xdr:colOff>
      <xdr:row>82</xdr:row>
      <xdr:rowOff>124240</xdr:rowOff>
    </xdr:to>
    <xdr:sp macro="" textlink="">
      <xdr:nvSpPr>
        <xdr:cNvPr id="1063" name="Text Box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 txBox="1">
          <a:spLocks noChangeArrowheads="1"/>
        </xdr:cNvSpPr>
      </xdr:nvSpPr>
      <xdr:spPr bwMode="auto">
        <a:xfrm>
          <a:off x="2003628" y="15258393"/>
          <a:ext cx="1461952" cy="276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Acte sous seing privé</a:t>
          </a:r>
        </a:p>
      </xdr:txBody>
    </xdr:sp>
    <xdr:clientData/>
  </xdr:twoCellAnchor>
  <xdr:twoCellAnchor>
    <xdr:from>
      <xdr:col>5</xdr:col>
      <xdr:colOff>241503</xdr:colOff>
      <xdr:row>81</xdr:row>
      <xdr:rowOff>38100</xdr:rowOff>
    </xdr:from>
    <xdr:to>
      <xdr:col>7</xdr:col>
      <xdr:colOff>370714</xdr:colOff>
      <xdr:row>82</xdr:row>
      <xdr:rowOff>124240</xdr:rowOff>
    </xdr:to>
    <xdr:sp macro="" textlink="">
      <xdr:nvSpPr>
        <xdr:cNvPr id="1064" name="Text Box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 txBox="1">
          <a:spLocks noChangeArrowheads="1"/>
        </xdr:cNvSpPr>
      </xdr:nvSpPr>
      <xdr:spPr bwMode="auto">
        <a:xfrm>
          <a:off x="3749331" y="15258393"/>
          <a:ext cx="1732038" cy="276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Déclaration de don manuel</a:t>
          </a:r>
        </a:p>
      </xdr:txBody>
    </xdr:sp>
    <xdr:clientData/>
  </xdr:twoCellAnchor>
  <xdr:twoCellAnchor>
    <xdr:from>
      <xdr:col>7</xdr:col>
      <xdr:colOff>616705</xdr:colOff>
      <xdr:row>81</xdr:row>
      <xdr:rowOff>38100</xdr:rowOff>
    </xdr:from>
    <xdr:to>
      <xdr:col>8</xdr:col>
      <xdr:colOff>521455</xdr:colOff>
      <xdr:row>82</xdr:row>
      <xdr:rowOff>124240</xdr:rowOff>
    </xdr:to>
    <xdr:sp macro="" textlink="">
      <xdr:nvSpPr>
        <xdr:cNvPr id="1065" name="Text Box 41">
          <a:extLst>
            <a:ext uri="{FF2B5EF4-FFF2-40B4-BE49-F238E27FC236}">
              <a16:creationId xmlns:a16="http://schemas.microsoft.com/office/drawing/2014/main" id="{00000000-0008-0000-0000-000029040000}"/>
            </a:ext>
          </a:extLst>
        </xdr:cNvPr>
        <xdr:cNvSpPr txBox="1">
          <a:spLocks noChangeArrowheads="1"/>
        </xdr:cNvSpPr>
      </xdr:nvSpPr>
      <xdr:spPr bwMode="auto">
        <a:xfrm>
          <a:off x="5727360" y="15258393"/>
          <a:ext cx="706164" cy="276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Autres</a:t>
          </a:r>
        </a:p>
      </xdr:txBody>
    </xdr:sp>
    <xdr:clientData/>
  </xdr:twoCellAnchor>
  <xdr:twoCellAnchor>
    <xdr:from>
      <xdr:col>1</xdr:col>
      <xdr:colOff>64561</xdr:colOff>
      <xdr:row>84</xdr:row>
      <xdr:rowOff>93177</xdr:rowOff>
    </xdr:from>
    <xdr:to>
      <xdr:col>8</xdr:col>
      <xdr:colOff>588436</xdr:colOff>
      <xdr:row>84</xdr:row>
      <xdr:rowOff>102702</xdr:rowOff>
    </xdr:to>
    <xdr:sp macro="" textlink="">
      <xdr:nvSpPr>
        <xdr:cNvPr id="1066" name="Line 42">
          <a:extLst>
            <a:ext uri="{FF2B5EF4-FFF2-40B4-BE49-F238E27FC236}">
              <a16:creationId xmlns:a16="http://schemas.microsoft.com/office/drawing/2014/main" id="{00000000-0008-0000-0000-00002A040000}"/>
            </a:ext>
          </a:extLst>
        </xdr:cNvPr>
        <xdr:cNvSpPr>
          <a:spLocks noChangeShapeType="1"/>
        </xdr:cNvSpPr>
      </xdr:nvSpPr>
      <xdr:spPr bwMode="auto">
        <a:xfrm flipV="1">
          <a:off x="366733" y="15760160"/>
          <a:ext cx="6133772" cy="9525"/>
        </a:xfrm>
        <a:prstGeom prst="line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1</xdr:col>
      <xdr:colOff>228600</xdr:colOff>
      <xdr:row>86</xdr:row>
      <xdr:rowOff>28575</xdr:rowOff>
    </xdr:from>
    <xdr:to>
      <xdr:col>2</xdr:col>
      <xdr:colOff>612913</xdr:colOff>
      <xdr:row>87</xdr:row>
      <xdr:rowOff>124810</xdr:rowOff>
    </xdr:to>
    <xdr:sp macro="" textlink="">
      <xdr:nvSpPr>
        <xdr:cNvPr id="1067" name="Text Box 43">
          <a:extLst>
            <a:ext uri="{FF2B5EF4-FFF2-40B4-BE49-F238E27FC236}">
              <a16:creationId xmlns:a16="http://schemas.microsoft.com/office/drawing/2014/main" id="{00000000-0008-0000-0000-00002B040000}"/>
            </a:ext>
          </a:extLst>
        </xdr:cNvPr>
        <xdr:cNvSpPr txBox="1">
          <a:spLocks noChangeArrowheads="1"/>
        </xdr:cNvSpPr>
      </xdr:nvSpPr>
      <xdr:spPr bwMode="auto">
        <a:xfrm>
          <a:off x="535057" y="15980879"/>
          <a:ext cx="1187726" cy="286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Numéraire</a:t>
          </a:r>
        </a:p>
      </xdr:txBody>
    </xdr:sp>
    <xdr:clientData/>
  </xdr:twoCellAnchor>
  <xdr:twoCellAnchor editAs="oneCell">
    <xdr:from>
      <xdr:col>3</xdr:col>
      <xdr:colOff>107670</xdr:colOff>
      <xdr:row>86</xdr:row>
      <xdr:rowOff>28575</xdr:rowOff>
    </xdr:from>
    <xdr:to>
      <xdr:col>5</xdr:col>
      <xdr:colOff>164820</xdr:colOff>
      <xdr:row>87</xdr:row>
      <xdr:rowOff>124810</xdr:rowOff>
    </xdr:to>
    <xdr:sp macro="" textlink="">
      <xdr:nvSpPr>
        <xdr:cNvPr id="1068" name="Text Box 44">
          <a:extLst>
            <a:ext uri="{FF2B5EF4-FFF2-40B4-BE49-F238E27FC236}">
              <a16:creationId xmlns:a16="http://schemas.microsoft.com/office/drawing/2014/main" id="{00000000-0008-0000-0000-00002C040000}"/>
            </a:ext>
          </a:extLst>
        </xdr:cNvPr>
        <xdr:cNvSpPr txBox="1">
          <a:spLocks noChangeArrowheads="1"/>
        </xdr:cNvSpPr>
      </xdr:nvSpPr>
      <xdr:spPr bwMode="auto">
        <a:xfrm>
          <a:off x="2020953" y="15980879"/>
          <a:ext cx="1663976" cy="286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Titres de sociétés cotées</a:t>
          </a:r>
        </a:p>
      </xdr:txBody>
    </xdr:sp>
    <xdr:clientData/>
  </xdr:twoCellAnchor>
  <xdr:twoCellAnchor editAs="oneCell">
    <xdr:from>
      <xdr:col>5</xdr:col>
      <xdr:colOff>341658</xdr:colOff>
      <xdr:row>86</xdr:row>
      <xdr:rowOff>28575</xdr:rowOff>
    </xdr:from>
    <xdr:to>
      <xdr:col>6</xdr:col>
      <xdr:colOff>427383</xdr:colOff>
      <xdr:row>87</xdr:row>
      <xdr:rowOff>124810</xdr:rowOff>
    </xdr:to>
    <xdr:sp macro="" textlink="">
      <xdr:nvSpPr>
        <xdr:cNvPr id="1069" name="Text Box 45">
          <a:extLst>
            <a:ext uri="{FF2B5EF4-FFF2-40B4-BE49-F238E27FC236}">
              <a16:creationId xmlns:a16="http://schemas.microsoft.com/office/drawing/2014/main" id="{00000000-0008-0000-0000-00002D040000}"/>
            </a:ext>
          </a:extLst>
        </xdr:cNvPr>
        <xdr:cNvSpPr txBox="1">
          <a:spLocks noChangeArrowheads="1"/>
        </xdr:cNvSpPr>
      </xdr:nvSpPr>
      <xdr:spPr bwMode="auto">
        <a:xfrm>
          <a:off x="3861767" y="15980879"/>
          <a:ext cx="889138" cy="2867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Autres (4)</a:t>
          </a:r>
        </a:p>
      </xdr:txBody>
    </xdr:sp>
    <xdr:clientData/>
  </xdr:twoCellAnchor>
  <xdr:twoCellAnchor>
    <xdr:from>
      <xdr:col>1</xdr:col>
      <xdr:colOff>84268</xdr:colOff>
      <xdr:row>89</xdr:row>
      <xdr:rowOff>175720</xdr:rowOff>
    </xdr:from>
    <xdr:to>
      <xdr:col>8</xdr:col>
      <xdr:colOff>608143</xdr:colOff>
      <xdr:row>89</xdr:row>
      <xdr:rowOff>185245</xdr:rowOff>
    </xdr:to>
    <xdr:sp macro="" textlink="">
      <xdr:nvSpPr>
        <xdr:cNvPr id="1071" name="Line 47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ShapeType="1"/>
        </xdr:cNvSpPr>
      </xdr:nvSpPr>
      <xdr:spPr bwMode="auto">
        <a:xfrm flipV="1">
          <a:off x="386440" y="16690099"/>
          <a:ext cx="6133772" cy="9525"/>
        </a:xfrm>
        <a:prstGeom prst="line">
          <a:avLst/>
        </a:prstGeom>
        <a:noFill/>
        <a:ln w="9525">
          <a:noFill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228600</xdr:colOff>
      <xdr:row>91</xdr:row>
      <xdr:rowOff>28575</xdr:rowOff>
    </xdr:from>
    <xdr:to>
      <xdr:col>2</xdr:col>
      <xdr:colOff>657225</xdr:colOff>
      <xdr:row>92</xdr:row>
      <xdr:rowOff>111673</xdr:rowOff>
    </xdr:to>
    <xdr:sp macro="" textlink="">
      <xdr:nvSpPr>
        <xdr:cNvPr id="1072" name="Text Box 48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SpPr txBox="1">
          <a:spLocks noChangeArrowheads="1"/>
        </xdr:cNvSpPr>
      </xdr:nvSpPr>
      <xdr:spPr bwMode="auto">
        <a:xfrm>
          <a:off x="530772" y="16943661"/>
          <a:ext cx="1230039" cy="27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Remise d'espèces</a:t>
          </a:r>
        </a:p>
      </xdr:txBody>
    </xdr:sp>
    <xdr:clientData/>
  </xdr:twoCellAnchor>
  <xdr:twoCellAnchor>
    <xdr:from>
      <xdr:col>3</xdr:col>
      <xdr:colOff>73300</xdr:colOff>
      <xdr:row>91</xdr:row>
      <xdr:rowOff>28575</xdr:rowOff>
    </xdr:from>
    <xdr:to>
      <xdr:col>4</xdr:col>
      <xdr:colOff>662608</xdr:colOff>
      <xdr:row>92</xdr:row>
      <xdr:rowOff>111673</xdr:rowOff>
    </xdr:to>
    <xdr:sp macro="" textlink="">
      <xdr:nvSpPr>
        <xdr:cNvPr id="1073" name="Text Box 49">
          <a:extLst>
            <a:ext uri="{FF2B5EF4-FFF2-40B4-BE49-F238E27FC236}">
              <a16:creationId xmlns:a16="http://schemas.microsoft.com/office/drawing/2014/main" id="{00000000-0008-0000-0000-000031040000}"/>
            </a:ext>
          </a:extLst>
        </xdr:cNvPr>
        <xdr:cNvSpPr txBox="1">
          <a:spLocks noChangeArrowheads="1"/>
        </xdr:cNvSpPr>
      </xdr:nvSpPr>
      <xdr:spPr bwMode="auto">
        <a:xfrm>
          <a:off x="1978300" y="16943661"/>
          <a:ext cx="1390722" cy="27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Chèque</a:t>
          </a:r>
        </a:p>
      </xdr:txBody>
    </xdr:sp>
    <xdr:clientData/>
  </xdr:twoCellAnchor>
  <xdr:twoCellAnchor>
    <xdr:from>
      <xdr:col>5</xdr:col>
      <xdr:colOff>333375</xdr:colOff>
      <xdr:row>91</xdr:row>
      <xdr:rowOff>28575</xdr:rowOff>
    </xdr:from>
    <xdr:to>
      <xdr:col>8</xdr:col>
      <xdr:colOff>609600</xdr:colOff>
      <xdr:row>92</xdr:row>
      <xdr:rowOff>111673</xdr:rowOff>
    </xdr:to>
    <xdr:sp macro="" textlink="">
      <xdr:nvSpPr>
        <xdr:cNvPr id="1074" name="Text Box 50">
          <a:extLst>
            <a:ext uri="{FF2B5EF4-FFF2-40B4-BE49-F238E27FC236}">
              <a16:creationId xmlns:a16="http://schemas.microsoft.com/office/drawing/2014/main" id="{00000000-0008-0000-0000-000032040000}"/>
            </a:ext>
          </a:extLst>
        </xdr:cNvPr>
        <xdr:cNvSpPr txBox="1">
          <a:spLocks noChangeArrowheads="1"/>
        </xdr:cNvSpPr>
      </xdr:nvSpPr>
      <xdr:spPr bwMode="auto">
        <a:xfrm>
          <a:off x="3841203" y="16943661"/>
          <a:ext cx="2680466" cy="273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Virement, prélèvement, carte bancaire</a:t>
          </a:r>
        </a:p>
      </xdr:txBody>
    </xdr:sp>
    <xdr:clientData/>
  </xdr:twoCellAnchor>
  <xdr:twoCellAnchor>
    <xdr:from>
      <xdr:col>1</xdr:col>
      <xdr:colOff>359020</xdr:colOff>
      <xdr:row>95</xdr:row>
      <xdr:rowOff>145275</xdr:rowOff>
    </xdr:from>
    <xdr:to>
      <xdr:col>9</xdr:col>
      <xdr:colOff>33856</xdr:colOff>
      <xdr:row>97</xdr:row>
      <xdr:rowOff>171551</xdr:rowOff>
    </xdr:to>
    <xdr:sp macro="" textlink="">
      <xdr:nvSpPr>
        <xdr:cNvPr id="1075" name="Text Box 51">
          <a:extLst>
            <a:ext uri="{FF2B5EF4-FFF2-40B4-BE49-F238E27FC236}">
              <a16:creationId xmlns:a16="http://schemas.microsoft.com/office/drawing/2014/main" id="{00000000-0008-0000-0000-000033040000}"/>
            </a:ext>
          </a:extLst>
        </xdr:cNvPr>
        <xdr:cNvSpPr txBox="1">
          <a:spLocks noChangeArrowheads="1"/>
        </xdr:cNvSpPr>
      </xdr:nvSpPr>
      <xdr:spPr bwMode="auto">
        <a:xfrm>
          <a:off x="666751" y="17700583"/>
          <a:ext cx="6063913" cy="34866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L'organisme bénéficiaire peut, en application de l'article L. 80 C du livre des procédures fiscales, demander à l'administration s'il relève de l'une des catégories d'organismes mentionnés aux articles 200 et 238 bis du code général des impôts.</a:t>
          </a:r>
        </a:p>
      </xdr:txBody>
    </xdr:sp>
    <xdr:clientData/>
  </xdr:twoCellAnchor>
  <xdr:twoCellAnchor>
    <xdr:from>
      <xdr:col>1</xdr:col>
      <xdr:colOff>350935</xdr:colOff>
      <xdr:row>97</xdr:row>
      <xdr:rowOff>103208</xdr:rowOff>
    </xdr:from>
    <xdr:to>
      <xdr:col>9</xdr:col>
      <xdr:colOff>25771</xdr:colOff>
      <xdr:row>100</xdr:row>
      <xdr:rowOff>17483</xdr:rowOff>
    </xdr:to>
    <xdr:sp macro="" textlink="">
      <xdr:nvSpPr>
        <xdr:cNvPr id="1076" name="Text Box 52">
          <a:extLst>
            <a:ext uri="{FF2B5EF4-FFF2-40B4-BE49-F238E27FC236}">
              <a16:creationId xmlns:a16="http://schemas.microsoft.com/office/drawing/2014/main" id="{00000000-0008-0000-0000-000034040000}"/>
            </a:ext>
          </a:extLst>
        </xdr:cNvPr>
        <xdr:cNvSpPr txBox="1">
          <a:spLocks noChangeArrowheads="1"/>
        </xdr:cNvSpPr>
      </xdr:nvSpPr>
      <xdr:spPr bwMode="auto">
        <a:xfrm>
          <a:off x="655735" y="17962583"/>
          <a:ext cx="6075636" cy="48577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Il est rappelé que la délivrance irrégulière de reçus fiscaux par l'organisme bénéficiaire est susceptible de donner lieu, en application des dispositions de l'article 1740 A du code général des impôts, à une amende fiscale égale à 25 % des sommes indûment mentionnées sur les documents.</a:t>
          </a:r>
        </a:p>
      </xdr:txBody>
    </xdr:sp>
    <xdr:clientData/>
  </xdr:twoCellAnchor>
  <xdr:twoCellAnchor>
    <xdr:from>
      <xdr:col>5</xdr:col>
      <xdr:colOff>619125</xdr:colOff>
      <xdr:row>105</xdr:row>
      <xdr:rowOff>95250</xdr:rowOff>
    </xdr:from>
    <xdr:to>
      <xdr:col>8</xdr:col>
      <xdr:colOff>247650</xdr:colOff>
      <xdr:row>111</xdr:row>
      <xdr:rowOff>142875</xdr:rowOff>
    </xdr:to>
    <xdr:sp macro="" textlink="">
      <xdr:nvSpPr>
        <xdr:cNvPr id="1079" name="Text Box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 txBox="1">
          <a:spLocks noChangeArrowheads="1"/>
        </xdr:cNvSpPr>
      </xdr:nvSpPr>
      <xdr:spPr bwMode="auto">
        <a:xfrm>
          <a:off x="3629025" y="17611725"/>
          <a:ext cx="1752600" cy="10191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82826</xdr:colOff>
      <xdr:row>7</xdr:row>
      <xdr:rowOff>16565</xdr:rowOff>
    </xdr:from>
    <xdr:to>
      <xdr:col>8</xdr:col>
      <xdr:colOff>542925</xdr:colOff>
      <xdr:row>8</xdr:row>
      <xdr:rowOff>0</xdr:rowOff>
    </xdr:to>
    <xdr:sp macro="" textlink="">
      <xdr:nvSpPr>
        <xdr:cNvPr id="1105" name="Text Box 81">
          <a:extLst>
            <a:ext uri="{FF2B5EF4-FFF2-40B4-BE49-F238E27FC236}">
              <a16:creationId xmlns:a16="http://schemas.microsoft.com/office/drawing/2014/main" id="{00000000-0008-0000-0000-000051040000}"/>
            </a:ext>
          </a:extLst>
        </xdr:cNvPr>
        <xdr:cNvSpPr txBox="1">
          <a:spLocks noChangeArrowheads="1"/>
        </xdr:cNvSpPr>
      </xdr:nvSpPr>
      <xdr:spPr bwMode="auto">
        <a:xfrm>
          <a:off x="5209761" y="1308652"/>
          <a:ext cx="1263512" cy="19878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304800</xdr:colOff>
          <xdr:row>26</xdr:row>
          <xdr:rowOff>28575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304800</xdr:colOff>
          <xdr:row>29</xdr:row>
          <xdr:rowOff>28575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171450</xdr:rowOff>
        </xdr:from>
        <xdr:to>
          <xdr:col>1</xdr:col>
          <xdr:colOff>304800</xdr:colOff>
          <xdr:row>31</xdr:row>
          <xdr:rowOff>19050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171450</xdr:rowOff>
        </xdr:from>
        <xdr:to>
          <xdr:col>1</xdr:col>
          <xdr:colOff>304800</xdr:colOff>
          <xdr:row>32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171450</xdr:rowOff>
        </xdr:from>
        <xdr:to>
          <xdr:col>1</xdr:col>
          <xdr:colOff>314325</xdr:colOff>
          <xdr:row>33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171450</xdr:rowOff>
        </xdr:from>
        <xdr:to>
          <xdr:col>1</xdr:col>
          <xdr:colOff>314325</xdr:colOff>
          <xdr:row>34</xdr:row>
          <xdr:rowOff>19050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 editAs="oneCell">
    <xdr:from>
      <xdr:col>1</xdr:col>
      <xdr:colOff>189227</xdr:colOff>
      <xdr:row>32</xdr:row>
      <xdr:rowOff>182187</xdr:rowOff>
    </xdr:from>
    <xdr:to>
      <xdr:col>8</xdr:col>
      <xdr:colOff>684527</xdr:colOff>
      <xdr:row>34</xdr:row>
      <xdr:rowOff>182187</xdr:rowOff>
    </xdr:to>
    <xdr:sp macro="" textlink="">
      <xdr:nvSpPr>
        <xdr:cNvPr id="1131" name="Text Box 107">
          <a:extLst>
            <a:ext uri="{FF2B5EF4-FFF2-40B4-BE49-F238E27FC236}">
              <a16:creationId xmlns:a16="http://schemas.microsoft.com/office/drawing/2014/main" id="{00000000-0008-0000-0000-00006B040000}"/>
            </a:ext>
          </a:extLst>
        </xdr:cNvPr>
        <xdr:cNvSpPr txBox="1">
          <a:spLocks noChangeArrowheads="1"/>
        </xdr:cNvSpPr>
      </xdr:nvSpPr>
      <xdr:spPr bwMode="auto">
        <a:xfrm>
          <a:off x="496958" y="6185868"/>
          <a:ext cx="6085742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95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Etablissement d'enseignement supérieur ou d'enseignement artistique public ou privé, d'intérêt général, à but non lucratif</a:t>
          </a:r>
        </a:p>
        <a:p>
          <a:pPr algn="l" rtl="0">
            <a:defRPr sz="1000"/>
          </a:pPr>
          <a:endParaRPr lang="fr-FR" sz="95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171450</xdr:rowOff>
        </xdr:from>
        <xdr:to>
          <xdr:col>1</xdr:col>
          <xdr:colOff>314325</xdr:colOff>
          <xdr:row>36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161925</xdr:rowOff>
        </xdr:from>
        <xdr:to>
          <xdr:col>1</xdr:col>
          <xdr:colOff>314325</xdr:colOff>
          <xdr:row>37</xdr:row>
          <xdr:rowOff>9525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171450</xdr:rowOff>
        </xdr:from>
        <xdr:to>
          <xdr:col>1</xdr:col>
          <xdr:colOff>314325</xdr:colOff>
          <xdr:row>38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161925</xdr:rowOff>
        </xdr:from>
        <xdr:to>
          <xdr:col>1</xdr:col>
          <xdr:colOff>314325</xdr:colOff>
          <xdr:row>39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171450</xdr:rowOff>
        </xdr:from>
        <xdr:to>
          <xdr:col>1</xdr:col>
          <xdr:colOff>314325</xdr:colOff>
          <xdr:row>41</xdr:row>
          <xdr:rowOff>9525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171450</xdr:rowOff>
        </xdr:from>
        <xdr:to>
          <xdr:col>1</xdr:col>
          <xdr:colOff>314325</xdr:colOff>
          <xdr:row>44</xdr:row>
          <xdr:rowOff>9525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171450</xdr:rowOff>
        </xdr:from>
        <xdr:to>
          <xdr:col>1</xdr:col>
          <xdr:colOff>314325</xdr:colOff>
          <xdr:row>45</xdr:row>
          <xdr:rowOff>9525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171450</xdr:rowOff>
        </xdr:from>
        <xdr:to>
          <xdr:col>1</xdr:col>
          <xdr:colOff>314325</xdr:colOff>
          <xdr:row>47</xdr:row>
          <xdr:rowOff>9525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161925</xdr:rowOff>
        </xdr:from>
        <xdr:to>
          <xdr:col>1</xdr:col>
          <xdr:colOff>314325</xdr:colOff>
          <xdr:row>48</xdr:row>
          <xdr:rowOff>9525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171450</xdr:rowOff>
        </xdr:from>
        <xdr:to>
          <xdr:col>1</xdr:col>
          <xdr:colOff>314325</xdr:colOff>
          <xdr:row>49</xdr:row>
          <xdr:rowOff>9525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171450</xdr:rowOff>
        </xdr:from>
        <xdr:to>
          <xdr:col>1</xdr:col>
          <xdr:colOff>314325</xdr:colOff>
          <xdr:row>50</xdr:row>
          <xdr:rowOff>9525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152400</xdr:rowOff>
        </xdr:from>
        <xdr:to>
          <xdr:col>1</xdr:col>
          <xdr:colOff>314325</xdr:colOff>
          <xdr:row>51</xdr:row>
          <xdr:rowOff>0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161925</xdr:rowOff>
        </xdr:from>
        <xdr:to>
          <xdr:col>1</xdr:col>
          <xdr:colOff>314325</xdr:colOff>
          <xdr:row>52</xdr:row>
          <xdr:rowOff>9525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81</xdr:row>
          <xdr:rowOff>38100</xdr:rowOff>
        </xdr:from>
        <xdr:to>
          <xdr:col>7</xdr:col>
          <xdr:colOff>733425</xdr:colOff>
          <xdr:row>82</xdr:row>
          <xdr:rowOff>76200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81</xdr:row>
          <xdr:rowOff>38100</xdr:rowOff>
        </xdr:from>
        <xdr:to>
          <xdr:col>5</xdr:col>
          <xdr:colOff>333375</xdr:colOff>
          <xdr:row>82</xdr:row>
          <xdr:rowOff>76200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81</xdr:row>
          <xdr:rowOff>38100</xdr:rowOff>
        </xdr:from>
        <xdr:to>
          <xdr:col>3</xdr:col>
          <xdr:colOff>200025</xdr:colOff>
          <xdr:row>82</xdr:row>
          <xdr:rowOff>76200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81</xdr:row>
          <xdr:rowOff>38100</xdr:rowOff>
        </xdr:from>
        <xdr:to>
          <xdr:col>1</xdr:col>
          <xdr:colOff>333375</xdr:colOff>
          <xdr:row>82</xdr:row>
          <xdr:rowOff>76200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142875</xdr:colOff>
          <xdr:row>86</xdr:row>
          <xdr:rowOff>38100</xdr:rowOff>
        </xdr:from>
        <xdr:to>
          <xdr:col>5</xdr:col>
          <xdr:colOff>447675</xdr:colOff>
          <xdr:row>87</xdr:row>
          <xdr:rowOff>76200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86</xdr:row>
          <xdr:rowOff>38100</xdr:rowOff>
        </xdr:from>
        <xdr:to>
          <xdr:col>3</xdr:col>
          <xdr:colOff>219075</xdr:colOff>
          <xdr:row>87</xdr:row>
          <xdr:rowOff>76200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86</xdr:row>
          <xdr:rowOff>38100</xdr:rowOff>
        </xdr:from>
        <xdr:to>
          <xdr:col>1</xdr:col>
          <xdr:colOff>333375</xdr:colOff>
          <xdr:row>87</xdr:row>
          <xdr:rowOff>76200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77</xdr:row>
          <xdr:rowOff>47625</xdr:rowOff>
        </xdr:from>
        <xdr:to>
          <xdr:col>4</xdr:col>
          <xdr:colOff>504825</xdr:colOff>
          <xdr:row>78</xdr:row>
          <xdr:rowOff>76200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533400</xdr:colOff>
          <xdr:row>77</xdr:row>
          <xdr:rowOff>47625</xdr:rowOff>
        </xdr:from>
        <xdr:to>
          <xdr:col>6</xdr:col>
          <xdr:colOff>38100</xdr:colOff>
          <xdr:row>78</xdr:row>
          <xdr:rowOff>76200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77</xdr:row>
          <xdr:rowOff>38100</xdr:rowOff>
        </xdr:from>
        <xdr:to>
          <xdr:col>7</xdr:col>
          <xdr:colOff>619125</xdr:colOff>
          <xdr:row>78</xdr:row>
          <xdr:rowOff>66675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91</xdr:row>
          <xdr:rowOff>28575</xdr:rowOff>
        </xdr:from>
        <xdr:to>
          <xdr:col>5</xdr:col>
          <xdr:colOff>419100</xdr:colOff>
          <xdr:row>92</xdr:row>
          <xdr:rowOff>57150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676275</xdr:colOff>
          <xdr:row>91</xdr:row>
          <xdr:rowOff>28575</xdr:rowOff>
        </xdr:from>
        <xdr:to>
          <xdr:col>3</xdr:col>
          <xdr:colOff>190500</xdr:colOff>
          <xdr:row>92</xdr:row>
          <xdr:rowOff>57150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91</xdr:row>
          <xdr:rowOff>28575</xdr:rowOff>
        </xdr:from>
        <xdr:to>
          <xdr:col>1</xdr:col>
          <xdr:colOff>342900</xdr:colOff>
          <xdr:row>92</xdr:row>
          <xdr:rowOff>57150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xdr:twoCellAnchor>
    <xdr:from>
      <xdr:col>2</xdr:col>
      <xdr:colOff>73299</xdr:colOff>
      <xdr:row>6</xdr:row>
      <xdr:rowOff>43069</xdr:rowOff>
    </xdr:from>
    <xdr:to>
      <xdr:col>7</xdr:col>
      <xdr:colOff>612913</xdr:colOff>
      <xdr:row>9</xdr:row>
      <xdr:rowOff>182216</xdr:rowOff>
    </xdr:to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884995" y="1144656"/>
          <a:ext cx="4589809" cy="7603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ctr" rtl="0">
            <a:defRPr sz="1000"/>
          </a:pPr>
          <a:r>
            <a:rPr lang="fr-FR" sz="1300" baseline="0">
              <a:effectLst/>
              <a:latin typeface="Comic Sans MS" panose="030F0702030302020204" pitchFamily="66" charset="0"/>
              <a:ea typeface="+mn-ea"/>
              <a:cs typeface="+mn-cs"/>
            </a:rPr>
            <a:t>Reçu au titre des dons</a:t>
          </a:r>
        </a:p>
        <a:p>
          <a:pPr algn="ctr" rtl="0">
            <a:defRPr sz="1000"/>
          </a:pPr>
          <a:r>
            <a:rPr lang="fr-FR" sz="1300" baseline="0">
              <a:effectLst/>
              <a:latin typeface="Comic Sans MS" panose="030F0702030302020204" pitchFamily="66" charset="0"/>
              <a:ea typeface="+mn-ea"/>
              <a:cs typeface="+mn-cs"/>
            </a:rPr>
            <a:t>à certains organismes d’intérêt général</a:t>
          </a:r>
        </a:p>
        <a:p>
          <a:pPr algn="ctr" rtl="0">
            <a:defRPr sz="1000"/>
          </a:pPr>
          <a:r>
            <a:rPr lang="fr-FR" sz="900" b="0" i="1" u="none" strike="noStrike" baseline="0">
              <a:latin typeface="Comic Sans MS" panose="030F0702030302020204" pitchFamily="66" charset="0"/>
              <a:ea typeface="+mn-ea"/>
              <a:cs typeface="+mn-cs"/>
            </a:rPr>
            <a:t>Article 200, 238 bis et 978 du code général des impôts (CGI)</a:t>
          </a:r>
          <a:endParaRPr lang="fr-FR" sz="900" b="0" i="0" u="none" strike="noStrike" baseline="0">
            <a:solidFill>
              <a:srgbClr val="000000"/>
            </a:solidFill>
            <a:latin typeface="Comic Sans MS" panose="030F0702030302020204" pitchFamily="66" charset="0"/>
            <a:cs typeface="Times New Roman"/>
          </a:endParaRPr>
        </a:p>
      </xdr:txBody>
    </xdr:sp>
    <xdr:clientData/>
  </xdr:twoCellAnchor>
  <xdr:twoCellAnchor>
    <xdr:from>
      <xdr:col>0</xdr:col>
      <xdr:colOff>190500</xdr:colOff>
      <xdr:row>7</xdr:row>
      <xdr:rowOff>191742</xdr:rowOff>
    </xdr:from>
    <xdr:to>
      <xdr:col>2</xdr:col>
      <xdr:colOff>413717</xdr:colOff>
      <xdr:row>8</xdr:row>
      <xdr:rowOff>215347</xdr:rowOff>
    </xdr:to>
    <xdr:sp macro="" textlink="">
      <xdr:nvSpPr>
        <xdr:cNvPr id="81" name="Text Box 3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190500" y="1376155"/>
          <a:ext cx="1333087" cy="23895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FR" sz="9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Cerfa n° 11580*04</a:t>
          </a:r>
        </a:p>
      </xdr:txBody>
    </xdr:sp>
    <xdr:clientData/>
  </xdr:twoCellAnchor>
  <xdr:twoCellAnchor>
    <xdr:from>
      <xdr:col>1</xdr:col>
      <xdr:colOff>63776</xdr:colOff>
      <xdr:row>67</xdr:row>
      <xdr:rowOff>62119</xdr:rowOff>
    </xdr:from>
    <xdr:to>
      <xdr:col>8</xdr:col>
      <xdr:colOff>559076</xdr:colOff>
      <xdr:row>69</xdr:row>
      <xdr:rowOff>91110</xdr:rowOff>
    </xdr:to>
    <xdr:sp macro="" textlink="">
      <xdr:nvSpPr>
        <xdr:cNvPr id="82" name="Text Box 2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163167" y="13595902"/>
          <a:ext cx="6119192" cy="42655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10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Le bénéficiaire reconnaît avoir reçu au titre des dons et versements ouvrant droit à réduction d'impôt, la somme de :</a:t>
          </a:r>
        </a:p>
      </xdr:txBody>
    </xdr:sp>
    <xdr:clientData/>
  </xdr:twoCellAnchor>
  <xdr:twoCellAnchor>
    <xdr:from>
      <xdr:col>1</xdr:col>
      <xdr:colOff>160435</xdr:colOff>
      <xdr:row>100</xdr:row>
      <xdr:rowOff>4547</xdr:rowOff>
    </xdr:from>
    <xdr:to>
      <xdr:col>8</xdr:col>
      <xdr:colOff>636685</xdr:colOff>
      <xdr:row>101</xdr:row>
      <xdr:rowOff>109652</xdr:rowOff>
    </xdr:to>
    <xdr:sp macro="" textlink="">
      <xdr:nvSpPr>
        <xdr:cNvPr id="2" name="Text Box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468166" y="18453739"/>
          <a:ext cx="6066692" cy="29560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(4)  Notamment : abandon de revenus ou de produits ; frais engagés par les bénévoles, dont ils renoncent expressément au </a:t>
          </a:r>
        </a:p>
      </xdr:txBody>
    </xdr:sp>
    <xdr:clientData/>
  </xdr:twoCellAnchor>
  <xdr:twoCellAnchor>
    <xdr:from>
      <xdr:col>1</xdr:col>
      <xdr:colOff>170794</xdr:colOff>
      <xdr:row>95</xdr:row>
      <xdr:rowOff>0</xdr:rowOff>
    </xdr:from>
    <xdr:to>
      <xdr:col>8</xdr:col>
      <xdr:colOff>647044</xdr:colOff>
      <xdr:row>96</xdr:row>
      <xdr:rowOff>59121</xdr:rowOff>
    </xdr:to>
    <xdr:sp macro="" textlink="">
      <xdr:nvSpPr>
        <xdr:cNvPr id="3" name="Text Box 5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472966" y="17552276"/>
          <a:ext cx="6086147" cy="22334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(3)  L'organisme bénéficiaire peut cocher une ou plusieurs cases.</a:t>
          </a:r>
        </a:p>
      </xdr:txBody>
    </xdr:sp>
    <xdr:clientData/>
  </xdr:twoCellAnchor>
  <xdr:twoCellAnchor>
    <xdr:from>
      <xdr:col>1</xdr:col>
      <xdr:colOff>357505</xdr:colOff>
      <xdr:row>100</xdr:row>
      <xdr:rowOff>145451</xdr:rowOff>
    </xdr:from>
    <xdr:to>
      <xdr:col>9</xdr:col>
      <xdr:colOff>32341</xdr:colOff>
      <xdr:row>102</xdr:row>
      <xdr:rowOff>935</xdr:rowOff>
    </xdr:to>
    <xdr:sp macro="" textlink="">
      <xdr:nvSpPr>
        <xdr:cNvPr id="4" name="Text Box 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662305" y="18576326"/>
          <a:ext cx="6075636" cy="23648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fr-FR" sz="800" b="0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Times New Roman"/>
            </a:rPr>
            <a:t>remboursement.</a:t>
          </a:r>
        </a:p>
      </xdr:txBody>
    </xdr:sp>
    <xdr:clientData/>
  </xdr:twoCellAnchor>
  <xdr:twoCellAnchor>
    <xdr:from>
      <xdr:col>1</xdr:col>
      <xdr:colOff>85397</xdr:colOff>
      <xdr:row>79</xdr:row>
      <xdr:rowOff>72258</xdr:rowOff>
    </xdr:from>
    <xdr:to>
      <xdr:col>8</xdr:col>
      <xdr:colOff>637190</xdr:colOff>
      <xdr:row>79</xdr:row>
      <xdr:rowOff>72258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387569" y="14970672"/>
          <a:ext cx="61616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72259</xdr:colOff>
      <xdr:row>84</xdr:row>
      <xdr:rowOff>157655</xdr:rowOff>
    </xdr:from>
    <xdr:to>
      <xdr:col>8</xdr:col>
      <xdr:colOff>624052</xdr:colOff>
      <xdr:row>84</xdr:row>
      <xdr:rowOff>157655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374431" y="15824638"/>
          <a:ext cx="61616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72259</xdr:colOff>
      <xdr:row>89</xdr:row>
      <xdr:rowOff>164224</xdr:rowOff>
    </xdr:from>
    <xdr:to>
      <xdr:col>8</xdr:col>
      <xdr:colOff>624052</xdr:colOff>
      <xdr:row>89</xdr:row>
      <xdr:rowOff>164224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374431" y="16678603"/>
          <a:ext cx="616169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13" Type="http://schemas.openxmlformats.org/officeDocument/2006/relationships/ctrlProp" Target="../ctrlProps/ctrlProp8.xml"/><Relationship Id="rId18" Type="http://schemas.openxmlformats.org/officeDocument/2006/relationships/ctrlProp" Target="../ctrlProps/ctrlProp13.xml"/><Relationship Id="rId26" Type="http://schemas.openxmlformats.org/officeDocument/2006/relationships/ctrlProp" Target="../ctrlProps/ctrlProp21.xml"/><Relationship Id="rId3" Type="http://schemas.openxmlformats.org/officeDocument/2006/relationships/printerSettings" Target="../printerSettings/printerSettings1.bin"/><Relationship Id="rId21" Type="http://schemas.openxmlformats.org/officeDocument/2006/relationships/ctrlProp" Target="../ctrlProps/ctrlProp16.xml"/><Relationship Id="rId34" Type="http://schemas.openxmlformats.org/officeDocument/2006/relationships/ctrlProp" Target="../ctrlProps/ctrlProp29.xml"/><Relationship Id="rId7" Type="http://schemas.openxmlformats.org/officeDocument/2006/relationships/ctrlProp" Target="../ctrlProps/ctrlProp2.xml"/><Relationship Id="rId12" Type="http://schemas.openxmlformats.org/officeDocument/2006/relationships/ctrlProp" Target="../ctrlProps/ctrlProp7.xml"/><Relationship Id="rId17" Type="http://schemas.openxmlformats.org/officeDocument/2006/relationships/ctrlProp" Target="../ctrlProps/ctrlProp12.xml"/><Relationship Id="rId25" Type="http://schemas.openxmlformats.org/officeDocument/2006/relationships/ctrlProp" Target="../ctrlProps/ctrlProp20.xml"/><Relationship Id="rId33" Type="http://schemas.openxmlformats.org/officeDocument/2006/relationships/ctrlProp" Target="../ctrlProps/ctrlProp28.xml"/><Relationship Id="rId38" Type="http://schemas.openxmlformats.org/officeDocument/2006/relationships/comments" Target="../comments1.xml"/><Relationship Id="rId2" Type="http://schemas.openxmlformats.org/officeDocument/2006/relationships/hyperlink" Target="mailto:jeen.echecs@gmail.com" TargetMode="External"/><Relationship Id="rId16" Type="http://schemas.openxmlformats.org/officeDocument/2006/relationships/ctrlProp" Target="../ctrlProps/ctrlProp11.xml"/><Relationship Id="rId20" Type="http://schemas.openxmlformats.org/officeDocument/2006/relationships/ctrlProp" Target="../ctrlProps/ctrlProp15.xml"/><Relationship Id="rId29" Type="http://schemas.openxmlformats.org/officeDocument/2006/relationships/ctrlProp" Target="../ctrlProps/ctrlProp24.xml"/><Relationship Id="rId1" Type="http://schemas.openxmlformats.org/officeDocument/2006/relationships/hyperlink" Target="https://www.jeen-echecs.fr/" TargetMode="External"/><Relationship Id="rId6" Type="http://schemas.openxmlformats.org/officeDocument/2006/relationships/ctrlProp" Target="../ctrlProps/ctrlProp1.xml"/><Relationship Id="rId11" Type="http://schemas.openxmlformats.org/officeDocument/2006/relationships/ctrlProp" Target="../ctrlProps/ctrlProp6.xml"/><Relationship Id="rId24" Type="http://schemas.openxmlformats.org/officeDocument/2006/relationships/ctrlProp" Target="../ctrlProps/ctrlProp19.xml"/><Relationship Id="rId32" Type="http://schemas.openxmlformats.org/officeDocument/2006/relationships/ctrlProp" Target="../ctrlProps/ctrlProp27.xml"/><Relationship Id="rId37" Type="http://schemas.openxmlformats.org/officeDocument/2006/relationships/ctrlProp" Target="../ctrlProps/ctrlProp32.xml"/><Relationship Id="rId5" Type="http://schemas.openxmlformats.org/officeDocument/2006/relationships/vmlDrawing" Target="../drawings/vmlDrawing1.vml"/><Relationship Id="rId15" Type="http://schemas.openxmlformats.org/officeDocument/2006/relationships/ctrlProp" Target="../ctrlProps/ctrlProp10.xml"/><Relationship Id="rId23" Type="http://schemas.openxmlformats.org/officeDocument/2006/relationships/ctrlProp" Target="../ctrlProps/ctrlProp18.xml"/><Relationship Id="rId28" Type="http://schemas.openxmlformats.org/officeDocument/2006/relationships/ctrlProp" Target="../ctrlProps/ctrlProp23.xml"/><Relationship Id="rId36" Type="http://schemas.openxmlformats.org/officeDocument/2006/relationships/ctrlProp" Target="../ctrlProps/ctrlProp31.xml"/><Relationship Id="rId10" Type="http://schemas.openxmlformats.org/officeDocument/2006/relationships/ctrlProp" Target="../ctrlProps/ctrlProp5.xml"/><Relationship Id="rId19" Type="http://schemas.openxmlformats.org/officeDocument/2006/relationships/ctrlProp" Target="../ctrlProps/ctrlProp14.xml"/><Relationship Id="rId31" Type="http://schemas.openxmlformats.org/officeDocument/2006/relationships/ctrlProp" Target="../ctrlProps/ctrlProp26.xml"/><Relationship Id="rId4" Type="http://schemas.openxmlformats.org/officeDocument/2006/relationships/drawing" Target="../drawings/drawing1.xml"/><Relationship Id="rId9" Type="http://schemas.openxmlformats.org/officeDocument/2006/relationships/ctrlProp" Target="../ctrlProps/ctrlProp4.xml"/><Relationship Id="rId14" Type="http://schemas.openxmlformats.org/officeDocument/2006/relationships/ctrlProp" Target="../ctrlProps/ctrlProp9.xml"/><Relationship Id="rId22" Type="http://schemas.openxmlformats.org/officeDocument/2006/relationships/ctrlProp" Target="../ctrlProps/ctrlProp17.xml"/><Relationship Id="rId27" Type="http://schemas.openxmlformats.org/officeDocument/2006/relationships/ctrlProp" Target="../ctrlProps/ctrlProp22.xml"/><Relationship Id="rId30" Type="http://schemas.openxmlformats.org/officeDocument/2006/relationships/ctrlProp" Target="../ctrlProps/ctrlProp25.xml"/><Relationship Id="rId35" Type="http://schemas.openxmlformats.org/officeDocument/2006/relationships/ctrlProp" Target="../ctrlProps/ctrlProp30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107"/>
  <sheetViews>
    <sheetView tabSelected="1" zoomScale="115" zoomScaleNormal="115" zoomScaleSheetLayoutView="100" workbookViewId="0">
      <pane ySplit="5" topLeftCell="A6" activePane="bottomLeft" state="frozen"/>
      <selection pane="bottomLeft" activeCell="C62" sqref="C62"/>
    </sheetView>
  </sheetViews>
  <sheetFormatPr baseColWidth="10" defaultRowHeight="15" x14ac:dyDescent="0.3"/>
  <cols>
    <col min="1" max="1" width="4.5703125" style="21" customWidth="1"/>
    <col min="2" max="8" width="12" style="21" customWidth="1"/>
    <col min="9" max="9" width="12" style="29" customWidth="1"/>
    <col min="10" max="10" width="11.85546875" style="21" customWidth="1"/>
    <col min="11" max="16384" width="11.42578125" style="21"/>
  </cols>
  <sheetData>
    <row r="1" spans="1:12" s="50" customFormat="1" ht="12.75" x14ac:dyDescent="0.2">
      <c r="B1" s="5" t="s">
        <v>149</v>
      </c>
      <c r="C1" s="4"/>
      <c r="D1" s="4"/>
      <c r="E1" s="4"/>
      <c r="F1" s="4"/>
      <c r="G1" s="4"/>
      <c r="H1" s="4"/>
      <c r="I1" s="6">
        <v>45013</v>
      </c>
      <c r="K1" s="15" t="s">
        <v>157</v>
      </c>
    </row>
    <row r="2" spans="1:12" s="20" customFormat="1" ht="12.75" x14ac:dyDescent="0.2">
      <c r="B2" s="19" t="s">
        <v>151</v>
      </c>
      <c r="C2" s="19"/>
      <c r="D2" s="51" t="s">
        <v>150</v>
      </c>
      <c r="F2" s="19"/>
      <c r="G2" s="51" t="s">
        <v>152</v>
      </c>
      <c r="H2" s="4"/>
      <c r="I2" s="51"/>
      <c r="J2" s="52"/>
    </row>
    <row r="3" spans="1:12" s="50" customFormat="1" ht="12.75" x14ac:dyDescent="0.2">
      <c r="B3" s="3" t="s">
        <v>23</v>
      </c>
      <c r="C3" s="1"/>
      <c r="D3" s="1"/>
      <c r="E3" s="1"/>
      <c r="F3" s="1"/>
      <c r="G3" s="1"/>
      <c r="I3" s="2"/>
      <c r="K3" s="16"/>
    </row>
    <row r="4" spans="1:12" s="50" customFormat="1" ht="12.75" x14ac:dyDescent="0.2">
      <c r="B4" s="3" t="s">
        <v>143</v>
      </c>
      <c r="C4" s="1"/>
      <c r="D4" s="1"/>
      <c r="E4" s="1"/>
      <c r="F4" s="1"/>
      <c r="G4" s="1"/>
      <c r="I4" s="2"/>
      <c r="K4" s="16"/>
    </row>
    <row r="5" spans="1:12" s="4" customFormat="1" ht="12.75" x14ac:dyDescent="0.2">
      <c r="B5" s="4" t="s">
        <v>148</v>
      </c>
      <c r="I5" s="51"/>
      <c r="J5" s="53"/>
      <c r="K5" s="53"/>
      <c r="L5" s="7"/>
    </row>
    <row r="6" spans="1:12" s="4" customFormat="1" ht="12.75" x14ac:dyDescent="0.2">
      <c r="I6" s="51"/>
      <c r="J6" s="53"/>
      <c r="K6" s="53"/>
      <c r="L6" s="7"/>
    </row>
    <row r="8" spans="1:12" ht="17.25" customHeight="1" x14ac:dyDescent="0.3">
      <c r="I8" s="23">
        <f>recu_11580_04!J8</f>
        <v>187</v>
      </c>
      <c r="J8" s="24">
        <v>187</v>
      </c>
    </row>
    <row r="9" spans="1:12" ht="17.25" customHeight="1" x14ac:dyDescent="0.3">
      <c r="I9" s="23"/>
      <c r="J9" s="25"/>
    </row>
    <row r="10" spans="1:12" ht="17.25" customHeight="1" x14ac:dyDescent="0.3">
      <c r="I10" s="23"/>
      <c r="J10" s="25"/>
    </row>
    <row r="11" spans="1:12" s="27" customFormat="1" ht="18" customHeight="1" x14ac:dyDescent="0.3">
      <c r="B11" s="54" t="s">
        <v>9</v>
      </c>
      <c r="C11" s="55"/>
      <c r="D11" s="55"/>
      <c r="E11" s="55"/>
      <c r="F11" s="55"/>
      <c r="G11" s="55"/>
      <c r="H11" s="55"/>
      <c r="I11" s="56"/>
    </row>
    <row r="12" spans="1:12" ht="15" customHeight="1" x14ac:dyDescent="0.35">
      <c r="B12" s="26"/>
      <c r="C12" s="27"/>
      <c r="D12" s="27"/>
      <c r="E12" s="27"/>
      <c r="F12" s="27"/>
      <c r="G12" s="27"/>
      <c r="H12" s="27"/>
      <c r="I12" s="28"/>
    </row>
    <row r="13" spans="1:12" ht="15" customHeight="1" x14ac:dyDescent="0.35">
      <c r="B13" s="26" t="s">
        <v>10</v>
      </c>
      <c r="C13" s="27"/>
      <c r="D13" s="27"/>
      <c r="E13" s="27"/>
      <c r="F13" s="27"/>
      <c r="G13" s="27"/>
      <c r="H13" s="27"/>
      <c r="I13" s="28"/>
    </row>
    <row r="14" spans="1:12" x14ac:dyDescent="0.3">
      <c r="A14" s="29"/>
      <c r="B14" s="57" t="s">
        <v>142</v>
      </c>
      <c r="C14" s="58"/>
      <c r="D14" s="58"/>
      <c r="E14" s="58"/>
      <c r="F14" s="27"/>
      <c r="G14" s="27"/>
      <c r="H14" s="27"/>
      <c r="I14" s="28"/>
    </row>
    <row r="15" spans="1:12" ht="16.5" x14ac:dyDescent="0.35">
      <c r="B15" s="31" t="s">
        <v>0</v>
      </c>
      <c r="C15" s="27"/>
      <c r="D15" s="27"/>
      <c r="E15" s="27"/>
      <c r="F15" s="27"/>
      <c r="G15" s="27"/>
      <c r="H15" s="27"/>
      <c r="I15" s="28"/>
    </row>
    <row r="16" spans="1:12" x14ac:dyDescent="0.3">
      <c r="B16" s="32" t="s">
        <v>1</v>
      </c>
      <c r="C16" s="59" t="s">
        <v>17</v>
      </c>
      <c r="D16" s="33" t="s">
        <v>2</v>
      </c>
      <c r="E16" s="58" t="s">
        <v>18</v>
      </c>
      <c r="F16" s="58"/>
      <c r="G16" s="58"/>
      <c r="H16" s="58"/>
      <c r="I16" s="28"/>
    </row>
    <row r="17" spans="2:9" x14ac:dyDescent="0.3">
      <c r="B17" s="32" t="s">
        <v>3</v>
      </c>
      <c r="C17" s="58">
        <v>75016</v>
      </c>
      <c r="D17" s="33" t="s">
        <v>4</v>
      </c>
      <c r="E17" s="58" t="s">
        <v>19</v>
      </c>
      <c r="F17" s="58"/>
      <c r="G17" s="58"/>
      <c r="H17" s="58"/>
      <c r="I17" s="28"/>
    </row>
    <row r="18" spans="2:9" ht="15" customHeight="1" x14ac:dyDescent="0.35">
      <c r="B18" s="31" t="s">
        <v>5</v>
      </c>
      <c r="C18" s="27"/>
      <c r="D18" s="27"/>
      <c r="E18" s="27"/>
      <c r="F18" s="27"/>
      <c r="G18" s="27"/>
      <c r="H18" s="27"/>
      <c r="I18" s="28"/>
    </row>
    <row r="19" spans="2:9" x14ac:dyDescent="0.3">
      <c r="B19" s="57" t="s">
        <v>147</v>
      </c>
      <c r="C19" s="60"/>
      <c r="D19" s="60"/>
      <c r="E19" s="60"/>
      <c r="F19" s="60"/>
      <c r="G19" s="60"/>
      <c r="H19" s="60"/>
      <c r="I19" s="61"/>
    </row>
    <row r="20" spans="2:9" x14ac:dyDescent="0.3">
      <c r="B20" s="57" t="s">
        <v>21</v>
      </c>
      <c r="C20" s="60"/>
      <c r="D20" s="60"/>
      <c r="E20" s="60"/>
      <c r="F20" s="60"/>
      <c r="G20" s="60"/>
      <c r="H20" s="60"/>
      <c r="I20" s="61"/>
    </row>
    <row r="21" spans="2:9" x14ac:dyDescent="0.3">
      <c r="B21" s="57" t="s">
        <v>21</v>
      </c>
      <c r="C21" s="60"/>
      <c r="D21" s="60"/>
      <c r="E21" s="60"/>
      <c r="F21" s="60"/>
      <c r="G21" s="60"/>
      <c r="H21" s="60"/>
      <c r="I21" s="61"/>
    </row>
    <row r="22" spans="2:9" x14ac:dyDescent="0.3">
      <c r="B22" s="57" t="s">
        <v>21</v>
      </c>
      <c r="C22" s="60"/>
      <c r="D22" s="60"/>
      <c r="E22" s="60"/>
      <c r="F22" s="60"/>
      <c r="G22" s="60"/>
      <c r="H22" s="60"/>
      <c r="I22" s="61"/>
    </row>
    <row r="23" spans="2:9" ht="8.25" customHeight="1" x14ac:dyDescent="0.3">
      <c r="B23" s="34"/>
      <c r="C23" s="27"/>
      <c r="D23" s="27"/>
      <c r="E23" s="27"/>
      <c r="F23" s="27"/>
      <c r="G23" s="27"/>
      <c r="H23" s="27"/>
      <c r="I23" s="28"/>
    </row>
    <row r="24" spans="2:9" ht="16.5" x14ac:dyDescent="0.35">
      <c r="B24" s="35" t="s">
        <v>6</v>
      </c>
      <c r="C24" s="27"/>
      <c r="D24" s="27"/>
      <c r="E24" s="27"/>
      <c r="F24" s="27"/>
      <c r="G24" s="27"/>
      <c r="H24" s="27"/>
      <c r="I24" s="28"/>
    </row>
    <row r="25" spans="2:9" x14ac:dyDescent="0.3">
      <c r="B25" s="34"/>
      <c r="C25" s="27"/>
      <c r="D25" s="27"/>
      <c r="E25" s="27"/>
      <c r="F25" s="27"/>
      <c r="G25" s="27"/>
      <c r="H25" s="27"/>
      <c r="I25" s="28"/>
    </row>
    <row r="26" spans="2:9" x14ac:dyDescent="0.3">
      <c r="B26" s="34"/>
      <c r="C26" s="27"/>
      <c r="D26" s="27"/>
      <c r="E26" s="27"/>
      <c r="F26" s="27"/>
      <c r="G26" s="27"/>
      <c r="H26" s="27"/>
      <c r="I26" s="28"/>
    </row>
    <row r="27" spans="2:9" x14ac:dyDescent="0.3">
      <c r="B27" s="34"/>
      <c r="C27" s="27"/>
      <c r="D27" s="27"/>
      <c r="E27" s="27"/>
      <c r="F27" s="27"/>
      <c r="G27" s="27"/>
      <c r="H27" s="27"/>
      <c r="I27" s="28"/>
    </row>
    <row r="28" spans="2:9" x14ac:dyDescent="0.3">
      <c r="B28" s="34"/>
      <c r="C28" s="27"/>
      <c r="D28" s="27"/>
      <c r="E28" s="27"/>
      <c r="F28" s="27"/>
      <c r="G28" s="27"/>
      <c r="H28" s="27"/>
      <c r="I28" s="28"/>
    </row>
    <row r="29" spans="2:9" x14ac:dyDescent="0.3">
      <c r="B29" s="34"/>
      <c r="C29" s="27"/>
      <c r="D29" s="27"/>
      <c r="E29" s="27"/>
      <c r="F29" s="27"/>
      <c r="G29" s="27"/>
      <c r="H29" s="27"/>
      <c r="I29" s="28"/>
    </row>
    <row r="30" spans="2:9" x14ac:dyDescent="0.3">
      <c r="B30" s="34"/>
      <c r="C30" s="27"/>
      <c r="D30" s="27"/>
      <c r="E30" s="27"/>
      <c r="F30" s="27"/>
      <c r="G30" s="27"/>
      <c r="H30" s="27"/>
      <c r="I30" s="28"/>
    </row>
    <row r="31" spans="2:9" x14ac:dyDescent="0.3">
      <c r="B31" s="34"/>
      <c r="C31" s="27"/>
      <c r="D31" s="27"/>
      <c r="E31" s="27"/>
      <c r="F31" s="27"/>
      <c r="G31" s="27"/>
      <c r="H31" s="27"/>
      <c r="I31" s="28"/>
    </row>
    <row r="32" spans="2:9" x14ac:dyDescent="0.3">
      <c r="B32" s="34"/>
      <c r="C32" s="27"/>
      <c r="D32" s="27"/>
      <c r="E32" s="27"/>
      <c r="F32" s="27"/>
      <c r="G32" s="27"/>
      <c r="H32" s="27"/>
      <c r="I32" s="28"/>
    </row>
    <row r="33" spans="2:9" x14ac:dyDescent="0.3">
      <c r="B33" s="34"/>
      <c r="C33" s="27"/>
      <c r="D33" s="27"/>
      <c r="E33" s="27"/>
      <c r="F33" s="27"/>
      <c r="G33" s="27"/>
      <c r="H33" s="27"/>
      <c r="I33" s="28"/>
    </row>
    <row r="34" spans="2:9" x14ac:dyDescent="0.3">
      <c r="B34" s="34"/>
      <c r="C34" s="27"/>
      <c r="D34" s="27"/>
      <c r="E34" s="27"/>
      <c r="F34" s="27"/>
      <c r="G34" s="27"/>
      <c r="H34" s="27"/>
      <c r="I34" s="28"/>
    </row>
    <row r="35" spans="2:9" x14ac:dyDescent="0.3">
      <c r="B35" s="34"/>
      <c r="C35" s="27"/>
      <c r="D35" s="27"/>
      <c r="E35" s="27"/>
      <c r="F35" s="27"/>
      <c r="G35" s="27"/>
      <c r="H35" s="27"/>
      <c r="I35" s="28"/>
    </row>
    <row r="36" spans="2:9" x14ac:dyDescent="0.3">
      <c r="B36" s="34"/>
      <c r="C36" s="27"/>
      <c r="D36" s="27"/>
      <c r="E36" s="27"/>
      <c r="F36" s="27"/>
      <c r="G36" s="27"/>
      <c r="H36" s="27"/>
      <c r="I36" s="28"/>
    </row>
    <row r="37" spans="2:9" x14ac:dyDescent="0.3">
      <c r="B37" s="34"/>
      <c r="C37" s="27"/>
      <c r="D37" s="27"/>
      <c r="E37" s="27"/>
      <c r="F37" s="27"/>
      <c r="G37" s="27"/>
      <c r="H37" s="27"/>
      <c r="I37" s="28"/>
    </row>
    <row r="38" spans="2:9" x14ac:dyDescent="0.3">
      <c r="B38" s="34"/>
      <c r="C38" s="27"/>
      <c r="D38" s="27"/>
      <c r="E38" s="27"/>
      <c r="F38" s="27"/>
      <c r="G38" s="27"/>
      <c r="H38" s="27"/>
      <c r="I38" s="28"/>
    </row>
    <row r="39" spans="2:9" x14ac:dyDescent="0.3">
      <c r="B39" s="34"/>
      <c r="C39" s="27"/>
      <c r="D39" s="27"/>
      <c r="E39" s="27"/>
      <c r="F39" s="27"/>
      <c r="G39" s="27"/>
      <c r="H39" s="27"/>
      <c r="I39" s="28"/>
    </row>
    <row r="40" spans="2:9" x14ac:dyDescent="0.3">
      <c r="B40" s="34"/>
      <c r="C40" s="27"/>
      <c r="D40" s="27"/>
      <c r="E40" s="27"/>
      <c r="F40" s="27"/>
      <c r="G40" s="27"/>
      <c r="H40" s="27"/>
      <c r="I40" s="28"/>
    </row>
    <row r="41" spans="2:9" x14ac:dyDescent="0.3">
      <c r="B41" s="34"/>
      <c r="C41" s="27"/>
      <c r="D41" s="27"/>
      <c r="E41" s="27"/>
      <c r="F41" s="27"/>
      <c r="G41" s="27"/>
      <c r="H41" s="27"/>
      <c r="I41" s="28"/>
    </row>
    <row r="42" spans="2:9" x14ac:dyDescent="0.3">
      <c r="B42" s="34"/>
      <c r="C42" s="27"/>
      <c r="D42" s="27"/>
      <c r="E42" s="27"/>
      <c r="F42" s="27"/>
      <c r="G42" s="27"/>
      <c r="H42" s="27"/>
      <c r="I42" s="28"/>
    </row>
    <row r="43" spans="2:9" x14ac:dyDescent="0.3">
      <c r="B43" s="34"/>
      <c r="C43" s="27"/>
      <c r="D43" s="27"/>
      <c r="E43" s="27"/>
      <c r="F43" s="27"/>
      <c r="G43" s="27"/>
      <c r="H43" s="27"/>
      <c r="I43" s="28"/>
    </row>
    <row r="44" spans="2:9" x14ac:dyDescent="0.3">
      <c r="B44" s="34"/>
      <c r="C44" s="27"/>
      <c r="D44" s="27"/>
      <c r="E44" s="27"/>
      <c r="F44" s="27"/>
      <c r="G44" s="27"/>
      <c r="H44" s="27"/>
      <c r="I44" s="28"/>
    </row>
    <row r="45" spans="2:9" x14ac:dyDescent="0.3">
      <c r="B45" s="34"/>
      <c r="C45" s="27"/>
      <c r="D45" s="27"/>
      <c r="E45" s="27"/>
      <c r="F45" s="27"/>
      <c r="G45" s="27"/>
      <c r="H45" s="27"/>
      <c r="I45" s="28"/>
    </row>
    <row r="46" spans="2:9" x14ac:dyDescent="0.3">
      <c r="B46" s="34"/>
      <c r="C46" s="27"/>
      <c r="D46" s="27"/>
      <c r="E46" s="27"/>
      <c r="F46" s="27"/>
      <c r="G46" s="27"/>
      <c r="H46" s="27"/>
      <c r="I46" s="28"/>
    </row>
    <row r="47" spans="2:9" x14ac:dyDescent="0.3">
      <c r="B47" s="34"/>
      <c r="C47" s="27"/>
      <c r="D47" s="27"/>
      <c r="E47" s="27"/>
      <c r="F47" s="27"/>
      <c r="G47" s="27"/>
      <c r="H47" s="27"/>
      <c r="I47" s="28"/>
    </row>
    <row r="48" spans="2:9" x14ac:dyDescent="0.3">
      <c r="B48" s="34"/>
      <c r="C48" s="27"/>
      <c r="D48" s="27"/>
      <c r="E48" s="27"/>
      <c r="F48" s="27"/>
      <c r="G48" s="27"/>
      <c r="H48" s="27"/>
      <c r="I48" s="28"/>
    </row>
    <row r="49" spans="2:9" x14ac:dyDescent="0.3">
      <c r="B49" s="34"/>
      <c r="C49" s="27"/>
      <c r="D49" s="27"/>
      <c r="E49" s="27"/>
      <c r="F49" s="27"/>
      <c r="G49" s="27"/>
      <c r="H49" s="27"/>
      <c r="I49" s="28"/>
    </row>
    <row r="50" spans="2:9" x14ac:dyDescent="0.3">
      <c r="B50" s="34"/>
      <c r="C50" s="27"/>
      <c r="D50" s="27"/>
      <c r="E50" s="27"/>
      <c r="F50" s="27"/>
      <c r="G50" s="27"/>
      <c r="H50" s="27"/>
      <c r="I50" s="28"/>
    </row>
    <row r="51" spans="2:9" x14ac:dyDescent="0.3">
      <c r="B51" s="34"/>
      <c r="C51" s="27"/>
      <c r="D51" s="27"/>
      <c r="E51" s="27"/>
      <c r="F51" s="27"/>
      <c r="G51" s="27"/>
      <c r="H51" s="27"/>
      <c r="I51" s="28"/>
    </row>
    <row r="52" spans="2:9" x14ac:dyDescent="0.3">
      <c r="B52" s="34"/>
      <c r="C52" s="27"/>
      <c r="D52" s="27"/>
      <c r="E52" s="27"/>
      <c r="F52" s="27"/>
      <c r="G52" s="27"/>
      <c r="H52" s="27"/>
      <c r="I52" s="28"/>
    </row>
    <row r="53" spans="2:9" ht="7.5" customHeight="1" x14ac:dyDescent="0.3">
      <c r="B53" s="36"/>
      <c r="C53" s="37"/>
      <c r="D53" s="37"/>
      <c r="E53" s="37"/>
      <c r="F53" s="37"/>
      <c r="G53" s="37"/>
      <c r="H53" s="37"/>
      <c r="I53" s="38"/>
    </row>
    <row r="54" spans="2:9" s="22" customFormat="1" ht="12.75" customHeight="1" x14ac:dyDescent="0.25">
      <c r="B54" s="62" t="s">
        <v>7</v>
      </c>
      <c r="I54" s="39"/>
    </row>
    <row r="55" spans="2:9" s="22" customFormat="1" ht="12.75" x14ac:dyDescent="0.25">
      <c r="B55" s="62" t="s">
        <v>8</v>
      </c>
      <c r="I55" s="39"/>
    </row>
    <row r="57" spans="2:9" ht="18" customHeight="1" x14ac:dyDescent="0.3">
      <c r="B57" s="54" t="s">
        <v>11</v>
      </c>
      <c r="C57" s="55"/>
      <c r="D57" s="55"/>
      <c r="E57" s="55"/>
      <c r="F57" s="55"/>
      <c r="G57" s="55"/>
      <c r="H57" s="55"/>
      <c r="I57" s="56"/>
    </row>
    <row r="58" spans="2:9" ht="16.5" x14ac:dyDescent="0.35">
      <c r="B58" s="26" t="s">
        <v>12</v>
      </c>
      <c r="C58" s="27"/>
      <c r="D58" s="27"/>
      <c r="E58" s="27"/>
      <c r="F58" s="40" t="s">
        <v>15</v>
      </c>
      <c r="G58" s="27"/>
      <c r="H58" s="27"/>
      <c r="I58" s="28"/>
    </row>
    <row r="59" spans="2:9" s="27" customFormat="1" ht="15" customHeight="1" x14ac:dyDescent="0.3">
      <c r="B59" s="34"/>
      <c r="C59" s="68" t="s">
        <v>158</v>
      </c>
      <c r="D59" s="45"/>
      <c r="E59" s="45"/>
      <c r="G59" s="45" t="s">
        <v>22</v>
      </c>
      <c r="H59" s="45"/>
      <c r="I59" s="28"/>
    </row>
    <row r="60" spans="2:9" x14ac:dyDescent="0.3">
      <c r="B60" s="32"/>
      <c r="C60" s="27"/>
      <c r="D60" s="27"/>
      <c r="E60" s="27"/>
      <c r="F60" s="27"/>
      <c r="G60" s="27"/>
      <c r="H60" s="27"/>
      <c r="I60" s="28"/>
    </row>
    <row r="61" spans="2:9" ht="16.5" x14ac:dyDescent="0.35">
      <c r="B61" s="31" t="s">
        <v>0</v>
      </c>
      <c r="C61" s="27"/>
      <c r="D61" s="27"/>
      <c r="E61" s="27"/>
      <c r="F61" s="27"/>
      <c r="G61" s="27"/>
      <c r="H61" s="27"/>
      <c r="I61" s="28"/>
    </row>
    <row r="62" spans="2:9" x14ac:dyDescent="0.3">
      <c r="B62" s="34"/>
      <c r="C62" s="30" t="s">
        <v>20</v>
      </c>
      <c r="D62" s="30"/>
      <c r="E62" s="30"/>
      <c r="F62" s="30"/>
      <c r="G62" s="30"/>
      <c r="H62" s="30"/>
      <c r="I62" s="41"/>
    </row>
    <row r="63" spans="2:9" x14ac:dyDescent="0.3">
      <c r="B63" s="32"/>
      <c r="C63" s="27"/>
      <c r="D63" s="33"/>
      <c r="E63" s="27"/>
      <c r="F63" s="27"/>
      <c r="G63" s="27"/>
      <c r="H63" s="27"/>
      <c r="I63" s="28"/>
    </row>
    <row r="64" spans="2:9" x14ac:dyDescent="0.3">
      <c r="B64" s="32" t="s">
        <v>3</v>
      </c>
      <c r="C64" s="30">
        <v>75000</v>
      </c>
      <c r="D64" s="33" t="s">
        <v>4</v>
      </c>
      <c r="E64" s="30" t="s">
        <v>19</v>
      </c>
      <c r="F64" s="30"/>
      <c r="G64" s="30"/>
      <c r="H64" s="27"/>
      <c r="I64" s="28"/>
    </row>
    <row r="65" spans="2:9" ht="5.25" customHeight="1" x14ac:dyDescent="0.3">
      <c r="B65" s="36"/>
      <c r="C65" s="37"/>
      <c r="D65" s="37"/>
      <c r="E65" s="37"/>
      <c r="F65" s="37"/>
      <c r="G65" s="37"/>
      <c r="H65" s="37"/>
      <c r="I65" s="38"/>
    </row>
    <row r="68" spans="2:9" ht="16.5" customHeight="1" x14ac:dyDescent="0.3">
      <c r="B68" s="42"/>
      <c r="C68" s="43"/>
      <c r="D68" s="43"/>
      <c r="E68" s="43"/>
      <c r="F68" s="43"/>
      <c r="G68" s="43"/>
      <c r="H68" s="43"/>
      <c r="I68" s="44"/>
    </row>
    <row r="69" spans="2:9" x14ac:dyDescent="0.3">
      <c r="B69" s="34"/>
      <c r="C69" s="27"/>
      <c r="D69" s="27"/>
      <c r="E69" s="27"/>
      <c r="F69" s="27"/>
      <c r="G69" s="27"/>
      <c r="H69" s="27"/>
      <c r="I69" s="28"/>
    </row>
    <row r="70" spans="2:9" x14ac:dyDescent="0.3">
      <c r="B70" s="34"/>
      <c r="C70" s="27"/>
      <c r="D70" s="27"/>
      <c r="E70" s="27"/>
      <c r="F70" s="27"/>
      <c r="G70" s="27"/>
      <c r="H70" s="27"/>
      <c r="I70" s="28"/>
    </row>
    <row r="71" spans="2:9" ht="15" customHeight="1" x14ac:dyDescent="0.3">
      <c r="B71" s="34"/>
      <c r="C71" s="27"/>
      <c r="D71" s="70">
        <v>563</v>
      </c>
      <c r="E71" s="71"/>
      <c r="F71" s="63" t="s">
        <v>153</v>
      </c>
      <c r="G71" s="27"/>
      <c r="H71" s="27"/>
      <c r="I71" s="28"/>
    </row>
    <row r="72" spans="2:9" x14ac:dyDescent="0.3">
      <c r="B72" s="34"/>
      <c r="C72" s="27"/>
      <c r="D72" s="27"/>
      <c r="E72" s="27"/>
      <c r="F72" s="27"/>
      <c r="G72" s="27"/>
      <c r="H72" s="27"/>
      <c r="I72" s="28"/>
    </row>
    <row r="73" spans="2:9" ht="14.25" customHeight="1" x14ac:dyDescent="0.3">
      <c r="B73" s="34" t="s">
        <v>13</v>
      </c>
      <c r="C73" s="27"/>
      <c r="D73" s="69" t="str">
        <f>'chiffres&gt;texte'!E7</f>
        <v>cinq cent soixante-trois euros</v>
      </c>
      <c r="E73" s="69"/>
      <c r="F73" s="69"/>
      <c r="G73" s="69"/>
      <c r="H73" s="69"/>
      <c r="I73" s="28"/>
    </row>
    <row r="74" spans="2:9" x14ac:dyDescent="0.3">
      <c r="B74" s="34"/>
      <c r="C74" s="27"/>
      <c r="D74" s="27"/>
      <c r="E74" s="27"/>
      <c r="F74" s="27"/>
      <c r="G74" s="27"/>
      <c r="H74" s="27"/>
      <c r="I74" s="28"/>
    </row>
    <row r="75" spans="2:9" x14ac:dyDescent="0.3">
      <c r="B75" s="34" t="s">
        <v>14</v>
      </c>
      <c r="C75" s="27"/>
      <c r="D75" s="27"/>
      <c r="E75" s="46">
        <v>45012</v>
      </c>
      <c r="F75" s="27"/>
      <c r="G75" s="27"/>
      <c r="H75" s="27"/>
      <c r="I75" s="28"/>
    </row>
    <row r="76" spans="2:9" s="29" customFormat="1" x14ac:dyDescent="0.3">
      <c r="B76" s="64"/>
      <c r="C76" s="65"/>
      <c r="D76" s="65"/>
      <c r="E76" s="66"/>
      <c r="F76" s="65"/>
      <c r="G76" s="65"/>
      <c r="H76" s="65"/>
      <c r="I76" s="28"/>
    </row>
    <row r="77" spans="2:9" x14ac:dyDescent="0.3">
      <c r="B77" s="34"/>
      <c r="C77" s="27"/>
      <c r="D77" s="27"/>
      <c r="E77" s="27"/>
      <c r="F77" s="27"/>
      <c r="G77" s="27"/>
      <c r="H77" s="27"/>
      <c r="I77" s="28"/>
    </row>
    <row r="78" spans="2:9" x14ac:dyDescent="0.3">
      <c r="B78" s="34"/>
      <c r="C78" s="27"/>
      <c r="D78" s="27"/>
      <c r="E78" s="27"/>
      <c r="F78" s="27"/>
      <c r="G78" s="27"/>
      <c r="H78" s="27"/>
      <c r="I78" s="28"/>
    </row>
    <row r="79" spans="2:9" x14ac:dyDescent="0.3">
      <c r="B79" s="34"/>
      <c r="C79" s="27"/>
      <c r="D79" s="27"/>
      <c r="E79" s="27"/>
      <c r="F79" s="27"/>
      <c r="G79" s="27"/>
      <c r="H79" s="27"/>
      <c r="I79" s="28"/>
    </row>
    <row r="80" spans="2:9" ht="9" customHeight="1" x14ac:dyDescent="0.3">
      <c r="B80" s="34"/>
      <c r="C80" s="27"/>
      <c r="D80" s="27"/>
      <c r="E80" s="27"/>
      <c r="F80" s="27"/>
      <c r="G80" s="27"/>
      <c r="H80" s="27"/>
      <c r="I80" s="28"/>
    </row>
    <row r="81" spans="2:9" ht="16.5" customHeight="1" x14ac:dyDescent="0.3">
      <c r="B81" s="47" t="s">
        <v>154</v>
      </c>
      <c r="C81" s="27"/>
      <c r="D81" s="27"/>
      <c r="E81" s="27"/>
      <c r="F81" s="27"/>
      <c r="G81" s="27"/>
      <c r="H81" s="27"/>
      <c r="I81" s="28"/>
    </row>
    <row r="82" spans="2:9" x14ac:dyDescent="0.3">
      <c r="B82" s="34"/>
      <c r="C82" s="27"/>
      <c r="D82" s="27"/>
      <c r="E82" s="27"/>
      <c r="F82" s="27"/>
      <c r="G82" s="27"/>
      <c r="H82" s="27"/>
      <c r="I82" s="28"/>
    </row>
    <row r="83" spans="2:9" x14ac:dyDescent="0.3">
      <c r="B83" s="34"/>
      <c r="C83" s="27"/>
      <c r="D83" s="27"/>
      <c r="E83" s="27"/>
      <c r="F83" s="27"/>
      <c r="G83" s="27"/>
      <c r="H83" s="27"/>
      <c r="I83" s="28"/>
    </row>
    <row r="84" spans="2:9" ht="5.25" customHeight="1" x14ac:dyDescent="0.3">
      <c r="B84" s="34"/>
      <c r="C84" s="27"/>
      <c r="D84" s="27"/>
      <c r="E84" s="27"/>
      <c r="F84" s="27"/>
      <c r="G84" s="27"/>
      <c r="H84" s="27"/>
      <c r="I84" s="28"/>
    </row>
    <row r="85" spans="2:9" x14ac:dyDescent="0.3">
      <c r="B85" s="34"/>
      <c r="C85" s="27"/>
      <c r="D85" s="27"/>
      <c r="E85" s="27"/>
      <c r="F85" s="27"/>
      <c r="G85" s="27"/>
      <c r="H85" s="27"/>
      <c r="I85" s="28"/>
    </row>
    <row r="86" spans="2:9" ht="16.5" customHeight="1" x14ac:dyDescent="0.3">
      <c r="B86" s="47" t="s">
        <v>155</v>
      </c>
      <c r="C86" s="27"/>
      <c r="D86" s="27"/>
      <c r="E86" s="27"/>
      <c r="F86" s="27"/>
      <c r="G86" s="27"/>
      <c r="H86" s="27"/>
      <c r="I86" s="28"/>
    </row>
    <row r="87" spans="2:9" x14ac:dyDescent="0.3">
      <c r="B87" s="34"/>
      <c r="C87" s="27"/>
      <c r="D87" s="27"/>
      <c r="E87" s="27"/>
      <c r="F87" s="27"/>
      <c r="G87" s="27"/>
      <c r="H87" s="27"/>
      <c r="I87" s="28"/>
    </row>
    <row r="88" spans="2:9" x14ac:dyDescent="0.3">
      <c r="B88" s="34"/>
      <c r="C88" s="27"/>
      <c r="D88" s="27"/>
      <c r="E88" s="27"/>
      <c r="F88" s="27"/>
      <c r="G88" s="27"/>
      <c r="H88" s="27"/>
      <c r="I88" s="28"/>
    </row>
    <row r="89" spans="2:9" ht="5.25" customHeight="1" x14ac:dyDescent="0.3">
      <c r="B89" s="34"/>
      <c r="C89" s="27"/>
      <c r="D89" s="27"/>
      <c r="E89" s="27"/>
      <c r="F89" s="27"/>
      <c r="G89" s="27"/>
      <c r="H89" s="27"/>
      <c r="I89" s="28"/>
    </row>
    <row r="90" spans="2:9" x14ac:dyDescent="0.3">
      <c r="B90" s="34"/>
      <c r="C90" s="27"/>
      <c r="D90" s="27"/>
      <c r="E90" s="27"/>
      <c r="F90" s="27"/>
      <c r="G90" s="27"/>
      <c r="H90" s="27"/>
      <c r="I90" s="28"/>
    </row>
    <row r="91" spans="2:9" ht="16.5" customHeight="1" x14ac:dyDescent="0.3">
      <c r="B91" s="47" t="s">
        <v>156</v>
      </c>
      <c r="C91" s="27"/>
      <c r="D91" s="27"/>
      <c r="E91" s="27"/>
      <c r="F91" s="27"/>
      <c r="G91" s="27"/>
      <c r="H91" s="27"/>
      <c r="I91" s="28"/>
    </row>
    <row r="92" spans="2:9" x14ac:dyDescent="0.3">
      <c r="B92" s="34"/>
      <c r="C92" s="27"/>
      <c r="D92" s="27"/>
      <c r="E92" s="27"/>
      <c r="F92" s="27"/>
      <c r="G92" s="27"/>
      <c r="H92" s="27"/>
      <c r="I92" s="28"/>
    </row>
    <row r="93" spans="2:9" x14ac:dyDescent="0.3">
      <c r="B93" s="34"/>
      <c r="C93" s="27"/>
      <c r="D93" s="27"/>
      <c r="E93" s="27"/>
      <c r="F93" s="27"/>
      <c r="G93" s="27"/>
      <c r="H93" s="27"/>
      <c r="I93" s="28"/>
    </row>
    <row r="94" spans="2:9" ht="5.25" customHeight="1" x14ac:dyDescent="0.3">
      <c r="B94" s="34"/>
      <c r="C94" s="27"/>
      <c r="D94" s="27"/>
      <c r="E94" s="27"/>
      <c r="F94" s="27"/>
      <c r="G94" s="27"/>
      <c r="H94" s="27"/>
      <c r="I94" s="28"/>
    </row>
    <row r="95" spans="2:9" x14ac:dyDescent="0.3">
      <c r="B95" s="36"/>
      <c r="C95" s="37"/>
      <c r="D95" s="37"/>
      <c r="E95" s="37"/>
      <c r="F95" s="37"/>
      <c r="G95" s="37"/>
      <c r="H95" s="37"/>
      <c r="I95" s="38"/>
    </row>
    <row r="96" spans="2:9" s="22" customFormat="1" ht="12.75" customHeight="1" x14ac:dyDescent="0.25">
      <c r="I96" s="39"/>
    </row>
    <row r="97" spans="2:10" s="22" customFormat="1" ht="12.75" x14ac:dyDescent="0.25">
      <c r="I97" s="39"/>
    </row>
    <row r="102" spans="2:10" x14ac:dyDescent="0.3">
      <c r="B102" s="22"/>
    </row>
    <row r="105" spans="2:10" ht="15.75" x14ac:dyDescent="0.3">
      <c r="G105" s="67" t="s">
        <v>16</v>
      </c>
    </row>
    <row r="107" spans="2:10" x14ac:dyDescent="0.3">
      <c r="G107" s="48">
        <f>J107</f>
        <v>45013</v>
      </c>
      <c r="J107" s="49">
        <f>I1</f>
        <v>45013</v>
      </c>
    </row>
  </sheetData>
  <sheetProtection algorithmName="SHA-512" hashValue="QpoHwW7NlMSigt8H+WzTeW76onuBnwd5FfLYiB133h/i6OQf3a4p1WlwpmGxjOtrTdNd8P4ER5uIlb8uKrtPKg==" saltValue="q1nUQvBIzU/0Q0DSjRR96A==" spinCount="100000" sheet="1" formatCells="0" selectLockedCells="1"/>
  <mergeCells count="2">
    <mergeCell ref="D73:H73"/>
    <mergeCell ref="D71:E71"/>
  </mergeCells>
  <phoneticPr fontId="1" type="noConversion"/>
  <hyperlinks>
    <hyperlink ref="D2" r:id="rId1" xr:uid="{00000000-0004-0000-0000-000000000000}"/>
    <hyperlink ref="G2" r:id="rId2" xr:uid="{26535E31-E7FF-4D1A-BD5C-352EC6A28EB3}"/>
  </hyperlinks>
  <pageMargins left="0.42" right="0.36" top="0.55000000000000004" bottom="0.26" header="0.28000000000000003" footer="0.17"/>
  <pageSetup paperSize="9" orientation="portrait" r:id="rId3"/>
  <headerFooter alignWithMargins="0"/>
  <rowBreaks count="1" manualBreakCount="1">
    <brk id="56" max="16383" man="1"/>
  </rowBreaks>
  <drawing r:id="rId4"/>
  <legacyDrawing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5" r:id="rId6" name="Check Box 101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25</xdr:row>
                    <xdr:rowOff>0</xdr:rowOff>
                  </from>
                  <to>
                    <xdr:col>1</xdr:col>
                    <xdr:colOff>304800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7" name="Check Box 102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28</xdr:row>
                    <xdr:rowOff>0</xdr:rowOff>
                  </from>
                  <to>
                    <xdr:col>1</xdr:col>
                    <xdr:colOff>304800</xdr:colOff>
                    <xdr:row>29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8" name="Check Box 103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29</xdr:row>
                    <xdr:rowOff>171450</xdr:rowOff>
                  </from>
                  <to>
                    <xdr:col>1</xdr:col>
                    <xdr:colOff>304800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9" name="Check Box 104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30</xdr:row>
                    <xdr:rowOff>171450</xdr:rowOff>
                  </from>
                  <to>
                    <xdr:col>1</xdr:col>
                    <xdr:colOff>304800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" name="Check Box 105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31</xdr:row>
                    <xdr:rowOff>171450</xdr:rowOff>
                  </from>
                  <to>
                    <xdr:col>1</xdr:col>
                    <xdr:colOff>314325</xdr:colOff>
                    <xdr:row>33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1" name="Check Box 106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32</xdr:row>
                    <xdr:rowOff>171450</xdr:rowOff>
                  </from>
                  <to>
                    <xdr:col>1</xdr:col>
                    <xdr:colOff>314325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2" name="Check Box 108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34</xdr:row>
                    <xdr:rowOff>171450</xdr:rowOff>
                  </from>
                  <to>
                    <xdr:col>1</xdr:col>
                    <xdr:colOff>314325</xdr:colOff>
                    <xdr:row>36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3" name="Check Box 109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35</xdr:row>
                    <xdr:rowOff>161925</xdr:rowOff>
                  </from>
                  <to>
                    <xdr:col>1</xdr:col>
                    <xdr:colOff>314325</xdr:colOff>
                    <xdr:row>37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4" name="Check Box 112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36</xdr:row>
                    <xdr:rowOff>171450</xdr:rowOff>
                  </from>
                  <to>
                    <xdr:col>1</xdr:col>
                    <xdr:colOff>314325</xdr:colOff>
                    <xdr:row>38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5" name="Check Box 114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37</xdr:row>
                    <xdr:rowOff>161925</xdr:rowOff>
                  </from>
                  <to>
                    <xdr:col>1</xdr:col>
                    <xdr:colOff>314325</xdr:colOff>
                    <xdr:row>39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6" name="Check Box 118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39</xdr:row>
                    <xdr:rowOff>171450</xdr:rowOff>
                  </from>
                  <to>
                    <xdr:col>1</xdr:col>
                    <xdr:colOff>314325</xdr:colOff>
                    <xdr:row>41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7" name="Check Box 119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42</xdr:row>
                    <xdr:rowOff>171450</xdr:rowOff>
                  </from>
                  <to>
                    <xdr:col>1</xdr:col>
                    <xdr:colOff>314325</xdr:colOff>
                    <xdr:row>44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8" name="Check Box 121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43</xdr:row>
                    <xdr:rowOff>171450</xdr:rowOff>
                  </from>
                  <to>
                    <xdr:col>1</xdr:col>
                    <xdr:colOff>314325</xdr:colOff>
                    <xdr:row>45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9" name="Check Box 122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45</xdr:row>
                    <xdr:rowOff>171450</xdr:rowOff>
                  </from>
                  <to>
                    <xdr:col>1</xdr:col>
                    <xdr:colOff>314325</xdr:colOff>
                    <xdr:row>47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20" name="Check Box 123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46</xdr:row>
                    <xdr:rowOff>161925</xdr:rowOff>
                  </from>
                  <to>
                    <xdr:col>1</xdr:col>
                    <xdr:colOff>314325</xdr:colOff>
                    <xdr:row>48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1" name="Check Box 124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47</xdr:row>
                    <xdr:rowOff>171450</xdr:rowOff>
                  </from>
                  <to>
                    <xdr:col>1</xdr:col>
                    <xdr:colOff>314325</xdr:colOff>
                    <xdr:row>49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22" name="Check Box 125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48</xdr:row>
                    <xdr:rowOff>171450</xdr:rowOff>
                  </from>
                  <to>
                    <xdr:col>1</xdr:col>
                    <xdr:colOff>314325</xdr:colOff>
                    <xdr:row>50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23" name="Check Box 126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49</xdr:row>
                    <xdr:rowOff>152400</xdr:rowOff>
                  </from>
                  <to>
                    <xdr:col>1</xdr:col>
                    <xdr:colOff>314325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24" name="Check Box 127">
              <controlPr locked="0" defaultSize="0" autoFill="0" autoLine="0" autoPict="0">
                <anchor moveWithCells="1">
                  <from>
                    <xdr:col>1</xdr:col>
                    <xdr:colOff>0</xdr:colOff>
                    <xdr:row>50</xdr:row>
                    <xdr:rowOff>161925</xdr:rowOff>
                  </from>
                  <to>
                    <xdr:col>1</xdr:col>
                    <xdr:colOff>314325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25" name="Check Box 133">
              <controlPr locked="0" defaultSize="0" autoFill="0" autoLine="0" autoPict="0">
                <anchor moveWithCells="1">
                  <from>
                    <xdr:col>7</xdr:col>
                    <xdr:colOff>428625</xdr:colOff>
                    <xdr:row>81</xdr:row>
                    <xdr:rowOff>38100</xdr:rowOff>
                  </from>
                  <to>
                    <xdr:col>7</xdr:col>
                    <xdr:colOff>733425</xdr:colOff>
                    <xdr:row>82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26" name="Check Box 137">
              <controlPr locked="0" defaultSize="0" autoFill="0" autoLine="0" autoPict="0">
                <anchor moveWithCells="1">
                  <from>
                    <xdr:col>5</xdr:col>
                    <xdr:colOff>38100</xdr:colOff>
                    <xdr:row>81</xdr:row>
                    <xdr:rowOff>38100</xdr:rowOff>
                  </from>
                  <to>
                    <xdr:col>5</xdr:col>
                    <xdr:colOff>333375</xdr:colOff>
                    <xdr:row>82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27" name="Check Box 139">
              <controlPr locked="0" defaultSize="0" autoFill="0" autoLine="0" autoPict="0">
                <anchor moveWithCells="1">
                  <from>
                    <xdr:col>2</xdr:col>
                    <xdr:colOff>704850</xdr:colOff>
                    <xdr:row>81</xdr:row>
                    <xdr:rowOff>38100</xdr:rowOff>
                  </from>
                  <to>
                    <xdr:col>3</xdr:col>
                    <xdr:colOff>200025</xdr:colOff>
                    <xdr:row>82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8" name="Check Box 140">
              <controlPr locked="0" defaultSize="0" autoFill="0" autoLine="0" autoPict="0">
                <anchor moveWithCells="1">
                  <from>
                    <xdr:col>1</xdr:col>
                    <xdr:colOff>38100</xdr:colOff>
                    <xdr:row>81</xdr:row>
                    <xdr:rowOff>38100</xdr:rowOff>
                  </from>
                  <to>
                    <xdr:col>1</xdr:col>
                    <xdr:colOff>333375</xdr:colOff>
                    <xdr:row>82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29" name="Check Box 143">
              <controlPr locked="0" defaultSize="0" autoFill="0" autoLine="0" autoPict="0">
                <anchor moveWithCells="1">
                  <from>
                    <xdr:col>5</xdr:col>
                    <xdr:colOff>142875</xdr:colOff>
                    <xdr:row>86</xdr:row>
                    <xdr:rowOff>38100</xdr:rowOff>
                  </from>
                  <to>
                    <xdr:col>5</xdr:col>
                    <xdr:colOff>447675</xdr:colOff>
                    <xdr:row>87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30" name="Check Box 144">
              <controlPr locked="0" defaultSize="0" autoFill="0" autoLine="0" autoPict="0">
                <anchor moveWithCells="1">
                  <from>
                    <xdr:col>2</xdr:col>
                    <xdr:colOff>704850</xdr:colOff>
                    <xdr:row>86</xdr:row>
                    <xdr:rowOff>38100</xdr:rowOff>
                  </from>
                  <to>
                    <xdr:col>3</xdr:col>
                    <xdr:colOff>219075</xdr:colOff>
                    <xdr:row>87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31" name="Check Box 145">
              <controlPr locked="0" defaultSize="0" autoFill="0" autoLine="0" autoPict="0">
                <anchor moveWithCells="1">
                  <from>
                    <xdr:col>1</xdr:col>
                    <xdr:colOff>28575</xdr:colOff>
                    <xdr:row>86</xdr:row>
                    <xdr:rowOff>38100</xdr:rowOff>
                  </from>
                  <to>
                    <xdr:col>1</xdr:col>
                    <xdr:colOff>333375</xdr:colOff>
                    <xdr:row>87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32" name="Check Box 1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77</xdr:row>
                    <xdr:rowOff>47625</xdr:rowOff>
                  </from>
                  <to>
                    <xdr:col>4</xdr:col>
                    <xdr:colOff>504825</xdr:colOff>
                    <xdr:row>78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33" name="Check Box 147">
              <controlPr locked="0" defaultSize="0" autoFill="0" autoLine="0" autoPict="0">
                <anchor moveWithCells="1">
                  <from>
                    <xdr:col>5</xdr:col>
                    <xdr:colOff>533400</xdr:colOff>
                    <xdr:row>77</xdr:row>
                    <xdr:rowOff>47625</xdr:rowOff>
                  </from>
                  <to>
                    <xdr:col>6</xdr:col>
                    <xdr:colOff>38100</xdr:colOff>
                    <xdr:row>78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34" name="Check Box 148">
              <controlPr locked="0" defaultSize="0" autoFill="0" autoLine="0" autoPict="0">
                <anchor moveWithCells="1">
                  <from>
                    <xdr:col>7</xdr:col>
                    <xdr:colOff>323850</xdr:colOff>
                    <xdr:row>77</xdr:row>
                    <xdr:rowOff>38100</xdr:rowOff>
                  </from>
                  <to>
                    <xdr:col>7</xdr:col>
                    <xdr:colOff>619125</xdr:colOff>
                    <xdr:row>78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35" name="Check Box 149">
              <controlPr locked="0" defaultSize="0" autoFill="0" autoLine="0" autoPict="0">
                <anchor moveWithCells="1">
                  <from>
                    <xdr:col>5</xdr:col>
                    <xdr:colOff>114300</xdr:colOff>
                    <xdr:row>91</xdr:row>
                    <xdr:rowOff>28575</xdr:rowOff>
                  </from>
                  <to>
                    <xdr:col>5</xdr:col>
                    <xdr:colOff>419100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36" name="Check Box 150">
              <controlPr locked="0" defaultSize="0" autoFill="0" autoLine="0" autoPict="0">
                <anchor moveWithCells="1">
                  <from>
                    <xdr:col>2</xdr:col>
                    <xdr:colOff>676275</xdr:colOff>
                    <xdr:row>91</xdr:row>
                    <xdr:rowOff>28575</xdr:rowOff>
                  </from>
                  <to>
                    <xdr:col>3</xdr:col>
                    <xdr:colOff>190500</xdr:colOff>
                    <xdr:row>92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37" name="Check Box 151">
              <controlPr locked="0" defaultSize="0" autoFill="0" autoLine="0" autoPict="0">
                <anchor moveWithCells="1">
                  <from>
                    <xdr:col>1</xdr:col>
                    <xdr:colOff>38100</xdr:colOff>
                    <xdr:row>91</xdr:row>
                    <xdr:rowOff>28575</xdr:rowOff>
                  </from>
                  <to>
                    <xdr:col>1</xdr:col>
                    <xdr:colOff>342900</xdr:colOff>
                    <xdr:row>92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6"/>
  <sheetViews>
    <sheetView workbookViewId="0"/>
  </sheetViews>
  <sheetFormatPr baseColWidth="10" defaultRowHeight="12.75" x14ac:dyDescent="0.2"/>
  <cols>
    <col min="2" max="2" width="6.85546875" bestFit="1" customWidth="1"/>
    <col min="3" max="4" width="18.28515625" bestFit="1" customWidth="1"/>
  </cols>
  <sheetData>
    <row r="1" spans="1:9" ht="17.25" customHeight="1" x14ac:dyDescent="0.2">
      <c r="A1" s="8">
        <f>ROUND(recu_11580_04!D71,0)</f>
        <v>563</v>
      </c>
      <c r="E1">
        <v>4</v>
      </c>
      <c r="F1">
        <v>3</v>
      </c>
      <c r="G1">
        <v>2</v>
      </c>
    </row>
    <row r="2" spans="1:9" x14ac:dyDescent="0.2">
      <c r="A2">
        <f>LEN(A1)</f>
        <v>3</v>
      </c>
      <c r="B2" t="s">
        <v>144</v>
      </c>
      <c r="E2" t="s">
        <v>24</v>
      </c>
      <c r="F2" s="9" t="s">
        <v>25</v>
      </c>
      <c r="G2" s="9" t="s">
        <v>26</v>
      </c>
    </row>
    <row r="3" spans="1:9" x14ac:dyDescent="0.2">
      <c r="E3" t="e">
        <f>VALUE(IF(A1&lt;999,"",INT(A1/1000)))</f>
        <v>#VALUE!</v>
      </c>
      <c r="F3">
        <f>VALUE(IF(F1&gt;$A$2,"",LEFT(RIGHT($A$1,F1),1)))</f>
        <v>5</v>
      </c>
      <c r="G3">
        <f>VALUE(LEFT(RIGHT($A$1,G1),2))</f>
        <v>63</v>
      </c>
    </row>
    <row r="4" spans="1:9" x14ac:dyDescent="0.2">
      <c r="E4" s="10" t="str">
        <f>T(IF(ISERROR(E3),"",VLOOKUP(E3,$B$17:$D$116,3,FALSE)&amp;"mille "))</f>
        <v/>
      </c>
      <c r="F4" s="10" t="str">
        <f>T(IF(ISERROR(VLOOKUP(F3,B6:C15,2,FALSE)),"",VLOOKUP(F3,B6:C15,2,FALSE)))</f>
        <v xml:space="preserve">cinq cent </v>
      </c>
      <c r="G4" s="10" t="str">
        <f>T(IF(ISERROR(VLOOKUP(G3,$B$17:$C$116,2,FALSE)),"",VLOOKUP(G3,$B$17:$C$116,2,FALSE)))</f>
        <v xml:space="preserve">soixante-trois </v>
      </c>
      <c r="H4" s="18" t="s">
        <v>145</v>
      </c>
    </row>
    <row r="5" spans="1:9" x14ac:dyDescent="0.2">
      <c r="E5" s="17" t="str">
        <f>E4</f>
        <v/>
      </c>
      <c r="F5" s="17" t="str">
        <f>IF(AND(RIGHT($A$1,2)="00",RIGHT($A$1,3)&lt;&gt;"000"),LEFT(F4,LEN(F4)-1)&amp;"s ",F4)</f>
        <v xml:space="preserve">cinq cent </v>
      </c>
      <c r="G5" s="17" t="str">
        <f>G4</f>
        <v xml:space="preserve">soixante-trois </v>
      </c>
      <c r="H5" s="18" t="s">
        <v>146</v>
      </c>
    </row>
    <row r="6" spans="1:9" x14ac:dyDescent="0.2">
      <c r="A6" t="s">
        <v>27</v>
      </c>
      <c r="B6">
        <v>0</v>
      </c>
    </row>
    <row r="7" spans="1:9" x14ac:dyDescent="0.2">
      <c r="B7">
        <v>1</v>
      </c>
      <c r="C7" t="s">
        <v>28</v>
      </c>
      <c r="E7" s="11" t="str">
        <f>E5&amp;F5&amp;G5&amp;"euros"</f>
        <v>cinq cent soixante-trois euros</v>
      </c>
      <c r="F7" s="12"/>
      <c r="G7" s="12"/>
      <c r="H7" s="12"/>
      <c r="I7" s="13"/>
    </row>
    <row r="8" spans="1:9" x14ac:dyDescent="0.2">
      <c r="B8">
        <v>2</v>
      </c>
      <c r="C8" t="s">
        <v>29</v>
      </c>
    </row>
    <row r="9" spans="1:9" x14ac:dyDescent="0.2">
      <c r="B9">
        <v>3</v>
      </c>
      <c r="C9" t="s">
        <v>30</v>
      </c>
    </row>
    <row r="10" spans="1:9" x14ac:dyDescent="0.2">
      <c r="B10">
        <v>4</v>
      </c>
      <c r="C10" t="s">
        <v>31</v>
      </c>
    </row>
    <row r="11" spans="1:9" x14ac:dyDescent="0.2">
      <c r="B11">
        <v>5</v>
      </c>
      <c r="C11" t="s">
        <v>32</v>
      </c>
    </row>
    <row r="12" spans="1:9" x14ac:dyDescent="0.2">
      <c r="B12">
        <v>6</v>
      </c>
      <c r="C12" t="s">
        <v>33</v>
      </c>
    </row>
    <row r="13" spans="1:9" x14ac:dyDescent="0.2">
      <c r="B13">
        <v>7</v>
      </c>
      <c r="C13" t="s">
        <v>34</v>
      </c>
    </row>
    <row r="14" spans="1:9" x14ac:dyDescent="0.2">
      <c r="B14">
        <v>8</v>
      </c>
      <c r="C14" t="s">
        <v>35</v>
      </c>
    </row>
    <row r="15" spans="1:9" x14ac:dyDescent="0.2">
      <c r="B15">
        <v>9</v>
      </c>
      <c r="C15" t="s">
        <v>36</v>
      </c>
    </row>
    <row r="17" spans="1:4" x14ac:dyDescent="0.2">
      <c r="A17" t="s">
        <v>37</v>
      </c>
      <c r="B17">
        <v>0</v>
      </c>
      <c r="D17" t="s">
        <v>38</v>
      </c>
    </row>
    <row r="18" spans="1:4" x14ac:dyDescent="0.2">
      <c r="A18" s="14" t="s">
        <v>39</v>
      </c>
      <c r="B18">
        <v>1</v>
      </c>
      <c r="C18" t="s">
        <v>40</v>
      </c>
      <c r="D18" t="s">
        <v>38</v>
      </c>
    </row>
    <row r="19" spans="1:4" x14ac:dyDescent="0.2">
      <c r="A19" t="s">
        <v>41</v>
      </c>
      <c r="B19">
        <v>2</v>
      </c>
      <c r="C19" t="s">
        <v>42</v>
      </c>
      <c r="D19" t="s">
        <v>42</v>
      </c>
    </row>
    <row r="20" spans="1:4" x14ac:dyDescent="0.2">
      <c r="A20" t="s">
        <v>43</v>
      </c>
      <c r="B20">
        <v>3</v>
      </c>
      <c r="C20" t="s">
        <v>44</v>
      </c>
      <c r="D20" t="s">
        <v>44</v>
      </c>
    </row>
    <row r="21" spans="1:4" x14ac:dyDescent="0.2">
      <c r="A21" t="s">
        <v>45</v>
      </c>
      <c r="B21">
        <v>4</v>
      </c>
      <c r="C21" t="s">
        <v>46</v>
      </c>
      <c r="D21" t="s">
        <v>46</v>
      </c>
    </row>
    <row r="22" spans="1:4" x14ac:dyDescent="0.2">
      <c r="B22">
        <v>5</v>
      </c>
      <c r="C22" t="s">
        <v>47</v>
      </c>
      <c r="D22" t="s">
        <v>47</v>
      </c>
    </row>
    <row r="23" spans="1:4" x14ac:dyDescent="0.2">
      <c r="B23">
        <v>6</v>
      </c>
      <c r="C23" t="s">
        <v>48</v>
      </c>
      <c r="D23" t="s">
        <v>48</v>
      </c>
    </row>
    <row r="24" spans="1:4" x14ac:dyDescent="0.2">
      <c r="B24">
        <v>7</v>
      </c>
      <c r="C24" t="s">
        <v>49</v>
      </c>
      <c r="D24" t="s">
        <v>49</v>
      </c>
    </row>
    <row r="25" spans="1:4" x14ac:dyDescent="0.2">
      <c r="B25">
        <v>8</v>
      </c>
      <c r="C25" t="s">
        <v>50</v>
      </c>
      <c r="D25" t="s">
        <v>50</v>
      </c>
    </row>
    <row r="26" spans="1:4" x14ac:dyDescent="0.2">
      <c r="B26">
        <v>9</v>
      </c>
      <c r="C26" t="s">
        <v>51</v>
      </c>
      <c r="D26" t="s">
        <v>51</v>
      </c>
    </row>
    <row r="27" spans="1:4" x14ac:dyDescent="0.2">
      <c r="B27">
        <v>10</v>
      </c>
      <c r="C27" t="s">
        <v>52</v>
      </c>
      <c r="D27" t="s">
        <v>52</v>
      </c>
    </row>
    <row r="28" spans="1:4" x14ac:dyDescent="0.2">
      <c r="B28">
        <v>11</v>
      </c>
      <c r="C28" t="s">
        <v>53</v>
      </c>
      <c r="D28" t="s">
        <v>53</v>
      </c>
    </row>
    <row r="29" spans="1:4" x14ac:dyDescent="0.2">
      <c r="B29">
        <v>12</v>
      </c>
      <c r="C29" t="s">
        <v>54</v>
      </c>
      <c r="D29" t="s">
        <v>54</v>
      </c>
    </row>
    <row r="30" spans="1:4" x14ac:dyDescent="0.2">
      <c r="B30">
        <v>13</v>
      </c>
      <c r="C30" t="s">
        <v>55</v>
      </c>
      <c r="D30" t="s">
        <v>55</v>
      </c>
    </row>
    <row r="31" spans="1:4" x14ac:dyDescent="0.2">
      <c r="B31">
        <v>14</v>
      </c>
      <c r="C31" t="s">
        <v>56</v>
      </c>
      <c r="D31" t="s">
        <v>56</v>
      </c>
    </row>
    <row r="32" spans="1:4" x14ac:dyDescent="0.2">
      <c r="B32">
        <v>15</v>
      </c>
      <c r="C32" t="s">
        <v>57</v>
      </c>
      <c r="D32" t="s">
        <v>57</v>
      </c>
    </row>
    <row r="33" spans="2:4" x14ac:dyDescent="0.2">
      <c r="B33">
        <v>16</v>
      </c>
      <c r="C33" t="s">
        <v>58</v>
      </c>
      <c r="D33" t="s">
        <v>58</v>
      </c>
    </row>
    <row r="34" spans="2:4" x14ac:dyDescent="0.2">
      <c r="B34">
        <v>17</v>
      </c>
      <c r="C34" t="s">
        <v>59</v>
      </c>
      <c r="D34" t="s">
        <v>59</v>
      </c>
    </row>
    <row r="35" spans="2:4" x14ac:dyDescent="0.2">
      <c r="B35">
        <v>18</v>
      </c>
      <c r="C35" t="s">
        <v>60</v>
      </c>
      <c r="D35" t="s">
        <v>60</v>
      </c>
    </row>
    <row r="36" spans="2:4" x14ac:dyDescent="0.2">
      <c r="B36">
        <v>19</v>
      </c>
      <c r="C36" t="s">
        <v>61</v>
      </c>
      <c r="D36" t="s">
        <v>61</v>
      </c>
    </row>
    <row r="37" spans="2:4" x14ac:dyDescent="0.2">
      <c r="B37">
        <v>20</v>
      </c>
      <c r="C37" t="s">
        <v>62</v>
      </c>
      <c r="D37" t="s">
        <v>62</v>
      </c>
    </row>
    <row r="38" spans="2:4" x14ac:dyDescent="0.2">
      <c r="B38">
        <v>21</v>
      </c>
      <c r="C38" t="s">
        <v>63</v>
      </c>
      <c r="D38" t="s">
        <v>63</v>
      </c>
    </row>
    <row r="39" spans="2:4" x14ac:dyDescent="0.2">
      <c r="B39">
        <v>22</v>
      </c>
      <c r="C39" t="s">
        <v>64</v>
      </c>
      <c r="D39" t="s">
        <v>64</v>
      </c>
    </row>
    <row r="40" spans="2:4" x14ac:dyDescent="0.2">
      <c r="B40">
        <v>23</v>
      </c>
      <c r="C40" t="s">
        <v>65</v>
      </c>
      <c r="D40" t="s">
        <v>65</v>
      </c>
    </row>
    <row r="41" spans="2:4" x14ac:dyDescent="0.2">
      <c r="B41">
        <v>24</v>
      </c>
      <c r="C41" t="s">
        <v>66</v>
      </c>
      <c r="D41" t="s">
        <v>66</v>
      </c>
    </row>
    <row r="42" spans="2:4" x14ac:dyDescent="0.2">
      <c r="B42">
        <v>25</v>
      </c>
      <c r="C42" t="s">
        <v>67</v>
      </c>
      <c r="D42" t="s">
        <v>67</v>
      </c>
    </row>
    <row r="43" spans="2:4" x14ac:dyDescent="0.2">
      <c r="B43">
        <v>26</v>
      </c>
      <c r="C43" t="s">
        <v>68</v>
      </c>
      <c r="D43" t="s">
        <v>68</v>
      </c>
    </row>
    <row r="44" spans="2:4" x14ac:dyDescent="0.2">
      <c r="B44">
        <v>27</v>
      </c>
      <c r="C44" t="s">
        <v>69</v>
      </c>
      <c r="D44" t="s">
        <v>69</v>
      </c>
    </row>
    <row r="45" spans="2:4" x14ac:dyDescent="0.2">
      <c r="B45">
        <v>28</v>
      </c>
      <c r="C45" t="s">
        <v>70</v>
      </c>
      <c r="D45" t="s">
        <v>70</v>
      </c>
    </row>
    <row r="46" spans="2:4" x14ac:dyDescent="0.2">
      <c r="B46">
        <v>29</v>
      </c>
      <c r="C46" t="s">
        <v>71</v>
      </c>
      <c r="D46" t="s">
        <v>71</v>
      </c>
    </row>
    <row r="47" spans="2:4" x14ac:dyDescent="0.2">
      <c r="B47">
        <v>30</v>
      </c>
      <c r="C47" t="s">
        <v>72</v>
      </c>
      <c r="D47" t="s">
        <v>72</v>
      </c>
    </row>
    <row r="48" spans="2:4" x14ac:dyDescent="0.2">
      <c r="B48">
        <v>31</v>
      </c>
      <c r="C48" t="s">
        <v>73</v>
      </c>
      <c r="D48" t="s">
        <v>73</v>
      </c>
    </row>
    <row r="49" spans="2:4" x14ac:dyDescent="0.2">
      <c r="B49">
        <v>32</v>
      </c>
      <c r="C49" t="s">
        <v>74</v>
      </c>
      <c r="D49" t="s">
        <v>74</v>
      </c>
    </row>
    <row r="50" spans="2:4" x14ac:dyDescent="0.2">
      <c r="B50">
        <v>33</v>
      </c>
      <c r="C50" t="s">
        <v>75</v>
      </c>
      <c r="D50" t="s">
        <v>75</v>
      </c>
    </row>
    <row r="51" spans="2:4" x14ac:dyDescent="0.2">
      <c r="B51">
        <v>34</v>
      </c>
      <c r="C51" t="s">
        <v>76</v>
      </c>
      <c r="D51" t="s">
        <v>76</v>
      </c>
    </row>
    <row r="52" spans="2:4" x14ac:dyDescent="0.2">
      <c r="B52">
        <v>35</v>
      </c>
      <c r="C52" t="s">
        <v>77</v>
      </c>
      <c r="D52" t="s">
        <v>77</v>
      </c>
    </row>
    <row r="53" spans="2:4" x14ac:dyDescent="0.2">
      <c r="B53">
        <v>36</v>
      </c>
      <c r="C53" t="s">
        <v>78</v>
      </c>
      <c r="D53" t="s">
        <v>78</v>
      </c>
    </row>
    <row r="54" spans="2:4" x14ac:dyDescent="0.2">
      <c r="B54">
        <v>37</v>
      </c>
      <c r="C54" t="s">
        <v>79</v>
      </c>
      <c r="D54" t="s">
        <v>79</v>
      </c>
    </row>
    <row r="55" spans="2:4" x14ac:dyDescent="0.2">
      <c r="B55">
        <v>38</v>
      </c>
      <c r="C55" t="s">
        <v>80</v>
      </c>
      <c r="D55" t="s">
        <v>80</v>
      </c>
    </row>
    <row r="56" spans="2:4" x14ac:dyDescent="0.2">
      <c r="B56">
        <v>39</v>
      </c>
      <c r="C56" t="s">
        <v>81</v>
      </c>
      <c r="D56" t="s">
        <v>81</v>
      </c>
    </row>
    <row r="57" spans="2:4" x14ac:dyDescent="0.2">
      <c r="B57">
        <v>40</v>
      </c>
      <c r="C57" t="s">
        <v>82</v>
      </c>
      <c r="D57" t="s">
        <v>82</v>
      </c>
    </row>
    <row r="58" spans="2:4" x14ac:dyDescent="0.2">
      <c r="B58">
        <v>41</v>
      </c>
      <c r="C58" t="s">
        <v>83</v>
      </c>
      <c r="D58" t="s">
        <v>83</v>
      </c>
    </row>
    <row r="59" spans="2:4" x14ac:dyDescent="0.2">
      <c r="B59">
        <v>42</v>
      </c>
      <c r="C59" t="s">
        <v>84</v>
      </c>
      <c r="D59" t="s">
        <v>84</v>
      </c>
    </row>
    <row r="60" spans="2:4" x14ac:dyDescent="0.2">
      <c r="B60">
        <v>43</v>
      </c>
      <c r="C60" t="s">
        <v>85</v>
      </c>
      <c r="D60" t="s">
        <v>85</v>
      </c>
    </row>
    <row r="61" spans="2:4" x14ac:dyDescent="0.2">
      <c r="B61">
        <v>44</v>
      </c>
      <c r="C61" t="s">
        <v>86</v>
      </c>
      <c r="D61" t="s">
        <v>86</v>
      </c>
    </row>
    <row r="62" spans="2:4" x14ac:dyDescent="0.2">
      <c r="B62">
        <v>45</v>
      </c>
      <c r="C62" t="s">
        <v>87</v>
      </c>
      <c r="D62" t="s">
        <v>87</v>
      </c>
    </row>
    <row r="63" spans="2:4" x14ac:dyDescent="0.2">
      <c r="B63">
        <v>46</v>
      </c>
      <c r="C63" t="s">
        <v>88</v>
      </c>
      <c r="D63" t="s">
        <v>88</v>
      </c>
    </row>
    <row r="64" spans="2:4" x14ac:dyDescent="0.2">
      <c r="B64">
        <v>47</v>
      </c>
      <c r="C64" t="s">
        <v>89</v>
      </c>
      <c r="D64" t="s">
        <v>89</v>
      </c>
    </row>
    <row r="65" spans="2:4" x14ac:dyDescent="0.2">
      <c r="B65">
        <v>48</v>
      </c>
      <c r="C65" t="s">
        <v>90</v>
      </c>
      <c r="D65" t="s">
        <v>90</v>
      </c>
    </row>
    <row r="66" spans="2:4" x14ac:dyDescent="0.2">
      <c r="B66">
        <v>49</v>
      </c>
      <c r="C66" t="s">
        <v>91</v>
      </c>
      <c r="D66" t="s">
        <v>91</v>
      </c>
    </row>
    <row r="67" spans="2:4" x14ac:dyDescent="0.2">
      <c r="B67">
        <v>50</v>
      </c>
      <c r="C67" t="s">
        <v>92</v>
      </c>
      <c r="D67" t="s">
        <v>92</v>
      </c>
    </row>
    <row r="68" spans="2:4" x14ac:dyDescent="0.2">
      <c r="B68">
        <v>51</v>
      </c>
      <c r="C68" t="s">
        <v>93</v>
      </c>
      <c r="D68" t="s">
        <v>93</v>
      </c>
    </row>
    <row r="69" spans="2:4" x14ac:dyDescent="0.2">
      <c r="B69">
        <v>52</v>
      </c>
      <c r="C69" t="s">
        <v>94</v>
      </c>
      <c r="D69" t="s">
        <v>94</v>
      </c>
    </row>
    <row r="70" spans="2:4" x14ac:dyDescent="0.2">
      <c r="B70">
        <v>53</v>
      </c>
      <c r="C70" t="s">
        <v>95</v>
      </c>
      <c r="D70" t="s">
        <v>95</v>
      </c>
    </row>
    <row r="71" spans="2:4" x14ac:dyDescent="0.2">
      <c r="B71">
        <v>54</v>
      </c>
      <c r="C71" t="s">
        <v>96</v>
      </c>
      <c r="D71" t="s">
        <v>96</v>
      </c>
    </row>
    <row r="72" spans="2:4" x14ac:dyDescent="0.2">
      <c r="B72">
        <v>55</v>
      </c>
      <c r="C72" t="s">
        <v>97</v>
      </c>
      <c r="D72" t="s">
        <v>97</v>
      </c>
    </row>
    <row r="73" spans="2:4" x14ac:dyDescent="0.2">
      <c r="B73">
        <v>56</v>
      </c>
      <c r="C73" t="s">
        <v>98</v>
      </c>
      <c r="D73" t="s">
        <v>98</v>
      </c>
    </row>
    <row r="74" spans="2:4" x14ac:dyDescent="0.2">
      <c r="B74">
        <v>57</v>
      </c>
      <c r="C74" t="s">
        <v>99</v>
      </c>
      <c r="D74" t="s">
        <v>99</v>
      </c>
    </row>
    <row r="75" spans="2:4" x14ac:dyDescent="0.2">
      <c r="B75">
        <v>58</v>
      </c>
      <c r="C75" t="s">
        <v>100</v>
      </c>
      <c r="D75" t="s">
        <v>100</v>
      </c>
    </row>
    <row r="76" spans="2:4" x14ac:dyDescent="0.2">
      <c r="B76">
        <v>59</v>
      </c>
      <c r="C76" t="s">
        <v>101</v>
      </c>
      <c r="D76" t="s">
        <v>101</v>
      </c>
    </row>
    <row r="77" spans="2:4" x14ac:dyDescent="0.2">
      <c r="B77">
        <v>60</v>
      </c>
      <c r="C77" t="s">
        <v>102</v>
      </c>
      <c r="D77" t="s">
        <v>102</v>
      </c>
    </row>
    <row r="78" spans="2:4" x14ac:dyDescent="0.2">
      <c r="B78">
        <v>61</v>
      </c>
      <c r="C78" t="s">
        <v>103</v>
      </c>
      <c r="D78" t="s">
        <v>103</v>
      </c>
    </row>
    <row r="79" spans="2:4" x14ac:dyDescent="0.2">
      <c r="B79">
        <v>62</v>
      </c>
      <c r="C79" t="s">
        <v>104</v>
      </c>
      <c r="D79" t="s">
        <v>104</v>
      </c>
    </row>
    <row r="80" spans="2:4" x14ac:dyDescent="0.2">
      <c r="B80">
        <v>63</v>
      </c>
      <c r="C80" t="s">
        <v>105</v>
      </c>
      <c r="D80" t="s">
        <v>105</v>
      </c>
    </row>
    <row r="81" spans="2:4" x14ac:dyDescent="0.2">
      <c r="B81">
        <v>64</v>
      </c>
      <c r="C81" t="s">
        <v>106</v>
      </c>
      <c r="D81" t="s">
        <v>106</v>
      </c>
    </row>
    <row r="82" spans="2:4" x14ac:dyDescent="0.2">
      <c r="B82">
        <v>65</v>
      </c>
      <c r="C82" t="s">
        <v>107</v>
      </c>
      <c r="D82" t="s">
        <v>107</v>
      </c>
    </row>
    <row r="83" spans="2:4" x14ac:dyDescent="0.2">
      <c r="B83">
        <v>66</v>
      </c>
      <c r="C83" t="s">
        <v>108</v>
      </c>
      <c r="D83" t="s">
        <v>108</v>
      </c>
    </row>
    <row r="84" spans="2:4" x14ac:dyDescent="0.2">
      <c r="B84">
        <v>67</v>
      </c>
      <c r="C84" t="s">
        <v>109</v>
      </c>
      <c r="D84" t="s">
        <v>109</v>
      </c>
    </row>
    <row r="85" spans="2:4" x14ac:dyDescent="0.2">
      <c r="B85">
        <v>68</v>
      </c>
      <c r="C85" t="s">
        <v>110</v>
      </c>
      <c r="D85" t="s">
        <v>110</v>
      </c>
    </row>
    <row r="86" spans="2:4" x14ac:dyDescent="0.2">
      <c r="B86">
        <v>69</v>
      </c>
      <c r="C86" t="s">
        <v>111</v>
      </c>
      <c r="D86" t="s">
        <v>111</v>
      </c>
    </row>
    <row r="87" spans="2:4" x14ac:dyDescent="0.2">
      <c r="B87">
        <v>70</v>
      </c>
      <c r="C87" t="s">
        <v>112</v>
      </c>
      <c r="D87" t="s">
        <v>112</v>
      </c>
    </row>
    <row r="88" spans="2:4" x14ac:dyDescent="0.2">
      <c r="B88">
        <v>71</v>
      </c>
      <c r="C88" t="s">
        <v>113</v>
      </c>
      <c r="D88" t="s">
        <v>113</v>
      </c>
    </row>
    <row r="89" spans="2:4" x14ac:dyDescent="0.2">
      <c r="B89">
        <v>72</v>
      </c>
      <c r="C89" t="s">
        <v>114</v>
      </c>
      <c r="D89" t="s">
        <v>114</v>
      </c>
    </row>
    <row r="90" spans="2:4" x14ac:dyDescent="0.2">
      <c r="B90">
        <v>73</v>
      </c>
      <c r="C90" t="s">
        <v>115</v>
      </c>
      <c r="D90" t="s">
        <v>115</v>
      </c>
    </row>
    <row r="91" spans="2:4" x14ac:dyDescent="0.2">
      <c r="B91">
        <v>74</v>
      </c>
      <c r="C91" t="s">
        <v>116</v>
      </c>
      <c r="D91" t="s">
        <v>116</v>
      </c>
    </row>
    <row r="92" spans="2:4" x14ac:dyDescent="0.2">
      <c r="B92">
        <v>75</v>
      </c>
      <c r="C92" t="s">
        <v>117</v>
      </c>
      <c r="D92" t="s">
        <v>117</v>
      </c>
    </row>
    <row r="93" spans="2:4" x14ac:dyDescent="0.2">
      <c r="B93">
        <v>76</v>
      </c>
      <c r="C93" t="s">
        <v>118</v>
      </c>
      <c r="D93" t="s">
        <v>118</v>
      </c>
    </row>
    <row r="94" spans="2:4" x14ac:dyDescent="0.2">
      <c r="B94">
        <v>77</v>
      </c>
      <c r="C94" t="s">
        <v>119</v>
      </c>
      <c r="D94" t="s">
        <v>119</v>
      </c>
    </row>
    <row r="95" spans="2:4" x14ac:dyDescent="0.2">
      <c r="B95">
        <v>78</v>
      </c>
      <c r="C95" t="s">
        <v>120</v>
      </c>
      <c r="D95" t="s">
        <v>120</v>
      </c>
    </row>
    <row r="96" spans="2:4" x14ac:dyDescent="0.2">
      <c r="B96">
        <v>79</v>
      </c>
      <c r="C96" t="s">
        <v>121</v>
      </c>
      <c r="D96" t="s">
        <v>121</v>
      </c>
    </row>
    <row r="97" spans="2:4" x14ac:dyDescent="0.2">
      <c r="B97">
        <v>80</v>
      </c>
      <c r="C97" t="s">
        <v>122</v>
      </c>
      <c r="D97" t="s">
        <v>122</v>
      </c>
    </row>
    <row r="98" spans="2:4" x14ac:dyDescent="0.2">
      <c r="B98">
        <v>81</v>
      </c>
      <c r="C98" t="s">
        <v>123</v>
      </c>
      <c r="D98" t="s">
        <v>123</v>
      </c>
    </row>
    <row r="99" spans="2:4" x14ac:dyDescent="0.2">
      <c r="B99">
        <v>82</v>
      </c>
      <c r="C99" t="s">
        <v>124</v>
      </c>
      <c r="D99" t="s">
        <v>124</v>
      </c>
    </row>
    <row r="100" spans="2:4" x14ac:dyDescent="0.2">
      <c r="B100">
        <v>83</v>
      </c>
      <c r="C100" t="s">
        <v>125</v>
      </c>
      <c r="D100" t="s">
        <v>125</v>
      </c>
    </row>
    <row r="101" spans="2:4" x14ac:dyDescent="0.2">
      <c r="B101">
        <v>84</v>
      </c>
      <c r="C101" t="s">
        <v>126</v>
      </c>
      <c r="D101" t="s">
        <v>126</v>
      </c>
    </row>
    <row r="102" spans="2:4" x14ac:dyDescent="0.2">
      <c r="B102">
        <v>85</v>
      </c>
      <c r="C102" t="s">
        <v>127</v>
      </c>
      <c r="D102" t="s">
        <v>127</v>
      </c>
    </row>
    <row r="103" spans="2:4" x14ac:dyDescent="0.2">
      <c r="B103">
        <v>86</v>
      </c>
      <c r="C103" t="s">
        <v>128</v>
      </c>
      <c r="D103" t="s">
        <v>128</v>
      </c>
    </row>
    <row r="104" spans="2:4" x14ac:dyDescent="0.2">
      <c r="B104">
        <v>87</v>
      </c>
      <c r="C104" t="s">
        <v>129</v>
      </c>
      <c r="D104" t="s">
        <v>129</v>
      </c>
    </row>
    <row r="105" spans="2:4" x14ac:dyDescent="0.2">
      <c r="B105">
        <v>88</v>
      </c>
      <c r="C105" t="s">
        <v>130</v>
      </c>
      <c r="D105" t="s">
        <v>130</v>
      </c>
    </row>
    <row r="106" spans="2:4" x14ac:dyDescent="0.2">
      <c r="B106">
        <v>89</v>
      </c>
      <c r="C106" t="s">
        <v>131</v>
      </c>
      <c r="D106" t="s">
        <v>131</v>
      </c>
    </row>
    <row r="107" spans="2:4" x14ac:dyDescent="0.2">
      <c r="B107">
        <v>90</v>
      </c>
      <c r="C107" t="s">
        <v>132</v>
      </c>
      <c r="D107" t="s">
        <v>132</v>
      </c>
    </row>
    <row r="108" spans="2:4" x14ac:dyDescent="0.2">
      <c r="B108">
        <v>91</v>
      </c>
      <c r="C108" t="s">
        <v>133</v>
      </c>
      <c r="D108" t="s">
        <v>133</v>
      </c>
    </row>
    <row r="109" spans="2:4" x14ac:dyDescent="0.2">
      <c r="B109">
        <v>92</v>
      </c>
      <c r="C109" t="s">
        <v>134</v>
      </c>
      <c r="D109" t="s">
        <v>134</v>
      </c>
    </row>
    <row r="110" spans="2:4" x14ac:dyDescent="0.2">
      <c r="B110">
        <v>93</v>
      </c>
      <c r="C110" t="s">
        <v>135</v>
      </c>
      <c r="D110" t="s">
        <v>135</v>
      </c>
    </row>
    <row r="111" spans="2:4" x14ac:dyDescent="0.2">
      <c r="B111">
        <v>94</v>
      </c>
      <c r="C111" t="s">
        <v>136</v>
      </c>
      <c r="D111" t="s">
        <v>136</v>
      </c>
    </row>
    <row r="112" spans="2:4" x14ac:dyDescent="0.2">
      <c r="B112">
        <v>95</v>
      </c>
      <c r="C112" t="s">
        <v>137</v>
      </c>
      <c r="D112" t="s">
        <v>137</v>
      </c>
    </row>
    <row r="113" spans="2:4" x14ac:dyDescent="0.2">
      <c r="B113">
        <v>96</v>
      </c>
      <c r="C113" t="s">
        <v>138</v>
      </c>
      <c r="D113" t="s">
        <v>138</v>
      </c>
    </row>
    <row r="114" spans="2:4" x14ac:dyDescent="0.2">
      <c r="B114">
        <v>97</v>
      </c>
      <c r="C114" t="s">
        <v>139</v>
      </c>
      <c r="D114" t="s">
        <v>139</v>
      </c>
    </row>
    <row r="115" spans="2:4" x14ac:dyDescent="0.2">
      <c r="B115">
        <v>98</v>
      </c>
      <c r="C115" t="s">
        <v>140</v>
      </c>
      <c r="D115" t="s">
        <v>140</v>
      </c>
    </row>
    <row r="116" spans="2:4" x14ac:dyDescent="0.2">
      <c r="B116">
        <v>99</v>
      </c>
      <c r="C116" t="s">
        <v>141</v>
      </c>
      <c r="D116" t="s">
        <v>141</v>
      </c>
    </row>
  </sheetData>
  <sheetProtection password="EF0B" sheet="1" objects="1" scenarios="1" selectLockedCells="1" selectUnlockedCells="1"/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recu_11580_04</vt:lpstr>
      <vt:lpstr>chiffres&gt;texte</vt:lpstr>
      <vt:lpstr>recu_11580_04!Zone_d_impression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 ouf</dc:creator>
  <cp:lastModifiedBy>NUB</cp:lastModifiedBy>
  <cp:lastPrinted>2023-03-27T16:53:23Z</cp:lastPrinted>
  <dcterms:created xsi:type="dcterms:W3CDTF">2008-12-22T10:35:50Z</dcterms:created>
  <dcterms:modified xsi:type="dcterms:W3CDTF">2023-03-28T12:51:28Z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b3f8df-33d6-400f-b44b-d25e0e34b758_Enabled">
    <vt:lpwstr>true</vt:lpwstr>
  </property>
  <property fmtid="{D5CDD505-2E9C-101B-9397-08002B2CF9AE}" pid="3" name="MSIP_Label_5eb3f8df-33d6-400f-b44b-d25e0e34b758_SetDate">
    <vt:lpwstr>2023-03-16T10:31:12Z</vt:lpwstr>
  </property>
  <property fmtid="{D5CDD505-2E9C-101B-9397-08002B2CF9AE}" pid="4" name="MSIP_Label_5eb3f8df-33d6-400f-b44b-d25e0e34b758_Method">
    <vt:lpwstr>Privileged</vt:lpwstr>
  </property>
  <property fmtid="{D5CDD505-2E9C-101B-9397-08002B2CF9AE}" pid="5" name="MSIP_Label_5eb3f8df-33d6-400f-b44b-d25e0e34b758_Name">
    <vt:lpwstr>5eb3f8df-33d6-400f-b44b-d25e0e34b758</vt:lpwstr>
  </property>
  <property fmtid="{D5CDD505-2E9C-101B-9397-08002B2CF9AE}" pid="6" name="MSIP_Label_5eb3f8df-33d6-400f-b44b-d25e0e34b758_SiteId">
    <vt:lpwstr>6eab6365-8194-49c6-a4d0-e2d1a0fbeb74</vt:lpwstr>
  </property>
  <property fmtid="{D5CDD505-2E9C-101B-9397-08002B2CF9AE}" pid="7" name="MSIP_Label_5eb3f8df-33d6-400f-b44b-d25e0e34b758_ActionId">
    <vt:lpwstr>e7149d0e-ade7-42bf-bb2e-6a18c84ca6cd</vt:lpwstr>
  </property>
  <property fmtid="{D5CDD505-2E9C-101B-9397-08002B2CF9AE}" pid="8" name="MSIP_Label_5eb3f8df-33d6-400f-b44b-d25e0e34b758_ContentBits">
    <vt:lpwstr>0</vt:lpwstr>
  </property>
</Properties>
</file>