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reased" sheetId="1" r:id="rId3"/>
  </sheets>
  <definedNames/>
  <calcPr/>
</workbook>
</file>

<file path=xl/sharedStrings.xml><?xml version="1.0" encoding="utf-8"?>
<sst xmlns="http://schemas.openxmlformats.org/spreadsheetml/2006/main" count="52" uniqueCount="33">
  <si>
    <t>Group hierarchy</t>
  </si>
  <si>
    <t>Region</t>
  </si>
  <si>
    <t>Description</t>
  </si>
  <si>
    <t>Service</t>
  </si>
  <si>
    <t>Upfront</t>
  </si>
  <si>
    <t>Monthly</t>
  </si>
  <si>
    <t>First 12 months total</t>
  </si>
  <si>
    <t>Currency</t>
  </si>
  <si>
    <t>Configuration summary</t>
  </si>
  <si>
    <t>My Estimate</t>
  </si>
  <si>
    <t>US East (N. Virginia)</t>
  </si>
  <si>
    <t>VPC</t>
  </si>
  <si>
    <t>Amazon Virtual Private Cloud (VPC)</t>
  </si>
  <si>
    <t>USD</t>
  </si>
  <si>
    <t>Number of NAT Gateways (1)</t>
  </si>
  <si>
    <t>S3 Standard</t>
  </si>
  <si>
    <t>S3 Standard storage (10 TB per month)</t>
  </si>
  <si>
    <t>Data Transfer</t>
  </si>
  <si>
    <t>DT Inbound: Internet (10 TB per month), DT Outbound: Not selected (0 TB per month)</t>
  </si>
  <si>
    <t>web</t>
  </si>
  <si>
    <t>Amazon EC2</t>
  </si>
  <si>
    <t>Operating system (Linux), Storage amount (30 GB), DT Inbound: Internet (10 TB per month), DT Outbound: Not selected (0 TB per month), DT Intra-Region: (10 TB per month), Workload (Daily, (Workload days: Sunday, Monday, Tuesday, Wednesday, Thursday, Friday, Saturday, Baseline: 2, Peak: 25, Duration of peak: 12 Hr 30 Min)), Advance EC2 instance (t3.2xlarge), Pricing strategy (EC2 Instance Savings Plans 1 Year  None upfront), Snapshot Frequency (2x Daily), Amount changed per snapshot (3 GB)</t>
  </si>
  <si>
    <t>DB</t>
  </si>
  <si>
    <t>Amazon RDS for MySQL</t>
  </si>
  <si>
    <t>Storage for each RDS instance (Provisioned IOPS SSD (io1)), Storage amount (20 GB), Provisioning IOPS (5000), Quantity (2), Instance type (db.m2.4xlarge), Deployment option (Multi-AZ), Pricing strategy (OnDemand)</t>
  </si>
  <si>
    <t>LB</t>
  </si>
  <si>
    <t>Application Load Balancer</t>
  </si>
  <si>
    <t>Number of Application Load Balancers (2)</t>
  </si>
  <si>
    <t>app server</t>
  </si>
  <si>
    <t>Operating system (Linux), Storage amount (25 GB), DT Inbound: Not selected (0 TB per month), DT Outbound: Not selected (0 TB per month), DT Intra-Region: (0 TB per month), Workload (Daily, (Workload days: Sunday, Monday, Tuesday, Wednesday, Thursday, Friday, Saturday, Baseline: 2, Peak: 22, Duration of peak: 12 Hr 0 Min)), Advance EC2 instance (m4.4xlarge), Pricing strategy (EC2 Instance Savings Plans 1 Year  None upfront), Snapshot Frequency (2x Daily), Amount changed per snapshot (3 GB)</t>
  </si>
  <si>
    <t>Total</t>
  </si>
  <si>
    <t>Acknowledgement</t>
  </si>
  <si>
    <t>* AWS Pricing Calculator provides only an estimate of your AWS fees and doesn't include any taxes that might apply. Your actual fees depend on a variety of factors, including your actual usage of AWS services.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</si>
</sst>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>
        <v>0.0</v>
      </c>
      <c r="F2" s="1">
        <v>1876.05</v>
      </c>
      <c r="G2" s="1">
        <v>22512.6</v>
      </c>
      <c r="H2" s="1" t="s">
        <v>13</v>
      </c>
      <c r="I2" s="1" t="s">
        <v>14</v>
      </c>
    </row>
    <row r="3">
      <c r="A3" s="1" t="s">
        <v>9</v>
      </c>
      <c r="B3" s="1" t="s">
        <v>10</v>
      </c>
      <c r="D3" s="1" t="s">
        <v>15</v>
      </c>
      <c r="E3" s="1">
        <v>0.0</v>
      </c>
      <c r="F3" s="1">
        <v>238.31</v>
      </c>
      <c r="G3" s="1">
        <v>2859.72</v>
      </c>
      <c r="H3" s="1" t="s">
        <v>13</v>
      </c>
      <c r="I3" s="1" t="s">
        <v>16</v>
      </c>
    </row>
    <row r="4">
      <c r="A4" s="1" t="s">
        <v>9</v>
      </c>
      <c r="B4" s="1" t="s">
        <v>10</v>
      </c>
      <c r="D4" s="1" t="s">
        <v>17</v>
      </c>
      <c r="E4" s="1">
        <v>0.0</v>
      </c>
      <c r="F4" s="1">
        <v>0.0</v>
      </c>
      <c r="G4" s="1">
        <v>0.0</v>
      </c>
      <c r="H4" s="1" t="s">
        <v>13</v>
      </c>
      <c r="I4" s="1" t="s">
        <v>18</v>
      </c>
    </row>
    <row r="5">
      <c r="A5" s="1" t="s">
        <v>9</v>
      </c>
      <c r="B5" s="1" t="s">
        <v>10</v>
      </c>
      <c r="C5" s="1" t="s">
        <v>19</v>
      </c>
      <c r="D5" s="1" t="s">
        <v>20</v>
      </c>
      <c r="E5" s="1">
        <v>0.0</v>
      </c>
      <c r="F5" s="1">
        <v>3545.26241199999</v>
      </c>
      <c r="G5" s="1">
        <v>42543.15</v>
      </c>
      <c r="H5" s="1" t="s">
        <v>13</v>
      </c>
      <c r="I5" s="1" t="s">
        <v>21</v>
      </c>
    </row>
    <row r="6">
      <c r="A6" s="1" t="s">
        <v>9</v>
      </c>
      <c r="B6" s="1" t="s">
        <v>10</v>
      </c>
      <c r="C6" s="1" t="s">
        <v>22</v>
      </c>
      <c r="D6" s="1" t="s">
        <v>23</v>
      </c>
      <c r="E6" s="1">
        <v>0.0</v>
      </c>
      <c r="F6" s="1">
        <v>5864.4</v>
      </c>
      <c r="G6" s="1">
        <v>70372.8</v>
      </c>
      <c r="H6" s="1" t="s">
        <v>13</v>
      </c>
      <c r="I6" s="1" t="s">
        <v>24</v>
      </c>
    </row>
    <row r="7">
      <c r="A7" s="1" t="s">
        <v>9</v>
      </c>
      <c r="B7" s="1" t="s">
        <v>10</v>
      </c>
      <c r="C7" s="1" t="s">
        <v>25</v>
      </c>
      <c r="D7" s="1" t="s">
        <v>26</v>
      </c>
      <c r="E7" s="1">
        <v>0.0</v>
      </c>
      <c r="F7" s="1">
        <v>606.29</v>
      </c>
      <c r="G7" s="1">
        <v>7275.48</v>
      </c>
      <c r="H7" s="1" t="s">
        <v>13</v>
      </c>
      <c r="I7" s="1" t="s">
        <v>27</v>
      </c>
    </row>
    <row r="8">
      <c r="A8" s="1" t="s">
        <v>9</v>
      </c>
      <c r="B8" s="1" t="s">
        <v>10</v>
      </c>
      <c r="C8" s="1" t="s">
        <v>28</v>
      </c>
      <c r="D8" s="1" t="s">
        <v>20</v>
      </c>
      <c r="E8" s="1">
        <v>0.0</v>
      </c>
      <c r="F8" s="1">
        <v>6662.426</v>
      </c>
      <c r="G8" s="1">
        <v>79949.11</v>
      </c>
      <c r="H8" s="1" t="s">
        <v>13</v>
      </c>
      <c r="I8" s="1" t="s">
        <v>29</v>
      </c>
    </row>
    <row r="9">
      <c r="A9" s="2" t="s">
        <v>30</v>
      </c>
      <c r="F9" s="3">
        <f>SUM(F2:F8)</f>
        <v>18792.73841</v>
      </c>
    </row>
    <row r="12">
      <c r="A12" s="1" t="s">
        <v>31</v>
      </c>
    </row>
    <row r="13">
      <c r="A13" s="1" t="s">
        <v>32</v>
      </c>
    </row>
  </sheetData>
  <drawing r:id="rId1"/>
</worksheet>
</file>