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PROJECTS\"/>
    </mc:Choice>
  </mc:AlternateContent>
  <bookViews>
    <workbookView xWindow="0" yWindow="0" windowWidth="20490" windowHeight="7755"/>
  </bookViews>
  <sheets>
    <sheet name="CustReq &lt;-&gt; IntReq" sheetId="1" r:id="rId1"/>
    <sheet name="IntReq &lt;-&gt; Impl" sheetId="2" r:id="rId2"/>
    <sheet name="Impl &lt;-&gt; Test" sheetId="3" r:id="rId3"/>
    <sheet name="CustReq &lt;-&gt; Test" sheetId="4" r:id="rId4"/>
    <sheet name="Domino Stones" sheetId="5" r:id="rId5"/>
    <sheet name="Simplified Example"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3" l="1"/>
  <c r="D4" i="3"/>
  <c r="C4" i="4" l="1"/>
  <c r="C24" i="4"/>
  <c r="C23" i="4"/>
  <c r="C22" i="4"/>
  <c r="C21" i="4"/>
  <c r="C20" i="4"/>
  <c r="C19" i="4"/>
  <c r="C18" i="4"/>
  <c r="C17" i="4"/>
  <c r="C16" i="4"/>
  <c r="C15" i="4"/>
  <c r="C14" i="4"/>
  <c r="C13" i="4"/>
  <c r="C12" i="4"/>
  <c r="C11" i="4"/>
  <c r="C10" i="4"/>
  <c r="P9" i="4"/>
  <c r="O9" i="4"/>
  <c r="N9" i="4"/>
  <c r="M9" i="4"/>
  <c r="L9" i="4"/>
  <c r="K9" i="4"/>
  <c r="J9" i="4"/>
  <c r="I9" i="4"/>
  <c r="H9" i="4"/>
  <c r="G9" i="4"/>
  <c r="F9" i="4"/>
  <c r="E9" i="4"/>
  <c r="D9" i="4"/>
  <c r="D5" i="4"/>
  <c r="E5" i="4" s="1"/>
  <c r="C5" i="4"/>
  <c r="D4" i="4"/>
  <c r="C22" i="2"/>
  <c r="C21" i="2"/>
  <c r="C20" i="2"/>
  <c r="C19" i="2"/>
  <c r="C18" i="2"/>
  <c r="C17" i="2"/>
  <c r="C16" i="2"/>
  <c r="C15" i="2"/>
  <c r="C14" i="2"/>
  <c r="C13" i="2"/>
  <c r="C12" i="2"/>
  <c r="C11" i="2"/>
  <c r="C10" i="2"/>
  <c r="C32" i="3"/>
  <c r="C31" i="3"/>
  <c r="C30" i="3"/>
  <c r="C29" i="3"/>
  <c r="C28" i="3"/>
  <c r="C27" i="3"/>
  <c r="C26" i="3"/>
  <c r="C25" i="3"/>
  <c r="C24" i="3"/>
  <c r="C23" i="3"/>
  <c r="C22" i="3"/>
  <c r="C21" i="3"/>
  <c r="C20" i="3"/>
  <c r="C19" i="3"/>
  <c r="C18" i="3"/>
  <c r="C17" i="3"/>
  <c r="C16" i="3"/>
  <c r="C15" i="3"/>
  <c r="C14" i="3"/>
  <c r="C13" i="3"/>
  <c r="C12" i="3"/>
  <c r="C11" i="3"/>
  <c r="C10" i="3"/>
  <c r="W8" i="2"/>
  <c r="J8" i="1"/>
  <c r="P8" i="1"/>
  <c r="F4" i="4" l="1"/>
  <c r="G4" i="4" s="1"/>
  <c r="E4" i="4"/>
  <c r="F5" i="4"/>
  <c r="G5" i="4" s="1"/>
  <c r="D8" i="1"/>
  <c r="I8" i="1"/>
  <c r="E9" i="3" l="1"/>
  <c r="F9" i="3"/>
  <c r="G9" i="3"/>
  <c r="H9" i="3"/>
  <c r="I9" i="3"/>
  <c r="J9" i="3"/>
  <c r="K9" i="3"/>
  <c r="L9" i="3"/>
  <c r="M9" i="3"/>
  <c r="N9" i="3"/>
  <c r="O9" i="3"/>
  <c r="P9" i="3"/>
  <c r="D9" i="3"/>
  <c r="C5" i="3"/>
  <c r="R9" i="2"/>
  <c r="J9" i="2"/>
  <c r="D9" i="2"/>
  <c r="D8" i="2"/>
  <c r="D5" i="2"/>
  <c r="C5" i="2"/>
  <c r="C4" i="2"/>
  <c r="D4" i="2"/>
  <c r="N9" i="1"/>
  <c r="F9" i="1"/>
  <c r="D4" i="1"/>
  <c r="C5" i="1"/>
  <c r="C4" i="1"/>
  <c r="Z8" i="2"/>
  <c r="Z9" i="2" s="1"/>
  <c r="Y8" i="2"/>
  <c r="Y9" i="2" s="1"/>
  <c r="X8" i="2"/>
  <c r="X9" i="2" s="1"/>
  <c r="W9" i="2"/>
  <c r="V8" i="2"/>
  <c r="V9" i="2" s="1"/>
  <c r="U8" i="2"/>
  <c r="U9" i="2" s="1"/>
  <c r="T8" i="2"/>
  <c r="S8" i="2"/>
  <c r="S9" i="2" s="1"/>
  <c r="R8" i="2"/>
  <c r="Q8" i="2"/>
  <c r="Q9" i="2" s="1"/>
  <c r="P8" i="2"/>
  <c r="P9" i="2" s="1"/>
  <c r="O9" i="2"/>
  <c r="N8" i="2"/>
  <c r="N9" i="2" s="1"/>
  <c r="M8" i="2"/>
  <c r="M9" i="2" s="1"/>
  <c r="L8" i="2"/>
  <c r="L9" i="2" s="1"/>
  <c r="K8" i="2"/>
  <c r="K9" i="2" s="1"/>
  <c r="J8" i="2"/>
  <c r="I8" i="2"/>
  <c r="I9" i="2" s="1"/>
  <c r="H8" i="2"/>
  <c r="H9" i="2" s="1"/>
  <c r="G8" i="2"/>
  <c r="G9" i="2" s="1"/>
  <c r="F8" i="2"/>
  <c r="F9" i="2" s="1"/>
  <c r="E8" i="2"/>
  <c r="E9" i="2" s="1"/>
  <c r="T9" i="2"/>
  <c r="P9" i="1"/>
  <c r="O8" i="1"/>
  <c r="O9" i="1" s="1"/>
  <c r="N8" i="1"/>
  <c r="M8" i="1"/>
  <c r="M9" i="1" s="1"/>
  <c r="L8" i="1"/>
  <c r="L9" i="1" s="1"/>
  <c r="K8" i="1"/>
  <c r="K9" i="1" s="1"/>
  <c r="J9" i="1"/>
  <c r="I9" i="1"/>
  <c r="H8" i="1"/>
  <c r="H9" i="1" s="1"/>
  <c r="G8" i="1"/>
  <c r="G9" i="1" s="1"/>
  <c r="F8" i="1"/>
  <c r="E8" i="1"/>
  <c r="E9" i="1" s="1"/>
  <c r="D9" i="1"/>
  <c r="E4" i="2" l="1"/>
  <c r="E4" i="1"/>
  <c r="F5" i="3"/>
  <c r="G5" i="3" s="1"/>
  <c r="F4" i="3"/>
  <c r="E5" i="3"/>
  <c r="C4" i="3"/>
  <c r="F5" i="2"/>
  <c r="G5" i="2" s="1"/>
  <c r="E5" i="2"/>
  <c r="D5" i="1"/>
  <c r="E5" i="1" s="1"/>
  <c r="C10" i="1"/>
  <c r="G4" i="3" l="1"/>
  <c r="E4" i="3"/>
  <c r="C15" i="1" l="1"/>
  <c r="C14" i="1"/>
  <c r="C24" i="1"/>
  <c r="C16" i="1"/>
  <c r="C22" i="1"/>
  <c r="C21" i="1"/>
  <c r="C17" i="1"/>
  <c r="C18" i="1"/>
  <c r="C13" i="1"/>
  <c r="C23" i="1"/>
  <c r="C19" i="1"/>
  <c r="C20" i="1"/>
  <c r="C12" i="1"/>
  <c r="F5" i="1" l="1"/>
  <c r="G5" i="1" s="1"/>
  <c r="C11" i="1"/>
  <c r="F4" i="1" s="1"/>
  <c r="G4" i="1" s="1"/>
  <c r="F4" i="2"/>
  <c r="G4" i="2" s="1"/>
</calcChain>
</file>

<file path=xl/sharedStrings.xml><?xml version="1.0" encoding="utf-8"?>
<sst xmlns="http://schemas.openxmlformats.org/spreadsheetml/2006/main" count="551" uniqueCount="113">
  <si>
    <t>x</t>
  </si>
  <si>
    <t>ID</t>
  </si>
  <si>
    <t>Count</t>
  </si>
  <si>
    <t>Realized</t>
  </si>
  <si>
    <t>CustReq. 1</t>
  </si>
  <si>
    <t>CustReq. 2</t>
  </si>
  <si>
    <t>CustReq. 3</t>
  </si>
  <si>
    <t>CustReq. 4</t>
  </si>
  <si>
    <t>CustReq. 5</t>
  </si>
  <si>
    <t>CustReq. 6</t>
  </si>
  <si>
    <t>CustReq. 7</t>
  </si>
  <si>
    <t>CustReq. 8</t>
  </si>
  <si>
    <t>CustReq. 9</t>
  </si>
  <si>
    <t>CustReq. 10</t>
  </si>
  <si>
    <t>CustReq. 11</t>
  </si>
  <si>
    <t>CustReq. 12</t>
  </si>
  <si>
    <t>CustReq. 13</t>
  </si>
  <si>
    <t>CustReq. 14</t>
  </si>
  <si>
    <t>CustReq. 15</t>
  </si>
  <si>
    <t>IntReq. 1</t>
  </si>
  <si>
    <t>IntReq. 2</t>
  </si>
  <si>
    <t>IntReq. 3</t>
  </si>
  <si>
    <t>IntReq. 4</t>
  </si>
  <si>
    <t>IntReq. 5</t>
  </si>
  <si>
    <t>IntReq. 6</t>
  </si>
  <si>
    <t>IntReq. 7</t>
  </si>
  <si>
    <t>IntReq. 8</t>
  </si>
  <si>
    <t>IntReq. 9</t>
  </si>
  <si>
    <t>IntReq. 10</t>
  </si>
  <si>
    <t>IntReq. 11</t>
  </si>
  <si>
    <t>IntReq. 12</t>
  </si>
  <si>
    <t>IntReq. 13</t>
  </si>
  <si>
    <t>Impl. 1</t>
  </si>
  <si>
    <t>Impl. 2</t>
  </si>
  <si>
    <t>Impl. 3</t>
  </si>
  <si>
    <t>Impl. 4</t>
  </si>
  <si>
    <t>Impl. 5</t>
  </si>
  <si>
    <t>Impl. 6</t>
  </si>
  <si>
    <t>Impl. 7</t>
  </si>
  <si>
    <t>Impl. 8</t>
  </si>
  <si>
    <t>Impl. 9</t>
  </si>
  <si>
    <t>Impl. 10</t>
  </si>
  <si>
    <t>Impl. 11</t>
  </si>
  <si>
    <t>Impl. 12</t>
  </si>
  <si>
    <t>Impl. 13</t>
  </si>
  <si>
    <t>Impl. 14</t>
  </si>
  <si>
    <t>Impl. 15</t>
  </si>
  <si>
    <t>TestCase. 1</t>
  </si>
  <si>
    <t>TestCase. 2</t>
  </si>
  <si>
    <t>TestCase. 3</t>
  </si>
  <si>
    <t>TestCase. 4</t>
  </si>
  <si>
    <t>TestCase. 5</t>
  </si>
  <si>
    <t>TestCase. 6</t>
  </si>
  <si>
    <t>TestCase. 7</t>
  </si>
  <si>
    <t>TestCase. 8</t>
  </si>
  <si>
    <t>TestCase. 9</t>
  </si>
  <si>
    <t>TestCase. 10</t>
  </si>
  <si>
    <t>TestCase. 11</t>
  </si>
  <si>
    <t>TestCase. 12</t>
  </si>
  <si>
    <t>TestCase. 13</t>
  </si>
  <si>
    <t>Impl. 16</t>
  </si>
  <si>
    <t>Impl. 17</t>
  </si>
  <si>
    <t>Impl. 18</t>
  </si>
  <si>
    <t>Impl. 19</t>
  </si>
  <si>
    <t>Impl. 20</t>
  </si>
  <si>
    <t>Impl. 21</t>
  </si>
  <si>
    <t>Impl. 22</t>
  </si>
  <si>
    <t>Impl. 23</t>
  </si>
  <si>
    <t>Realized*</t>
  </si>
  <si>
    <t>Total</t>
  </si>
  <si>
    <t>CustReq.</t>
  </si>
  <si>
    <t>IntReq.</t>
  </si>
  <si>
    <t>absolut</t>
  </si>
  <si>
    <t>relativ</t>
  </si>
  <si>
    <t>linked</t>
  </si>
  <si>
    <t>realized</t>
  </si>
  <si>
    <t>Impl.</t>
  </si>
  <si>
    <t>TestCase</t>
  </si>
  <si>
    <t xml:space="preserve">ID </t>
  </si>
  <si>
    <t>The development artifact assosiated with this ID is realized but not linked to other artifacts</t>
  </si>
  <si>
    <t>The development artifact assosiated with this ID is realized and is linked to other artifacts</t>
  </si>
  <si>
    <t>The development artifact assosiated with this ID is not realized</t>
  </si>
  <si>
    <t>Enter 1 for realized or 0 for not realized. The meaning of realized depends on the artifact type. For example a requirement that only exists as draft could be considered "not realized" until it reaches a defined level of detail</t>
  </si>
  <si>
    <t>A link between artifacts</t>
  </si>
  <si>
    <t>Indicates that an link exists that beween other artifacts that make this particular link optional</t>
  </si>
  <si>
    <t>Indicates that for this field both artifacts are realized, but there are no links to any other artifact</t>
  </si>
  <si>
    <t>Indicates that one or two of the artifacts are not realized</t>
  </si>
  <si>
    <t>Indicates that a link to an not realized artifact is created. Depending on your definition of realized this could indicate an error. E.g. an artifact was deleted.</t>
  </si>
  <si>
    <t>CustReq</t>
  </si>
  <si>
    <t>CustReq. 6 &lt;-&gt; IntReq. 12 &lt;-&gt; Impl. 15 &lt;-&gt; TestCase 1</t>
  </si>
  <si>
    <t>CustReq. 6 &lt;-&gt; IntReq. 1 &lt;-&gt; Impl. 1 &lt;-&gt; TestCase 1</t>
  </si>
  <si>
    <t>CustReq. 6 &lt;-&gt; IntReq. 7 &lt;-&gt; Impl. 6&lt;-&gt; TestCase 6</t>
  </si>
  <si>
    <t>CustReq. 9 &lt;-&gt; IntReq. 7 &lt;-&gt; Impl. 6&lt;-&gt; TestCase 6</t>
  </si>
  <si>
    <t>Complete traces examples</t>
  </si>
  <si>
    <t>Incomplete trace examples</t>
  </si>
  <si>
    <t>CustReq 4. &lt;-&gt; IntReq. 6 &lt;-&gt; Impl. 4</t>
  </si>
  <si>
    <t>CustReq. 7 &lt;-&gt; IntReq. 13</t>
  </si>
  <si>
    <t>Impl 18. &lt;-&gt; TestCase. 8</t>
  </si>
  <si>
    <t>Combining multiple RTM to derive traces</t>
  </si>
  <si>
    <t>This is a small example to illustrate how to find and derive traces from multiple RTMs. 
For the view below the individual RTMs from the previous sheets are put side by side, just like domino stones. This allows to easily follow traces, link by link.</t>
  </si>
  <si>
    <t>Single link (these are also incomplete traces)</t>
  </si>
  <si>
    <t>Just a few examples of derived traces</t>
  </si>
  <si>
    <t xml:space="preserve">Explanation </t>
  </si>
  <si>
    <t>The realization status is consumed from another sheet.</t>
  </si>
  <si>
    <t>Internal requirements &lt;--&gt; Implementation</t>
  </si>
  <si>
    <t>Implementation &lt;--&gt; Test case</t>
  </si>
  <si>
    <t>Customer requirements &lt;--&gt; Test case</t>
  </si>
  <si>
    <t>Customer requirements &lt;--&gt; Internal requirements</t>
  </si>
  <si>
    <t>Customer requirements &lt;--&gt; Internal requirement</t>
  </si>
  <si>
    <t>Internal requirements &lt;--&gt;  implementation</t>
  </si>
  <si>
    <t>Implementation &lt;--&gt;  Test case</t>
  </si>
  <si>
    <t>CustomerRequirements &lt;--&gt; TestCase (accumulated)</t>
  </si>
  <si>
    <t>Simple example for part II</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</si>
</sst>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20"/>
      <color theme="1"/>
      <name val="Calibri"/>
      <family val="2"/>
      <scheme val="minor"/>
    </font>
    <font>
      <sz val="11"/>
      <color rgb="FF3F3F76"/>
      <name val="Calibri"/>
      <family val="2"/>
      <scheme val="minor"/>
    </font>
    <font>
      <b/>
      <sz val="12"/>
      <color theme="1"/>
      <name val="Calibri"/>
      <family val="2"/>
      <scheme val="minor"/>
    </font>
    <font>
      <sz val="18"/>
      <color theme="1"/>
      <name val="Calibri"/>
      <family val="2"/>
      <scheme val="minor"/>
    </font>
    <font>
      <b/>
      <sz val="11"/>
      <name val="Calibri"/>
      <family val="2"/>
      <scheme val="minor"/>
    </font>
    <font>
      <sz val="14"/>
      <name val="Calibri"/>
      <family val="2"/>
      <scheme val="minor"/>
    </font>
    <font>
      <b/>
      <sz val="11"/>
      <color theme="1"/>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CC99"/>
      </patternFill>
    </fill>
    <fill>
      <patternFill patternType="solid">
        <fgColor rgb="FFFF3300"/>
        <bgColor indexed="64"/>
      </patternFill>
    </fill>
    <fill>
      <patternFill patternType="solid">
        <fgColor rgb="FFFF9966"/>
        <bgColor indexed="64"/>
      </patternFill>
    </fill>
    <fill>
      <patternFill patternType="solid">
        <fgColor theme="7" tint="0.39994506668294322"/>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4.9989318521683403E-2"/>
        <bgColor indexed="64"/>
      </patternFill>
    </fill>
  </fills>
  <borders count="8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diagonalUp="1" diagonalDown="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diagonal/>
    </border>
    <border>
      <left style="thin">
        <color rgb="FF7F7F7F"/>
      </left>
      <right/>
      <top/>
      <bottom style="thin">
        <color rgb="FF7F7F7F"/>
      </bottom>
      <diagonal/>
    </border>
    <border>
      <left style="thin">
        <color rgb="FF7F7F7F"/>
      </left>
      <right/>
      <top style="thin">
        <color rgb="FF7F7F7F"/>
      </top>
      <bottom style="thin">
        <color rgb="FF7F7F7F"/>
      </bottom>
      <diagonal/>
    </border>
    <border>
      <left style="medium">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7F7F7F"/>
      </left>
      <right style="medium">
        <color indexed="64"/>
      </right>
      <top style="thin">
        <color rgb="FF7F7F7F"/>
      </top>
      <bottom style="thin">
        <color rgb="FF7F7F7F"/>
      </bottom>
      <diagonal/>
    </border>
    <border>
      <left style="thin">
        <color rgb="FF7F7F7F"/>
      </left>
      <right style="thin">
        <color rgb="FF7F7F7F"/>
      </right>
      <top style="thin">
        <color rgb="FF7F7F7F"/>
      </top>
      <bottom style="medium">
        <color indexed="64"/>
      </bottom>
      <diagonal/>
    </border>
    <border>
      <left/>
      <right style="thin">
        <color indexed="64"/>
      </right>
      <top/>
      <bottom/>
      <diagonal/>
    </border>
    <border>
      <left style="medium">
        <color indexed="64"/>
      </left>
      <right/>
      <top style="medium">
        <color indexed="64"/>
      </top>
      <bottom style="thin">
        <color rgb="FF7F7F7F"/>
      </bottom>
      <diagonal/>
    </border>
    <border>
      <left style="medium">
        <color indexed="64"/>
      </left>
      <right/>
      <top style="thin">
        <color rgb="FF7F7F7F"/>
      </top>
      <bottom style="thin">
        <color rgb="FF7F7F7F"/>
      </bottom>
      <diagonal/>
    </border>
    <border>
      <left style="medium">
        <color indexed="64"/>
      </left>
      <right/>
      <top style="medium">
        <color indexed="64"/>
      </top>
      <bottom style="thin">
        <color indexed="64"/>
      </bottom>
      <diagonal/>
    </border>
    <border>
      <left style="medium">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top style="medium">
        <color indexed="64"/>
      </top>
      <bottom style="thin">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5" fillId="8" borderId="46" applyNumberFormat="0" applyAlignment="0" applyProtection="0"/>
  </cellStyleXfs>
  <cellXfs count="409">
    <xf numFmtId="0" fontId="0" fillId="0" borderId="0" xfId="0"/>
    <xf numFmtId="0" fontId="0" fillId="0" borderId="0" xfId="0" applyBorder="1"/>
    <xf numFmtId="0" fontId="0" fillId="0" borderId="1" xfId="0" applyBorder="1" applyAlignment="1">
      <alignment horizontal="center" wrapText="1"/>
    </xf>
    <xf numFmtId="0" fontId="0" fillId="0" borderId="14" xfId="0" applyBorder="1" applyAlignment="1">
      <alignment vertical="center" wrapText="1"/>
    </xf>
    <xf numFmtId="0" fontId="0" fillId="0" borderId="1" xfId="0" applyBorder="1"/>
    <xf numFmtId="0" fontId="0" fillId="4" borderId="1" xfId="0" applyFill="1" applyBorder="1"/>
    <xf numFmtId="0" fontId="0" fillId="5" borderId="6" xfId="0" applyFill="1" applyBorder="1" applyAlignment="1">
      <alignment horizontal="center"/>
    </xf>
    <xf numFmtId="0" fontId="3" fillId="5" borderId="8" xfId="0" applyFont="1" applyFill="1" applyBorder="1" applyAlignment="1">
      <alignment horizontal="center"/>
    </xf>
    <xf numFmtId="0" fontId="3" fillId="5" borderId="3" xfId="1" applyFont="1" applyFill="1" applyBorder="1" applyAlignment="1">
      <alignment horizontal="center"/>
    </xf>
    <xf numFmtId="0" fontId="3" fillId="5" borderId="2" xfId="0" applyFont="1" applyFill="1" applyBorder="1" applyAlignment="1">
      <alignment horizontal="center"/>
    </xf>
    <xf numFmtId="0" fontId="3" fillId="5" borderId="2" xfId="2" applyFont="1" applyFill="1" applyBorder="1" applyAlignment="1">
      <alignment horizontal="center"/>
    </xf>
    <xf numFmtId="0" fontId="3" fillId="5" borderId="2" xfId="1" applyFont="1" applyFill="1" applyBorder="1" applyAlignment="1">
      <alignment horizontal="center"/>
    </xf>
    <xf numFmtId="0" fontId="3" fillId="5" borderId="9" xfId="0" applyFont="1" applyFill="1" applyBorder="1" applyAlignment="1">
      <alignment horizontal="center"/>
    </xf>
    <xf numFmtId="0" fontId="3" fillId="5" borderId="9" xfId="1" applyFont="1" applyFill="1" applyBorder="1" applyAlignment="1">
      <alignment horizontal="center"/>
    </xf>
    <xf numFmtId="0" fontId="3" fillId="5" borderId="9" xfId="2" applyFont="1" applyFill="1" applyBorder="1" applyAlignment="1">
      <alignment horizontal="center"/>
    </xf>
    <xf numFmtId="0" fontId="3" fillId="5" borderId="4" xfId="1" applyFont="1" applyFill="1" applyBorder="1" applyAlignment="1">
      <alignment horizontal="center"/>
    </xf>
    <xf numFmtId="0" fontId="3" fillId="5" borderId="5" xfId="1" applyFont="1" applyFill="1" applyBorder="1" applyAlignment="1">
      <alignment horizontal="center"/>
    </xf>
    <xf numFmtId="0" fontId="3" fillId="5" borderId="5" xfId="0" applyFont="1" applyFill="1" applyBorder="1" applyAlignment="1">
      <alignment horizontal="center"/>
    </xf>
    <xf numFmtId="0" fontId="3" fillId="5" borderId="5" xfId="2" applyFont="1" applyFill="1" applyBorder="1" applyAlignment="1">
      <alignment horizontal="center"/>
    </xf>
    <xf numFmtId="0" fontId="3" fillId="5" borderId="10" xfId="0" applyFont="1" applyFill="1" applyBorder="1" applyAlignment="1">
      <alignment horizontal="center"/>
    </xf>
    <xf numFmtId="0" fontId="0" fillId="4" borderId="16" xfId="0" applyFill="1" applyBorder="1"/>
    <xf numFmtId="0" fontId="3" fillId="5" borderId="17" xfId="1" applyFont="1" applyFill="1" applyBorder="1" applyAlignment="1">
      <alignment horizontal="center"/>
    </xf>
    <xf numFmtId="0" fontId="0" fillId="0" borderId="18" xfId="0" applyBorder="1" applyAlignment="1">
      <alignment horizontal="center" vertical="center"/>
    </xf>
    <xf numFmtId="0" fontId="0" fillId="0" borderId="20" xfId="0" applyBorder="1" applyAlignment="1">
      <alignment horizontal="center" vertical="center"/>
    </xf>
    <xf numFmtId="0" fontId="3" fillId="5" borderId="21" xfId="0" applyFont="1" applyFill="1" applyBorder="1" applyAlignment="1">
      <alignment horizontal="center"/>
    </xf>
    <xf numFmtId="0" fontId="3" fillId="5" borderId="21" xfId="2" applyFont="1" applyFill="1" applyBorder="1" applyAlignment="1">
      <alignment horizontal="center"/>
    </xf>
    <xf numFmtId="0" fontId="3" fillId="5" borderId="22" xfId="0" applyFont="1" applyFill="1" applyBorder="1" applyAlignment="1">
      <alignment horizontal="center"/>
    </xf>
    <xf numFmtId="0" fontId="3" fillId="5" borderId="18" xfId="0" applyFont="1" applyFill="1" applyBorder="1" applyAlignment="1">
      <alignment horizontal="center"/>
    </xf>
    <xf numFmtId="0" fontId="3" fillId="5" borderId="19" xfId="0" applyFont="1" applyFill="1" applyBorder="1" applyAlignment="1">
      <alignment horizontal="center"/>
    </xf>
    <xf numFmtId="0" fontId="3" fillId="5" borderId="20" xfId="0" applyFont="1" applyFill="1" applyBorder="1" applyAlignment="1">
      <alignment horizontal="center"/>
    </xf>
    <xf numFmtId="0" fontId="0" fillId="5" borderId="23" xfId="0" applyFill="1" applyBorder="1" applyAlignment="1">
      <alignment horizontal="center"/>
    </xf>
    <xf numFmtId="0" fontId="3" fillId="5" borderId="24" xfId="0" applyFont="1" applyFill="1" applyBorder="1" applyAlignment="1">
      <alignment horizontal="center"/>
    </xf>
    <xf numFmtId="0" fontId="0" fillId="4" borderId="25" xfId="0" applyFill="1" applyBorder="1"/>
    <xf numFmtId="0" fontId="3" fillId="5" borderId="28" xfId="1" applyFont="1" applyFill="1" applyBorder="1" applyAlignment="1">
      <alignment horizontal="center"/>
    </xf>
    <xf numFmtId="0" fontId="0" fillId="5" borderId="26" xfId="0" applyFill="1" applyBorder="1" applyAlignment="1">
      <alignment horizontal="center"/>
    </xf>
    <xf numFmtId="0" fontId="3" fillId="5" borderId="12" xfId="0" applyFont="1" applyFill="1" applyBorder="1" applyAlignment="1">
      <alignment horizontal="center"/>
    </xf>
    <xf numFmtId="0" fontId="3" fillId="5" borderId="29" xfId="1" applyFont="1" applyFill="1" applyBorder="1" applyAlignment="1">
      <alignment horizontal="center"/>
    </xf>
    <xf numFmtId="0" fontId="3" fillId="5" borderId="33" xfId="1" applyFont="1" applyFill="1" applyBorder="1" applyAlignment="1">
      <alignment horizontal="center"/>
    </xf>
    <xf numFmtId="0" fontId="3" fillId="5" borderId="36" xfId="1" applyFont="1" applyFill="1" applyBorder="1" applyAlignment="1">
      <alignment horizontal="center"/>
    </xf>
    <xf numFmtId="0" fontId="3" fillId="5" borderId="37" xfId="1" applyFont="1" applyFill="1" applyBorder="1" applyAlignment="1">
      <alignment horizontal="center"/>
    </xf>
    <xf numFmtId="0" fontId="3" fillId="5" borderId="19" xfId="2" applyFont="1" applyFill="1" applyBorder="1" applyAlignment="1">
      <alignment horizontal="center"/>
    </xf>
    <xf numFmtId="0" fontId="3" fillId="5" borderId="30" xfId="0" applyFont="1" applyFill="1" applyBorder="1" applyAlignment="1">
      <alignment horizontal="center"/>
    </xf>
    <xf numFmtId="0" fontId="3" fillId="5" borderId="40" xfId="0" applyFont="1" applyFill="1" applyBorder="1" applyAlignment="1">
      <alignment horizontal="center"/>
    </xf>
    <xf numFmtId="0" fontId="3" fillId="5" borderId="40" xfId="1" applyFont="1" applyFill="1" applyBorder="1" applyAlignment="1">
      <alignment horizontal="center"/>
    </xf>
    <xf numFmtId="0" fontId="3" fillId="5" borderId="40" xfId="2" applyFont="1" applyFill="1" applyBorder="1" applyAlignment="1">
      <alignment horizontal="center"/>
    </xf>
    <xf numFmtId="0" fontId="3" fillId="5" borderId="41" xfId="0" applyFont="1" applyFill="1" applyBorder="1" applyAlignment="1">
      <alignment horizontal="center"/>
    </xf>
    <xf numFmtId="0" fontId="3" fillId="5" borderId="22" xfId="2" applyFont="1" applyFill="1" applyBorder="1" applyAlignment="1">
      <alignment horizontal="center"/>
    </xf>
    <xf numFmtId="0" fontId="3" fillId="5" borderId="42" xfId="0" applyFont="1" applyFill="1" applyBorder="1" applyAlignment="1">
      <alignment horizontal="center"/>
    </xf>
    <xf numFmtId="0" fontId="3" fillId="5" borderId="11" xfId="0" applyFont="1" applyFill="1" applyBorder="1" applyAlignment="1">
      <alignment horizontal="center"/>
    </xf>
    <xf numFmtId="0" fontId="3" fillId="5" borderId="43" xfId="0" applyFont="1" applyFill="1" applyBorder="1" applyAlignment="1">
      <alignment horizontal="center"/>
    </xf>
    <xf numFmtId="0" fontId="0" fillId="0" borderId="13" xfId="0" applyBorder="1" applyAlignment="1">
      <alignment horizontal="center" wrapText="1"/>
    </xf>
    <xf numFmtId="0" fontId="0" fillId="7" borderId="18" xfId="0" applyFill="1" applyBorder="1" applyAlignment="1">
      <alignment horizontal="center" vertical="center"/>
    </xf>
    <xf numFmtId="0" fontId="0" fillId="7" borderId="1"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3" fillId="5" borderId="18" xfId="1" applyFont="1" applyFill="1" applyBorder="1" applyAlignment="1">
      <alignment horizontal="center"/>
    </xf>
    <xf numFmtId="0" fontId="4" fillId="0" borderId="0" xfId="0" applyFont="1"/>
    <xf numFmtId="0" fontId="0" fillId="0" borderId="38" xfId="0" applyBorder="1" applyAlignment="1">
      <alignment horizontal="center" vertical="center"/>
    </xf>
    <xf numFmtId="9" fontId="0" fillId="0" borderId="22" xfId="0" applyNumberFormat="1" applyBorder="1" applyAlignment="1">
      <alignment horizontal="center" vertical="center"/>
    </xf>
    <xf numFmtId="0" fontId="0" fillId="0" borderId="35" xfId="0" applyBorder="1" applyAlignment="1">
      <alignment horizontal="center" vertical="center"/>
    </xf>
    <xf numFmtId="9" fontId="0" fillId="0" borderId="10" xfId="0" applyNumberFormat="1" applyBorder="1" applyAlignment="1">
      <alignment horizontal="center" vertical="center"/>
    </xf>
    <xf numFmtId="0" fontId="0" fillId="0" borderId="1" xfId="0" applyBorder="1" applyAlignment="1">
      <alignment horizontal="center"/>
    </xf>
    <xf numFmtId="0" fontId="0" fillId="0" borderId="15" xfId="0" applyBorder="1" applyAlignment="1">
      <alignment horizontal="center"/>
    </xf>
    <xf numFmtId="0" fontId="0" fillId="0" borderId="27" xfId="0" applyBorder="1" applyAlignment="1">
      <alignment horizontal="center"/>
    </xf>
    <xf numFmtId="0" fontId="0" fillId="0" borderId="24" xfId="0" applyBorder="1" applyAlignment="1">
      <alignment horizontal="center"/>
    </xf>
    <xf numFmtId="0" fontId="0" fillId="0" borderId="26" xfId="0" applyBorder="1" applyAlignment="1">
      <alignment horizontal="center" vertical="center"/>
    </xf>
    <xf numFmtId="0" fontId="0" fillId="0" borderId="7" xfId="0" applyBorder="1" applyAlignment="1">
      <alignment horizontal="center" vertical="center"/>
    </xf>
    <xf numFmtId="0" fontId="3" fillId="5" borderId="38" xfId="1" applyFont="1" applyFill="1" applyBorder="1" applyAlignment="1">
      <alignment horizontal="center"/>
    </xf>
    <xf numFmtId="0" fontId="3" fillId="5" borderId="39" xfId="0" applyFont="1" applyFill="1" applyBorder="1" applyAlignment="1">
      <alignment horizontal="center"/>
    </xf>
    <xf numFmtId="0" fontId="3" fillId="5" borderId="34" xfId="1" applyFont="1" applyFill="1" applyBorder="1" applyAlignment="1">
      <alignment horizontal="center"/>
    </xf>
    <xf numFmtId="0" fontId="3" fillId="5" borderId="31" xfId="0" applyFont="1" applyFill="1" applyBorder="1" applyAlignment="1">
      <alignment horizontal="center"/>
    </xf>
    <xf numFmtId="0" fontId="3" fillId="5" borderId="31" xfId="1" applyFont="1" applyFill="1" applyBorder="1" applyAlignment="1">
      <alignment horizontal="center"/>
    </xf>
    <xf numFmtId="0" fontId="3" fillId="5" borderId="31" xfId="2" applyFont="1" applyFill="1" applyBorder="1" applyAlignment="1">
      <alignment horizontal="center"/>
    </xf>
    <xf numFmtId="0" fontId="3" fillId="5" borderId="35" xfId="1" applyFont="1" applyFill="1" applyBorder="1" applyAlignment="1">
      <alignment horizontal="center"/>
    </xf>
    <xf numFmtId="0" fontId="3" fillId="5" borderId="32" xfId="0" applyFont="1" applyFill="1" applyBorder="1" applyAlignment="1">
      <alignment horizontal="center"/>
    </xf>
    <xf numFmtId="0" fontId="0" fillId="9" borderId="0" xfId="0" applyFill="1"/>
    <xf numFmtId="0" fontId="0" fillId="6" borderId="0" xfId="0" applyFill="1"/>
    <xf numFmtId="0" fontId="0" fillId="10" borderId="0" xfId="0" applyFill="1"/>
    <xf numFmtId="0" fontId="0" fillId="11" borderId="0" xfId="0" applyFill="1"/>
    <xf numFmtId="0" fontId="0" fillId="12" borderId="0" xfId="0" applyFill="1"/>
    <xf numFmtId="0" fontId="0" fillId="13" borderId="0" xfId="0" applyFill="1"/>
    <xf numFmtId="0" fontId="3" fillId="5" borderId="42" xfId="0" applyFont="1" applyFill="1" applyBorder="1" applyAlignment="1">
      <alignment horizontal="center" vertical="center"/>
    </xf>
    <xf numFmtId="0" fontId="3" fillId="5" borderId="47" xfId="1" applyFont="1" applyFill="1" applyBorder="1" applyAlignment="1">
      <alignment horizontal="center"/>
    </xf>
    <xf numFmtId="0" fontId="0" fillId="5" borderId="23" xfId="0" applyFill="1" applyBorder="1" applyAlignment="1">
      <alignment horizontal="center" vertical="center"/>
    </xf>
    <xf numFmtId="0" fontId="5" fillId="8" borderId="46" xfId="3" applyAlignment="1">
      <alignment horizontal="center" vertical="center"/>
    </xf>
    <xf numFmtId="0" fontId="5" fillId="8" borderId="48" xfId="3" applyBorder="1" applyAlignment="1">
      <alignment horizontal="center" vertical="center"/>
    </xf>
    <xf numFmtId="0" fontId="5" fillId="8" borderId="49" xfId="3" applyBorder="1" applyAlignment="1">
      <alignment horizontal="center" vertical="center"/>
    </xf>
    <xf numFmtId="0" fontId="5" fillId="8" borderId="50" xfId="3"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5" fillId="8" borderId="46" xfId="3"/>
    <xf numFmtId="0" fontId="0" fillId="14" borderId="0" xfId="0" applyFill="1"/>
    <xf numFmtId="0" fontId="0" fillId="12" borderId="0" xfId="0" applyFill="1" applyAlignment="1">
      <alignment horizontal="center" vertical="center"/>
    </xf>
    <xf numFmtId="0" fontId="0" fillId="0" borderId="0" xfId="0" applyFill="1"/>
    <xf numFmtId="0" fontId="0" fillId="10" borderId="0" xfId="0" applyFill="1" applyAlignment="1">
      <alignment horizontal="center" vertical="center"/>
    </xf>
    <xf numFmtId="0" fontId="6" fillId="0" borderId="0" xfId="0" applyFont="1"/>
    <xf numFmtId="0" fontId="3" fillId="5" borderId="51" xfId="1" applyFont="1" applyFill="1" applyBorder="1" applyAlignment="1">
      <alignment horizontal="center"/>
    </xf>
    <xf numFmtId="0" fontId="3" fillId="5" borderId="52" xfId="0" applyFont="1" applyFill="1" applyBorder="1" applyAlignment="1">
      <alignment horizontal="center"/>
    </xf>
    <xf numFmtId="0" fontId="3" fillId="5" borderId="52" xfId="2" applyFont="1" applyFill="1" applyBorder="1" applyAlignment="1">
      <alignment horizontal="center"/>
    </xf>
    <xf numFmtId="0" fontId="3" fillId="5" borderId="53" xfId="0" applyFont="1" applyFill="1" applyBorder="1" applyAlignment="1">
      <alignment horizontal="center"/>
    </xf>
    <xf numFmtId="0" fontId="0" fillId="0" borderId="0" xfId="0" applyFill="1" applyBorder="1" applyAlignment="1">
      <alignment horizontal="center"/>
    </xf>
    <xf numFmtId="0" fontId="5" fillId="0" borderId="0" xfId="3" applyFill="1" applyBorder="1" applyAlignment="1">
      <alignment horizontal="center" vertical="center"/>
    </xf>
    <xf numFmtId="0" fontId="3" fillId="0" borderId="0" xfId="0" applyFont="1" applyFill="1" applyBorder="1" applyAlignment="1">
      <alignment horizontal="center"/>
    </xf>
    <xf numFmtId="0" fontId="3" fillId="0" borderId="0" xfId="1" applyFont="1" applyFill="1" applyBorder="1" applyAlignment="1">
      <alignment horizontal="center"/>
    </xf>
    <xf numFmtId="0" fontId="3" fillId="0" borderId="0" xfId="2" applyFont="1" applyFill="1" applyBorder="1" applyAlignment="1">
      <alignment horizontal="center"/>
    </xf>
    <xf numFmtId="0" fontId="3" fillId="5" borderId="45" xfId="1" applyFont="1" applyFill="1" applyBorder="1" applyAlignment="1">
      <alignment horizontal="center"/>
    </xf>
    <xf numFmtId="0" fontId="5" fillId="8" borderId="46" xfId="3" applyBorder="1" applyAlignment="1">
      <alignment horizontal="center" vertical="center"/>
    </xf>
    <xf numFmtId="0" fontId="5" fillId="8" borderId="54" xfId="3" applyBorder="1" applyAlignment="1">
      <alignment horizontal="center" vertical="center"/>
    </xf>
    <xf numFmtId="0" fontId="3" fillId="5" borderId="13" xfId="0" applyFont="1" applyFill="1" applyBorder="1" applyAlignment="1">
      <alignment horizontal="center"/>
    </xf>
    <xf numFmtId="0" fontId="5" fillId="8" borderId="55" xfId="3" applyBorder="1" applyAlignment="1">
      <alignment horizontal="center" vertical="center"/>
    </xf>
    <xf numFmtId="0" fontId="0" fillId="0" borderId="15" xfId="0" applyBorder="1" applyAlignment="1">
      <alignment horizontal="center" wrapText="1"/>
    </xf>
    <xf numFmtId="0" fontId="3" fillId="5" borderId="56" xfId="0" applyFont="1" applyFill="1" applyBorder="1" applyAlignment="1">
      <alignment horizontal="center" vertical="center"/>
    </xf>
    <xf numFmtId="0" fontId="3" fillId="5" borderId="27" xfId="1" applyFont="1" applyFill="1" applyBorder="1" applyAlignment="1">
      <alignment horizontal="center"/>
    </xf>
    <xf numFmtId="0" fontId="5" fillId="8" borderId="57" xfId="3" applyBorder="1" applyAlignment="1">
      <alignment horizontal="center" vertical="center"/>
    </xf>
    <xf numFmtId="0" fontId="5" fillId="8" borderId="58" xfId="3" applyBorder="1" applyAlignment="1">
      <alignment horizontal="center" vertical="center"/>
    </xf>
    <xf numFmtId="0" fontId="3" fillId="5" borderId="26"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0" fillId="5" borderId="1" xfId="0" applyFill="1" applyBorder="1" applyAlignment="1">
      <alignment horizontal="center"/>
    </xf>
    <xf numFmtId="0" fontId="3" fillId="0" borderId="18" xfId="1" applyFont="1" applyFill="1" applyBorder="1" applyAlignment="1">
      <alignment horizontal="center"/>
    </xf>
    <xf numFmtId="0" fontId="3" fillId="0" borderId="16" xfId="1" applyFont="1" applyFill="1" applyBorder="1" applyAlignment="1">
      <alignment horizontal="center"/>
    </xf>
    <xf numFmtId="0" fontId="3" fillId="0" borderId="2" xfId="0" applyFont="1" applyFill="1" applyBorder="1" applyAlignment="1">
      <alignment horizontal="center"/>
    </xf>
    <xf numFmtId="0" fontId="3" fillId="0" borderId="2" xfId="2" applyFont="1" applyFill="1" applyBorder="1" applyAlignment="1">
      <alignment horizontal="center"/>
    </xf>
    <xf numFmtId="0" fontId="3" fillId="0" borderId="9" xfId="0" applyFont="1" applyFill="1" applyBorder="1" applyAlignment="1">
      <alignment horizontal="center"/>
    </xf>
    <xf numFmtId="0" fontId="3" fillId="0" borderId="2" xfId="1" applyFont="1" applyFill="1" applyBorder="1" applyAlignment="1">
      <alignment horizontal="center"/>
    </xf>
    <xf numFmtId="0" fontId="3" fillId="0" borderId="9" xfId="1" applyFont="1" applyFill="1" applyBorder="1" applyAlignment="1">
      <alignment horizontal="center"/>
    </xf>
    <xf numFmtId="0" fontId="3" fillId="0" borderId="9" xfId="2" applyFont="1" applyFill="1" applyBorder="1" applyAlignment="1">
      <alignment horizontal="center"/>
    </xf>
    <xf numFmtId="0" fontId="3" fillId="0" borderId="5" xfId="0" applyFont="1" applyFill="1" applyBorder="1" applyAlignment="1">
      <alignment horizontal="center"/>
    </xf>
    <xf numFmtId="0" fontId="3" fillId="0" borderId="5" xfId="2" applyFont="1" applyFill="1" applyBorder="1" applyAlignment="1">
      <alignment horizontal="center"/>
    </xf>
    <xf numFmtId="0" fontId="3" fillId="0" borderId="10" xfId="0" applyFont="1" applyFill="1" applyBorder="1" applyAlignment="1">
      <alignment horizontal="center"/>
    </xf>
    <xf numFmtId="0" fontId="3" fillId="0" borderId="18" xfId="1" applyFont="1" applyFill="1" applyBorder="1" applyAlignment="1">
      <alignment horizontal="center" vertical="center"/>
    </xf>
    <xf numFmtId="0" fontId="3" fillId="0" borderId="16" xfId="1" applyFont="1" applyFill="1" applyBorder="1" applyAlignment="1">
      <alignment horizontal="center" vertical="center"/>
    </xf>
    <xf numFmtId="0" fontId="3" fillId="0" borderId="28" xfId="1" applyFont="1" applyFill="1" applyBorder="1" applyAlignment="1">
      <alignment horizontal="center" vertical="center"/>
    </xf>
    <xf numFmtId="0" fontId="3" fillId="0" borderId="2" xfId="0" applyFont="1" applyFill="1" applyBorder="1" applyAlignment="1">
      <alignment horizontal="center" vertical="center"/>
    </xf>
    <xf numFmtId="0" fontId="3" fillId="0" borderId="2" xfId="2" applyFont="1" applyFill="1" applyBorder="1" applyAlignment="1">
      <alignment horizontal="center" vertical="center"/>
    </xf>
    <xf numFmtId="0" fontId="3" fillId="0" borderId="9" xfId="0" applyFont="1" applyFill="1" applyBorder="1" applyAlignment="1">
      <alignment horizontal="center" vertical="center"/>
    </xf>
    <xf numFmtId="0" fontId="3" fillId="0" borderId="2" xfId="1" applyFont="1" applyFill="1" applyBorder="1" applyAlignment="1">
      <alignment horizontal="center" vertical="center"/>
    </xf>
    <xf numFmtId="0" fontId="3" fillId="0" borderId="9" xfId="2" applyFont="1" applyFill="1" applyBorder="1" applyAlignment="1">
      <alignment horizontal="center" vertical="center"/>
    </xf>
    <xf numFmtId="0" fontId="3" fillId="0" borderId="5" xfId="0" applyFont="1" applyFill="1" applyBorder="1" applyAlignment="1">
      <alignment horizontal="center" vertical="center"/>
    </xf>
    <xf numFmtId="0" fontId="3" fillId="0" borderId="5" xfId="2"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1" applyFont="1" applyFill="1" applyBorder="1" applyAlignment="1">
      <alignment horizontal="center"/>
    </xf>
    <xf numFmtId="0" fontId="3" fillId="0" borderId="13" xfId="1" applyFont="1" applyFill="1" applyBorder="1" applyAlignment="1">
      <alignment horizontal="center"/>
    </xf>
    <xf numFmtId="0" fontId="3" fillId="0" borderId="28" xfId="0" applyFont="1" applyFill="1" applyBorder="1" applyAlignment="1">
      <alignment horizontal="center"/>
    </xf>
    <xf numFmtId="0" fontId="3" fillId="0" borderId="52" xfId="0" applyFont="1" applyFill="1" applyBorder="1" applyAlignment="1">
      <alignment horizontal="center"/>
    </xf>
    <xf numFmtId="0" fontId="3" fillId="0" borderId="53" xfId="0" applyFont="1" applyFill="1" applyBorder="1" applyAlignment="1">
      <alignment horizontal="center"/>
    </xf>
    <xf numFmtId="0" fontId="3" fillId="0" borderId="38" xfId="1" applyFont="1" applyFill="1" applyBorder="1" applyAlignment="1">
      <alignment horizontal="center"/>
    </xf>
    <xf numFmtId="0" fontId="3" fillId="0" borderId="34" xfId="1" applyFont="1" applyFill="1" applyBorder="1" applyAlignment="1">
      <alignment horizontal="center"/>
    </xf>
    <xf numFmtId="0" fontId="3" fillId="0" borderId="47" xfId="1" applyFont="1" applyFill="1" applyBorder="1" applyAlignment="1">
      <alignment horizontal="center"/>
    </xf>
    <xf numFmtId="0" fontId="3" fillId="0" borderId="40" xfId="0" applyFont="1" applyFill="1" applyBorder="1" applyAlignment="1">
      <alignment horizontal="center"/>
    </xf>
    <xf numFmtId="0" fontId="3" fillId="0" borderId="40" xfId="1" applyFont="1" applyFill="1" applyBorder="1" applyAlignment="1">
      <alignment horizontal="center"/>
    </xf>
    <xf numFmtId="0" fontId="3" fillId="0" borderId="40" xfId="2" applyFont="1" applyFill="1" applyBorder="1" applyAlignment="1">
      <alignment horizontal="center"/>
    </xf>
    <xf numFmtId="0" fontId="3" fillId="0" borderId="41" xfId="0" applyFont="1" applyFill="1" applyBorder="1" applyAlignment="1">
      <alignment horizontal="center"/>
    </xf>
    <xf numFmtId="0" fontId="3" fillId="0" borderId="21" xfId="2" applyFont="1" applyFill="1" applyBorder="1" applyAlignment="1">
      <alignment horizontal="center"/>
    </xf>
    <xf numFmtId="0" fontId="3" fillId="0" borderId="22" xfId="2" applyFont="1" applyFill="1" applyBorder="1" applyAlignment="1">
      <alignment horizontal="center"/>
    </xf>
    <xf numFmtId="0" fontId="3" fillId="0" borderId="35" xfId="1" applyFont="1" applyFill="1" applyBorder="1" applyAlignment="1">
      <alignment horizontal="center"/>
    </xf>
    <xf numFmtId="0" fontId="3" fillId="0" borderId="5" xfId="1" applyFont="1" applyFill="1" applyBorder="1" applyAlignment="1">
      <alignment horizontal="center"/>
    </xf>
    <xf numFmtId="0" fontId="3" fillId="0" borderId="0" xfId="0" applyFont="1" applyFill="1"/>
    <xf numFmtId="0" fontId="3" fillId="0" borderId="59"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1" xfId="1" applyFont="1" applyFill="1" applyBorder="1" applyAlignment="1">
      <alignment horizontal="center" vertical="center"/>
    </xf>
    <xf numFmtId="0" fontId="3" fillId="0" borderId="21" xfId="0" applyFont="1" applyFill="1" applyBorder="1" applyAlignment="1">
      <alignment horizontal="center" vertical="center"/>
    </xf>
    <xf numFmtId="0" fontId="3" fillId="0" borderId="23" xfId="0" applyFont="1" applyFill="1" applyBorder="1" applyAlignment="1">
      <alignment horizontal="center"/>
    </xf>
    <xf numFmtId="0" fontId="3" fillId="0" borderId="60" xfId="0" applyFont="1" applyFill="1" applyBorder="1" applyAlignment="1">
      <alignment horizontal="center"/>
    </xf>
    <xf numFmtId="0" fontId="3" fillId="0" borderId="40" xfId="1" applyFont="1" applyFill="1" applyBorder="1" applyAlignment="1">
      <alignment horizontal="center" vertical="center"/>
    </xf>
    <xf numFmtId="0" fontId="3" fillId="0" borderId="40" xfId="0" applyFont="1" applyFill="1" applyBorder="1" applyAlignment="1">
      <alignment horizontal="center" vertical="center"/>
    </xf>
    <xf numFmtId="0" fontId="3" fillId="0" borderId="16" xfId="0" applyFont="1" applyFill="1" applyBorder="1"/>
    <xf numFmtId="0" fontId="3" fillId="0" borderId="1" xfId="0" applyFont="1" applyFill="1" applyBorder="1"/>
    <xf numFmtId="0" fontId="3" fillId="0" borderId="26" xfId="0" applyFont="1" applyFill="1" applyBorder="1" applyAlignment="1">
      <alignment horizontal="center" vertical="center"/>
    </xf>
    <xf numFmtId="0" fontId="3" fillId="0" borderId="3" xfId="1" applyFont="1" applyFill="1" applyBorder="1" applyAlignment="1">
      <alignment horizontal="center" vertical="center"/>
    </xf>
    <xf numFmtId="0" fontId="3" fillId="0" borderId="1" xfId="0"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31" xfId="1" applyFont="1" applyFill="1" applyBorder="1" applyAlignment="1">
      <alignment horizontal="center" vertical="center"/>
    </xf>
    <xf numFmtId="0" fontId="3" fillId="0" borderId="3" xfId="1" applyFont="1" applyFill="1" applyBorder="1" applyAlignment="1">
      <alignment horizontal="center"/>
    </xf>
    <xf numFmtId="0" fontId="3" fillId="0" borderId="65" xfId="1" applyFont="1" applyFill="1" applyBorder="1" applyAlignment="1">
      <alignment horizontal="center" vertical="center"/>
    </xf>
    <xf numFmtId="0" fontId="3" fillId="0" borderId="66" xfId="1" applyFont="1" applyFill="1" applyBorder="1" applyAlignment="1">
      <alignment horizontal="center" vertical="center"/>
    </xf>
    <xf numFmtId="0" fontId="3" fillId="0" borderId="6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62" xfId="0" applyFont="1" applyFill="1" applyBorder="1" applyAlignment="1">
      <alignment horizontal="center" vertical="center"/>
    </xf>
    <xf numFmtId="0" fontId="3" fillId="0" borderId="62" xfId="1" applyFont="1" applyFill="1" applyBorder="1" applyAlignment="1">
      <alignment horizontal="center" vertical="center"/>
    </xf>
    <xf numFmtId="0" fontId="3" fillId="0" borderId="40" xfId="2" applyFont="1" applyFill="1" applyBorder="1" applyAlignment="1">
      <alignment horizontal="center" vertical="center"/>
    </xf>
    <xf numFmtId="0" fontId="3" fillId="0" borderId="6" xfId="0" applyFont="1" applyFill="1" applyBorder="1" applyAlignment="1">
      <alignment horizontal="center" vertical="center"/>
    </xf>
    <xf numFmtId="0" fontId="3" fillId="0" borderId="61" xfId="1" applyFont="1" applyFill="1" applyBorder="1" applyAlignment="1">
      <alignment horizontal="center" vertical="center"/>
    </xf>
    <xf numFmtId="0" fontId="3" fillId="0" borderId="21" xfId="2" applyFont="1" applyFill="1" applyBorder="1" applyAlignment="1">
      <alignment horizontal="center" vertical="center"/>
    </xf>
    <xf numFmtId="0" fontId="3" fillId="0" borderId="11" xfId="1" applyFont="1" applyFill="1" applyBorder="1" applyAlignment="1">
      <alignment horizontal="center" vertical="center"/>
    </xf>
    <xf numFmtId="0" fontId="3" fillId="0" borderId="3" xfId="0" applyFont="1" applyFill="1" applyBorder="1" applyAlignment="1">
      <alignment horizontal="center"/>
    </xf>
    <xf numFmtId="0" fontId="3" fillId="0" borderId="3" xfId="2" applyFont="1" applyFill="1" applyBorder="1" applyAlignment="1">
      <alignment horizontal="center"/>
    </xf>
    <xf numFmtId="0" fontId="3" fillId="0" borderId="62" xfId="0" applyFont="1" applyFill="1" applyBorder="1" applyAlignment="1">
      <alignment horizontal="center"/>
    </xf>
    <xf numFmtId="0" fontId="3" fillId="15" borderId="1" xfId="1" applyFont="1" applyFill="1" applyBorder="1" applyAlignment="1">
      <alignment horizontal="center"/>
    </xf>
    <xf numFmtId="0" fontId="3" fillId="16" borderId="1" xfId="1" applyFont="1" applyFill="1" applyBorder="1" applyAlignment="1">
      <alignment horizontal="center"/>
    </xf>
    <xf numFmtId="0" fontId="3" fillId="16" borderId="1" xfId="1" applyFont="1" applyFill="1" applyBorder="1" applyAlignment="1">
      <alignment horizontal="center" vertical="center"/>
    </xf>
    <xf numFmtId="0" fontId="3" fillId="16" borderId="1" xfId="0" applyFont="1" applyFill="1" applyBorder="1" applyAlignment="1">
      <alignment horizontal="center" vertical="center"/>
    </xf>
    <xf numFmtId="0" fontId="3" fillId="13" borderId="1" xfId="1" applyFont="1" applyFill="1" applyBorder="1" applyAlignment="1">
      <alignment horizontal="center"/>
    </xf>
    <xf numFmtId="0" fontId="3" fillId="13" borderId="6" xfId="1" applyFont="1" applyFill="1" applyBorder="1" applyAlignment="1">
      <alignment horizontal="center"/>
    </xf>
    <xf numFmtId="0" fontId="3" fillId="13" borderId="63" xfId="1" applyFont="1" applyFill="1" applyBorder="1" applyAlignment="1">
      <alignment horizontal="center"/>
    </xf>
    <xf numFmtId="0" fontId="3" fillId="13" borderId="64" xfId="1" applyFont="1" applyFill="1" applyBorder="1" applyAlignment="1">
      <alignment horizontal="center"/>
    </xf>
    <xf numFmtId="0" fontId="3" fillId="13" borderId="11" xfId="0" applyFont="1" applyFill="1" applyBorder="1" applyAlignment="1">
      <alignment horizontal="center" vertical="center"/>
    </xf>
    <xf numFmtId="0" fontId="3" fillId="13" borderId="6" xfId="1" applyFont="1" applyFill="1" applyBorder="1" applyAlignment="1">
      <alignment horizontal="center" vertical="center"/>
    </xf>
    <xf numFmtId="0" fontId="3" fillId="13" borderId="63" xfId="1" applyFont="1" applyFill="1" applyBorder="1" applyAlignment="1">
      <alignment horizontal="center" vertical="center"/>
    </xf>
    <xf numFmtId="0" fontId="3" fillId="13" borderId="64" xfId="1" applyFont="1" applyFill="1" applyBorder="1" applyAlignment="1">
      <alignment horizontal="center" vertical="center"/>
    </xf>
    <xf numFmtId="0" fontId="3" fillId="13" borderId="26" xfId="1" applyFont="1" applyFill="1" applyBorder="1" applyAlignment="1">
      <alignment horizontal="center" vertical="center"/>
    </xf>
    <xf numFmtId="0" fontId="3" fillId="13" borderId="11" xfId="1" applyFont="1" applyFill="1" applyBorder="1" applyAlignment="1">
      <alignment horizontal="center" vertical="center"/>
    </xf>
    <xf numFmtId="0" fontId="3" fillId="13" borderId="19" xfId="1" applyFont="1" applyFill="1" applyBorder="1" applyAlignment="1">
      <alignment horizontal="center" vertical="center"/>
    </xf>
    <xf numFmtId="0" fontId="3" fillId="13" borderId="19" xfId="0" applyFont="1" applyFill="1" applyBorder="1" applyAlignment="1">
      <alignment horizontal="center" vertical="center"/>
    </xf>
    <xf numFmtId="0" fontId="3" fillId="13" borderId="30" xfId="1" applyFont="1" applyFill="1" applyBorder="1" applyAlignment="1">
      <alignment horizontal="center" vertical="center"/>
    </xf>
    <xf numFmtId="0" fontId="3" fillId="0" borderId="0" xfId="0" applyFont="1" applyFill="1" applyBorder="1"/>
    <xf numFmtId="0" fontId="3" fillId="0" borderId="39"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65" xfId="0" applyFont="1" applyFill="1" applyBorder="1" applyAlignment="1">
      <alignment horizontal="center" vertical="center"/>
    </xf>
    <xf numFmtId="0" fontId="3" fillId="13" borderId="67" xfId="0" applyFont="1" applyFill="1" applyBorder="1" applyAlignment="1">
      <alignment horizontal="center" vertical="center"/>
    </xf>
    <xf numFmtId="0" fontId="3" fillId="0" borderId="68" xfId="0" applyFont="1" applyFill="1" applyBorder="1" applyAlignment="1">
      <alignment horizontal="center" vertical="center"/>
    </xf>
    <xf numFmtId="0" fontId="3" fillId="0" borderId="69" xfId="0" applyFont="1" applyFill="1" applyBorder="1" applyAlignment="1">
      <alignment horizontal="center" vertical="center"/>
    </xf>
    <xf numFmtId="0" fontId="3" fillId="0" borderId="70" xfId="0" applyFont="1" applyFill="1" applyBorder="1" applyAlignment="1">
      <alignment horizontal="center" vertical="center"/>
    </xf>
    <xf numFmtId="0" fontId="3" fillId="0" borderId="6" xfId="0" applyFont="1" applyFill="1" applyBorder="1" applyAlignment="1">
      <alignment horizontal="center"/>
    </xf>
    <xf numFmtId="0" fontId="3" fillId="0" borderId="15" xfId="0" applyFont="1" applyFill="1" applyBorder="1" applyAlignment="1">
      <alignment horizontal="center"/>
    </xf>
    <xf numFmtId="0" fontId="3" fillId="16" borderId="1" xfId="0" applyFont="1" applyFill="1" applyBorder="1" applyAlignment="1">
      <alignment horizontal="center"/>
    </xf>
    <xf numFmtId="0" fontId="3" fillId="0" borderId="12" xfId="0" applyFont="1" applyFill="1" applyBorder="1" applyAlignment="1">
      <alignment horizontal="center"/>
    </xf>
    <xf numFmtId="0" fontId="3" fillId="0" borderId="44" xfId="0" applyFont="1" applyFill="1" applyBorder="1" applyAlignment="1">
      <alignment horizontal="center" vertical="center"/>
    </xf>
    <xf numFmtId="0" fontId="3" fillId="13" borderId="30"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61" xfId="0" applyFont="1" applyFill="1" applyBorder="1" applyAlignment="1">
      <alignment horizontal="center"/>
    </xf>
    <xf numFmtId="0" fontId="3" fillId="0" borderId="21" xfId="0" applyFont="1" applyFill="1" applyBorder="1" applyAlignment="1">
      <alignment horizontal="center"/>
    </xf>
    <xf numFmtId="0" fontId="3" fillId="0" borderId="67" xfId="1" applyFont="1" applyFill="1" applyBorder="1" applyAlignment="1">
      <alignment horizontal="center"/>
    </xf>
    <xf numFmtId="0" fontId="3" fillId="0" borderId="71" xfId="0" applyFont="1" applyFill="1" applyBorder="1" applyAlignment="1">
      <alignment horizontal="center"/>
    </xf>
    <xf numFmtId="0" fontId="3" fillId="0" borderId="31" xfId="0" applyFont="1" applyFill="1" applyBorder="1" applyAlignment="1">
      <alignment horizontal="center"/>
    </xf>
    <xf numFmtId="0" fontId="3" fillId="0" borderId="31" xfId="1" applyFont="1" applyFill="1" applyBorder="1" applyAlignment="1">
      <alignment horizontal="center"/>
    </xf>
    <xf numFmtId="0" fontId="3" fillId="0" borderId="65" xfId="0" applyFont="1" applyFill="1" applyBorder="1" applyAlignment="1">
      <alignment horizontal="center"/>
    </xf>
    <xf numFmtId="0" fontId="3" fillId="13" borderId="11" xfId="0" applyFont="1" applyFill="1" applyBorder="1" applyAlignment="1">
      <alignment horizontal="center"/>
    </xf>
    <xf numFmtId="0" fontId="3" fillId="13" borderId="19" xfId="0" applyFont="1" applyFill="1" applyBorder="1" applyAlignment="1">
      <alignment horizontal="center"/>
    </xf>
    <xf numFmtId="0" fontId="3" fillId="13" borderId="30" xfId="0" applyFont="1" applyFill="1" applyBorder="1" applyAlignment="1">
      <alignment horizontal="center"/>
    </xf>
    <xf numFmtId="0" fontId="3" fillId="13" borderId="26" xfId="0" applyFont="1" applyFill="1" applyBorder="1" applyAlignment="1">
      <alignment horizontal="center"/>
    </xf>
    <xf numFmtId="0" fontId="3" fillId="13" borderId="63" xfId="0" applyFont="1" applyFill="1" applyBorder="1" applyAlignment="1">
      <alignment horizontal="center"/>
    </xf>
    <xf numFmtId="0" fontId="3" fillId="13" borderId="64" xfId="0" applyFont="1" applyFill="1" applyBorder="1" applyAlignment="1">
      <alignment horizontal="center"/>
    </xf>
    <xf numFmtId="0" fontId="3" fillId="0" borderId="72" xfId="0" applyFont="1" applyFill="1" applyBorder="1" applyAlignment="1">
      <alignment horizontal="center" vertical="center"/>
    </xf>
    <xf numFmtId="0" fontId="3" fillId="0" borderId="72" xfId="1" applyFont="1" applyFill="1" applyBorder="1" applyAlignment="1">
      <alignment horizontal="center" vertical="center"/>
    </xf>
    <xf numFmtId="0" fontId="3" fillId="0" borderId="73" xfId="0" applyFont="1" applyFill="1" applyBorder="1" applyAlignment="1">
      <alignment horizontal="center" vertical="center"/>
    </xf>
    <xf numFmtId="0" fontId="3" fillId="0" borderId="56" xfId="0" applyFont="1" applyFill="1" applyBorder="1" applyAlignment="1">
      <alignment horizontal="center" vertical="center"/>
    </xf>
    <xf numFmtId="0" fontId="3" fillId="16" borderId="13" xfId="1" applyFont="1" applyFill="1" applyBorder="1" applyAlignment="1">
      <alignment horizontal="center" vertical="center"/>
    </xf>
    <xf numFmtId="0" fontId="3" fillId="13" borderId="8" xfId="1" applyFont="1" applyFill="1" applyBorder="1" applyAlignment="1">
      <alignment horizontal="center" vertical="center"/>
    </xf>
    <xf numFmtId="0" fontId="3" fillId="13" borderId="43" xfId="1" applyFont="1" applyFill="1" applyBorder="1" applyAlignment="1">
      <alignment horizontal="center" vertical="center"/>
    </xf>
    <xf numFmtId="0" fontId="3" fillId="13" borderId="74" xfId="1" applyFont="1" applyFill="1" applyBorder="1" applyAlignment="1">
      <alignment horizontal="center" vertical="center"/>
    </xf>
    <xf numFmtId="0" fontId="3" fillId="13" borderId="27" xfId="1" applyFont="1" applyFill="1" applyBorder="1" applyAlignment="1">
      <alignment horizontal="center" vertical="center"/>
    </xf>
    <xf numFmtId="0" fontId="3" fillId="0" borderId="73" xfId="1" applyFont="1" applyFill="1" applyBorder="1" applyAlignment="1">
      <alignment horizontal="center" vertical="center"/>
    </xf>
    <xf numFmtId="0" fontId="3" fillId="0" borderId="60" xfId="0" applyFont="1" applyFill="1" applyBorder="1" applyAlignment="1">
      <alignment horizontal="center" vertical="center"/>
    </xf>
    <xf numFmtId="0" fontId="3" fillId="13" borderId="15" xfId="1" applyFont="1" applyFill="1" applyBorder="1" applyAlignment="1">
      <alignment horizontal="center" vertical="center"/>
    </xf>
    <xf numFmtId="0" fontId="3" fillId="0" borderId="56" xfId="1" applyFont="1" applyFill="1" applyBorder="1" applyAlignment="1">
      <alignment horizontal="center" vertical="center"/>
    </xf>
    <xf numFmtId="0" fontId="3" fillId="17" borderId="16" xfId="0" applyFont="1" applyFill="1" applyBorder="1" applyAlignment="1">
      <alignment horizontal="center" vertical="center"/>
    </xf>
    <xf numFmtId="0" fontId="3" fillId="17" borderId="1" xfId="1" applyFont="1" applyFill="1" applyBorder="1" applyAlignment="1">
      <alignment horizontal="center" vertical="center"/>
    </xf>
    <xf numFmtId="0" fontId="3" fillId="17" borderId="1" xfId="0" applyFont="1" applyFill="1" applyBorder="1" applyAlignment="1">
      <alignment horizontal="center" vertical="center"/>
    </xf>
    <xf numFmtId="0" fontId="3" fillId="6" borderId="11" xfId="0" applyFont="1" applyFill="1" applyBorder="1" applyAlignment="1">
      <alignment horizontal="center" vertical="center"/>
    </xf>
    <xf numFmtId="0" fontId="3" fillId="6" borderId="19" xfId="0" applyFont="1" applyFill="1" applyBorder="1" applyAlignment="1">
      <alignment horizontal="center" vertical="center"/>
    </xf>
    <xf numFmtId="0" fontId="3" fillId="6" borderId="19" xfId="1" applyFont="1" applyFill="1" applyBorder="1" applyAlignment="1">
      <alignment horizontal="center" vertical="center"/>
    </xf>
    <xf numFmtId="0" fontId="3" fillId="6" borderId="30" xfId="0" applyFont="1" applyFill="1" applyBorder="1" applyAlignment="1">
      <alignment horizontal="center" vertical="center"/>
    </xf>
    <xf numFmtId="0" fontId="3" fillId="6" borderId="6" xfId="1" applyFont="1" applyFill="1" applyBorder="1" applyAlignment="1">
      <alignment horizontal="center" vertical="center"/>
    </xf>
    <xf numFmtId="0" fontId="3" fillId="6" borderId="63" xfId="1" applyFont="1" applyFill="1" applyBorder="1" applyAlignment="1">
      <alignment horizontal="center" vertical="center"/>
    </xf>
    <xf numFmtId="0" fontId="3" fillId="6" borderId="64" xfId="1" applyFont="1" applyFill="1" applyBorder="1" applyAlignment="1">
      <alignment horizontal="center" vertical="center"/>
    </xf>
    <xf numFmtId="0" fontId="3" fillId="6" borderId="1" xfId="1" applyFont="1" applyFill="1" applyBorder="1" applyAlignment="1">
      <alignment horizontal="center" vertical="center"/>
    </xf>
    <xf numFmtId="0" fontId="3" fillId="6" borderId="26" xfId="1" applyFont="1" applyFill="1" applyBorder="1" applyAlignment="1">
      <alignment horizontal="center" vertical="center"/>
    </xf>
    <xf numFmtId="0" fontId="3" fillId="6" borderId="11" xfId="1" applyFont="1" applyFill="1" applyBorder="1" applyAlignment="1">
      <alignment horizontal="center" vertical="center"/>
    </xf>
    <xf numFmtId="0" fontId="3" fillId="18" borderId="1" xfId="1" applyFont="1" applyFill="1" applyBorder="1" applyAlignment="1">
      <alignment horizontal="center" vertical="center"/>
    </xf>
    <xf numFmtId="0" fontId="3" fillId="16" borderId="44" xfId="0" applyFont="1" applyFill="1" applyBorder="1" applyAlignment="1">
      <alignment horizontal="center" vertical="center"/>
    </xf>
    <xf numFmtId="0" fontId="3" fillId="16" borderId="25" xfId="1" applyFont="1" applyFill="1" applyBorder="1" applyAlignment="1">
      <alignment horizontal="center" vertical="center"/>
    </xf>
    <xf numFmtId="0" fontId="3" fillId="13" borderId="17" xfId="1" applyFont="1" applyFill="1" applyBorder="1" applyAlignment="1">
      <alignment horizontal="center" vertical="center"/>
    </xf>
    <xf numFmtId="0" fontId="3" fillId="13" borderId="36" xfId="1" applyFont="1" applyFill="1" applyBorder="1" applyAlignment="1">
      <alignment horizontal="center" vertical="center"/>
    </xf>
    <xf numFmtId="0" fontId="3" fillId="13" borderId="36" xfId="0" applyFont="1" applyFill="1" applyBorder="1" applyAlignment="1">
      <alignment horizontal="center" vertical="center"/>
    </xf>
    <xf numFmtId="0" fontId="3" fillId="13" borderId="75" xfId="1" applyFont="1" applyFill="1" applyBorder="1" applyAlignment="1">
      <alignment horizontal="center" vertical="center"/>
    </xf>
    <xf numFmtId="0" fontId="3" fillId="13" borderId="17" xfId="0" applyFont="1" applyFill="1" applyBorder="1" applyAlignment="1">
      <alignment horizontal="center" vertical="center"/>
    </xf>
    <xf numFmtId="0" fontId="3" fillId="13" borderId="36" xfId="2" applyFont="1" applyFill="1" applyBorder="1" applyAlignment="1">
      <alignment horizontal="center" vertical="center"/>
    </xf>
    <xf numFmtId="0" fontId="3" fillId="0" borderId="22" xfId="0" applyFont="1" applyFill="1" applyBorder="1" applyAlignment="1">
      <alignment horizontal="center" vertical="center"/>
    </xf>
    <xf numFmtId="0" fontId="3" fillId="16" borderId="16" xfId="1" applyFont="1" applyFill="1" applyBorder="1" applyAlignment="1">
      <alignment horizontal="center" vertical="center"/>
    </xf>
    <xf numFmtId="0" fontId="3" fillId="13" borderId="59" xfId="1" applyFont="1" applyFill="1" applyBorder="1" applyAlignment="1">
      <alignment horizontal="center" vertical="center"/>
    </xf>
    <xf numFmtId="0" fontId="3" fillId="13" borderId="76" xfId="1" applyFont="1" applyFill="1" applyBorder="1" applyAlignment="1">
      <alignment horizontal="center" vertical="center"/>
    </xf>
    <xf numFmtId="0" fontId="3" fillId="13" borderId="77" xfId="1" applyFont="1" applyFill="1" applyBorder="1" applyAlignment="1">
      <alignment horizontal="center" vertical="center"/>
    </xf>
    <xf numFmtId="0" fontId="3" fillId="16" borderId="44" xfId="1" applyFont="1" applyFill="1" applyBorder="1" applyAlignment="1">
      <alignment horizontal="center" vertical="center"/>
    </xf>
    <xf numFmtId="0" fontId="3" fillId="15" borderId="1" xfId="1" applyFont="1" applyFill="1" applyBorder="1" applyAlignment="1">
      <alignment horizontal="center" vertical="center"/>
    </xf>
    <xf numFmtId="0" fontId="3" fillId="15" borderId="1" xfId="0" applyFont="1" applyFill="1" applyBorder="1" applyAlignment="1">
      <alignment horizontal="center" vertical="center"/>
    </xf>
    <xf numFmtId="0" fontId="3" fillId="18" borderId="26" xfId="1" applyFont="1" applyFill="1" applyBorder="1" applyAlignment="1">
      <alignment horizontal="center" vertical="center"/>
    </xf>
    <xf numFmtId="0" fontId="3" fillId="18" borderId="63" xfId="0" applyFont="1" applyFill="1" applyBorder="1" applyAlignment="1">
      <alignment horizontal="center" vertical="center"/>
    </xf>
    <xf numFmtId="0" fontId="3" fillId="18" borderId="64" xfId="0" applyFont="1" applyFill="1" applyBorder="1" applyAlignment="1">
      <alignment horizontal="center" vertical="center"/>
    </xf>
    <xf numFmtId="0" fontId="3" fillId="18" borderId="11" xfId="1" applyFont="1" applyFill="1" applyBorder="1" applyAlignment="1">
      <alignment horizontal="center" vertical="center"/>
    </xf>
    <xf numFmtId="0" fontId="3" fillId="18" borderId="19" xfId="1" applyFont="1" applyFill="1" applyBorder="1" applyAlignment="1">
      <alignment horizontal="center" vertical="center"/>
    </xf>
    <xf numFmtId="0" fontId="3" fillId="18" borderId="19" xfId="0" applyFont="1" applyFill="1" applyBorder="1" applyAlignment="1">
      <alignment horizontal="center" vertical="center"/>
    </xf>
    <xf numFmtId="0" fontId="3" fillId="18" borderId="30" xfId="1" applyFont="1" applyFill="1" applyBorder="1" applyAlignment="1">
      <alignment horizontal="center" vertical="center"/>
    </xf>
    <xf numFmtId="0" fontId="3" fillId="18" borderId="11" xfId="0" applyFont="1" applyFill="1" applyBorder="1" applyAlignment="1">
      <alignment horizontal="center" vertical="center"/>
    </xf>
    <xf numFmtId="0" fontId="3" fillId="18" borderId="19" xfId="2" applyFont="1" applyFill="1" applyBorder="1" applyAlignment="1">
      <alignment horizontal="center" vertical="center"/>
    </xf>
    <xf numFmtId="0" fontId="3" fillId="0" borderId="66" xfId="0" applyFont="1" applyFill="1" applyBorder="1" applyAlignment="1">
      <alignment horizontal="center"/>
    </xf>
    <xf numFmtId="0" fontId="3" fillId="0" borderId="69" xfId="0" applyFont="1" applyFill="1" applyBorder="1" applyAlignment="1">
      <alignment horizontal="center"/>
    </xf>
    <xf numFmtId="0" fontId="3" fillId="0" borderId="69" xfId="1" applyFont="1" applyFill="1" applyBorder="1" applyAlignment="1">
      <alignment horizontal="center"/>
    </xf>
    <xf numFmtId="0" fontId="3" fillId="0" borderId="31" xfId="2" applyFont="1" applyFill="1" applyBorder="1" applyAlignment="1">
      <alignment horizontal="center"/>
    </xf>
    <xf numFmtId="0" fontId="3" fillId="0" borderId="65" xfId="1" applyFont="1" applyFill="1" applyBorder="1" applyAlignment="1">
      <alignment horizontal="center"/>
    </xf>
    <xf numFmtId="0" fontId="3" fillId="0" borderId="28" xfId="2" applyFont="1" applyFill="1" applyBorder="1" applyAlignment="1">
      <alignment horizontal="center"/>
    </xf>
    <xf numFmtId="0" fontId="3" fillId="0" borderId="62" xfId="2" applyFont="1" applyFill="1" applyBorder="1" applyAlignment="1">
      <alignment horizontal="center"/>
    </xf>
    <xf numFmtId="0" fontId="3" fillId="18" borderId="26" xfId="0" applyFont="1" applyFill="1" applyBorder="1" applyAlignment="1">
      <alignment horizontal="center"/>
    </xf>
    <xf numFmtId="0" fontId="3" fillId="18" borderId="63" xfId="0" applyFont="1" applyFill="1" applyBorder="1" applyAlignment="1">
      <alignment horizontal="center"/>
    </xf>
    <xf numFmtId="0" fontId="3" fillId="18" borderId="63" xfId="1" applyFont="1" applyFill="1" applyBorder="1" applyAlignment="1">
      <alignment horizontal="center"/>
    </xf>
    <xf numFmtId="0" fontId="3" fillId="18" borderId="63" xfId="2" applyFont="1" applyFill="1" applyBorder="1" applyAlignment="1">
      <alignment horizontal="center"/>
    </xf>
    <xf numFmtId="0" fontId="3" fillId="18" borderId="64" xfId="1" applyFont="1" applyFill="1" applyBorder="1" applyAlignment="1">
      <alignment horizontal="center"/>
    </xf>
    <xf numFmtId="0" fontId="3" fillId="0" borderId="65" xfId="2" applyFont="1" applyFill="1" applyBorder="1" applyAlignment="1">
      <alignment horizontal="center"/>
    </xf>
    <xf numFmtId="0" fontId="3" fillId="18" borderId="64" xfId="2" applyFont="1" applyFill="1" applyBorder="1" applyAlignment="1">
      <alignment horizontal="center"/>
    </xf>
    <xf numFmtId="0" fontId="3" fillId="0" borderId="21" xfId="1" applyFont="1" applyFill="1" applyBorder="1" applyAlignment="1">
      <alignment horizontal="center"/>
    </xf>
    <xf numFmtId="0" fontId="3" fillId="15" borderId="1" xfId="0" applyFont="1" applyFill="1" applyBorder="1" applyAlignment="1">
      <alignment horizontal="center"/>
    </xf>
    <xf numFmtId="0" fontId="3" fillId="18" borderId="18" xfId="1" applyFont="1" applyFill="1" applyBorder="1" applyAlignment="1">
      <alignment horizontal="center"/>
    </xf>
    <xf numFmtId="0" fontId="3" fillId="18" borderId="19" xfId="0" applyFont="1" applyFill="1" applyBorder="1" applyAlignment="1">
      <alignment horizontal="center"/>
    </xf>
    <xf numFmtId="0" fontId="3" fillId="18" borderId="19" xfId="1" applyFont="1" applyFill="1" applyBorder="1" applyAlignment="1">
      <alignment horizontal="center"/>
    </xf>
    <xf numFmtId="0" fontId="3" fillId="18" borderId="30" xfId="1" applyFont="1" applyFill="1" applyBorder="1" applyAlignment="1">
      <alignment horizontal="center"/>
    </xf>
    <xf numFmtId="0" fontId="0" fillId="5" borderId="0" xfId="0" applyFill="1" applyBorder="1"/>
    <xf numFmtId="0" fontId="3" fillId="5" borderId="0" xfId="0" applyFont="1" applyFill="1" applyBorder="1"/>
    <xf numFmtId="0" fontId="3" fillId="5" borderId="0" xfId="1" applyFont="1" applyFill="1" applyBorder="1" applyAlignment="1">
      <alignment horizontal="center"/>
    </xf>
    <xf numFmtId="0" fontId="3" fillId="5" borderId="0" xfId="0" applyFont="1" applyFill="1" applyBorder="1" applyAlignment="1">
      <alignment horizontal="center" vertical="center"/>
    </xf>
    <xf numFmtId="0" fontId="3" fillId="5" borderId="0" xfId="0" applyFont="1" applyFill="1" applyBorder="1" applyAlignment="1">
      <alignment horizontal="center"/>
    </xf>
    <xf numFmtId="0" fontId="3" fillId="5" borderId="0" xfId="2" applyFont="1" applyFill="1" applyBorder="1" applyAlignment="1">
      <alignment horizontal="center"/>
    </xf>
    <xf numFmtId="0" fontId="7" fillId="5" borderId="0" xfId="0" applyFont="1" applyFill="1" applyBorder="1"/>
    <xf numFmtId="0" fontId="3" fillId="5" borderId="0" xfId="0" applyFont="1" applyFill="1" applyBorder="1" applyAlignment="1">
      <alignment horizontal="left" vertical="top"/>
    </xf>
    <xf numFmtId="0" fontId="3" fillId="13" borderId="60" xfId="0" applyFont="1" applyFill="1" applyBorder="1"/>
    <xf numFmtId="0" fontId="3" fillId="13" borderId="0" xfId="0" applyFont="1" applyFill="1" applyBorder="1"/>
    <xf numFmtId="0" fontId="3" fillId="6" borderId="60" xfId="0" applyFont="1" applyFill="1" applyBorder="1"/>
    <xf numFmtId="0" fontId="3" fillId="6" borderId="0" xfId="0" applyFont="1" applyFill="1" applyBorder="1"/>
    <xf numFmtId="0" fontId="3" fillId="6" borderId="42" xfId="0" applyFont="1" applyFill="1" applyBorder="1"/>
    <xf numFmtId="0" fontId="3" fillId="18" borderId="0" xfId="0" applyFont="1" applyFill="1" applyBorder="1"/>
    <xf numFmtId="0" fontId="3" fillId="18" borderId="42" xfId="0" applyFont="1" applyFill="1" applyBorder="1"/>
    <xf numFmtId="0" fontId="0" fillId="5" borderId="0" xfId="0" applyFill="1"/>
    <xf numFmtId="0" fontId="3" fillId="0" borderId="1" xfId="1" applyFont="1" applyFill="1" applyBorder="1" applyAlignment="1">
      <alignment horizontal="center"/>
    </xf>
    <xf numFmtId="0" fontId="3" fillId="18" borderId="0" xfId="0" applyFont="1" applyFill="1" applyBorder="1" applyAlignment="1">
      <alignment horizontal="center" vertical="center"/>
    </xf>
    <xf numFmtId="0" fontId="9" fillId="0" borderId="44" xfId="0" applyFont="1" applyFill="1" applyBorder="1"/>
    <xf numFmtId="0" fontId="9" fillId="0" borderId="29" xfId="0" applyFont="1" applyFill="1" applyBorder="1"/>
    <xf numFmtId="0" fontId="9" fillId="0" borderId="45" xfId="0" applyFont="1" applyFill="1" applyBorder="1"/>
    <xf numFmtId="0" fontId="8" fillId="13" borderId="44" xfId="0" applyFont="1" applyFill="1" applyBorder="1"/>
    <xf numFmtId="0" fontId="3" fillId="13" borderId="29" xfId="0" applyFont="1" applyFill="1" applyBorder="1"/>
    <xf numFmtId="0" fontId="3" fillId="6" borderId="29" xfId="0" applyFont="1" applyFill="1" applyBorder="1"/>
    <xf numFmtId="0" fontId="3" fillId="18" borderId="29" xfId="0" applyFont="1" applyFill="1" applyBorder="1"/>
    <xf numFmtId="0" fontId="3" fillId="18" borderId="45" xfId="0" applyFont="1" applyFill="1" applyBorder="1"/>
    <xf numFmtId="0" fontId="3" fillId="13" borderId="78" xfId="0" applyFont="1" applyFill="1" applyBorder="1"/>
    <xf numFmtId="0" fontId="3" fillId="13" borderId="79" xfId="0" applyFont="1" applyFill="1" applyBorder="1"/>
    <xf numFmtId="0" fontId="8" fillId="6" borderId="44" xfId="0" applyFont="1" applyFill="1" applyBorder="1"/>
    <xf numFmtId="0" fontId="3" fillId="6" borderId="45" xfId="0" applyFont="1" applyFill="1" applyBorder="1"/>
    <xf numFmtId="0" fontId="0" fillId="6" borderId="60" xfId="0" applyFill="1" applyBorder="1"/>
    <xf numFmtId="0" fontId="3" fillId="6" borderId="0" xfId="0" applyFont="1" applyFill="1" applyBorder="1" applyAlignment="1">
      <alignment horizontal="left" vertical="top"/>
    </xf>
    <xf numFmtId="0" fontId="3" fillId="6" borderId="42" xfId="0" applyFont="1" applyFill="1" applyBorder="1" applyAlignment="1">
      <alignment horizontal="left" vertical="top"/>
    </xf>
    <xf numFmtId="0" fontId="0" fillId="6" borderId="78" xfId="0" applyFill="1" applyBorder="1"/>
    <xf numFmtId="0" fontId="3" fillId="6" borderId="79" xfId="0" applyFont="1" applyFill="1" applyBorder="1" applyAlignment="1">
      <alignment horizontal="left" vertical="top"/>
    </xf>
    <xf numFmtId="0" fontId="3" fillId="6" borderId="80" xfId="0" applyFont="1" applyFill="1" applyBorder="1" applyAlignment="1">
      <alignment horizontal="left" vertical="top"/>
    </xf>
    <xf numFmtId="0" fontId="3" fillId="18" borderId="42" xfId="0" applyFont="1" applyFill="1" applyBorder="1" applyAlignment="1">
      <alignment horizontal="center" vertical="center"/>
    </xf>
    <xf numFmtId="0" fontId="3" fillId="18" borderId="79" xfId="0" applyFont="1" applyFill="1" applyBorder="1" applyAlignment="1">
      <alignment horizontal="center" vertical="center"/>
    </xf>
    <xf numFmtId="0" fontId="3" fillId="18" borderId="80"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1" applyFont="1" applyFill="1" applyBorder="1" applyAlignment="1">
      <alignment horizontal="center" vertical="center"/>
    </xf>
    <xf numFmtId="0" fontId="3" fillId="5" borderId="0" xfId="1" applyFont="1" applyFill="1" applyBorder="1" applyAlignment="1">
      <alignment horizontal="center" vertical="center"/>
    </xf>
    <xf numFmtId="0" fontId="3" fillId="19" borderId="1" xfId="0" applyFont="1" applyFill="1" applyBorder="1"/>
    <xf numFmtId="0" fontId="3" fillId="19" borderId="16" xfId="0" applyFont="1" applyFill="1" applyBorder="1"/>
    <xf numFmtId="0" fontId="3" fillId="19" borderId="25" xfId="0" applyFont="1" applyFill="1" applyBorder="1"/>
    <xf numFmtId="0" fontId="0" fillId="5" borderId="2" xfId="0" applyFill="1" applyBorder="1"/>
    <xf numFmtId="0" fontId="3" fillId="13" borderId="0" xfId="1" applyFont="1" applyFill="1" applyBorder="1" applyAlignment="1">
      <alignment horizontal="center"/>
    </xf>
    <xf numFmtId="0" fontId="3" fillId="6" borderId="0" xfId="1" applyFont="1" applyFill="1" applyBorder="1" applyAlignment="1">
      <alignment horizontal="center" vertical="center"/>
    </xf>
    <xf numFmtId="0" fontId="3" fillId="13" borderId="0" xfId="1" applyFont="1" applyFill="1" applyBorder="1" applyAlignment="1">
      <alignment horizontal="center" vertical="center"/>
    </xf>
    <xf numFmtId="0" fontId="0" fillId="6" borderId="0" xfId="0" applyFill="1" applyBorder="1"/>
    <xf numFmtId="0" fontId="3" fillId="6" borderId="3" xfId="1" applyFont="1" applyFill="1" applyBorder="1" applyAlignment="1">
      <alignment horizontal="center" vertical="center"/>
    </xf>
    <xf numFmtId="0" fontId="0" fillId="5" borderId="3" xfId="0" applyFill="1" applyBorder="1"/>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0" fillId="5" borderId="9" xfId="0" applyFill="1" applyBorder="1"/>
    <xf numFmtId="0" fontId="0" fillId="5" borderId="4" xfId="0" applyFill="1" applyBorder="1"/>
    <xf numFmtId="0" fontId="0" fillId="5" borderId="10" xfId="0" applyFill="1" applyBorder="1"/>
    <xf numFmtId="0" fontId="3" fillId="6" borderId="10" xfId="1" applyFont="1" applyFill="1" applyBorder="1" applyAlignment="1">
      <alignment horizontal="center" vertical="center"/>
    </xf>
    <xf numFmtId="0" fontId="0" fillId="20" borderId="0" xfId="0" applyFill="1"/>
    <xf numFmtId="0" fontId="0" fillId="20" borderId="0" xfId="0" applyFill="1" applyBorder="1"/>
    <xf numFmtId="0" fontId="3" fillId="16" borderId="2"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5" xfId="0" applyFont="1" applyFill="1" applyBorder="1" applyAlignment="1">
      <alignment horizontal="center" vertical="center"/>
    </xf>
    <xf numFmtId="0" fontId="0" fillId="13" borderId="0" xfId="0" applyFill="1" applyBorder="1"/>
    <xf numFmtId="0" fontId="3" fillId="13" borderId="9" xfId="1" applyFont="1" applyFill="1" applyBorder="1" applyAlignment="1">
      <alignment horizontal="center" vertical="center"/>
    </xf>
    <xf numFmtId="0" fontId="3" fillId="17" borderId="2" xfId="1" applyFont="1" applyFill="1" applyBorder="1" applyAlignment="1">
      <alignment horizontal="center" vertical="center"/>
    </xf>
    <xf numFmtId="0" fontId="3" fillId="16" borderId="9" xfId="1" applyFont="1" applyFill="1" applyBorder="1" applyAlignment="1">
      <alignment horizontal="center"/>
    </xf>
    <xf numFmtId="0" fontId="0" fillId="5" borderId="5" xfId="0" applyFill="1" applyBorder="1"/>
    <xf numFmtId="0" fontId="3" fillId="13" borderId="2" xfId="1" applyFont="1" applyFill="1" applyBorder="1" applyAlignment="1">
      <alignment horizontal="center"/>
    </xf>
    <xf numFmtId="0" fontId="0" fillId="0" borderId="9" xfId="0" applyBorder="1"/>
    <xf numFmtId="0" fontId="3" fillId="17" borderId="9" xfId="1" applyFont="1" applyFill="1" applyBorder="1" applyAlignment="1">
      <alignment horizontal="center" vertical="center"/>
    </xf>
    <xf numFmtId="0" fontId="0" fillId="13" borderId="3" xfId="0" applyFill="1" applyBorder="1"/>
    <xf numFmtId="0" fontId="3" fillId="5" borderId="4" xfId="0" applyFont="1" applyFill="1" applyBorder="1" applyAlignment="1">
      <alignment horizontal="center"/>
    </xf>
    <xf numFmtId="0" fontId="3" fillId="16" borderId="61" xfId="1" applyFont="1" applyFill="1" applyBorder="1" applyAlignment="1">
      <alignment horizontal="center"/>
    </xf>
    <xf numFmtId="0" fontId="3" fillId="17" borderId="1" xfId="1" applyFont="1" applyFill="1" applyBorder="1" applyAlignment="1">
      <alignment horizontal="center"/>
    </xf>
    <xf numFmtId="0" fontId="3" fillId="13" borderId="22" xfId="0" applyFont="1" applyFill="1" applyBorder="1" applyAlignment="1">
      <alignment horizontal="center"/>
    </xf>
    <xf numFmtId="0" fontId="3" fillId="13" borderId="22" xfId="0" applyFont="1" applyFill="1" applyBorder="1" applyAlignment="1">
      <alignment horizontal="center" vertical="center"/>
    </xf>
    <xf numFmtId="0" fontId="3" fillId="13" borderId="21" xfId="0" applyFont="1" applyFill="1" applyBorder="1" applyAlignment="1">
      <alignment horizontal="center" vertical="center"/>
    </xf>
    <xf numFmtId="0" fontId="3" fillId="16" borderId="21" xfId="1" applyFont="1" applyFill="1" applyBorder="1" applyAlignment="1">
      <alignment horizontal="center" vertical="center"/>
    </xf>
    <xf numFmtId="0" fontId="3" fillId="16" borderId="61" xfId="1" applyFont="1" applyFill="1" applyBorder="1" applyAlignment="1">
      <alignment horizontal="center" vertical="center"/>
    </xf>
    <xf numFmtId="0" fontId="3" fillId="13" borderId="3" xfId="1" applyFont="1" applyFill="1" applyBorder="1" applyAlignment="1">
      <alignment horizontal="center" vertical="center"/>
    </xf>
    <xf numFmtId="0" fontId="3" fillId="13" borderId="4" xfId="1" applyFont="1" applyFill="1" applyBorder="1" applyAlignment="1">
      <alignment horizontal="center" vertical="center"/>
    </xf>
    <xf numFmtId="0" fontId="3" fillId="9" borderId="1" xfId="0" applyFont="1" applyFill="1" applyBorder="1" applyAlignment="1">
      <alignment horizontal="center" vertical="center"/>
    </xf>
    <xf numFmtId="0" fontId="3" fillId="6" borderId="21" xfId="1" applyFont="1" applyFill="1" applyBorder="1" applyAlignment="1">
      <alignment horizontal="center" vertical="center"/>
    </xf>
    <xf numFmtId="0" fontId="3" fillId="0" borderId="22" xfId="1" applyFont="1" applyFill="1" applyBorder="1" applyAlignment="1">
      <alignment horizontal="center" vertical="center"/>
    </xf>
    <xf numFmtId="0" fontId="0" fillId="13" borderId="21" xfId="0" applyFill="1" applyBorder="1"/>
    <xf numFmtId="0" fontId="3" fillId="5" borderId="1" xfId="1" applyFont="1" applyFill="1" applyBorder="1" applyAlignment="1">
      <alignment horizontal="center"/>
    </xf>
    <xf numFmtId="0" fontId="0" fillId="16" borderId="22" xfId="0" applyFill="1" applyBorder="1" applyAlignment="1">
      <alignment horizontal="center" vertical="center"/>
    </xf>
    <xf numFmtId="0" fontId="0" fillId="16" borderId="61" xfId="0" applyFont="1" applyFill="1" applyBorder="1" applyAlignment="1">
      <alignment horizontal="center" vertical="center"/>
    </xf>
    <xf numFmtId="0" fontId="0" fillId="5" borderId="68" xfId="0" applyFill="1" applyBorder="1"/>
    <xf numFmtId="0" fontId="0" fillId="5" borderId="56" xfId="0" applyFill="1" applyBorder="1"/>
    <xf numFmtId="0" fontId="0" fillId="0" borderId="56" xfId="0" applyBorder="1"/>
    <xf numFmtId="0" fontId="0" fillId="5" borderId="61" xfId="0" applyFill="1" applyBorder="1"/>
    <xf numFmtId="0" fontId="0" fillId="0" borderId="44" xfId="0" applyBorder="1" applyAlignment="1">
      <alignment horizontal="center" vertical="center"/>
    </xf>
    <xf numFmtId="0" fontId="0" fillId="0" borderId="45" xfId="0" applyBorder="1" applyAlignment="1">
      <alignment horizontal="center" vertical="center"/>
    </xf>
    <xf numFmtId="0" fontId="3" fillId="5" borderId="0" xfId="0" applyFont="1" applyFill="1" applyBorder="1" applyAlignment="1">
      <alignment horizontal="left" vertical="top" wrapText="1"/>
    </xf>
    <xf numFmtId="0" fontId="3" fillId="5" borderId="0" xfId="0" applyFont="1" applyFill="1" applyBorder="1" applyAlignment="1">
      <alignment horizontal="left" vertical="top"/>
    </xf>
    <xf numFmtId="0" fontId="10" fillId="0" borderId="16" xfId="0" applyFont="1" applyBorder="1" applyAlignment="1">
      <alignment horizontal="center"/>
    </xf>
    <xf numFmtId="0" fontId="10" fillId="0" borderId="67" xfId="0" applyFont="1" applyBorder="1" applyAlignment="1">
      <alignment horizontal="center"/>
    </xf>
    <xf numFmtId="0" fontId="10" fillId="0" borderId="13" xfId="0" applyFont="1" applyBorder="1" applyAlignment="1">
      <alignment horizontal="center"/>
    </xf>
    <xf numFmtId="0" fontId="10" fillId="5" borderId="16" xfId="0" applyFont="1" applyFill="1" applyBorder="1" applyAlignment="1">
      <alignment horizontal="center"/>
    </xf>
    <xf numFmtId="0" fontId="10" fillId="5" borderId="67" xfId="0" applyFont="1" applyFill="1" applyBorder="1" applyAlignment="1">
      <alignment horizontal="center"/>
    </xf>
    <xf numFmtId="0" fontId="10" fillId="5" borderId="13" xfId="0" applyFont="1" applyFill="1" applyBorder="1" applyAlignment="1">
      <alignment horizontal="center"/>
    </xf>
  </cellXfs>
  <cellStyles count="4">
    <cellStyle name="Bad" xfId="2" builtinId="27"/>
    <cellStyle name="Good" xfId="1" builtinId="26"/>
    <cellStyle name="Input" xfId="3" builtinId="20"/>
    <cellStyle name="Normal" xfId="0" builtinId="0"/>
  </cellStyles>
  <dxfs count="40">
    <dxf>
      <fill>
        <patternFill>
          <bgColor rgb="FFFF3300"/>
        </patternFill>
      </fill>
    </dxf>
    <dxf>
      <fill>
        <patternFill>
          <bgColor theme="7" tint="0.59996337778862885"/>
        </patternFill>
      </fill>
    </dxf>
    <dxf>
      <fill>
        <patternFill>
          <bgColor theme="9" tint="0.39994506668294322"/>
        </patternFill>
      </fill>
    </dxf>
    <dxf>
      <fill>
        <patternFill>
          <bgColor theme="9" tint="0.79998168889431442"/>
        </patternFill>
      </fill>
    </dxf>
    <dxf>
      <fill>
        <patternFill>
          <bgColor theme="9" tint="0.39994506668294322"/>
        </patternFill>
      </fill>
    </dxf>
    <dxf>
      <fill>
        <patternFill>
          <bgColor theme="7" tint="0.79998168889431442"/>
        </patternFill>
      </fill>
    </dxf>
    <dxf>
      <fill>
        <patternFill>
          <bgColor rgb="FFFF9966"/>
        </patternFill>
      </fill>
    </dxf>
    <dxf>
      <fill>
        <patternFill>
          <bgColor theme="7" tint="0.59996337778862885"/>
        </patternFill>
      </fill>
    </dxf>
    <dxf>
      <fill>
        <patternFill>
          <bgColor rgb="FFFF0000"/>
        </patternFill>
      </fill>
    </dxf>
    <dxf>
      <fill>
        <patternFill>
          <bgColor theme="9" tint="0.39994506668294322"/>
        </patternFill>
      </fill>
    </dxf>
    <dxf>
      <fill>
        <patternFill>
          <bgColor theme="9" tint="0.79998168889431442"/>
        </patternFill>
      </fill>
    </dxf>
    <dxf>
      <fill>
        <patternFill>
          <bgColor theme="9" tint="0.39994506668294322"/>
        </patternFill>
      </fill>
    </dxf>
    <dxf>
      <fill>
        <patternFill>
          <bgColor theme="7" tint="0.79998168889431442"/>
        </patternFill>
      </fill>
    </dxf>
    <dxf>
      <fill>
        <patternFill>
          <bgColor rgb="FFFF9966"/>
        </patternFill>
      </fill>
    </dxf>
    <dxf>
      <fill>
        <patternFill>
          <bgColor theme="7" tint="0.59996337778862885"/>
        </patternFill>
      </fill>
    </dxf>
    <dxf>
      <fill>
        <patternFill>
          <bgColor rgb="FFFF0000"/>
        </patternFill>
      </fill>
    </dxf>
    <dxf>
      <fill>
        <patternFill>
          <bgColor theme="9" tint="0.39994506668294322"/>
        </patternFill>
      </fill>
    </dxf>
    <dxf>
      <fill>
        <patternFill>
          <bgColor theme="7" tint="0.59996337778862885"/>
        </patternFill>
      </fill>
    </dxf>
    <dxf>
      <fill>
        <patternFill>
          <bgColor theme="9" tint="0.39994506668294322"/>
        </patternFill>
      </fill>
    </dxf>
    <dxf>
      <fill>
        <patternFill>
          <bgColor rgb="FFFF3300"/>
        </patternFill>
      </fill>
    </dxf>
    <dxf>
      <fill>
        <patternFill>
          <bgColor theme="9" tint="0.79998168889431442"/>
        </patternFill>
      </fill>
    </dxf>
    <dxf>
      <fill>
        <patternFill>
          <bgColor theme="9" tint="0.39994506668294322"/>
        </patternFill>
      </fill>
    </dxf>
    <dxf>
      <fill>
        <patternFill>
          <bgColor theme="7" tint="0.79998168889431442"/>
        </patternFill>
      </fill>
    </dxf>
    <dxf>
      <fill>
        <patternFill>
          <bgColor rgb="FFFF9966"/>
        </patternFill>
      </fill>
    </dxf>
    <dxf>
      <fill>
        <patternFill>
          <bgColor theme="7" tint="0.59996337778862885"/>
        </patternFill>
      </fill>
    </dxf>
    <dxf>
      <fill>
        <patternFill>
          <bgColor rgb="FFFF0000"/>
        </patternFill>
      </fill>
    </dxf>
    <dxf>
      <fill>
        <patternFill>
          <bgColor theme="9" tint="0.39994506668294322"/>
        </patternFill>
      </fill>
    </dxf>
    <dxf>
      <fill>
        <patternFill>
          <bgColor theme="7" tint="0.59996337778862885"/>
        </patternFill>
      </fill>
    </dxf>
    <dxf>
      <fill>
        <patternFill>
          <bgColor theme="9" tint="0.39994506668294322"/>
        </patternFill>
      </fill>
    </dxf>
    <dxf>
      <fill>
        <patternFill>
          <bgColor rgb="FFFF0000"/>
        </patternFill>
      </fill>
    </dxf>
    <dxf>
      <fill>
        <patternFill>
          <bgColor theme="9" tint="0.79998168889431442"/>
        </patternFill>
      </fill>
    </dxf>
    <dxf>
      <fill>
        <patternFill>
          <bgColor theme="9" tint="0.39994506668294322"/>
        </patternFill>
      </fill>
    </dxf>
    <dxf>
      <fill>
        <patternFill>
          <bgColor theme="7" tint="0.79998168889431442"/>
        </patternFill>
      </fill>
    </dxf>
    <dxf>
      <fill>
        <patternFill>
          <bgColor rgb="FFFF9966"/>
        </patternFill>
      </fill>
    </dxf>
    <dxf>
      <fill>
        <patternFill>
          <bgColor theme="7" tint="0.59996337778862885"/>
        </patternFill>
      </fill>
    </dxf>
    <dxf>
      <fill>
        <patternFill>
          <bgColor theme="9" tint="0.39994506668294322"/>
        </patternFill>
      </fill>
    </dxf>
    <dxf>
      <fill>
        <patternFill>
          <bgColor rgb="FFFF3300"/>
        </patternFill>
      </fill>
    </dxf>
    <dxf>
      <fill>
        <patternFill>
          <bgColor rgb="FFFF3300"/>
        </patternFill>
      </fill>
    </dxf>
    <dxf>
      <fill>
        <patternFill>
          <bgColor theme="7" tint="0.59996337778862885"/>
        </patternFill>
      </fill>
    </dxf>
    <dxf>
      <fill>
        <patternFill>
          <bgColor theme="9" tint="0.39994506668294322"/>
        </patternFill>
      </fill>
    </dxf>
  </dxfs>
  <tableStyles count="0" defaultTableStyle="TableStyleMedium2" defaultPivotStyle="PivotStyleLight16"/>
  <colors>
    <mruColors>
      <color rgb="FFFF3300"/>
      <color rgb="FFFF0000"/>
      <color rgb="FFFF99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zoomScale="85" zoomScaleNormal="85" workbookViewId="0">
      <selection activeCell="F32" sqref="F32"/>
    </sheetView>
  </sheetViews>
  <sheetFormatPr defaultColWidth="11.42578125" defaultRowHeight="15" x14ac:dyDescent="0.25"/>
  <cols>
    <col min="1" max="1" width="11.28515625" bestFit="1" customWidth="1"/>
    <col min="2" max="2" width="9.5703125" bestFit="1" customWidth="1"/>
    <col min="3" max="3" width="6.28515625" bestFit="1" customWidth="1"/>
    <col min="4" max="12" width="8.85546875" bestFit="1" customWidth="1"/>
    <col min="13" max="16" width="9.85546875" bestFit="1" customWidth="1"/>
  </cols>
  <sheetData>
    <row r="1" spans="1:17" ht="27" thickBot="1" x14ac:dyDescent="0.45">
      <c r="A1" s="56" t="s">
        <v>108</v>
      </c>
    </row>
    <row r="2" spans="1:17" ht="15.75" thickBot="1" x14ac:dyDescent="0.3">
      <c r="C2" s="61" t="s">
        <v>69</v>
      </c>
      <c r="D2" s="399" t="s">
        <v>75</v>
      </c>
      <c r="E2" s="400"/>
      <c r="F2" s="399" t="s">
        <v>74</v>
      </c>
      <c r="G2" s="400"/>
    </row>
    <row r="3" spans="1:17" ht="15.75" thickBot="1" x14ac:dyDescent="0.3">
      <c r="C3" s="62"/>
      <c r="D3" s="22" t="s">
        <v>72</v>
      </c>
      <c r="E3" s="23" t="s">
        <v>73</v>
      </c>
      <c r="F3" s="22" t="s">
        <v>72</v>
      </c>
      <c r="G3" s="23" t="s">
        <v>73</v>
      </c>
    </row>
    <row r="4" spans="1:17" x14ac:dyDescent="0.25">
      <c r="B4" s="65" t="s">
        <v>70</v>
      </c>
      <c r="C4" s="63">
        <f>COUNTA(A10:A41)</f>
        <v>23</v>
      </c>
      <c r="D4" s="57">
        <f>COUNTIF(B10:B45, "&gt;0")</f>
        <v>15</v>
      </c>
      <c r="E4" s="58">
        <f>D4/C4</f>
        <v>0.65217391304347827</v>
      </c>
      <c r="F4" s="57">
        <f>COUNTIF(C10:C45, "&gt;0")</f>
        <v>12</v>
      </c>
      <c r="G4" s="58">
        <f>F4/C4</f>
        <v>0.52173913043478259</v>
      </c>
      <c r="Q4" s="1"/>
    </row>
    <row r="5" spans="1:17" ht="15.75" thickBot="1" x14ac:dyDescent="0.3">
      <c r="B5" s="66" t="s">
        <v>71</v>
      </c>
      <c r="C5" s="64">
        <f>COUNTA(D7:W7)</f>
        <v>13</v>
      </c>
      <c r="D5" s="59">
        <f>COUNTIF(D8:Z8, "&gt;0")</f>
        <v>12</v>
      </c>
      <c r="E5" s="60">
        <f>D5/C5</f>
        <v>0.92307692307692313</v>
      </c>
      <c r="F5" s="59">
        <f>COUNTIF(D9:Y9, "&gt;0")</f>
        <v>12</v>
      </c>
      <c r="G5" s="60">
        <f>F5/C5</f>
        <v>0.92307692307692313</v>
      </c>
    </row>
    <row r="6" spans="1:17" ht="15.75" thickBot="1" x14ac:dyDescent="0.3"/>
    <row r="7" spans="1:17" ht="15.75" thickBot="1" x14ac:dyDescent="0.3">
      <c r="A7" s="3"/>
      <c r="B7" s="2" t="s">
        <v>1</v>
      </c>
      <c r="C7" s="5"/>
      <c r="D7" s="55" t="s">
        <v>19</v>
      </c>
      <c r="E7" s="55" t="s">
        <v>20</v>
      </c>
      <c r="F7" s="55" t="s">
        <v>21</v>
      </c>
      <c r="G7" s="55" t="s">
        <v>22</v>
      </c>
      <c r="H7" s="55" t="s">
        <v>23</v>
      </c>
      <c r="I7" s="55" t="s">
        <v>24</v>
      </c>
      <c r="J7" s="55" t="s">
        <v>25</v>
      </c>
      <c r="K7" s="55" t="s">
        <v>26</v>
      </c>
      <c r="L7" s="55" t="s">
        <v>27</v>
      </c>
      <c r="M7" s="55" t="s">
        <v>28</v>
      </c>
      <c r="N7" s="55" t="s">
        <v>29</v>
      </c>
      <c r="O7" s="55" t="s">
        <v>30</v>
      </c>
      <c r="P7" s="55" t="s">
        <v>31</v>
      </c>
    </row>
    <row r="8" spans="1:17" ht="15.75" thickBot="1" x14ac:dyDescent="0.3">
      <c r="A8" s="2" t="s">
        <v>1</v>
      </c>
      <c r="B8" s="4" t="s">
        <v>68</v>
      </c>
      <c r="C8" s="20"/>
      <c r="D8" s="51">
        <f>'IntReq &lt;-&gt; Impl'!B10</f>
        <v>1</v>
      </c>
      <c r="E8" s="53">
        <f>'IntReq &lt;-&gt; Impl'!$B11</f>
        <v>1</v>
      </c>
      <c r="F8" s="53">
        <f>'IntReq &lt;-&gt; Impl'!$B12</f>
        <v>1</v>
      </c>
      <c r="G8" s="53">
        <f>'IntReq &lt;-&gt; Impl'!$B13</f>
        <v>1</v>
      </c>
      <c r="H8" s="53">
        <f>'IntReq &lt;-&gt; Impl'!$B14</f>
        <v>1</v>
      </c>
      <c r="I8" s="53">
        <f>'IntReq &lt;-&gt; Impl'!$B15</f>
        <v>1</v>
      </c>
      <c r="J8" s="53">
        <f>'IntReq &lt;-&gt; Impl'!$B16</f>
        <v>1</v>
      </c>
      <c r="K8" s="53">
        <f>'IntReq &lt;-&gt; Impl'!$B17</f>
        <v>1</v>
      </c>
      <c r="L8" s="53">
        <f>'IntReq &lt;-&gt; Impl'!$B18</f>
        <v>0</v>
      </c>
      <c r="M8" s="53">
        <f>'IntReq &lt;-&gt; Impl'!$B19</f>
        <v>1</v>
      </c>
      <c r="N8" s="53">
        <f>'IntReq &lt;-&gt; Impl'!$B20</f>
        <v>1</v>
      </c>
      <c r="O8" s="53">
        <f>'IntReq &lt;-&gt; Impl'!$B21</f>
        <v>1</v>
      </c>
      <c r="P8" s="54">
        <f>'IntReq &lt;-&gt; Impl'!$B22</f>
        <v>1</v>
      </c>
    </row>
    <row r="9" spans="1:17" ht="15.75" thickBot="1" x14ac:dyDescent="0.3">
      <c r="A9" s="5"/>
      <c r="B9" s="32"/>
      <c r="C9" s="110" t="s">
        <v>2</v>
      </c>
      <c r="D9" s="111">
        <f t="shared" ref="D9:P9" si="0">IF(D8&gt;0,COUNTIF(D10:D24,"x"),0)</f>
        <v>3</v>
      </c>
      <c r="E9" s="111">
        <f t="shared" si="0"/>
        <v>4</v>
      </c>
      <c r="F9" s="111">
        <f t="shared" si="0"/>
        <v>4</v>
      </c>
      <c r="G9" s="111">
        <f t="shared" si="0"/>
        <v>3</v>
      </c>
      <c r="H9" s="111">
        <f t="shared" si="0"/>
        <v>1</v>
      </c>
      <c r="I9" s="111">
        <f t="shared" si="0"/>
        <v>2</v>
      </c>
      <c r="J9" s="111">
        <f t="shared" si="0"/>
        <v>4</v>
      </c>
      <c r="K9" s="111">
        <f t="shared" si="0"/>
        <v>3</v>
      </c>
      <c r="L9" s="111">
        <f t="shared" si="0"/>
        <v>0</v>
      </c>
      <c r="M9" s="111">
        <f t="shared" si="0"/>
        <v>2</v>
      </c>
      <c r="N9" s="111">
        <f t="shared" si="0"/>
        <v>1</v>
      </c>
      <c r="O9" s="111">
        <f t="shared" si="0"/>
        <v>2</v>
      </c>
      <c r="P9" s="81">
        <f t="shared" si="0"/>
        <v>1</v>
      </c>
    </row>
    <row r="10" spans="1:17" ht="15.75" thickBot="1" x14ac:dyDescent="0.3">
      <c r="A10" s="34" t="s">
        <v>4</v>
      </c>
      <c r="B10" s="113">
        <v>1</v>
      </c>
      <c r="C10" s="115">
        <f>IF(B10&gt;0,COUNTIF(D10:P10,"x"),0)</f>
        <v>1</v>
      </c>
      <c r="D10" s="33" t="s">
        <v>0</v>
      </c>
      <c r="E10" s="33"/>
      <c r="F10" s="33"/>
      <c r="G10" s="33"/>
      <c r="H10" s="33"/>
      <c r="I10" s="33"/>
      <c r="J10" s="33"/>
      <c r="K10" s="33"/>
      <c r="L10" s="33"/>
      <c r="M10" s="33"/>
      <c r="N10" s="33"/>
      <c r="O10" s="33"/>
      <c r="P10" s="112"/>
    </row>
    <row r="11" spans="1:17" ht="15.75" thickBot="1" x14ac:dyDescent="0.3">
      <c r="A11" s="34" t="s">
        <v>5</v>
      </c>
      <c r="B11" s="114">
        <v>1</v>
      </c>
      <c r="C11" s="116">
        <f t="shared" ref="C11:C24" si="1">IF(B11&gt;0,COUNTIF(D11:P11,"x"),0)</f>
        <v>2</v>
      </c>
      <c r="D11" s="8"/>
      <c r="E11" s="11" t="s">
        <v>0</v>
      </c>
      <c r="F11" s="11" t="s">
        <v>0</v>
      </c>
      <c r="G11" s="9"/>
      <c r="H11" s="9"/>
      <c r="I11" s="9"/>
      <c r="J11" s="9"/>
      <c r="K11" s="9"/>
      <c r="L11" s="10"/>
      <c r="M11" s="9"/>
      <c r="N11" s="9"/>
      <c r="O11" s="9"/>
      <c r="P11" s="12"/>
    </row>
    <row r="12" spans="1:17" ht="15.75" thickBot="1" x14ac:dyDescent="0.3">
      <c r="A12" s="34" t="s">
        <v>6</v>
      </c>
      <c r="B12" s="114">
        <v>1</v>
      </c>
      <c r="C12" s="116">
        <f t="shared" si="1"/>
        <v>2</v>
      </c>
      <c r="D12" s="8"/>
      <c r="E12" s="11" t="s">
        <v>0</v>
      </c>
      <c r="F12" s="9"/>
      <c r="G12" s="9"/>
      <c r="H12" s="11" t="s">
        <v>0</v>
      </c>
      <c r="I12" s="9"/>
      <c r="J12" s="9"/>
      <c r="K12" s="9"/>
      <c r="L12" s="10"/>
      <c r="M12" s="9"/>
      <c r="N12" s="9"/>
      <c r="O12" s="9"/>
      <c r="P12" s="12"/>
    </row>
    <row r="13" spans="1:17" ht="15.75" thickBot="1" x14ac:dyDescent="0.3">
      <c r="A13" s="34" t="s">
        <v>7</v>
      </c>
      <c r="B13" s="114">
        <v>1</v>
      </c>
      <c r="C13" s="116">
        <f t="shared" si="1"/>
        <v>2</v>
      </c>
      <c r="D13" s="8"/>
      <c r="E13" s="11" t="s">
        <v>0</v>
      </c>
      <c r="F13" s="9"/>
      <c r="G13" s="9"/>
      <c r="H13" s="9"/>
      <c r="I13" s="11" t="s">
        <v>0</v>
      </c>
      <c r="J13" s="9"/>
      <c r="K13" s="9"/>
      <c r="L13" s="10"/>
      <c r="M13" s="9"/>
      <c r="N13" s="9"/>
      <c r="O13" s="9"/>
      <c r="P13" s="12"/>
    </row>
    <row r="14" spans="1:17" ht="15.75" thickBot="1" x14ac:dyDescent="0.3">
      <c r="A14" s="34" t="s">
        <v>8</v>
      </c>
      <c r="B14" s="114">
        <v>1</v>
      </c>
      <c r="C14" s="116">
        <f t="shared" si="1"/>
        <v>4</v>
      </c>
      <c r="D14" s="8"/>
      <c r="E14" s="9"/>
      <c r="F14" s="11" t="s">
        <v>0</v>
      </c>
      <c r="G14" s="11" t="s">
        <v>0</v>
      </c>
      <c r="H14" s="9"/>
      <c r="I14" s="9"/>
      <c r="J14" s="11" t="s">
        <v>0</v>
      </c>
      <c r="K14" s="11" t="s">
        <v>0</v>
      </c>
      <c r="L14" s="10"/>
      <c r="M14" s="9"/>
      <c r="N14" s="9"/>
      <c r="O14" s="9"/>
      <c r="P14" s="12"/>
    </row>
    <row r="15" spans="1:17" ht="15.75" thickBot="1" x14ac:dyDescent="0.3">
      <c r="A15" s="34" t="s">
        <v>9</v>
      </c>
      <c r="B15" s="114">
        <v>1</v>
      </c>
      <c r="C15" s="116">
        <f t="shared" si="1"/>
        <v>3</v>
      </c>
      <c r="D15" s="8" t="s">
        <v>0</v>
      </c>
      <c r="E15" s="9"/>
      <c r="F15" s="9"/>
      <c r="G15" s="9"/>
      <c r="H15" s="9"/>
      <c r="I15" s="9"/>
      <c r="J15" s="11" t="s">
        <v>0</v>
      </c>
      <c r="K15" s="9"/>
      <c r="L15" s="10"/>
      <c r="M15" s="9"/>
      <c r="N15" s="9"/>
      <c r="O15" s="11" t="s">
        <v>0</v>
      </c>
      <c r="P15" s="12"/>
    </row>
    <row r="16" spans="1:17" ht="15.75" thickBot="1" x14ac:dyDescent="0.3">
      <c r="A16" s="34" t="s">
        <v>10</v>
      </c>
      <c r="B16" s="114">
        <v>1</v>
      </c>
      <c r="C16" s="116">
        <f t="shared" si="1"/>
        <v>2</v>
      </c>
      <c r="D16" s="8"/>
      <c r="E16" s="9"/>
      <c r="F16" s="9"/>
      <c r="G16" s="9"/>
      <c r="H16" s="9"/>
      <c r="I16" s="9"/>
      <c r="J16" s="9"/>
      <c r="K16" s="9"/>
      <c r="L16" s="10"/>
      <c r="M16" s="11" t="s">
        <v>0</v>
      </c>
      <c r="N16" s="9"/>
      <c r="O16" s="9"/>
      <c r="P16" s="13" t="s">
        <v>0</v>
      </c>
    </row>
    <row r="17" spans="1:16" ht="15.75" thickBot="1" x14ac:dyDescent="0.3">
      <c r="A17" s="34" t="s">
        <v>11</v>
      </c>
      <c r="B17" s="114">
        <v>1</v>
      </c>
      <c r="C17" s="116">
        <f t="shared" si="1"/>
        <v>1</v>
      </c>
      <c r="D17" s="8"/>
      <c r="E17" s="9"/>
      <c r="F17" s="9"/>
      <c r="G17" s="9"/>
      <c r="H17" s="9"/>
      <c r="I17" s="9"/>
      <c r="J17" s="9"/>
      <c r="K17" s="11" t="s">
        <v>0</v>
      </c>
      <c r="L17" s="10"/>
      <c r="M17" s="9"/>
      <c r="N17" s="9"/>
      <c r="O17" s="9"/>
      <c r="P17" s="12"/>
    </row>
    <row r="18" spans="1:16" ht="15.75" thickBot="1" x14ac:dyDescent="0.3">
      <c r="A18" s="34" t="s">
        <v>12</v>
      </c>
      <c r="B18" s="114">
        <v>1</v>
      </c>
      <c r="C18" s="116">
        <f t="shared" si="1"/>
        <v>2</v>
      </c>
      <c r="D18" s="8"/>
      <c r="E18" s="9"/>
      <c r="F18" s="9"/>
      <c r="G18" s="9"/>
      <c r="H18" s="9"/>
      <c r="I18" s="9"/>
      <c r="J18" s="11" t="s">
        <v>0</v>
      </c>
      <c r="K18" s="9"/>
      <c r="L18" s="10"/>
      <c r="M18" s="9"/>
      <c r="N18" s="11" t="s">
        <v>0</v>
      </c>
      <c r="O18" s="9"/>
      <c r="P18" s="12"/>
    </row>
    <row r="19" spans="1:16" ht="15.75" thickBot="1" x14ac:dyDescent="0.3">
      <c r="A19" s="34" t="s">
        <v>13</v>
      </c>
      <c r="B19" s="114">
        <v>1</v>
      </c>
      <c r="C19" s="116">
        <f t="shared" si="1"/>
        <v>0</v>
      </c>
      <c r="D19" s="8"/>
      <c r="E19" s="10"/>
      <c r="F19" s="10"/>
      <c r="G19" s="10"/>
      <c r="H19" s="10"/>
      <c r="I19" s="10"/>
      <c r="J19" s="10"/>
      <c r="K19" s="10"/>
      <c r="L19" s="10"/>
      <c r="M19" s="10"/>
      <c r="N19" s="10"/>
      <c r="O19" s="10"/>
      <c r="P19" s="14"/>
    </row>
    <row r="20" spans="1:16" ht="15.75" thickBot="1" x14ac:dyDescent="0.3">
      <c r="A20" s="34" t="s">
        <v>14</v>
      </c>
      <c r="B20" s="114">
        <v>1</v>
      </c>
      <c r="C20" s="116">
        <f t="shared" si="1"/>
        <v>0</v>
      </c>
      <c r="D20" s="8"/>
      <c r="E20" s="10"/>
      <c r="F20" s="10"/>
      <c r="G20" s="10"/>
      <c r="H20" s="10"/>
      <c r="I20" s="10"/>
      <c r="J20" s="10"/>
      <c r="K20" s="10"/>
      <c r="L20" s="10"/>
      <c r="M20" s="10"/>
      <c r="N20" s="10"/>
      <c r="O20" s="10"/>
      <c r="P20" s="14"/>
    </row>
    <row r="21" spans="1:16" ht="15.75" thickBot="1" x14ac:dyDescent="0.3">
      <c r="A21" s="34" t="s">
        <v>15</v>
      </c>
      <c r="B21" s="114">
        <v>1</v>
      </c>
      <c r="C21" s="116">
        <f t="shared" si="1"/>
        <v>2</v>
      </c>
      <c r="D21" s="8"/>
      <c r="E21" s="9"/>
      <c r="F21" s="9"/>
      <c r="G21" s="11" t="s">
        <v>0</v>
      </c>
      <c r="H21" s="9"/>
      <c r="I21" s="9"/>
      <c r="J21" s="9"/>
      <c r="K21" s="9"/>
      <c r="L21" s="10"/>
      <c r="M21" s="11"/>
      <c r="N21" s="9"/>
      <c r="O21" s="9" t="s">
        <v>0</v>
      </c>
      <c r="P21" s="12"/>
    </row>
    <row r="22" spans="1:16" ht="15.75" thickBot="1" x14ac:dyDescent="0.3">
      <c r="A22" s="34" t="s">
        <v>16</v>
      </c>
      <c r="B22" s="114">
        <v>1</v>
      </c>
      <c r="C22" s="116">
        <f t="shared" si="1"/>
        <v>0</v>
      </c>
      <c r="D22" s="8"/>
      <c r="E22" s="10"/>
      <c r="F22" s="10"/>
      <c r="G22" s="10"/>
      <c r="H22" s="10"/>
      <c r="I22" s="10"/>
      <c r="J22" s="10"/>
      <c r="K22" s="10"/>
      <c r="L22" s="10"/>
      <c r="M22" s="10"/>
      <c r="N22" s="10"/>
      <c r="O22" s="10"/>
      <c r="P22" s="14"/>
    </row>
    <row r="23" spans="1:16" ht="15.75" thickBot="1" x14ac:dyDescent="0.3">
      <c r="A23" s="34" t="s">
        <v>17</v>
      </c>
      <c r="B23" s="114">
        <v>1</v>
      </c>
      <c r="C23" s="116">
        <f t="shared" si="1"/>
        <v>5</v>
      </c>
      <c r="D23" s="8"/>
      <c r="E23" s="9"/>
      <c r="F23" s="11" t="s">
        <v>0</v>
      </c>
      <c r="G23" s="9"/>
      <c r="H23" s="9"/>
      <c r="I23" s="11" t="s">
        <v>0</v>
      </c>
      <c r="J23" s="11" t="s">
        <v>0</v>
      </c>
      <c r="K23" s="11" t="s">
        <v>0</v>
      </c>
      <c r="L23" s="10"/>
      <c r="M23" s="9" t="s">
        <v>0</v>
      </c>
      <c r="N23" s="9"/>
      <c r="O23" s="9"/>
      <c r="P23" s="12"/>
    </row>
    <row r="24" spans="1:16" ht="15.75" thickBot="1" x14ac:dyDescent="0.3">
      <c r="A24" s="118" t="s">
        <v>18</v>
      </c>
      <c r="B24" s="87">
        <v>1</v>
      </c>
      <c r="C24" s="117">
        <f t="shared" si="1"/>
        <v>4</v>
      </c>
      <c r="D24" s="15" t="s">
        <v>0</v>
      </c>
      <c r="E24" s="16" t="s">
        <v>0</v>
      </c>
      <c r="F24" s="16" t="s">
        <v>0</v>
      </c>
      <c r="G24" s="16" t="s">
        <v>0</v>
      </c>
      <c r="H24" s="17"/>
      <c r="I24" s="17"/>
      <c r="J24" s="17"/>
      <c r="K24" s="17"/>
      <c r="L24" s="18"/>
      <c r="M24" s="17"/>
      <c r="N24" s="17"/>
      <c r="O24" s="17"/>
      <c r="P24" s="19"/>
    </row>
    <row r="25" spans="1:16" x14ac:dyDescent="0.25">
      <c r="E25" s="1"/>
      <c r="F25" s="1"/>
      <c r="G25" s="1"/>
      <c r="H25" s="1"/>
      <c r="I25" s="1"/>
      <c r="J25" s="1"/>
      <c r="K25" s="1"/>
      <c r="P25" s="93"/>
    </row>
    <row r="29" spans="1:16" ht="15.75" x14ac:dyDescent="0.25">
      <c r="A29" s="95" t="s">
        <v>102</v>
      </c>
    </row>
    <row r="30" spans="1:16" x14ac:dyDescent="0.25">
      <c r="A30" s="79" t="s">
        <v>78</v>
      </c>
      <c r="B30" t="s">
        <v>80</v>
      </c>
    </row>
    <row r="31" spans="1:16" x14ac:dyDescent="0.25">
      <c r="A31" s="78" t="s">
        <v>78</v>
      </c>
      <c r="B31" t="s">
        <v>79</v>
      </c>
    </row>
    <row r="32" spans="1:16" x14ac:dyDescent="0.25">
      <c r="A32" s="75" t="s">
        <v>78</v>
      </c>
      <c r="B32" t="s">
        <v>81</v>
      </c>
    </row>
    <row r="34" spans="1:2" x14ac:dyDescent="0.25">
      <c r="A34" s="91" t="s">
        <v>3</v>
      </c>
      <c r="B34" t="s">
        <v>103</v>
      </c>
    </row>
    <row r="35" spans="1:2" x14ac:dyDescent="0.25">
      <c r="A35" s="90" t="s">
        <v>3</v>
      </c>
      <c r="B35" t="s">
        <v>82</v>
      </c>
    </row>
    <row r="37" spans="1:2" x14ac:dyDescent="0.25">
      <c r="A37" s="92" t="s">
        <v>0</v>
      </c>
      <c r="B37" t="s">
        <v>83</v>
      </c>
    </row>
    <row r="38" spans="1:2" x14ac:dyDescent="0.25">
      <c r="A38" s="80"/>
      <c r="B38" t="s">
        <v>84</v>
      </c>
    </row>
    <row r="39" spans="1:2" x14ac:dyDescent="0.25">
      <c r="A39" s="76"/>
      <c r="B39" t="s">
        <v>85</v>
      </c>
    </row>
    <row r="40" spans="1:2" x14ac:dyDescent="0.25">
      <c r="A40" s="77"/>
      <c r="B40" t="s">
        <v>86</v>
      </c>
    </row>
    <row r="41" spans="1:2" x14ac:dyDescent="0.25">
      <c r="A41" s="94" t="s">
        <v>0</v>
      </c>
      <c r="B41" t="s">
        <v>87</v>
      </c>
    </row>
  </sheetData>
  <mergeCells count="2">
    <mergeCell ref="D2:E2"/>
    <mergeCell ref="F2:G2"/>
  </mergeCells>
  <conditionalFormatting sqref="A10:A24">
    <cfRule type="expression" dxfId="39" priority="13">
      <formula>(B10*C10)&gt;0</formula>
    </cfRule>
  </conditionalFormatting>
  <conditionalFormatting sqref="A10:A24">
    <cfRule type="expression" dxfId="38" priority="14">
      <formula>$B10&gt;0</formula>
    </cfRule>
  </conditionalFormatting>
  <conditionalFormatting sqref="A10:A24">
    <cfRule type="expression" dxfId="37" priority="12">
      <formula>AND($B10=0,$C10=0)</formula>
    </cfRule>
  </conditionalFormatting>
  <conditionalFormatting sqref="D7:P7">
    <cfRule type="expression" dxfId="36" priority="10">
      <formula>D$8=0</formula>
    </cfRule>
  </conditionalFormatting>
  <conditionalFormatting sqref="D7:P7">
    <cfRule type="expression" dxfId="35" priority="9">
      <formula>(D$8*D$9)&gt;0</formula>
    </cfRule>
  </conditionalFormatting>
  <conditionalFormatting sqref="D7:P7">
    <cfRule type="expression" dxfId="34" priority="11">
      <formula>D$8&gt;0</formula>
    </cfRule>
  </conditionalFormatting>
  <conditionalFormatting sqref="D10:P24">
    <cfRule type="expression" dxfId="33" priority="1">
      <formula>OR(D$8=0,$B10=0)</formula>
    </cfRule>
    <cfRule type="expression" dxfId="32" priority="2">
      <formula>OR(D$9=0,$C10=0)</formula>
    </cfRule>
    <cfRule type="cellIs" dxfId="31" priority="3" operator="equal">
      <formula>"x"</formula>
    </cfRule>
    <cfRule type="expression" dxfId="30" priority="6">
      <formula>AND(D$9&gt;0,$C10&gt;0)</formula>
    </cfRule>
  </conditionalFormatting>
  <pageMargins left="0.7" right="0.7" top="0.78740157499999996" bottom="0.78740157499999996"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workbookViewId="0"/>
  </sheetViews>
  <sheetFormatPr defaultColWidth="11.42578125" defaultRowHeight="15" x14ac:dyDescent="0.25"/>
  <cols>
    <col min="1" max="1" width="9.85546875" bestFit="1" customWidth="1"/>
    <col min="2" max="2" width="8.5703125" bestFit="1" customWidth="1"/>
    <col min="3" max="3" width="6.28515625" bestFit="1" customWidth="1"/>
    <col min="4" max="4" width="7.5703125" bestFit="1" customWidth="1"/>
    <col min="5" max="5" width="7" bestFit="1" customWidth="1"/>
    <col min="6" max="6" width="7.5703125" bestFit="1" customWidth="1"/>
    <col min="7" max="12" width="7" bestFit="1" customWidth="1"/>
    <col min="13" max="26" width="8" bestFit="1" customWidth="1"/>
  </cols>
  <sheetData>
    <row r="1" spans="1:26" ht="27" thickBot="1" x14ac:dyDescent="0.45">
      <c r="A1" s="56" t="s">
        <v>109</v>
      </c>
    </row>
    <row r="2" spans="1:26" ht="15.75" thickBot="1" x14ac:dyDescent="0.3">
      <c r="C2" s="61" t="s">
        <v>69</v>
      </c>
      <c r="D2" s="399" t="s">
        <v>75</v>
      </c>
      <c r="E2" s="400"/>
      <c r="F2" s="399" t="s">
        <v>74</v>
      </c>
      <c r="G2" s="400"/>
    </row>
    <row r="3" spans="1:26" ht="15.75" thickBot="1" x14ac:dyDescent="0.3">
      <c r="C3" s="62"/>
      <c r="D3" s="22" t="s">
        <v>72</v>
      </c>
      <c r="E3" s="23" t="s">
        <v>73</v>
      </c>
      <c r="F3" s="22" t="s">
        <v>72</v>
      </c>
      <c r="G3" s="23" t="s">
        <v>73</v>
      </c>
    </row>
    <row r="4" spans="1:26" x14ac:dyDescent="0.25">
      <c r="B4" s="65" t="s">
        <v>71</v>
      </c>
      <c r="C4" s="63">
        <f>COUNTA(A10:A41)</f>
        <v>21</v>
      </c>
      <c r="D4" s="57">
        <f>COUNTIF(B10:B45, "&gt;0")</f>
        <v>12</v>
      </c>
      <c r="E4" s="58">
        <f>D4/C4</f>
        <v>0.5714285714285714</v>
      </c>
      <c r="F4" s="57">
        <f>COUNTIF(C10:C45, "&gt;0")</f>
        <v>11</v>
      </c>
      <c r="G4" s="58">
        <f>F4/C4</f>
        <v>0.52380952380952384</v>
      </c>
    </row>
    <row r="5" spans="1:26" ht="15.75" thickBot="1" x14ac:dyDescent="0.3">
      <c r="B5" s="66" t="s">
        <v>76</v>
      </c>
      <c r="C5" s="64">
        <f>COUNTA(D7:AF7)</f>
        <v>23</v>
      </c>
      <c r="D5" s="59">
        <f>COUNTIF(D8:AG8, "&gt;0")</f>
        <v>21</v>
      </c>
      <c r="E5" s="60">
        <f>D5/C5</f>
        <v>0.91304347826086951</v>
      </c>
      <c r="F5" s="59">
        <f>COUNTIF(D9:AF9, "&gt;0")</f>
        <v>13</v>
      </c>
      <c r="G5" s="60">
        <f>F5/C5</f>
        <v>0.56521739130434778</v>
      </c>
    </row>
    <row r="6" spans="1:26" ht="15.75" thickBot="1" x14ac:dyDescent="0.3"/>
    <row r="7" spans="1:26" ht="15.75" thickBot="1" x14ac:dyDescent="0.3">
      <c r="A7" s="3"/>
      <c r="B7" s="2" t="s">
        <v>1</v>
      </c>
      <c r="C7" s="5"/>
      <c r="D7" s="37" t="s">
        <v>32</v>
      </c>
      <c r="E7" s="21" t="s">
        <v>33</v>
      </c>
      <c r="F7" s="21" t="s">
        <v>34</v>
      </c>
      <c r="G7" s="21" t="s">
        <v>35</v>
      </c>
      <c r="H7" s="21" t="s">
        <v>36</v>
      </c>
      <c r="I7" s="21" t="s">
        <v>37</v>
      </c>
      <c r="J7" s="21" t="s">
        <v>38</v>
      </c>
      <c r="K7" s="21" t="s">
        <v>39</v>
      </c>
      <c r="L7" s="21" t="s">
        <v>40</v>
      </c>
      <c r="M7" s="21" t="s">
        <v>41</v>
      </c>
      <c r="N7" s="21" t="s">
        <v>42</v>
      </c>
      <c r="O7" s="36" t="s">
        <v>43</v>
      </c>
      <c r="P7" s="38" t="s">
        <v>44</v>
      </c>
      <c r="Q7" s="38" t="s">
        <v>45</v>
      </c>
      <c r="R7" s="38" t="s">
        <v>46</v>
      </c>
      <c r="S7" s="38" t="s">
        <v>60</v>
      </c>
      <c r="T7" s="38" t="s">
        <v>61</v>
      </c>
      <c r="U7" s="38" t="s">
        <v>62</v>
      </c>
      <c r="V7" s="38" t="s">
        <v>63</v>
      </c>
      <c r="W7" s="38" t="s">
        <v>64</v>
      </c>
      <c r="X7" s="38" t="s">
        <v>65</v>
      </c>
      <c r="Y7" s="38" t="s">
        <v>66</v>
      </c>
      <c r="Z7" s="39" t="s">
        <v>67</v>
      </c>
    </row>
    <row r="8" spans="1:26" ht="15.75" thickBot="1" x14ac:dyDescent="0.3">
      <c r="A8" s="2" t="s">
        <v>1</v>
      </c>
      <c r="B8" s="4" t="s">
        <v>3</v>
      </c>
      <c r="C8" s="20"/>
      <c r="D8" s="51">
        <f>'Impl &lt;-&gt; Test'!$B10</f>
        <v>1</v>
      </c>
      <c r="E8" s="51">
        <f>'Impl &lt;-&gt; Test'!$B11</f>
        <v>1</v>
      </c>
      <c r="F8" s="51">
        <f>'Impl &lt;-&gt; Test'!$B12</f>
        <v>1</v>
      </c>
      <c r="G8" s="51">
        <f>'Impl &lt;-&gt; Test'!$B13</f>
        <v>1</v>
      </c>
      <c r="H8" s="51">
        <f>'Impl &lt;-&gt; Test'!$B14</f>
        <v>1</v>
      </c>
      <c r="I8" s="51">
        <f>'Impl &lt;-&gt; Test'!$B15</f>
        <v>1</v>
      </c>
      <c r="J8" s="51">
        <f>'Impl &lt;-&gt; Test'!$B16</f>
        <v>1</v>
      </c>
      <c r="K8" s="51">
        <f>'Impl &lt;-&gt; Test'!$B17</f>
        <v>1</v>
      </c>
      <c r="L8" s="51">
        <f>'Impl &lt;-&gt; Test'!$B18</f>
        <v>1</v>
      </c>
      <c r="M8" s="51">
        <f>'Impl &lt;-&gt; Test'!$B19</f>
        <v>1</v>
      </c>
      <c r="N8" s="51">
        <f>'Impl &lt;-&gt; Test'!$B20</f>
        <v>1</v>
      </c>
      <c r="O8" s="51">
        <v>1</v>
      </c>
      <c r="P8" s="51">
        <f>'Impl &lt;-&gt; Test'!$B22</f>
        <v>1</v>
      </c>
      <c r="Q8" s="51">
        <f>'Impl &lt;-&gt; Test'!$B23</f>
        <v>1</v>
      </c>
      <c r="R8" s="51">
        <f>'Impl &lt;-&gt; Test'!$B24</f>
        <v>1</v>
      </c>
      <c r="S8" s="51">
        <f>'Impl &lt;-&gt; Test'!$B25</f>
        <v>1</v>
      </c>
      <c r="T8" s="51">
        <f>'Impl &lt;-&gt; Test'!$B26</f>
        <v>1</v>
      </c>
      <c r="U8" s="51">
        <f>'Impl &lt;-&gt; Test'!$B27</f>
        <v>1</v>
      </c>
      <c r="V8" s="51">
        <f>'Impl &lt;-&gt; Test'!$B28</f>
        <v>1</v>
      </c>
      <c r="W8" s="51">
        <f>'Impl &lt;-&gt; Test'!$B29</f>
        <v>0</v>
      </c>
      <c r="X8" s="51">
        <f>'Impl &lt;-&gt; Test'!$B30</f>
        <v>1</v>
      </c>
      <c r="Y8" s="51">
        <f>'Impl &lt;-&gt; Test'!$B31</f>
        <v>1</v>
      </c>
      <c r="Z8" s="52">
        <f>'Impl &lt;-&gt; Test'!$B32</f>
        <v>0</v>
      </c>
    </row>
    <row r="9" spans="1:26" ht="15.75" thickBot="1" x14ac:dyDescent="0.3">
      <c r="A9" s="5"/>
      <c r="B9" s="20"/>
      <c r="C9" s="2" t="s">
        <v>2</v>
      </c>
      <c r="D9" s="27">
        <f t="shared" ref="D9:N9" si="0">IF(D8&gt;0,COUNTIF(D10:D24,"x"),0)</f>
        <v>1</v>
      </c>
      <c r="E9" s="28">
        <f t="shared" si="0"/>
        <v>1</v>
      </c>
      <c r="F9" s="28">
        <f t="shared" si="0"/>
        <v>2</v>
      </c>
      <c r="G9" s="28">
        <f t="shared" si="0"/>
        <v>1</v>
      </c>
      <c r="H9" s="28">
        <f t="shared" si="0"/>
        <v>0</v>
      </c>
      <c r="I9" s="28">
        <f t="shared" si="0"/>
        <v>2</v>
      </c>
      <c r="J9" s="28">
        <f t="shared" si="0"/>
        <v>1</v>
      </c>
      <c r="K9" s="28">
        <f t="shared" si="0"/>
        <v>0</v>
      </c>
      <c r="L9" s="40">
        <f t="shared" si="0"/>
        <v>0</v>
      </c>
      <c r="M9" s="28">
        <f t="shared" si="0"/>
        <v>1</v>
      </c>
      <c r="N9" s="28">
        <f t="shared" si="0"/>
        <v>1</v>
      </c>
      <c r="O9" s="41">
        <f>IF(O8&gt;0,COUNTIF(O10:O24,"x"),)</f>
        <v>0</v>
      </c>
      <c r="P9" s="28">
        <f>IF(P8&gt;0,COUNTIF(P10:P24,"x"),0)</f>
        <v>1</v>
      </c>
      <c r="Q9" s="28">
        <f>IF(Q8&gt;0,COUNTIF(Q10:Q24,"x"),0)</f>
        <v>0</v>
      </c>
      <c r="R9" s="28">
        <f>IF(R8&gt;0,COUNTIF(R10:R24,"x"),0)</f>
        <v>1</v>
      </c>
      <c r="S9" s="28">
        <f>IF(S8&gt;0,COUNTIF(S10:S24,"x"),0)</f>
        <v>2</v>
      </c>
      <c r="T9" s="28">
        <f t="shared" ref="T9" si="1">COUNTIF(T10:T24,"x")</f>
        <v>0</v>
      </c>
      <c r="U9" s="28">
        <f t="shared" ref="U9:Z9" si="2">IF(U8&gt;0,COUNTIF(U10:U24,"x"),0)</f>
        <v>0</v>
      </c>
      <c r="V9" s="28">
        <f t="shared" si="2"/>
        <v>1</v>
      </c>
      <c r="W9" s="28">
        <f t="shared" si="2"/>
        <v>0</v>
      </c>
      <c r="X9" s="28">
        <f t="shared" si="2"/>
        <v>1</v>
      </c>
      <c r="Y9" s="28">
        <f t="shared" si="2"/>
        <v>0</v>
      </c>
      <c r="Z9" s="29">
        <f t="shared" si="2"/>
        <v>0</v>
      </c>
    </row>
    <row r="10" spans="1:26" x14ac:dyDescent="0.25">
      <c r="A10" s="6" t="s">
        <v>19</v>
      </c>
      <c r="B10" s="85">
        <v>1</v>
      </c>
      <c r="C10" s="88">
        <f>IF(B10&gt;0,COUNTIF(D10:Z10,"x"),0)</f>
        <v>2</v>
      </c>
      <c r="D10" s="67" t="s">
        <v>0</v>
      </c>
      <c r="E10" s="24"/>
      <c r="F10" s="24"/>
      <c r="G10" s="24"/>
      <c r="H10" s="24"/>
      <c r="I10" s="24"/>
      <c r="J10" s="24"/>
      <c r="K10" s="24"/>
      <c r="L10" s="25"/>
      <c r="M10" s="24"/>
      <c r="N10" s="24"/>
      <c r="O10" s="68"/>
      <c r="P10" s="24"/>
      <c r="Q10" s="24"/>
      <c r="R10" s="24"/>
      <c r="S10" s="24"/>
      <c r="T10" s="24"/>
      <c r="U10" s="24"/>
      <c r="V10" s="24" t="s">
        <v>0</v>
      </c>
      <c r="W10" s="24"/>
      <c r="X10" s="24"/>
      <c r="Y10" s="24"/>
      <c r="Z10" s="26"/>
    </row>
    <row r="11" spans="1:26" x14ac:dyDescent="0.25">
      <c r="A11" s="6" t="s">
        <v>20</v>
      </c>
      <c r="B11" s="86">
        <v>1</v>
      </c>
      <c r="C11" s="88">
        <f>IF(B11&gt;0,COUNTIF(D11:Z11,"x"),0)</f>
        <v>2</v>
      </c>
      <c r="D11" s="69"/>
      <c r="E11" s="11"/>
      <c r="F11" s="11" t="s">
        <v>0</v>
      </c>
      <c r="G11" s="9"/>
      <c r="H11" s="9"/>
      <c r="I11" s="9"/>
      <c r="J11" s="9"/>
      <c r="K11" s="9"/>
      <c r="L11" s="10"/>
      <c r="M11" s="9"/>
      <c r="N11" s="9" t="s">
        <v>0</v>
      </c>
      <c r="O11" s="70"/>
      <c r="P11" s="9"/>
      <c r="Q11" s="9"/>
      <c r="R11" s="9"/>
      <c r="S11" s="9"/>
      <c r="T11" s="9"/>
      <c r="U11" s="9"/>
      <c r="V11" s="9"/>
      <c r="W11" s="9"/>
      <c r="X11" s="9"/>
      <c r="Y11" s="9"/>
      <c r="Z11" s="12"/>
    </row>
    <row r="12" spans="1:26" x14ac:dyDescent="0.25">
      <c r="A12" s="6" t="s">
        <v>21</v>
      </c>
      <c r="B12" s="86">
        <v>1</v>
      </c>
      <c r="C12" s="88">
        <f>IF(B12&gt;0,COUNTIF(D12:Z12,"x"),0)</f>
        <v>1</v>
      </c>
      <c r="D12" s="69"/>
      <c r="E12" s="11"/>
      <c r="F12" s="9"/>
      <c r="G12" s="9"/>
      <c r="H12" s="11"/>
      <c r="I12" s="9"/>
      <c r="J12" s="9" t="s">
        <v>0</v>
      </c>
      <c r="K12" s="9"/>
      <c r="L12" s="10"/>
      <c r="M12" s="9"/>
      <c r="N12" s="9"/>
      <c r="O12" s="70"/>
      <c r="P12" s="9"/>
      <c r="Q12" s="9"/>
      <c r="R12" s="9"/>
      <c r="S12" s="9"/>
      <c r="T12" s="9"/>
      <c r="U12" s="9"/>
      <c r="V12" s="9"/>
      <c r="W12" s="9"/>
      <c r="X12" s="9"/>
      <c r="Y12" s="9"/>
      <c r="Z12" s="12"/>
    </row>
    <row r="13" spans="1:26" x14ac:dyDescent="0.25">
      <c r="A13" s="6" t="s">
        <v>22</v>
      </c>
      <c r="B13" s="86">
        <v>1</v>
      </c>
      <c r="C13" s="88">
        <f>IF(B13&gt;0,COUNTIF(D13:Z13,"x"),0)</f>
        <v>3</v>
      </c>
      <c r="D13" s="69"/>
      <c r="E13" s="11" t="s">
        <v>0</v>
      </c>
      <c r="F13" s="9"/>
      <c r="G13" s="9"/>
      <c r="H13" s="9"/>
      <c r="I13" s="11"/>
      <c r="J13" s="9"/>
      <c r="K13" s="9"/>
      <c r="L13" s="10"/>
      <c r="M13" s="9" t="s">
        <v>0</v>
      </c>
      <c r="N13" s="9"/>
      <c r="O13" s="70"/>
      <c r="P13" s="9"/>
      <c r="Q13" s="9"/>
      <c r="R13" s="9"/>
      <c r="S13" s="9" t="s">
        <v>0</v>
      </c>
      <c r="T13" s="9"/>
      <c r="U13" s="9"/>
      <c r="V13" s="9"/>
      <c r="W13" s="9"/>
      <c r="X13" s="9"/>
      <c r="Y13" s="9"/>
      <c r="Z13" s="12"/>
    </row>
    <row r="14" spans="1:26" x14ac:dyDescent="0.25">
      <c r="A14" s="6" t="s">
        <v>23</v>
      </c>
      <c r="B14" s="86">
        <v>1</v>
      </c>
      <c r="C14" s="88">
        <f>IF(B14&gt;0,COUNTIF(D14:Z14,"x"),0)</f>
        <v>1</v>
      </c>
      <c r="D14" s="69"/>
      <c r="E14" s="9"/>
      <c r="F14" s="11"/>
      <c r="G14" s="11"/>
      <c r="H14" s="9"/>
      <c r="I14" s="9"/>
      <c r="J14" s="11"/>
      <c r="K14" s="11"/>
      <c r="L14" s="10"/>
      <c r="M14" s="9"/>
      <c r="N14" s="9"/>
      <c r="O14" s="70"/>
      <c r="P14" s="9" t="s">
        <v>0</v>
      </c>
      <c r="Q14" s="9"/>
      <c r="R14" s="9"/>
      <c r="S14" s="9"/>
      <c r="T14" s="9"/>
      <c r="U14" s="9"/>
      <c r="V14" s="9"/>
      <c r="W14" s="9"/>
      <c r="X14" s="9"/>
      <c r="Y14" s="9"/>
      <c r="Z14" s="12"/>
    </row>
    <row r="15" spans="1:26" x14ac:dyDescent="0.25">
      <c r="A15" s="6" t="s">
        <v>24</v>
      </c>
      <c r="B15" s="86">
        <v>1</v>
      </c>
      <c r="C15" s="88">
        <f>IF(B15&gt;0,COUNTIF(D15:P15,"x"),0)</f>
        <v>1</v>
      </c>
      <c r="D15" s="69"/>
      <c r="E15" s="9"/>
      <c r="F15" s="9"/>
      <c r="G15" s="9" t="s">
        <v>0</v>
      </c>
      <c r="H15" s="9"/>
      <c r="I15" s="9"/>
      <c r="J15" s="11"/>
      <c r="K15" s="9"/>
      <c r="L15" s="10"/>
      <c r="M15" s="9"/>
      <c r="N15" s="9"/>
      <c r="O15" s="71"/>
      <c r="P15" s="9"/>
      <c r="Q15" s="9"/>
      <c r="R15" s="9"/>
      <c r="S15" s="9"/>
      <c r="T15" s="9"/>
      <c r="U15" s="9"/>
      <c r="V15" s="9"/>
      <c r="W15" s="9"/>
      <c r="X15" s="9"/>
      <c r="Y15" s="9"/>
      <c r="Z15" s="12"/>
    </row>
    <row r="16" spans="1:26" x14ac:dyDescent="0.25">
      <c r="A16" s="6" t="s">
        <v>25</v>
      </c>
      <c r="B16" s="86">
        <v>1</v>
      </c>
      <c r="C16" s="88">
        <f t="shared" ref="C16:C22" si="3">IF(B16&gt;0,COUNTIF(D16:Z16,"x"),0)</f>
        <v>1</v>
      </c>
      <c r="D16" s="69"/>
      <c r="E16" s="9"/>
      <c r="F16" s="9"/>
      <c r="G16" s="9"/>
      <c r="H16" s="9"/>
      <c r="I16" s="9"/>
      <c r="J16" s="9"/>
      <c r="K16" s="9"/>
      <c r="L16" s="10"/>
      <c r="M16" s="11"/>
      <c r="N16" s="9"/>
      <c r="O16" s="70"/>
      <c r="P16" s="11"/>
      <c r="Q16" s="11"/>
      <c r="R16" s="11"/>
      <c r="S16" s="11"/>
      <c r="T16" s="11"/>
      <c r="U16" s="11"/>
      <c r="V16" s="11"/>
      <c r="W16" s="11"/>
      <c r="X16" s="11" t="s">
        <v>0</v>
      </c>
      <c r="Y16" s="11"/>
      <c r="Z16" s="13"/>
    </row>
    <row r="17" spans="1:26" x14ac:dyDescent="0.25">
      <c r="A17" s="6" t="s">
        <v>26</v>
      </c>
      <c r="B17" s="86">
        <v>1</v>
      </c>
      <c r="C17" s="88">
        <f t="shared" si="3"/>
        <v>1</v>
      </c>
      <c r="D17" s="69"/>
      <c r="E17" s="9"/>
      <c r="F17" s="9"/>
      <c r="G17" s="9"/>
      <c r="H17" s="9"/>
      <c r="I17" s="9" t="s">
        <v>0</v>
      </c>
      <c r="J17" s="9"/>
      <c r="K17" s="11"/>
      <c r="L17" s="10"/>
      <c r="M17" s="9"/>
      <c r="N17" s="9"/>
      <c r="O17" s="70"/>
      <c r="P17" s="9"/>
      <c r="Q17" s="9"/>
      <c r="R17" s="9"/>
      <c r="S17" s="9"/>
      <c r="T17" s="9"/>
      <c r="U17" s="9"/>
      <c r="V17" s="9"/>
      <c r="W17" s="9"/>
      <c r="X17" s="9"/>
      <c r="Y17" s="9"/>
      <c r="Z17" s="12"/>
    </row>
    <row r="18" spans="1:26" x14ac:dyDescent="0.25">
      <c r="A18" s="6" t="s">
        <v>27</v>
      </c>
      <c r="B18" s="86">
        <v>0</v>
      </c>
      <c r="C18" s="88">
        <f t="shared" si="3"/>
        <v>0</v>
      </c>
      <c r="D18" s="69"/>
      <c r="E18" s="9"/>
      <c r="F18" s="9"/>
      <c r="G18" s="9"/>
      <c r="H18" s="9"/>
      <c r="I18" s="9"/>
      <c r="J18" s="11"/>
      <c r="K18" s="9"/>
      <c r="L18" s="10"/>
      <c r="M18" s="9"/>
      <c r="N18" s="11"/>
      <c r="O18" s="70"/>
      <c r="P18" s="9"/>
      <c r="Q18" s="9"/>
      <c r="R18" s="9"/>
      <c r="S18" s="9"/>
      <c r="T18" s="9"/>
      <c r="U18" s="9"/>
      <c r="V18" s="9"/>
      <c r="W18" s="9" t="s">
        <v>0</v>
      </c>
      <c r="X18" s="9"/>
      <c r="Y18" s="9"/>
      <c r="Z18" s="12"/>
    </row>
    <row r="19" spans="1:26" x14ac:dyDescent="0.25">
      <c r="A19" s="6" t="s">
        <v>28</v>
      </c>
      <c r="B19" s="86">
        <v>1</v>
      </c>
      <c r="C19" s="88">
        <f t="shared" si="3"/>
        <v>1</v>
      </c>
      <c r="D19" s="69"/>
      <c r="E19" s="10"/>
      <c r="F19" s="10"/>
      <c r="G19" s="10"/>
      <c r="H19" s="10"/>
      <c r="I19" s="10"/>
      <c r="J19" s="10"/>
      <c r="K19" s="10"/>
      <c r="L19" s="10"/>
      <c r="M19" s="10"/>
      <c r="N19" s="10"/>
      <c r="O19" s="72"/>
      <c r="P19" s="10"/>
      <c r="Q19" s="10"/>
      <c r="R19" s="10"/>
      <c r="S19" s="10" t="s">
        <v>0</v>
      </c>
      <c r="T19" s="10"/>
      <c r="U19" s="10"/>
      <c r="V19" s="10"/>
      <c r="W19" s="10"/>
      <c r="X19" s="10"/>
      <c r="Y19" s="10"/>
      <c r="Z19" s="14"/>
    </row>
    <row r="20" spans="1:26" x14ac:dyDescent="0.25">
      <c r="A20" s="6" t="s">
        <v>29</v>
      </c>
      <c r="B20" s="86">
        <v>1</v>
      </c>
      <c r="C20" s="88">
        <f t="shared" si="3"/>
        <v>1</v>
      </c>
      <c r="D20" s="69"/>
      <c r="E20" s="10"/>
      <c r="F20" s="10" t="s">
        <v>0</v>
      </c>
      <c r="G20" s="10"/>
      <c r="H20" s="10"/>
      <c r="I20" s="10"/>
      <c r="J20" s="10"/>
      <c r="K20" s="10"/>
      <c r="L20" s="10"/>
      <c r="M20" s="10"/>
      <c r="N20" s="10"/>
      <c r="O20" s="72"/>
      <c r="P20" s="10"/>
      <c r="Q20" s="10"/>
      <c r="R20" s="10"/>
      <c r="S20" s="10"/>
      <c r="T20" s="10"/>
      <c r="U20" s="10"/>
      <c r="V20" s="10"/>
      <c r="W20" s="10"/>
      <c r="X20" s="10"/>
      <c r="Y20" s="10"/>
      <c r="Z20" s="14"/>
    </row>
    <row r="21" spans="1:26" x14ac:dyDescent="0.25">
      <c r="A21" s="6" t="s">
        <v>30</v>
      </c>
      <c r="B21" s="86">
        <v>1</v>
      </c>
      <c r="C21" s="88">
        <f t="shared" si="3"/>
        <v>2</v>
      </c>
      <c r="D21" s="69"/>
      <c r="E21" s="9"/>
      <c r="F21" s="9"/>
      <c r="G21" s="11"/>
      <c r="H21" s="9"/>
      <c r="I21" s="9" t="s">
        <v>0</v>
      </c>
      <c r="J21" s="9"/>
      <c r="K21" s="9"/>
      <c r="L21" s="10"/>
      <c r="M21" s="11"/>
      <c r="N21" s="9"/>
      <c r="O21" s="70"/>
      <c r="P21" s="9"/>
      <c r="Q21" s="9"/>
      <c r="R21" s="9" t="s">
        <v>0</v>
      </c>
      <c r="S21" s="9"/>
      <c r="T21" s="9"/>
      <c r="U21" s="9"/>
      <c r="V21" s="9"/>
      <c r="W21" s="9"/>
      <c r="X21" s="9"/>
      <c r="Y21" s="9"/>
      <c r="Z21" s="12"/>
    </row>
    <row r="22" spans="1:26" x14ac:dyDescent="0.25">
      <c r="A22" s="6" t="s">
        <v>31</v>
      </c>
      <c r="B22" s="86">
        <v>1</v>
      </c>
      <c r="C22" s="88">
        <f t="shared" si="3"/>
        <v>0</v>
      </c>
      <c r="D22" s="69"/>
      <c r="E22" s="10"/>
      <c r="F22" s="10"/>
      <c r="G22" s="10"/>
      <c r="H22" s="10"/>
      <c r="I22" s="10"/>
      <c r="J22" s="10"/>
      <c r="K22" s="10"/>
      <c r="L22" s="10"/>
      <c r="M22" s="10"/>
      <c r="N22" s="10"/>
      <c r="O22" s="72"/>
      <c r="P22" s="10"/>
      <c r="Q22" s="10"/>
      <c r="R22" s="10"/>
      <c r="S22" s="10"/>
      <c r="T22" s="10"/>
      <c r="U22" s="10"/>
      <c r="V22" s="10"/>
      <c r="W22" s="10"/>
      <c r="X22" s="10"/>
      <c r="Y22" s="10"/>
      <c r="Z22" s="14"/>
    </row>
    <row r="23" spans="1:26" x14ac:dyDescent="0.25">
      <c r="A23" s="6"/>
      <c r="B23" s="86"/>
      <c r="C23" s="88"/>
      <c r="D23" s="69"/>
      <c r="E23" s="9"/>
      <c r="F23" s="11"/>
      <c r="G23" s="9"/>
      <c r="H23" s="9"/>
      <c r="I23" s="11"/>
      <c r="J23" s="11"/>
      <c r="K23" s="11"/>
      <c r="L23" s="10"/>
      <c r="M23" s="9"/>
      <c r="N23" s="9"/>
      <c r="O23" s="70"/>
      <c r="P23" s="9"/>
      <c r="Q23" s="9"/>
      <c r="R23" s="9"/>
      <c r="S23" s="9"/>
      <c r="T23" s="9"/>
      <c r="U23" s="9"/>
      <c r="V23" s="9"/>
      <c r="W23" s="9"/>
      <c r="X23" s="9"/>
      <c r="Y23" s="9"/>
      <c r="Z23" s="12"/>
    </row>
    <row r="24" spans="1:26" ht="15.75" thickBot="1" x14ac:dyDescent="0.3">
      <c r="A24" s="35"/>
      <c r="B24" s="87"/>
      <c r="C24" s="89"/>
      <c r="D24" s="73"/>
      <c r="E24" s="16"/>
      <c r="F24" s="16"/>
      <c r="G24" s="16"/>
      <c r="H24" s="17"/>
      <c r="I24" s="17"/>
      <c r="J24" s="17"/>
      <c r="K24" s="17"/>
      <c r="L24" s="18"/>
      <c r="M24" s="17"/>
      <c r="N24" s="17"/>
      <c r="O24" s="74"/>
      <c r="P24" s="17"/>
      <c r="Q24" s="17"/>
      <c r="R24" s="17"/>
      <c r="S24" s="17"/>
      <c r="T24" s="17"/>
      <c r="U24" s="17"/>
      <c r="V24" s="17"/>
      <c r="W24" s="17"/>
      <c r="X24" s="17"/>
      <c r="Y24" s="17"/>
      <c r="Z24" s="19"/>
    </row>
    <row r="29" spans="1:26" ht="15.75" x14ac:dyDescent="0.25">
      <c r="A29" s="95" t="s">
        <v>102</v>
      </c>
    </row>
    <row r="30" spans="1:26" x14ac:dyDescent="0.25">
      <c r="A30" s="79" t="s">
        <v>78</v>
      </c>
      <c r="B30" t="s">
        <v>80</v>
      </c>
    </row>
    <row r="31" spans="1:26" x14ac:dyDescent="0.25">
      <c r="A31" s="78" t="s">
        <v>78</v>
      </c>
      <c r="B31" t="s">
        <v>79</v>
      </c>
    </row>
    <row r="32" spans="1:26" x14ac:dyDescent="0.25">
      <c r="A32" s="75" t="s">
        <v>78</v>
      </c>
      <c r="B32" t="s">
        <v>81</v>
      </c>
    </row>
    <row r="34" spans="1:2" x14ac:dyDescent="0.25">
      <c r="A34" s="91" t="s">
        <v>3</v>
      </c>
      <c r="B34" t="s">
        <v>103</v>
      </c>
    </row>
    <row r="35" spans="1:2" x14ac:dyDescent="0.25">
      <c r="A35" s="90" t="s">
        <v>3</v>
      </c>
      <c r="B35" t="s">
        <v>82</v>
      </c>
    </row>
    <row r="37" spans="1:2" x14ac:dyDescent="0.25">
      <c r="A37" s="92" t="s">
        <v>0</v>
      </c>
      <c r="B37" t="s">
        <v>83</v>
      </c>
    </row>
    <row r="38" spans="1:2" x14ac:dyDescent="0.25">
      <c r="A38" s="80"/>
      <c r="B38" t="s">
        <v>84</v>
      </c>
    </row>
    <row r="39" spans="1:2" x14ac:dyDescent="0.25">
      <c r="A39" s="76"/>
      <c r="B39" t="s">
        <v>85</v>
      </c>
    </row>
    <row r="40" spans="1:2" x14ac:dyDescent="0.25">
      <c r="A40" s="77"/>
      <c r="B40" t="s">
        <v>86</v>
      </c>
    </row>
    <row r="41" spans="1:2" x14ac:dyDescent="0.25">
      <c r="A41" s="94" t="s">
        <v>0</v>
      </c>
      <c r="B41" t="s">
        <v>87</v>
      </c>
    </row>
  </sheetData>
  <mergeCells count="2">
    <mergeCell ref="D2:E2"/>
    <mergeCell ref="F2:G2"/>
  </mergeCells>
  <conditionalFormatting sqref="A10:A22">
    <cfRule type="expression" dxfId="29" priority="9">
      <formula>AND($B10=0,$C10=0)</formula>
    </cfRule>
    <cfRule type="expression" dxfId="28" priority="10">
      <formula>(B10*C10)&gt;0</formula>
    </cfRule>
    <cfRule type="expression" dxfId="27" priority="11">
      <formula>$B10&gt;0</formula>
    </cfRule>
  </conditionalFormatting>
  <conditionalFormatting sqref="D7:Z7">
    <cfRule type="expression" dxfId="26" priority="6">
      <formula>(D$8*D$9)&gt;0</formula>
    </cfRule>
    <cfRule type="expression" dxfId="25" priority="7">
      <formula>D$8=0</formula>
    </cfRule>
    <cfRule type="expression" dxfId="24" priority="8">
      <formula>D$8&gt;0</formula>
    </cfRule>
  </conditionalFormatting>
  <conditionalFormatting sqref="D10:Z22">
    <cfRule type="expression" dxfId="23" priority="2">
      <formula>OR(D$8=0,$B10=0)</formula>
    </cfRule>
    <cfRule type="expression" dxfId="22" priority="3">
      <formula>OR(D$9=0,$C10=0)</formula>
    </cfRule>
    <cfRule type="cellIs" dxfId="21" priority="4" operator="equal">
      <formula>"x"</formula>
    </cfRule>
    <cfRule type="expression" dxfId="20" priority="5">
      <formula>AND(D$9&gt;0,$C10&gt;0)</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sheetViews>
  <sheetFormatPr defaultColWidth="11.42578125" defaultRowHeight="15" x14ac:dyDescent="0.25"/>
  <cols>
    <col min="1" max="1" width="8.42578125" bestFit="1" customWidth="1"/>
    <col min="2" max="2" width="8.5703125" bestFit="1" customWidth="1"/>
    <col min="3" max="3" width="6.28515625" bestFit="1" customWidth="1"/>
    <col min="4" max="12" width="10.85546875" bestFit="1" customWidth="1"/>
    <col min="13" max="16" width="11.85546875" bestFit="1" customWidth="1"/>
  </cols>
  <sheetData>
    <row r="1" spans="1:16" ht="27" thickBot="1" x14ac:dyDescent="0.45">
      <c r="A1" s="56" t="s">
        <v>110</v>
      </c>
    </row>
    <row r="2" spans="1:16" ht="15.75" thickBot="1" x14ac:dyDescent="0.3">
      <c r="C2" s="61" t="s">
        <v>69</v>
      </c>
      <c r="D2" s="399" t="s">
        <v>75</v>
      </c>
      <c r="E2" s="400"/>
      <c r="F2" s="399" t="s">
        <v>74</v>
      </c>
      <c r="G2" s="400"/>
    </row>
    <row r="3" spans="1:16" ht="15.75" thickBot="1" x14ac:dyDescent="0.3">
      <c r="C3" s="62"/>
      <c r="D3" s="22" t="s">
        <v>72</v>
      </c>
      <c r="E3" s="23" t="s">
        <v>73</v>
      </c>
      <c r="F3" s="22" t="s">
        <v>72</v>
      </c>
      <c r="G3" s="23" t="s">
        <v>73</v>
      </c>
    </row>
    <row r="4" spans="1:16" x14ac:dyDescent="0.25">
      <c r="B4" s="65" t="s">
        <v>76</v>
      </c>
      <c r="C4" s="63">
        <f>COUNTA(A10:A41)</f>
        <v>27</v>
      </c>
      <c r="D4" s="57">
        <f>COUNTIF(B10:B32, "&gt;0")</f>
        <v>20</v>
      </c>
      <c r="E4" s="58">
        <f>D4/C4</f>
        <v>0.7407407407407407</v>
      </c>
      <c r="F4" s="57">
        <f>COUNTIF(C10:C45, "&gt;0")</f>
        <v>11</v>
      </c>
      <c r="G4" s="58">
        <f>F4/C4</f>
        <v>0.40740740740740738</v>
      </c>
    </row>
    <row r="5" spans="1:16" ht="15.75" thickBot="1" x14ac:dyDescent="0.3">
      <c r="B5" s="66" t="s">
        <v>77</v>
      </c>
      <c r="C5" s="64">
        <f>COUNTA(D7:AF7)</f>
        <v>13</v>
      </c>
      <c r="D5" s="59">
        <f>COUNTIF(D8:AG8, "&gt;0")</f>
        <v>9</v>
      </c>
      <c r="E5" s="60">
        <f>D5/C5</f>
        <v>0.69230769230769229</v>
      </c>
      <c r="F5" s="59">
        <f>COUNTIF(D9:AF9, "&gt;0")</f>
        <v>8</v>
      </c>
      <c r="G5" s="60">
        <f>F5/C5</f>
        <v>0.61538461538461542</v>
      </c>
    </row>
    <row r="6" spans="1:16" ht="15.75" thickBot="1" x14ac:dyDescent="0.3"/>
    <row r="7" spans="1:16" ht="15.75" thickBot="1" x14ac:dyDescent="0.3">
      <c r="A7" s="3"/>
      <c r="B7" s="2" t="s">
        <v>1</v>
      </c>
      <c r="C7" s="5"/>
      <c r="D7" s="21" t="s">
        <v>47</v>
      </c>
      <c r="E7" s="21" t="s">
        <v>48</v>
      </c>
      <c r="F7" s="21" t="s">
        <v>49</v>
      </c>
      <c r="G7" s="21" t="s">
        <v>50</v>
      </c>
      <c r="H7" s="21" t="s">
        <v>51</v>
      </c>
      <c r="I7" s="21" t="s">
        <v>52</v>
      </c>
      <c r="J7" s="21" t="s">
        <v>53</v>
      </c>
      <c r="K7" s="21" t="s">
        <v>54</v>
      </c>
      <c r="L7" s="21" t="s">
        <v>55</v>
      </c>
      <c r="M7" s="21" t="s">
        <v>56</v>
      </c>
      <c r="N7" s="21" t="s">
        <v>57</v>
      </c>
      <c r="O7" s="21" t="s">
        <v>58</v>
      </c>
      <c r="P7" s="21" t="s">
        <v>59</v>
      </c>
    </row>
    <row r="8" spans="1:16" ht="15.75" thickBot="1" x14ac:dyDescent="0.3">
      <c r="A8" s="2" t="s">
        <v>1</v>
      </c>
      <c r="B8" s="4" t="s">
        <v>3</v>
      </c>
      <c r="C8" s="20"/>
      <c r="D8" s="84">
        <v>1</v>
      </c>
      <c r="E8" s="84">
        <v>1</v>
      </c>
      <c r="F8" s="84">
        <v>1</v>
      </c>
      <c r="G8" s="84">
        <v>1</v>
      </c>
      <c r="H8" s="84">
        <v>0</v>
      </c>
      <c r="I8" s="84">
        <v>1</v>
      </c>
      <c r="J8" s="84">
        <v>0</v>
      </c>
      <c r="K8" s="84">
        <v>1</v>
      </c>
      <c r="L8" s="84">
        <v>1</v>
      </c>
      <c r="M8" s="84">
        <v>1</v>
      </c>
      <c r="N8" s="84">
        <v>0</v>
      </c>
      <c r="O8" s="84">
        <v>1</v>
      </c>
      <c r="P8" s="84">
        <v>0</v>
      </c>
    </row>
    <row r="9" spans="1:16" ht="15.75" thickBot="1" x14ac:dyDescent="0.3">
      <c r="A9" s="20"/>
      <c r="B9" s="32"/>
      <c r="C9" s="50" t="s">
        <v>2</v>
      </c>
      <c r="D9" s="48">
        <f>IF(D8&gt;0,COUNTIF(D10:D32,"x"),0)</f>
        <v>3</v>
      </c>
      <c r="E9" s="48">
        <f>IF(E8&gt;0,COUNTIF(E10:E32,"x"),0)</f>
        <v>1</v>
      </c>
      <c r="F9" s="48">
        <f t="shared" ref="F9:P9" si="0">IF(F8&gt;0,COUNTIF(F10:F32,"x"),0)</f>
        <v>2</v>
      </c>
      <c r="G9" s="48">
        <f t="shared" si="0"/>
        <v>1</v>
      </c>
      <c r="H9" s="48">
        <f t="shared" si="0"/>
        <v>0</v>
      </c>
      <c r="I9" s="48">
        <f t="shared" si="0"/>
        <v>2</v>
      </c>
      <c r="J9" s="48">
        <f t="shared" si="0"/>
        <v>0</v>
      </c>
      <c r="K9" s="48">
        <f t="shared" si="0"/>
        <v>1</v>
      </c>
      <c r="L9" s="48">
        <f t="shared" si="0"/>
        <v>2</v>
      </c>
      <c r="M9" s="48">
        <f t="shared" si="0"/>
        <v>0</v>
      </c>
      <c r="N9" s="48">
        <f t="shared" si="0"/>
        <v>0</v>
      </c>
      <c r="O9" s="48">
        <f t="shared" si="0"/>
        <v>1</v>
      </c>
      <c r="P9" s="48">
        <f t="shared" si="0"/>
        <v>0</v>
      </c>
    </row>
    <row r="10" spans="1:16" x14ac:dyDescent="0.25">
      <c r="A10" s="83" t="s">
        <v>32</v>
      </c>
      <c r="B10" s="84">
        <v>1</v>
      </c>
      <c r="C10" s="7">
        <f t="shared" ref="C10:C32" si="1">IF(B10&gt;0,COUNTIF(D10:P10,"x"),0)</f>
        <v>1</v>
      </c>
      <c r="D10" s="96" t="s">
        <v>0</v>
      </c>
      <c r="E10" s="97"/>
      <c r="F10" s="97"/>
      <c r="G10" s="97"/>
      <c r="H10" s="97"/>
      <c r="I10" s="97"/>
      <c r="J10" s="97"/>
      <c r="K10" s="97"/>
      <c r="L10" s="98"/>
      <c r="M10" s="97"/>
      <c r="N10" s="97"/>
      <c r="O10" s="97"/>
      <c r="P10" s="99"/>
    </row>
    <row r="11" spans="1:16" x14ac:dyDescent="0.25">
      <c r="A11" s="83" t="s">
        <v>33</v>
      </c>
      <c r="B11" s="84">
        <v>1</v>
      </c>
      <c r="C11" s="7">
        <f t="shared" si="1"/>
        <v>1</v>
      </c>
      <c r="D11" s="69"/>
      <c r="E11" s="11" t="s">
        <v>0</v>
      </c>
      <c r="F11" s="11"/>
      <c r="G11" s="9"/>
      <c r="H11" s="9"/>
      <c r="I11" s="9"/>
      <c r="J11" s="9"/>
      <c r="K11" s="9"/>
      <c r="L11" s="10"/>
      <c r="M11" s="9"/>
      <c r="N11" s="9"/>
      <c r="O11" s="9"/>
      <c r="P11" s="12"/>
    </row>
    <row r="12" spans="1:16" x14ac:dyDescent="0.25">
      <c r="A12" s="83" t="s">
        <v>34</v>
      </c>
      <c r="B12" s="84">
        <v>1</v>
      </c>
      <c r="C12" s="7">
        <f t="shared" si="1"/>
        <v>0</v>
      </c>
      <c r="D12" s="69"/>
      <c r="E12" s="11"/>
      <c r="F12" s="9"/>
      <c r="G12" s="9"/>
      <c r="H12" s="11"/>
      <c r="I12" s="9"/>
      <c r="J12" s="9"/>
      <c r="K12" s="9"/>
      <c r="L12" s="10"/>
      <c r="M12" s="9"/>
      <c r="N12" s="9"/>
      <c r="O12" s="9"/>
      <c r="P12" s="12"/>
    </row>
    <row r="13" spans="1:16" x14ac:dyDescent="0.25">
      <c r="A13" s="83" t="s">
        <v>35</v>
      </c>
      <c r="B13" s="84">
        <v>1</v>
      </c>
      <c r="C13" s="7">
        <f t="shared" si="1"/>
        <v>0</v>
      </c>
      <c r="D13" s="69"/>
      <c r="E13" s="11"/>
      <c r="F13" s="9"/>
      <c r="G13" s="9"/>
      <c r="H13" s="9"/>
      <c r="I13" s="11"/>
      <c r="J13" s="9"/>
      <c r="K13" s="9"/>
      <c r="L13" s="10"/>
      <c r="M13" s="9"/>
      <c r="N13" s="9"/>
      <c r="O13" s="9"/>
      <c r="P13" s="12"/>
    </row>
    <row r="14" spans="1:16" x14ac:dyDescent="0.25">
      <c r="A14" s="83" t="s">
        <v>36</v>
      </c>
      <c r="B14" s="84">
        <v>1</v>
      </c>
      <c r="C14" s="7">
        <f t="shared" si="1"/>
        <v>1</v>
      </c>
      <c r="D14" s="69" t="s">
        <v>0</v>
      </c>
      <c r="E14" s="9"/>
      <c r="F14" s="11"/>
      <c r="G14" s="11"/>
      <c r="H14" s="9"/>
      <c r="I14" s="9"/>
      <c r="J14" s="11"/>
      <c r="K14" s="11"/>
      <c r="L14" s="10"/>
      <c r="M14" s="9"/>
      <c r="N14" s="9"/>
      <c r="O14" s="9"/>
      <c r="P14" s="12"/>
    </row>
    <row r="15" spans="1:16" x14ac:dyDescent="0.25">
      <c r="A15" s="30" t="s">
        <v>37</v>
      </c>
      <c r="B15" s="84">
        <v>1</v>
      </c>
      <c r="C15" s="7">
        <f t="shared" si="1"/>
        <v>1</v>
      </c>
      <c r="D15" s="69"/>
      <c r="E15" s="9"/>
      <c r="F15" s="9"/>
      <c r="G15" s="9"/>
      <c r="H15" s="9"/>
      <c r="I15" s="9" t="s">
        <v>0</v>
      </c>
      <c r="J15" s="11"/>
      <c r="K15" s="9"/>
      <c r="L15" s="10"/>
      <c r="M15" s="9"/>
      <c r="N15" s="9"/>
      <c r="O15" s="11"/>
      <c r="P15" s="12"/>
    </row>
    <row r="16" spans="1:16" x14ac:dyDescent="0.25">
      <c r="A16" s="30" t="s">
        <v>38</v>
      </c>
      <c r="B16" s="84">
        <v>1</v>
      </c>
      <c r="C16" s="7">
        <f t="shared" si="1"/>
        <v>0</v>
      </c>
      <c r="D16" s="69"/>
      <c r="E16" s="9"/>
      <c r="F16" s="9"/>
      <c r="G16" s="9"/>
      <c r="H16" s="9"/>
      <c r="I16" s="9"/>
      <c r="J16" s="9"/>
      <c r="K16" s="9"/>
      <c r="L16" s="10"/>
      <c r="M16" s="11"/>
      <c r="N16" s="9"/>
      <c r="O16" s="9"/>
      <c r="P16" s="13"/>
    </row>
    <row r="17" spans="1:16" x14ac:dyDescent="0.25">
      <c r="A17" s="30" t="s">
        <v>39</v>
      </c>
      <c r="B17" s="84">
        <v>1</v>
      </c>
      <c r="C17" s="7">
        <f t="shared" si="1"/>
        <v>1</v>
      </c>
      <c r="D17" s="69"/>
      <c r="E17" s="9"/>
      <c r="F17" s="9"/>
      <c r="G17" s="9"/>
      <c r="H17" s="9"/>
      <c r="I17" s="9"/>
      <c r="J17" s="9"/>
      <c r="K17" s="11"/>
      <c r="L17" s="10" t="s">
        <v>0</v>
      </c>
      <c r="M17" s="9"/>
      <c r="N17" s="9"/>
      <c r="O17" s="9"/>
      <c r="P17" s="12"/>
    </row>
    <row r="18" spans="1:16" x14ac:dyDescent="0.25">
      <c r="A18" s="30" t="s">
        <v>40</v>
      </c>
      <c r="B18" s="84">
        <v>1</v>
      </c>
      <c r="C18" s="7">
        <f t="shared" si="1"/>
        <v>1</v>
      </c>
      <c r="D18" s="69"/>
      <c r="E18" s="9"/>
      <c r="F18" s="9"/>
      <c r="G18" s="9" t="s">
        <v>0</v>
      </c>
      <c r="H18" s="9"/>
      <c r="I18" s="9"/>
      <c r="J18" s="11"/>
      <c r="K18" s="9"/>
      <c r="L18" s="10"/>
      <c r="M18" s="9"/>
      <c r="N18" s="11"/>
      <c r="O18" s="9"/>
      <c r="P18" s="12"/>
    </row>
    <row r="19" spans="1:16" x14ac:dyDescent="0.25">
      <c r="A19" s="30" t="s">
        <v>41</v>
      </c>
      <c r="B19" s="84">
        <v>1</v>
      </c>
      <c r="C19" s="7">
        <f t="shared" si="1"/>
        <v>0</v>
      </c>
      <c r="D19" s="69"/>
      <c r="E19" s="10"/>
      <c r="F19" s="10"/>
      <c r="G19" s="10"/>
      <c r="H19" s="10"/>
      <c r="I19" s="10"/>
      <c r="J19" s="10"/>
      <c r="K19" s="10"/>
      <c r="L19" s="10"/>
      <c r="M19" s="10"/>
      <c r="N19" s="10"/>
      <c r="O19" s="10"/>
      <c r="P19" s="14"/>
    </row>
    <row r="20" spans="1:16" x14ac:dyDescent="0.25">
      <c r="A20" s="30" t="s">
        <v>42</v>
      </c>
      <c r="B20" s="84">
        <v>1</v>
      </c>
      <c r="C20" s="7">
        <f t="shared" si="1"/>
        <v>0</v>
      </c>
      <c r="D20" s="69"/>
      <c r="E20" s="10"/>
      <c r="F20" s="10"/>
      <c r="G20" s="10"/>
      <c r="H20" s="10"/>
      <c r="I20" s="10"/>
      <c r="J20" s="10"/>
      <c r="K20" s="10"/>
      <c r="L20" s="10"/>
      <c r="M20" s="10"/>
      <c r="N20" s="10"/>
      <c r="O20" s="10"/>
      <c r="P20" s="14"/>
    </row>
    <row r="21" spans="1:16" x14ac:dyDescent="0.25">
      <c r="A21" s="30" t="s">
        <v>43</v>
      </c>
      <c r="B21" s="84">
        <v>0</v>
      </c>
      <c r="C21" s="7">
        <f t="shared" si="1"/>
        <v>0</v>
      </c>
      <c r="D21" s="69"/>
      <c r="E21" s="9"/>
      <c r="F21" s="9"/>
      <c r="G21" s="11"/>
      <c r="H21" s="9"/>
      <c r="I21" s="9"/>
      <c r="J21" s="9"/>
      <c r="K21" s="9"/>
      <c r="L21" s="10"/>
      <c r="M21" s="11"/>
      <c r="N21" s="9"/>
      <c r="O21" s="9"/>
      <c r="P21" s="12"/>
    </row>
    <row r="22" spans="1:16" x14ac:dyDescent="0.25">
      <c r="A22" s="30" t="s">
        <v>44</v>
      </c>
      <c r="B22" s="84">
        <v>1</v>
      </c>
      <c r="C22" s="7">
        <f t="shared" si="1"/>
        <v>0</v>
      </c>
      <c r="D22" s="69"/>
      <c r="E22" s="10"/>
      <c r="F22" s="10"/>
      <c r="G22" s="10"/>
      <c r="H22" s="10"/>
      <c r="I22" s="10"/>
      <c r="J22" s="10"/>
      <c r="K22" s="10"/>
      <c r="L22" s="10"/>
      <c r="M22" s="10"/>
      <c r="N22" s="10"/>
      <c r="O22" s="10"/>
      <c r="P22" s="14"/>
    </row>
    <row r="23" spans="1:16" x14ac:dyDescent="0.25">
      <c r="A23" s="30" t="s">
        <v>45</v>
      </c>
      <c r="B23" s="84">
        <v>1</v>
      </c>
      <c r="C23" s="47">
        <f t="shared" si="1"/>
        <v>0</v>
      </c>
      <c r="D23" s="82"/>
      <c r="E23" s="42"/>
      <c r="F23" s="43"/>
      <c r="G23" s="42"/>
      <c r="H23" s="42"/>
      <c r="I23" s="43"/>
      <c r="J23" s="43"/>
      <c r="K23" s="43"/>
      <c r="L23" s="44"/>
      <c r="M23" s="42"/>
      <c r="N23" s="42"/>
      <c r="O23" s="42"/>
      <c r="P23" s="45"/>
    </row>
    <row r="24" spans="1:16" x14ac:dyDescent="0.25">
      <c r="A24" s="30" t="s">
        <v>46</v>
      </c>
      <c r="B24" s="84">
        <v>1</v>
      </c>
      <c r="C24" s="49">
        <f t="shared" si="1"/>
        <v>3</v>
      </c>
      <c r="D24" s="69" t="s">
        <v>0</v>
      </c>
      <c r="E24" s="11"/>
      <c r="F24" s="11"/>
      <c r="G24" s="11"/>
      <c r="H24" s="9"/>
      <c r="I24" s="9"/>
      <c r="J24" s="9"/>
      <c r="K24" s="9"/>
      <c r="L24" s="10" t="s">
        <v>0</v>
      </c>
      <c r="M24" s="9"/>
      <c r="N24" s="9"/>
      <c r="O24" s="9" t="s">
        <v>0</v>
      </c>
      <c r="P24" s="12"/>
    </row>
    <row r="25" spans="1:16" x14ac:dyDescent="0.25">
      <c r="A25" s="30" t="s">
        <v>60</v>
      </c>
      <c r="B25" s="84">
        <v>1</v>
      </c>
      <c r="C25" s="49">
        <f t="shared" si="1"/>
        <v>1</v>
      </c>
      <c r="D25" s="69"/>
      <c r="E25" s="9"/>
      <c r="F25" s="9"/>
      <c r="G25" s="11"/>
      <c r="H25" s="9"/>
      <c r="I25" s="9" t="s">
        <v>0</v>
      </c>
      <c r="J25" s="9"/>
      <c r="K25" s="9"/>
      <c r="L25" s="10"/>
      <c r="M25" s="11"/>
      <c r="N25" s="9"/>
      <c r="O25" s="9"/>
      <c r="P25" s="12"/>
    </row>
    <row r="26" spans="1:16" x14ac:dyDescent="0.25">
      <c r="A26" s="30" t="s">
        <v>61</v>
      </c>
      <c r="B26" s="84">
        <v>1</v>
      </c>
      <c r="C26" s="49">
        <f t="shared" si="1"/>
        <v>1</v>
      </c>
      <c r="D26" s="69"/>
      <c r="E26" s="10"/>
      <c r="F26" s="10" t="s">
        <v>0</v>
      </c>
      <c r="G26" s="10"/>
      <c r="H26" s="10"/>
      <c r="I26" s="10"/>
      <c r="J26" s="10"/>
      <c r="K26" s="10"/>
      <c r="L26" s="10"/>
      <c r="M26" s="10"/>
      <c r="N26" s="10"/>
      <c r="O26" s="10"/>
      <c r="P26" s="14"/>
    </row>
    <row r="27" spans="1:16" x14ac:dyDescent="0.25">
      <c r="A27" s="30" t="s">
        <v>62</v>
      </c>
      <c r="B27" s="84">
        <v>1</v>
      </c>
      <c r="C27" s="49">
        <f t="shared" si="1"/>
        <v>1</v>
      </c>
      <c r="D27" s="69"/>
      <c r="E27" s="9"/>
      <c r="F27" s="11"/>
      <c r="G27" s="9"/>
      <c r="H27" s="9"/>
      <c r="I27" s="11"/>
      <c r="J27" s="11"/>
      <c r="K27" s="11" t="s">
        <v>0</v>
      </c>
      <c r="L27" s="10"/>
      <c r="M27" s="9"/>
      <c r="N27" s="9"/>
      <c r="O27" s="9"/>
      <c r="P27" s="12"/>
    </row>
    <row r="28" spans="1:16" x14ac:dyDescent="0.25">
      <c r="A28" s="30" t="s">
        <v>63</v>
      </c>
      <c r="B28" s="84">
        <v>1</v>
      </c>
      <c r="C28" s="49">
        <f t="shared" si="1"/>
        <v>0</v>
      </c>
      <c r="D28" s="69"/>
      <c r="E28" s="11"/>
      <c r="F28" s="11"/>
      <c r="G28" s="11"/>
      <c r="H28" s="9"/>
      <c r="I28" s="9"/>
      <c r="J28" s="9"/>
      <c r="K28" s="9"/>
      <c r="L28" s="10"/>
      <c r="M28" s="9"/>
      <c r="N28" s="9"/>
      <c r="O28" s="9"/>
      <c r="P28" s="12"/>
    </row>
    <row r="29" spans="1:16" x14ac:dyDescent="0.25">
      <c r="A29" s="30" t="s">
        <v>64</v>
      </c>
      <c r="B29" s="84">
        <v>0</v>
      </c>
      <c r="C29" s="49">
        <f t="shared" si="1"/>
        <v>0</v>
      </c>
      <c r="D29" s="69"/>
      <c r="E29" s="9"/>
      <c r="F29" s="9"/>
      <c r="G29" s="11"/>
      <c r="H29" s="9"/>
      <c r="I29" s="9"/>
      <c r="J29" s="9"/>
      <c r="K29" s="9"/>
      <c r="L29" s="10"/>
      <c r="M29" s="11"/>
      <c r="N29" s="9"/>
      <c r="O29" s="9"/>
      <c r="P29" s="12"/>
    </row>
    <row r="30" spans="1:16" x14ac:dyDescent="0.25">
      <c r="A30" s="30" t="s">
        <v>65</v>
      </c>
      <c r="B30" s="84">
        <v>1</v>
      </c>
      <c r="C30" s="7">
        <f t="shared" si="1"/>
        <v>0</v>
      </c>
      <c r="D30" s="67"/>
      <c r="E30" s="25"/>
      <c r="F30" s="25"/>
      <c r="G30" s="25"/>
      <c r="H30" s="25"/>
      <c r="I30" s="25"/>
      <c r="J30" s="25"/>
      <c r="K30" s="25"/>
      <c r="L30" s="25"/>
      <c r="M30" s="25"/>
      <c r="N30" s="25"/>
      <c r="O30" s="25"/>
      <c r="P30" s="46"/>
    </row>
    <row r="31" spans="1:16" x14ac:dyDescent="0.25">
      <c r="A31" s="30" t="s">
        <v>66</v>
      </c>
      <c r="B31" s="84">
        <v>1</v>
      </c>
      <c r="C31" s="7">
        <f t="shared" si="1"/>
        <v>1</v>
      </c>
      <c r="D31" s="69"/>
      <c r="E31" s="9"/>
      <c r="F31" s="11" t="s">
        <v>0</v>
      </c>
      <c r="G31" s="9"/>
      <c r="H31" s="9"/>
      <c r="I31" s="11"/>
      <c r="J31" s="11"/>
      <c r="K31" s="11"/>
      <c r="L31" s="10"/>
      <c r="M31" s="9"/>
      <c r="N31" s="9"/>
      <c r="O31" s="9"/>
      <c r="P31" s="12"/>
    </row>
    <row r="32" spans="1:16" ht="15.75" thickBot="1" x14ac:dyDescent="0.3">
      <c r="A32" s="30" t="s">
        <v>67</v>
      </c>
      <c r="B32" s="84">
        <v>0</v>
      </c>
      <c r="C32" s="31">
        <f t="shared" si="1"/>
        <v>0</v>
      </c>
      <c r="D32" s="73"/>
      <c r="E32" s="16"/>
      <c r="F32" s="16"/>
      <c r="G32" s="16"/>
      <c r="H32" s="17"/>
      <c r="I32" s="17"/>
      <c r="J32" s="17"/>
      <c r="K32" s="17"/>
      <c r="L32" s="18"/>
      <c r="M32" s="17"/>
      <c r="N32" s="17"/>
      <c r="O32" s="17"/>
      <c r="P32" s="19"/>
    </row>
    <row r="37" spans="1:2" ht="15.75" x14ac:dyDescent="0.25">
      <c r="A37" s="95" t="s">
        <v>102</v>
      </c>
    </row>
    <row r="38" spans="1:2" x14ac:dyDescent="0.25">
      <c r="A38" s="79" t="s">
        <v>78</v>
      </c>
      <c r="B38" t="s">
        <v>80</v>
      </c>
    </row>
    <row r="39" spans="1:2" x14ac:dyDescent="0.25">
      <c r="A39" s="78" t="s">
        <v>78</v>
      </c>
      <c r="B39" t="s">
        <v>79</v>
      </c>
    </row>
    <row r="40" spans="1:2" x14ac:dyDescent="0.25">
      <c r="A40" s="75" t="s">
        <v>78</v>
      </c>
      <c r="B40" t="s">
        <v>81</v>
      </c>
    </row>
    <row r="42" spans="1:2" x14ac:dyDescent="0.25">
      <c r="A42" s="91" t="s">
        <v>3</v>
      </c>
      <c r="B42" t="s">
        <v>103</v>
      </c>
    </row>
    <row r="43" spans="1:2" x14ac:dyDescent="0.25">
      <c r="A43" s="90" t="s">
        <v>3</v>
      </c>
      <c r="B43" t="s">
        <v>82</v>
      </c>
    </row>
    <row r="45" spans="1:2" x14ac:dyDescent="0.25">
      <c r="A45" s="92" t="s">
        <v>0</v>
      </c>
      <c r="B45" t="s">
        <v>83</v>
      </c>
    </row>
    <row r="46" spans="1:2" x14ac:dyDescent="0.25">
      <c r="A46" s="80"/>
      <c r="B46" t="s">
        <v>84</v>
      </c>
    </row>
    <row r="47" spans="1:2" x14ac:dyDescent="0.25">
      <c r="A47" s="76"/>
      <c r="B47" t="s">
        <v>85</v>
      </c>
    </row>
    <row r="48" spans="1:2" x14ac:dyDescent="0.25">
      <c r="A48" s="77"/>
      <c r="B48" t="s">
        <v>86</v>
      </c>
    </row>
    <row r="49" spans="1:2" x14ac:dyDescent="0.25">
      <c r="A49" s="94" t="s">
        <v>0</v>
      </c>
      <c r="B49" t="s">
        <v>87</v>
      </c>
    </row>
  </sheetData>
  <mergeCells count="2">
    <mergeCell ref="D2:E2"/>
    <mergeCell ref="F2:G2"/>
  </mergeCells>
  <conditionalFormatting sqref="A10:A32">
    <cfRule type="expression" dxfId="19" priority="8">
      <formula>AND($B10=0,$C10=0)</formula>
    </cfRule>
    <cfRule type="expression" dxfId="18" priority="9">
      <formula>(B10*C10)&gt;0</formula>
    </cfRule>
    <cfRule type="expression" dxfId="17" priority="10">
      <formula>$B10&gt;0</formula>
    </cfRule>
  </conditionalFormatting>
  <conditionalFormatting sqref="D7:P7">
    <cfRule type="expression" dxfId="16" priority="5">
      <formula>(D$8*D$9)&gt;0</formula>
    </cfRule>
    <cfRule type="expression" dxfId="15" priority="6">
      <formula>D$8=0</formula>
    </cfRule>
    <cfRule type="expression" dxfId="14" priority="7">
      <formula>D$8&gt;0</formula>
    </cfRule>
  </conditionalFormatting>
  <conditionalFormatting sqref="D10:P32">
    <cfRule type="expression" dxfId="13" priority="1">
      <formula>OR(D$8=0,$B10=0)</formula>
    </cfRule>
    <cfRule type="expression" dxfId="12" priority="2">
      <formula>OR(D$9=0,$C10=0)</formula>
    </cfRule>
    <cfRule type="cellIs" dxfId="11" priority="3" operator="equal">
      <formula>"x"</formula>
    </cfRule>
    <cfRule type="expression" dxfId="10" priority="4">
      <formula>AND(D$9&gt;0,$C10&gt;0)</formula>
    </cfRule>
  </conditionalFormatting>
  <pageMargins left="0.7" right="0.7" top="0.78740157499999996" bottom="0.78740157499999996"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heetViews>
  <sheetFormatPr defaultColWidth="11.42578125" defaultRowHeight="15" x14ac:dyDescent="0.25"/>
  <sheetData>
    <row r="1" spans="1:16" ht="27" thickBot="1" x14ac:dyDescent="0.45">
      <c r="A1" s="56" t="s">
        <v>111</v>
      </c>
    </row>
    <row r="2" spans="1:16" ht="15.75" thickBot="1" x14ac:dyDescent="0.3">
      <c r="C2" s="61" t="s">
        <v>69</v>
      </c>
      <c r="D2" s="399" t="s">
        <v>75</v>
      </c>
      <c r="E2" s="400"/>
      <c r="F2" s="399" t="s">
        <v>74</v>
      </c>
      <c r="G2" s="400"/>
    </row>
    <row r="3" spans="1:16" ht="15.75" thickBot="1" x14ac:dyDescent="0.3">
      <c r="C3" s="62"/>
      <c r="D3" s="22" t="s">
        <v>72</v>
      </c>
      <c r="E3" s="23" t="s">
        <v>73</v>
      </c>
      <c r="F3" s="22" t="s">
        <v>72</v>
      </c>
      <c r="G3" s="23" t="s">
        <v>73</v>
      </c>
    </row>
    <row r="4" spans="1:16" x14ac:dyDescent="0.25">
      <c r="B4" s="65" t="s">
        <v>88</v>
      </c>
      <c r="C4" s="63">
        <f>COUNTA(A10:A24)</f>
        <v>15</v>
      </c>
      <c r="D4" s="57">
        <f>COUNTIF(B10:B37, "&gt;0")</f>
        <v>15</v>
      </c>
      <c r="E4" s="58">
        <f>D4/C4</f>
        <v>1</v>
      </c>
      <c r="F4" s="57">
        <f>COUNTIF(C10:C37, "&gt;0")</f>
        <v>7</v>
      </c>
      <c r="G4" s="58">
        <f>F4/C4</f>
        <v>0.46666666666666667</v>
      </c>
    </row>
    <row r="5" spans="1:16" ht="15.75" thickBot="1" x14ac:dyDescent="0.3">
      <c r="B5" s="66" t="s">
        <v>77</v>
      </c>
      <c r="C5" s="64">
        <f>COUNTA(D7:AF7)</f>
        <v>13</v>
      </c>
      <c r="D5" s="59">
        <f>COUNTIF(D8:AG8, "&gt;0")</f>
        <v>9</v>
      </c>
      <c r="E5" s="60">
        <f>D5/C5</f>
        <v>0.69230769230769229</v>
      </c>
      <c r="F5" s="59">
        <f>COUNTIF(D9:AF9, "&gt;0")</f>
        <v>5</v>
      </c>
      <c r="G5" s="60">
        <f>F5/C5</f>
        <v>0.38461538461538464</v>
      </c>
    </row>
    <row r="6" spans="1:16" ht="15.75" thickBot="1" x14ac:dyDescent="0.3"/>
    <row r="7" spans="1:16" ht="15.75" thickBot="1" x14ac:dyDescent="0.3">
      <c r="A7" s="3"/>
      <c r="B7" s="2" t="s">
        <v>1</v>
      </c>
      <c r="C7" s="5"/>
      <c r="D7" s="21" t="s">
        <v>47</v>
      </c>
      <c r="E7" s="21" t="s">
        <v>48</v>
      </c>
      <c r="F7" s="21" t="s">
        <v>49</v>
      </c>
      <c r="G7" s="21" t="s">
        <v>50</v>
      </c>
      <c r="H7" s="21" t="s">
        <v>51</v>
      </c>
      <c r="I7" s="21" t="s">
        <v>52</v>
      </c>
      <c r="J7" s="21" t="s">
        <v>53</v>
      </c>
      <c r="K7" s="21" t="s">
        <v>54</v>
      </c>
      <c r="L7" s="21" t="s">
        <v>55</v>
      </c>
      <c r="M7" s="21" t="s">
        <v>56</v>
      </c>
      <c r="N7" s="21" t="s">
        <v>57</v>
      </c>
      <c r="O7" s="21" t="s">
        <v>58</v>
      </c>
      <c r="P7" s="105" t="s">
        <v>59</v>
      </c>
    </row>
    <row r="8" spans="1:16" ht="15.75" thickBot="1" x14ac:dyDescent="0.3">
      <c r="A8" s="2" t="s">
        <v>1</v>
      </c>
      <c r="B8" s="4" t="s">
        <v>3</v>
      </c>
      <c r="C8" s="20"/>
      <c r="D8" s="106">
        <v>1</v>
      </c>
      <c r="E8" s="106">
        <v>1</v>
      </c>
      <c r="F8" s="106">
        <v>1</v>
      </c>
      <c r="G8" s="106">
        <v>1</v>
      </c>
      <c r="H8" s="106">
        <v>0</v>
      </c>
      <c r="I8" s="106">
        <v>1</v>
      </c>
      <c r="J8" s="106">
        <v>0</v>
      </c>
      <c r="K8" s="106">
        <v>1</v>
      </c>
      <c r="L8" s="106">
        <v>1</v>
      </c>
      <c r="M8" s="106">
        <v>1</v>
      </c>
      <c r="N8" s="106">
        <v>0</v>
      </c>
      <c r="O8" s="106">
        <v>1</v>
      </c>
      <c r="P8" s="107">
        <v>0</v>
      </c>
    </row>
    <row r="9" spans="1:16" ht="15.75" thickBot="1" x14ac:dyDescent="0.3">
      <c r="A9" s="20"/>
      <c r="B9" s="32"/>
      <c r="C9" s="50" t="s">
        <v>2</v>
      </c>
      <c r="D9" s="48">
        <f t="shared" ref="D9:N9" si="0">IF(D8&gt;0,COUNTIF(D10:D28,"x"),0)</f>
        <v>4</v>
      </c>
      <c r="E9" s="48">
        <f t="shared" si="0"/>
        <v>3</v>
      </c>
      <c r="F9" s="48">
        <f t="shared" si="0"/>
        <v>0</v>
      </c>
      <c r="G9" s="48">
        <f t="shared" si="0"/>
        <v>0</v>
      </c>
      <c r="H9" s="48">
        <f t="shared" si="0"/>
        <v>0</v>
      </c>
      <c r="I9" s="48">
        <f t="shared" si="0"/>
        <v>6</v>
      </c>
      <c r="J9" s="48">
        <f t="shared" si="0"/>
        <v>0</v>
      </c>
      <c r="K9" s="48">
        <f t="shared" si="0"/>
        <v>0</v>
      </c>
      <c r="L9" s="48">
        <f t="shared" si="0"/>
        <v>2</v>
      </c>
      <c r="M9" s="48">
        <f t="shared" si="0"/>
        <v>0</v>
      </c>
      <c r="N9" s="48">
        <f t="shared" si="0"/>
        <v>0</v>
      </c>
      <c r="O9" s="48">
        <f t="shared" ref="O9:P9" si="1">IF(O8&gt;0,COUNTIF(O10:O32,"x"),0)</f>
        <v>2</v>
      </c>
      <c r="P9" s="108">
        <f t="shared" si="1"/>
        <v>0</v>
      </c>
    </row>
    <row r="10" spans="1:16" ht="15.75" thickBot="1" x14ac:dyDescent="0.3">
      <c r="A10" s="34" t="s">
        <v>4</v>
      </c>
      <c r="B10" s="106">
        <v>1</v>
      </c>
      <c r="C10" s="7">
        <f t="shared" ref="C10:C24" si="2">IF(B10&gt;0,COUNTIF(D10:P10,"x"),0)</f>
        <v>1</v>
      </c>
      <c r="D10" s="96" t="s">
        <v>0</v>
      </c>
      <c r="E10" s="97"/>
      <c r="F10" s="97"/>
      <c r="G10" s="97"/>
      <c r="H10" s="97"/>
      <c r="I10" s="97"/>
      <c r="J10" s="97"/>
      <c r="K10" s="97"/>
      <c r="L10" s="98"/>
      <c r="M10" s="97"/>
      <c r="N10" s="97"/>
      <c r="O10" s="97"/>
      <c r="P10" s="99"/>
    </row>
    <row r="11" spans="1:16" ht="15.75" thickBot="1" x14ac:dyDescent="0.3">
      <c r="A11" s="34" t="s">
        <v>5</v>
      </c>
      <c r="B11" s="106">
        <v>1</v>
      </c>
      <c r="C11" s="7">
        <f t="shared" si="2"/>
        <v>0</v>
      </c>
      <c r="D11" s="69"/>
      <c r="E11" s="11"/>
      <c r="F11" s="11"/>
      <c r="G11" s="9"/>
      <c r="H11" s="9"/>
      <c r="I11" s="9"/>
      <c r="J11" s="9"/>
      <c r="K11" s="9"/>
      <c r="L11" s="10"/>
      <c r="M11" s="9"/>
      <c r="N11" s="9"/>
      <c r="O11" s="9"/>
      <c r="P11" s="12"/>
    </row>
    <row r="12" spans="1:16" ht="15.75" thickBot="1" x14ac:dyDescent="0.3">
      <c r="A12" s="34" t="s">
        <v>6</v>
      </c>
      <c r="B12" s="106">
        <v>1</v>
      </c>
      <c r="C12" s="7">
        <f t="shared" si="2"/>
        <v>0</v>
      </c>
      <c r="D12" s="69"/>
      <c r="E12" s="11"/>
      <c r="F12" s="9"/>
      <c r="G12" s="9"/>
      <c r="H12" s="11"/>
      <c r="I12" s="9"/>
      <c r="J12" s="9"/>
      <c r="K12" s="9"/>
      <c r="L12" s="10"/>
      <c r="M12" s="9"/>
      <c r="N12" s="9"/>
      <c r="O12" s="9"/>
      <c r="P12" s="12"/>
    </row>
    <row r="13" spans="1:16" ht="15.75" thickBot="1" x14ac:dyDescent="0.3">
      <c r="A13" s="34" t="s">
        <v>7</v>
      </c>
      <c r="B13" s="106">
        <v>1</v>
      </c>
      <c r="C13" s="7">
        <f t="shared" si="2"/>
        <v>0</v>
      </c>
      <c r="D13" s="69"/>
      <c r="E13" s="11"/>
      <c r="F13" s="9"/>
      <c r="G13" s="9"/>
      <c r="H13" s="9"/>
      <c r="I13" s="11"/>
      <c r="J13" s="9"/>
      <c r="K13" s="9"/>
      <c r="L13" s="10"/>
      <c r="M13" s="9"/>
      <c r="N13" s="9"/>
      <c r="O13" s="9"/>
      <c r="P13" s="12"/>
    </row>
    <row r="14" spans="1:16" ht="15.75" thickBot="1" x14ac:dyDescent="0.3">
      <c r="A14" s="34" t="s">
        <v>8</v>
      </c>
      <c r="B14" s="106">
        <v>1</v>
      </c>
      <c r="C14" s="7">
        <f t="shared" si="2"/>
        <v>2</v>
      </c>
      <c r="D14" s="69"/>
      <c r="E14" s="9" t="s">
        <v>0</v>
      </c>
      <c r="F14" s="11"/>
      <c r="G14" s="11"/>
      <c r="H14" s="9"/>
      <c r="I14" s="9" t="s">
        <v>0</v>
      </c>
      <c r="J14" s="11"/>
      <c r="K14" s="11"/>
      <c r="L14" s="10"/>
      <c r="M14" s="9"/>
      <c r="N14" s="9"/>
      <c r="O14" s="9"/>
      <c r="P14" s="12"/>
    </row>
    <row r="15" spans="1:16" ht="15.75" thickBot="1" x14ac:dyDescent="0.3">
      <c r="A15" s="34" t="s">
        <v>9</v>
      </c>
      <c r="B15" s="106">
        <v>1</v>
      </c>
      <c r="C15" s="7">
        <f t="shared" si="2"/>
        <v>4</v>
      </c>
      <c r="D15" s="69" t="s">
        <v>0</v>
      </c>
      <c r="E15" s="9"/>
      <c r="F15" s="9"/>
      <c r="G15" s="9"/>
      <c r="H15" s="9"/>
      <c r="I15" s="9" t="s">
        <v>0</v>
      </c>
      <c r="J15" s="11"/>
      <c r="K15" s="9"/>
      <c r="L15" s="10" t="s">
        <v>0</v>
      </c>
      <c r="M15" s="9"/>
      <c r="N15" s="9"/>
      <c r="O15" s="11" t="s">
        <v>0</v>
      </c>
      <c r="P15" s="12"/>
    </row>
    <row r="16" spans="1:16" ht="15.75" thickBot="1" x14ac:dyDescent="0.3">
      <c r="A16" s="34" t="s">
        <v>10</v>
      </c>
      <c r="B16" s="106">
        <v>1</v>
      </c>
      <c r="C16" s="7">
        <f t="shared" si="2"/>
        <v>0</v>
      </c>
      <c r="D16" s="69"/>
      <c r="E16" s="9"/>
      <c r="F16" s="9"/>
      <c r="G16" s="9"/>
      <c r="H16" s="9"/>
      <c r="I16" s="9"/>
      <c r="J16" s="9"/>
      <c r="K16" s="9"/>
      <c r="L16" s="10"/>
      <c r="M16" s="11"/>
      <c r="N16" s="9"/>
      <c r="O16" s="9"/>
      <c r="P16" s="13"/>
    </row>
    <row r="17" spans="1:16" ht="15.75" thickBot="1" x14ac:dyDescent="0.3">
      <c r="A17" s="34" t="s">
        <v>11</v>
      </c>
      <c r="B17" s="106">
        <v>1</v>
      </c>
      <c r="C17" s="7">
        <f t="shared" si="2"/>
        <v>0</v>
      </c>
      <c r="D17" s="69"/>
      <c r="E17" s="9"/>
      <c r="F17" s="9"/>
      <c r="G17" s="9"/>
      <c r="H17" s="9"/>
      <c r="I17" s="9"/>
      <c r="J17" s="9"/>
      <c r="K17" s="11"/>
      <c r="L17" s="10"/>
      <c r="M17" s="9"/>
      <c r="N17" s="9"/>
      <c r="O17" s="9"/>
      <c r="P17" s="12"/>
    </row>
    <row r="18" spans="1:16" ht="15.75" thickBot="1" x14ac:dyDescent="0.3">
      <c r="A18" s="34" t="s">
        <v>12</v>
      </c>
      <c r="B18" s="106">
        <v>1</v>
      </c>
      <c r="C18" s="7">
        <f t="shared" si="2"/>
        <v>1</v>
      </c>
      <c r="D18" s="69"/>
      <c r="E18" s="9"/>
      <c r="F18" s="9"/>
      <c r="G18" s="9"/>
      <c r="H18" s="9"/>
      <c r="I18" s="9" t="s">
        <v>0</v>
      </c>
      <c r="J18" s="11"/>
      <c r="K18" s="9"/>
      <c r="L18" s="10"/>
      <c r="M18" s="9"/>
      <c r="N18" s="11"/>
      <c r="O18" s="9"/>
      <c r="P18" s="12"/>
    </row>
    <row r="19" spans="1:16" ht="15.75" thickBot="1" x14ac:dyDescent="0.3">
      <c r="A19" s="34" t="s">
        <v>13</v>
      </c>
      <c r="B19" s="106">
        <v>1</v>
      </c>
      <c r="C19" s="7">
        <f t="shared" si="2"/>
        <v>0</v>
      </c>
      <c r="D19" s="69"/>
      <c r="E19" s="10"/>
      <c r="F19" s="10"/>
      <c r="G19" s="10"/>
      <c r="H19" s="10"/>
      <c r="I19" s="10"/>
      <c r="J19" s="10"/>
      <c r="K19" s="10"/>
      <c r="L19" s="10"/>
      <c r="M19" s="10"/>
      <c r="N19" s="10"/>
      <c r="O19" s="10"/>
      <c r="P19" s="14"/>
    </row>
    <row r="20" spans="1:16" ht="15.75" thickBot="1" x14ac:dyDescent="0.3">
      <c r="A20" s="34" t="s">
        <v>14</v>
      </c>
      <c r="B20" s="106">
        <v>1</v>
      </c>
      <c r="C20" s="7">
        <f t="shared" si="2"/>
        <v>0</v>
      </c>
      <c r="D20" s="69"/>
      <c r="E20" s="10"/>
      <c r="F20" s="10"/>
      <c r="G20" s="10"/>
      <c r="H20" s="10"/>
      <c r="I20" s="10"/>
      <c r="J20" s="10"/>
      <c r="K20" s="10"/>
      <c r="L20" s="10"/>
      <c r="M20" s="10"/>
      <c r="N20" s="10"/>
      <c r="O20" s="10"/>
      <c r="P20" s="14"/>
    </row>
    <row r="21" spans="1:16" ht="15.75" thickBot="1" x14ac:dyDescent="0.3">
      <c r="A21" s="34" t="s">
        <v>15</v>
      </c>
      <c r="B21" s="106">
        <v>1</v>
      </c>
      <c r="C21" s="7">
        <f t="shared" si="2"/>
        <v>5</v>
      </c>
      <c r="D21" s="69" t="s">
        <v>0</v>
      </c>
      <c r="E21" s="9" t="s">
        <v>0</v>
      </c>
      <c r="F21" s="9"/>
      <c r="G21" s="11"/>
      <c r="H21" s="9"/>
      <c r="I21" s="9" t="s">
        <v>0</v>
      </c>
      <c r="J21" s="9"/>
      <c r="K21" s="9"/>
      <c r="L21" s="10" t="s">
        <v>0</v>
      </c>
      <c r="M21" s="11"/>
      <c r="N21" s="9"/>
      <c r="O21" s="9" t="s">
        <v>0</v>
      </c>
      <c r="P21" s="12"/>
    </row>
    <row r="22" spans="1:16" ht="15.75" thickBot="1" x14ac:dyDescent="0.3">
      <c r="A22" s="34" t="s">
        <v>16</v>
      </c>
      <c r="B22" s="106">
        <v>1</v>
      </c>
      <c r="C22" s="7">
        <f t="shared" si="2"/>
        <v>0</v>
      </c>
      <c r="D22" s="69"/>
      <c r="E22" s="10"/>
      <c r="F22" s="10"/>
      <c r="G22" s="10"/>
      <c r="H22" s="10"/>
      <c r="I22" s="10"/>
      <c r="J22" s="10"/>
      <c r="K22" s="10"/>
      <c r="L22" s="10"/>
      <c r="M22" s="10"/>
      <c r="N22" s="10"/>
      <c r="O22" s="10"/>
      <c r="P22" s="14"/>
    </row>
    <row r="23" spans="1:16" ht="15.75" thickBot="1" x14ac:dyDescent="0.3">
      <c r="A23" s="34" t="s">
        <v>17</v>
      </c>
      <c r="B23" s="106">
        <v>1</v>
      </c>
      <c r="C23" s="47">
        <f t="shared" si="2"/>
        <v>1</v>
      </c>
      <c r="D23" s="82"/>
      <c r="E23" s="42"/>
      <c r="F23" s="43"/>
      <c r="G23" s="42"/>
      <c r="H23" s="42"/>
      <c r="I23" s="43" t="s">
        <v>0</v>
      </c>
      <c r="J23" s="43"/>
      <c r="K23" s="43"/>
      <c r="L23" s="44"/>
      <c r="M23" s="42"/>
      <c r="N23" s="42"/>
      <c r="O23" s="42"/>
      <c r="P23" s="45"/>
    </row>
    <row r="24" spans="1:16" ht="15.75" thickBot="1" x14ac:dyDescent="0.3">
      <c r="A24" s="34" t="s">
        <v>18</v>
      </c>
      <c r="B24" s="109">
        <v>1</v>
      </c>
      <c r="C24" s="31">
        <f t="shared" si="2"/>
        <v>3</v>
      </c>
      <c r="D24" s="73" t="s">
        <v>0</v>
      </c>
      <c r="E24" s="16" t="s">
        <v>0</v>
      </c>
      <c r="F24" s="16"/>
      <c r="G24" s="16"/>
      <c r="H24" s="17"/>
      <c r="I24" s="17" t="s">
        <v>0</v>
      </c>
      <c r="J24" s="17"/>
      <c r="K24" s="17"/>
      <c r="L24" s="18"/>
      <c r="M24" s="17"/>
      <c r="N24" s="17"/>
      <c r="O24" s="17"/>
      <c r="P24" s="19"/>
    </row>
    <row r="25" spans="1:16" x14ac:dyDescent="0.25">
      <c r="A25" s="100"/>
      <c r="B25" s="101"/>
      <c r="C25" s="102"/>
      <c r="D25" s="103"/>
      <c r="E25" s="102"/>
      <c r="F25" s="102"/>
      <c r="G25" s="103"/>
      <c r="H25" s="102"/>
      <c r="I25" s="102"/>
      <c r="J25" s="102"/>
      <c r="K25" s="102"/>
      <c r="L25" s="104"/>
      <c r="M25" s="103"/>
      <c r="N25" s="102"/>
      <c r="O25" s="102"/>
      <c r="P25" s="102"/>
    </row>
    <row r="26" spans="1:16" x14ac:dyDescent="0.25">
      <c r="A26" s="100"/>
      <c r="B26" s="101"/>
      <c r="C26" s="102"/>
      <c r="D26" s="103"/>
      <c r="E26" s="104"/>
      <c r="F26" s="104"/>
      <c r="G26" s="104"/>
      <c r="H26" s="104"/>
      <c r="I26" s="104"/>
      <c r="J26" s="104"/>
      <c r="K26" s="104"/>
      <c r="L26" s="104"/>
      <c r="M26" s="104"/>
      <c r="N26" s="104"/>
      <c r="O26" s="104"/>
      <c r="P26" s="104"/>
    </row>
    <row r="27" spans="1:16" x14ac:dyDescent="0.25">
      <c r="A27" s="100"/>
      <c r="B27" s="101"/>
      <c r="C27" s="102"/>
      <c r="D27" s="103"/>
      <c r="E27" s="102"/>
      <c r="F27" s="103"/>
      <c r="G27" s="102"/>
      <c r="H27" s="102"/>
      <c r="I27" s="103"/>
      <c r="J27" s="103"/>
      <c r="K27" s="103"/>
      <c r="L27" s="104"/>
      <c r="M27" s="102"/>
      <c r="N27" s="102"/>
      <c r="O27" s="102"/>
      <c r="P27" s="102"/>
    </row>
    <row r="28" spans="1:16" x14ac:dyDescent="0.25">
      <c r="A28" s="100"/>
      <c r="B28" s="101"/>
      <c r="C28" s="102"/>
      <c r="D28" s="103"/>
      <c r="E28" s="103"/>
      <c r="F28" s="103"/>
      <c r="G28" s="103"/>
      <c r="H28" s="102"/>
      <c r="I28" s="102"/>
      <c r="J28" s="102"/>
      <c r="K28" s="102"/>
      <c r="L28" s="104"/>
      <c r="M28" s="102"/>
      <c r="N28" s="102"/>
      <c r="O28" s="102"/>
      <c r="P28" s="102"/>
    </row>
    <row r="29" spans="1:16" ht="15.75" x14ac:dyDescent="0.25">
      <c r="A29" s="95" t="s">
        <v>102</v>
      </c>
    </row>
    <row r="30" spans="1:16" x14ac:dyDescent="0.25">
      <c r="A30" s="79" t="s">
        <v>78</v>
      </c>
      <c r="B30" t="s">
        <v>80</v>
      </c>
    </row>
    <row r="31" spans="1:16" x14ac:dyDescent="0.25">
      <c r="A31" s="78" t="s">
        <v>78</v>
      </c>
      <c r="B31" t="s">
        <v>79</v>
      </c>
    </row>
    <row r="32" spans="1:16" x14ac:dyDescent="0.25">
      <c r="A32" s="75" t="s">
        <v>78</v>
      </c>
      <c r="B32" t="s">
        <v>81</v>
      </c>
    </row>
    <row r="34" spans="1:2" x14ac:dyDescent="0.25">
      <c r="A34" s="91" t="s">
        <v>3</v>
      </c>
      <c r="B34" t="s">
        <v>103</v>
      </c>
    </row>
    <row r="35" spans="1:2" x14ac:dyDescent="0.25">
      <c r="A35" s="90" t="s">
        <v>3</v>
      </c>
      <c r="B35" t="s">
        <v>82</v>
      </c>
    </row>
    <row r="37" spans="1:2" x14ac:dyDescent="0.25">
      <c r="A37" s="92" t="s">
        <v>0</v>
      </c>
      <c r="B37" t="s">
        <v>83</v>
      </c>
    </row>
    <row r="38" spans="1:2" x14ac:dyDescent="0.25">
      <c r="A38" s="80"/>
      <c r="B38" t="s">
        <v>84</v>
      </c>
    </row>
    <row r="39" spans="1:2" x14ac:dyDescent="0.25">
      <c r="A39" s="76"/>
      <c r="B39" t="s">
        <v>85</v>
      </c>
    </row>
    <row r="40" spans="1:2" x14ac:dyDescent="0.25">
      <c r="A40" s="77"/>
      <c r="B40" t="s">
        <v>86</v>
      </c>
    </row>
    <row r="41" spans="1:2" x14ac:dyDescent="0.25">
      <c r="A41" s="94" t="s">
        <v>0</v>
      </c>
      <c r="B41" t="s">
        <v>87</v>
      </c>
    </row>
    <row r="54" spans="1:1" x14ac:dyDescent="0.25">
      <c r="A54">
        <v>1</v>
      </c>
    </row>
    <row r="55" spans="1:1" x14ac:dyDescent="0.25">
      <c r="A55">
        <v>2</v>
      </c>
    </row>
    <row r="56" spans="1:1" x14ac:dyDescent="0.25">
      <c r="A56">
        <v>3</v>
      </c>
    </row>
    <row r="57" spans="1:1" x14ac:dyDescent="0.25">
      <c r="A57">
        <v>4</v>
      </c>
    </row>
    <row r="58" spans="1:1" x14ac:dyDescent="0.25">
      <c r="A58">
        <v>5</v>
      </c>
    </row>
    <row r="59" spans="1:1" x14ac:dyDescent="0.25">
      <c r="A59">
        <v>6</v>
      </c>
    </row>
    <row r="60" spans="1:1" x14ac:dyDescent="0.25">
      <c r="A60">
        <v>7</v>
      </c>
    </row>
    <row r="61" spans="1:1" x14ac:dyDescent="0.25">
      <c r="A61">
        <v>8</v>
      </c>
    </row>
    <row r="62" spans="1:1" x14ac:dyDescent="0.25">
      <c r="A62">
        <v>9</v>
      </c>
    </row>
    <row r="63" spans="1:1" x14ac:dyDescent="0.25">
      <c r="A63">
        <v>10</v>
      </c>
    </row>
    <row r="64" spans="1:1" x14ac:dyDescent="0.25">
      <c r="A64">
        <v>11</v>
      </c>
    </row>
    <row r="65" spans="1:1" x14ac:dyDescent="0.25">
      <c r="A65">
        <v>12</v>
      </c>
    </row>
    <row r="66" spans="1:1" x14ac:dyDescent="0.25">
      <c r="A66">
        <v>13</v>
      </c>
    </row>
    <row r="67" spans="1:1" x14ac:dyDescent="0.25">
      <c r="A67">
        <v>14</v>
      </c>
    </row>
    <row r="68" spans="1:1" x14ac:dyDescent="0.25">
      <c r="A68">
        <v>15</v>
      </c>
    </row>
  </sheetData>
  <mergeCells count="2">
    <mergeCell ref="D2:E2"/>
    <mergeCell ref="F2:G2"/>
  </mergeCells>
  <conditionalFormatting sqref="D7:P7">
    <cfRule type="expression" dxfId="9" priority="8">
      <formula>(D$8*D$9)&gt;0</formula>
    </cfRule>
    <cfRule type="expression" dxfId="8" priority="9">
      <formula>D$8=0</formula>
    </cfRule>
    <cfRule type="expression" dxfId="7" priority="10">
      <formula>D$8&gt;0</formula>
    </cfRule>
  </conditionalFormatting>
  <conditionalFormatting sqref="D10:P24">
    <cfRule type="expression" dxfId="6" priority="4">
      <formula>OR(D$8=0,$B10=0)</formula>
    </cfRule>
    <cfRule type="expression" dxfId="5" priority="5">
      <formula>OR(D$9=0,$C10=0)</formula>
    </cfRule>
    <cfRule type="cellIs" dxfId="4" priority="6" operator="equal">
      <formula>"x"</formula>
    </cfRule>
    <cfRule type="expression" dxfId="3" priority="7">
      <formula>AND(D$9&gt;0,$C10&gt;0)</formula>
    </cfRule>
  </conditionalFormatting>
  <conditionalFormatting sqref="A10:A24">
    <cfRule type="expression" dxfId="2" priority="2">
      <formula>(B10*C10)&gt;0</formula>
    </cfRule>
  </conditionalFormatting>
  <conditionalFormatting sqref="A10:A24">
    <cfRule type="expression" dxfId="1" priority="3">
      <formula>$B10&gt;0</formula>
    </cfRule>
  </conditionalFormatting>
  <conditionalFormatting sqref="A10:A24">
    <cfRule type="expression" dxfId="0" priority="1">
      <formula>AND($B10=0,$C10=0)</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
  <sheetViews>
    <sheetView topLeftCell="A4" zoomScaleNormal="100" workbookViewId="0">
      <selection activeCell="O55" sqref="O55"/>
    </sheetView>
  </sheetViews>
  <sheetFormatPr defaultColWidth="11.42578125" defaultRowHeight="15" x14ac:dyDescent="0.25"/>
  <cols>
    <col min="4" max="4" width="13.140625" customWidth="1"/>
  </cols>
  <sheetData>
    <row r="1" spans="1:28" ht="23.25" x14ac:dyDescent="0.35">
      <c r="A1" s="312" t="s">
        <v>98</v>
      </c>
      <c r="B1" s="306"/>
      <c r="C1" s="306"/>
      <c r="D1" s="306"/>
      <c r="E1" s="306"/>
      <c r="F1" s="306"/>
      <c r="G1" s="306"/>
      <c r="H1" s="306"/>
      <c r="I1" s="306"/>
      <c r="J1" s="306"/>
      <c r="K1" s="306"/>
      <c r="L1" s="306"/>
      <c r="M1" s="306"/>
      <c r="N1" s="306"/>
      <c r="O1" s="306"/>
      <c r="P1" s="306"/>
      <c r="Q1" s="306"/>
      <c r="R1" s="306"/>
      <c r="S1" s="306"/>
      <c r="T1" s="306"/>
      <c r="U1" s="306"/>
      <c r="V1" s="306"/>
      <c r="W1" s="306"/>
      <c r="X1" s="306"/>
      <c r="Y1" s="306"/>
      <c r="Z1" s="306"/>
      <c r="AA1" s="306"/>
      <c r="AB1" s="306"/>
    </row>
    <row r="2" spans="1:28" x14ac:dyDescent="0.25">
      <c r="A2" s="307"/>
      <c r="B2" s="308"/>
      <c r="C2" s="308"/>
      <c r="D2" s="308"/>
      <c r="E2" s="308"/>
      <c r="F2" s="308"/>
      <c r="G2" s="308"/>
      <c r="H2" s="308"/>
      <c r="I2" s="308"/>
      <c r="J2" s="308"/>
      <c r="K2" s="308"/>
      <c r="L2" s="308"/>
      <c r="M2" s="308"/>
      <c r="N2" s="308"/>
      <c r="O2" s="307"/>
      <c r="P2" s="308"/>
      <c r="Q2" s="308"/>
      <c r="R2" s="308"/>
      <c r="S2" s="308"/>
      <c r="T2" s="308"/>
      <c r="U2" s="308"/>
      <c r="V2" s="308"/>
      <c r="W2" s="308"/>
      <c r="X2" s="308"/>
      <c r="Y2" s="308"/>
      <c r="Z2" s="308"/>
      <c r="AA2" s="308"/>
      <c r="AB2" s="308"/>
    </row>
    <row r="3" spans="1:28" ht="52.5" customHeight="1" thickBot="1" x14ac:dyDescent="0.3">
      <c r="A3" s="401" t="s">
        <v>99</v>
      </c>
      <c r="B3" s="402"/>
      <c r="C3" s="402"/>
      <c r="D3" s="402"/>
      <c r="E3" s="402"/>
      <c r="F3" s="402"/>
      <c r="G3" s="402"/>
      <c r="H3" s="402"/>
      <c r="I3" s="402"/>
      <c r="J3" s="309"/>
      <c r="K3" s="309"/>
      <c r="L3" s="309"/>
      <c r="M3" s="309"/>
      <c r="N3" s="309"/>
      <c r="O3" s="309"/>
      <c r="P3" s="308"/>
      <c r="Q3" s="310"/>
      <c r="R3" s="310"/>
      <c r="S3" s="310"/>
      <c r="T3" s="310"/>
      <c r="U3" s="310"/>
      <c r="V3" s="310"/>
      <c r="W3" s="310"/>
      <c r="X3" s="311"/>
      <c r="Y3" s="310"/>
      <c r="Z3" s="310"/>
      <c r="AA3" s="310"/>
      <c r="AB3" s="310"/>
    </row>
    <row r="4" spans="1:28" ht="19.5" thickBot="1" x14ac:dyDescent="0.35">
      <c r="A4" s="324" t="s">
        <v>101</v>
      </c>
      <c r="B4" s="325"/>
      <c r="C4" s="325"/>
      <c r="D4" s="326"/>
      <c r="E4" s="313"/>
      <c r="F4" s="313"/>
      <c r="G4" s="313"/>
      <c r="H4" s="313"/>
      <c r="I4" s="313"/>
      <c r="J4" s="309"/>
      <c r="K4" s="309"/>
      <c r="L4" s="309"/>
      <c r="M4" s="309"/>
      <c r="N4" s="309"/>
      <c r="O4" s="309"/>
      <c r="P4" s="308"/>
      <c r="Q4" s="310"/>
      <c r="R4" s="310"/>
      <c r="S4" s="310"/>
      <c r="T4" s="310"/>
      <c r="U4" s="310"/>
      <c r="V4" s="310"/>
      <c r="W4" s="310"/>
      <c r="X4" s="311"/>
      <c r="Y4" s="310"/>
      <c r="Z4" s="310"/>
      <c r="AA4" s="310"/>
      <c r="AB4" s="310"/>
    </row>
    <row r="5" spans="1:28" x14ac:dyDescent="0.25">
      <c r="A5" s="327" t="s">
        <v>93</v>
      </c>
      <c r="B5" s="328"/>
      <c r="C5" s="328"/>
      <c r="D5" s="328"/>
      <c r="E5" s="334" t="s">
        <v>94</v>
      </c>
      <c r="F5" s="329"/>
      <c r="G5" s="329"/>
      <c r="H5" s="335"/>
      <c r="I5" s="330" t="s">
        <v>100</v>
      </c>
      <c r="J5" s="330"/>
      <c r="K5" s="330"/>
      <c r="L5" s="331"/>
      <c r="M5" s="321"/>
      <c r="N5" s="321"/>
      <c r="O5" s="309"/>
      <c r="P5" s="308"/>
      <c r="Q5" s="310"/>
      <c r="R5" s="310"/>
      <c r="S5" s="310"/>
      <c r="T5" s="310"/>
      <c r="U5" s="310"/>
      <c r="V5" s="310"/>
      <c r="W5" s="310"/>
      <c r="X5" s="311"/>
      <c r="Y5" s="310"/>
      <c r="Z5" s="310"/>
      <c r="AA5" s="310"/>
      <c r="AB5" s="310"/>
    </row>
    <row r="6" spans="1:28" x14ac:dyDescent="0.25">
      <c r="A6" s="314" t="s">
        <v>90</v>
      </c>
      <c r="B6" s="315"/>
      <c r="C6" s="315"/>
      <c r="D6" s="315"/>
      <c r="E6" s="316" t="s">
        <v>95</v>
      </c>
      <c r="F6" s="317"/>
      <c r="G6" s="317"/>
      <c r="H6" s="318"/>
      <c r="I6" s="319" t="s">
        <v>96</v>
      </c>
      <c r="J6" s="319"/>
      <c r="K6" s="319"/>
      <c r="L6" s="320"/>
      <c r="M6" s="321"/>
      <c r="N6" s="321"/>
      <c r="O6" s="309"/>
      <c r="P6" s="308"/>
      <c r="Q6" s="310"/>
      <c r="R6" s="310"/>
      <c r="S6" s="310"/>
      <c r="T6" s="310"/>
      <c r="U6" s="310"/>
      <c r="V6" s="310"/>
      <c r="W6" s="310"/>
      <c r="X6" s="311"/>
      <c r="Y6" s="310"/>
      <c r="Z6" s="310"/>
      <c r="AA6" s="310"/>
      <c r="AB6" s="310"/>
    </row>
    <row r="7" spans="1:28" x14ac:dyDescent="0.25">
      <c r="A7" s="314" t="s">
        <v>91</v>
      </c>
      <c r="B7" s="315"/>
      <c r="C7" s="315"/>
      <c r="D7" s="315"/>
      <c r="E7" s="336"/>
      <c r="F7" s="337"/>
      <c r="G7" s="337"/>
      <c r="H7" s="338"/>
      <c r="I7" s="319" t="s">
        <v>97</v>
      </c>
      <c r="J7" s="319"/>
      <c r="K7" s="319"/>
      <c r="L7" s="320"/>
      <c r="M7" s="321"/>
      <c r="N7" s="321"/>
      <c r="O7" s="309"/>
      <c r="P7" s="308"/>
      <c r="Q7" s="310"/>
      <c r="R7" s="310"/>
      <c r="S7" s="310"/>
      <c r="T7" s="310"/>
      <c r="U7" s="310"/>
      <c r="V7" s="310"/>
      <c r="W7" s="310"/>
      <c r="X7" s="311"/>
      <c r="Y7" s="310"/>
      <c r="Z7" s="310"/>
      <c r="AA7" s="310"/>
      <c r="AB7" s="310"/>
    </row>
    <row r="8" spans="1:28" x14ac:dyDescent="0.25">
      <c r="A8" s="314" t="s">
        <v>89</v>
      </c>
      <c r="B8" s="315"/>
      <c r="C8" s="315"/>
      <c r="D8" s="315"/>
      <c r="E8" s="336"/>
      <c r="F8" s="337"/>
      <c r="G8" s="337"/>
      <c r="H8" s="338"/>
      <c r="I8" s="323"/>
      <c r="J8" s="323"/>
      <c r="K8" s="323"/>
      <c r="L8" s="342"/>
      <c r="M8" s="321"/>
      <c r="N8" s="321"/>
      <c r="O8" s="309"/>
      <c r="P8" s="308"/>
      <c r="Q8" s="310"/>
      <c r="R8" s="310"/>
      <c r="S8" s="310"/>
      <c r="T8" s="310"/>
      <c r="U8" s="310"/>
      <c r="V8" s="310"/>
      <c r="W8" s="310"/>
      <c r="X8" s="311"/>
      <c r="Y8" s="310"/>
      <c r="Z8" s="310"/>
      <c r="AA8" s="310"/>
      <c r="AB8" s="310"/>
    </row>
    <row r="9" spans="1:28" ht="15.75" thickBot="1" x14ac:dyDescent="0.3">
      <c r="A9" s="332" t="s">
        <v>92</v>
      </c>
      <c r="B9" s="333"/>
      <c r="C9" s="333"/>
      <c r="D9" s="333"/>
      <c r="E9" s="339"/>
      <c r="F9" s="340"/>
      <c r="G9" s="340"/>
      <c r="H9" s="341"/>
      <c r="I9" s="343"/>
      <c r="J9" s="343"/>
      <c r="K9" s="343"/>
      <c r="L9" s="344"/>
      <c r="M9" s="321"/>
      <c r="N9" s="321"/>
      <c r="O9" s="309"/>
      <c r="P9" s="308"/>
      <c r="Q9" s="310"/>
      <c r="R9" s="310"/>
      <c r="S9" s="310"/>
      <c r="T9" s="310"/>
      <c r="U9" s="310"/>
      <c r="V9" s="310"/>
      <c r="W9" s="310"/>
      <c r="X9" s="311"/>
      <c r="Y9" s="310"/>
      <c r="Z9" s="310"/>
      <c r="AA9" s="310"/>
      <c r="AB9" s="310"/>
    </row>
    <row r="10" spans="1:28" ht="15.75" thickBot="1" x14ac:dyDescent="0.3">
      <c r="A10" s="307"/>
      <c r="B10" s="307"/>
      <c r="C10" s="307"/>
      <c r="D10" s="307"/>
      <c r="E10" s="306"/>
      <c r="F10" s="313"/>
      <c r="G10" s="313"/>
      <c r="H10" s="313"/>
      <c r="I10" s="313"/>
      <c r="J10" s="309"/>
      <c r="K10" s="309"/>
      <c r="L10" s="309"/>
      <c r="M10" s="309"/>
      <c r="N10" s="309"/>
      <c r="O10" s="309"/>
      <c r="P10" s="308"/>
      <c r="Q10" s="310"/>
      <c r="R10" s="310"/>
      <c r="S10" s="310"/>
      <c r="T10" s="310"/>
      <c r="U10" s="310"/>
      <c r="V10" s="310"/>
      <c r="W10" s="310"/>
      <c r="X10" s="311"/>
      <c r="Y10" s="310"/>
      <c r="Z10" s="310"/>
      <c r="AA10" s="310"/>
      <c r="AB10" s="310"/>
    </row>
    <row r="11" spans="1:28" ht="15.75" thickBot="1" x14ac:dyDescent="0.3">
      <c r="A11" s="166"/>
      <c r="B11" s="119" t="s">
        <v>19</v>
      </c>
      <c r="C11" s="119" t="s">
        <v>20</v>
      </c>
      <c r="D11" s="119" t="s">
        <v>21</v>
      </c>
      <c r="E11" s="322" t="s">
        <v>22</v>
      </c>
      <c r="F11" s="119" t="s">
        <v>23</v>
      </c>
      <c r="G11" s="119" t="s">
        <v>24</v>
      </c>
      <c r="H11" s="119" t="s">
        <v>25</v>
      </c>
      <c r="I11" s="119" t="s">
        <v>26</v>
      </c>
      <c r="J11" s="119" t="s">
        <v>27</v>
      </c>
      <c r="K11" s="119" t="s">
        <v>28</v>
      </c>
      <c r="L11" s="119" t="s">
        <v>29</v>
      </c>
      <c r="M11" s="119" t="s">
        <v>30</v>
      </c>
      <c r="N11" s="120" t="s">
        <v>31</v>
      </c>
      <c r="O11" s="167"/>
      <c r="P11" s="190" t="s">
        <v>47</v>
      </c>
      <c r="Q11" s="141" t="s">
        <v>48</v>
      </c>
      <c r="R11" s="141" t="s">
        <v>49</v>
      </c>
      <c r="S11" s="141" t="s">
        <v>50</v>
      </c>
      <c r="T11" s="223" t="s">
        <v>51</v>
      </c>
      <c r="U11" s="190" t="s">
        <v>52</v>
      </c>
      <c r="V11" s="223" t="s">
        <v>53</v>
      </c>
      <c r="W11" s="189" t="s">
        <v>54</v>
      </c>
      <c r="X11" s="141" t="s">
        <v>55</v>
      </c>
      <c r="Y11" s="141" t="s">
        <v>56</v>
      </c>
      <c r="Z11" s="141" t="s">
        <v>57</v>
      </c>
      <c r="AA11" s="141" t="s">
        <v>58</v>
      </c>
      <c r="AB11" s="142" t="s">
        <v>59</v>
      </c>
    </row>
    <row r="12" spans="1:28" ht="15.75" thickBot="1" x14ac:dyDescent="0.3">
      <c r="A12" s="158" t="s">
        <v>32</v>
      </c>
      <c r="B12" s="191" t="s">
        <v>0</v>
      </c>
      <c r="C12" s="197"/>
      <c r="D12" s="204"/>
      <c r="E12" s="204"/>
      <c r="F12" s="204"/>
      <c r="G12" s="204"/>
      <c r="H12" s="204"/>
      <c r="I12" s="204"/>
      <c r="J12" s="204"/>
      <c r="K12" s="204"/>
      <c r="L12" s="204"/>
      <c r="M12" s="204"/>
      <c r="N12" s="219"/>
      <c r="O12" s="192" t="s">
        <v>32</v>
      </c>
      <c r="P12" s="190" t="s">
        <v>0</v>
      </c>
      <c r="Q12" s="143"/>
      <c r="R12" s="144"/>
      <c r="S12" s="144"/>
      <c r="T12" s="224"/>
      <c r="U12" s="231"/>
      <c r="V12" s="286"/>
      <c r="W12" s="293"/>
      <c r="X12" s="291"/>
      <c r="Y12" s="144"/>
      <c r="Z12" s="144"/>
      <c r="AA12" s="144"/>
      <c r="AB12" s="145"/>
    </row>
    <row r="13" spans="1:28" x14ac:dyDescent="0.25">
      <c r="A13" s="159" t="s">
        <v>33</v>
      </c>
      <c r="B13" s="198"/>
      <c r="C13" s="177"/>
      <c r="D13" s="161"/>
      <c r="E13" s="160" t="s">
        <v>0</v>
      </c>
      <c r="F13" s="161"/>
      <c r="G13" s="161"/>
      <c r="H13" s="161"/>
      <c r="I13" s="161"/>
      <c r="J13" s="161"/>
      <c r="K13" s="161"/>
      <c r="L13" s="161"/>
      <c r="M13" s="161"/>
      <c r="N13" s="207"/>
      <c r="O13" s="182" t="s">
        <v>33</v>
      </c>
      <c r="P13" s="194"/>
      <c r="Q13" s="174" t="s">
        <v>0</v>
      </c>
      <c r="R13" s="124"/>
      <c r="S13" s="121"/>
      <c r="T13" s="225"/>
      <c r="U13" s="232"/>
      <c r="V13" s="287"/>
      <c r="W13" s="294"/>
      <c r="X13" s="187"/>
      <c r="Y13" s="121"/>
      <c r="Z13" s="121"/>
      <c r="AA13" s="121"/>
      <c r="AB13" s="123"/>
    </row>
    <row r="14" spans="1:28" ht="15.75" thickBot="1" x14ac:dyDescent="0.3">
      <c r="A14" s="159" t="s">
        <v>34</v>
      </c>
      <c r="B14" s="199"/>
      <c r="C14" s="169" t="s">
        <v>0</v>
      </c>
      <c r="D14" s="133"/>
      <c r="E14" s="136" t="s">
        <v>0</v>
      </c>
      <c r="F14" s="133"/>
      <c r="G14" s="165"/>
      <c r="H14" s="165"/>
      <c r="I14" s="165"/>
      <c r="J14" s="165"/>
      <c r="K14" s="165"/>
      <c r="L14" s="164" t="s">
        <v>0</v>
      </c>
      <c r="M14" s="165"/>
      <c r="N14" s="209"/>
      <c r="O14" s="220" t="s">
        <v>34</v>
      </c>
      <c r="P14" s="195"/>
      <c r="Q14" s="174"/>
      <c r="R14" s="121"/>
      <c r="S14" s="121"/>
      <c r="T14" s="226"/>
      <c r="U14" s="232"/>
      <c r="V14" s="287"/>
      <c r="W14" s="294"/>
      <c r="X14" s="187"/>
      <c r="Y14" s="121"/>
      <c r="Z14" s="121"/>
      <c r="AA14" s="121"/>
      <c r="AB14" s="123"/>
    </row>
    <row r="15" spans="1:28" ht="15.75" thickBot="1" x14ac:dyDescent="0.3">
      <c r="A15" s="159" t="s">
        <v>35</v>
      </c>
      <c r="B15" s="199"/>
      <c r="C15" s="169"/>
      <c r="D15" s="133"/>
      <c r="E15" s="136"/>
      <c r="F15" s="208"/>
      <c r="G15" s="248" t="s">
        <v>0</v>
      </c>
      <c r="H15" s="250"/>
      <c r="I15" s="251"/>
      <c r="J15" s="251"/>
      <c r="K15" s="251"/>
      <c r="L15" s="252"/>
      <c r="M15" s="251"/>
      <c r="N15" s="253"/>
      <c r="O15" s="249" t="s">
        <v>35</v>
      </c>
      <c r="P15" s="195"/>
      <c r="Q15" s="174"/>
      <c r="R15" s="121"/>
      <c r="S15" s="121"/>
      <c r="T15" s="225"/>
      <c r="U15" s="195"/>
      <c r="V15" s="287"/>
      <c r="W15" s="294"/>
      <c r="X15" s="187"/>
      <c r="Y15" s="121"/>
      <c r="Z15" s="121"/>
      <c r="AA15" s="121"/>
      <c r="AB15" s="123"/>
    </row>
    <row r="16" spans="1:28" ht="15.75" thickBot="1" x14ac:dyDescent="0.3">
      <c r="A16" s="159" t="s">
        <v>36</v>
      </c>
      <c r="B16" s="199"/>
      <c r="C16" s="169"/>
      <c r="D16" s="133"/>
      <c r="E16" s="136"/>
      <c r="F16" s="208"/>
      <c r="G16" s="254"/>
      <c r="H16" s="237"/>
      <c r="I16" s="234"/>
      <c r="J16" s="234"/>
      <c r="K16" s="234"/>
      <c r="L16" s="235"/>
      <c r="M16" s="234"/>
      <c r="N16" s="236"/>
      <c r="O16" s="220" t="s">
        <v>36</v>
      </c>
      <c r="P16" s="196" t="s">
        <v>0</v>
      </c>
      <c r="Q16" s="188"/>
      <c r="R16" s="150"/>
      <c r="S16" s="150"/>
      <c r="T16" s="227"/>
      <c r="U16" s="233"/>
      <c r="V16" s="288"/>
      <c r="W16" s="295"/>
      <c r="X16" s="187"/>
      <c r="Y16" s="121"/>
      <c r="Z16" s="121"/>
      <c r="AA16" s="121"/>
      <c r="AB16" s="123"/>
    </row>
    <row r="17" spans="1:28" ht="15.75" thickBot="1" x14ac:dyDescent="0.3">
      <c r="A17" s="162" t="s">
        <v>37</v>
      </c>
      <c r="B17" s="199"/>
      <c r="C17" s="169"/>
      <c r="D17" s="133"/>
      <c r="E17" s="136"/>
      <c r="F17" s="208"/>
      <c r="G17" s="255"/>
      <c r="H17" s="238" t="s">
        <v>0</v>
      </c>
      <c r="I17" s="197"/>
      <c r="J17" s="204"/>
      <c r="K17" s="204"/>
      <c r="L17" s="203"/>
      <c r="M17" s="203" t="s">
        <v>0</v>
      </c>
      <c r="N17" s="219"/>
      <c r="O17" s="216" t="s">
        <v>37</v>
      </c>
      <c r="P17" s="193"/>
      <c r="Q17" s="228"/>
      <c r="R17" s="229"/>
      <c r="S17" s="229"/>
      <c r="T17" s="230"/>
      <c r="U17" s="216" t="s">
        <v>0</v>
      </c>
      <c r="V17" s="288"/>
      <c r="W17" s="294"/>
      <c r="X17" s="187"/>
      <c r="Y17" s="121"/>
      <c r="Z17" s="121"/>
      <c r="AA17" s="124"/>
      <c r="AB17" s="123"/>
    </row>
    <row r="18" spans="1:28" x14ac:dyDescent="0.25">
      <c r="A18" s="162" t="s">
        <v>38</v>
      </c>
      <c r="B18" s="199"/>
      <c r="C18" s="169"/>
      <c r="D18" s="136" t="s">
        <v>0</v>
      </c>
      <c r="E18" s="136"/>
      <c r="F18" s="208"/>
      <c r="G18" s="255"/>
      <c r="H18" s="239"/>
      <c r="I18" s="177"/>
      <c r="J18" s="161"/>
      <c r="K18" s="161"/>
      <c r="L18" s="160"/>
      <c r="M18" s="160"/>
      <c r="N18" s="207"/>
      <c r="O18" s="214" t="s">
        <v>38</v>
      </c>
      <c r="P18" s="194"/>
      <c r="Q18" s="221"/>
      <c r="R18" s="222"/>
      <c r="S18" s="222"/>
      <c r="T18" s="222"/>
      <c r="U18" s="222"/>
      <c r="V18" s="225"/>
      <c r="W18" s="294"/>
      <c r="X18" s="187"/>
      <c r="Y18" s="124"/>
      <c r="Z18" s="121"/>
      <c r="AA18" s="121"/>
      <c r="AB18" s="125"/>
    </row>
    <row r="19" spans="1:28" x14ac:dyDescent="0.25">
      <c r="A19" s="162" t="s">
        <v>39</v>
      </c>
      <c r="B19" s="199"/>
      <c r="C19" s="169"/>
      <c r="D19" s="136"/>
      <c r="E19" s="136"/>
      <c r="F19" s="208"/>
      <c r="G19" s="255"/>
      <c r="H19" s="240"/>
      <c r="I19" s="178"/>
      <c r="J19" s="133"/>
      <c r="K19" s="133"/>
      <c r="L19" s="136"/>
      <c r="M19" s="136"/>
      <c r="N19" s="208"/>
      <c r="O19" s="214" t="s">
        <v>39</v>
      </c>
      <c r="P19" s="195"/>
      <c r="Q19" s="186"/>
      <c r="R19" s="121"/>
      <c r="S19" s="121"/>
      <c r="T19" s="121"/>
      <c r="U19" s="121"/>
      <c r="V19" s="225"/>
      <c r="W19" s="295"/>
      <c r="X19" s="187" t="s">
        <v>0</v>
      </c>
      <c r="Y19" s="121"/>
      <c r="Z19" s="121"/>
      <c r="AA19" s="121"/>
      <c r="AB19" s="123"/>
    </row>
    <row r="20" spans="1:28" x14ac:dyDescent="0.25">
      <c r="A20" s="162" t="s">
        <v>40</v>
      </c>
      <c r="B20" s="199"/>
      <c r="C20" s="169"/>
      <c r="D20" s="136"/>
      <c r="E20" s="136"/>
      <c r="F20" s="208"/>
      <c r="G20" s="255"/>
      <c r="H20" s="240"/>
      <c r="I20" s="178"/>
      <c r="J20" s="133"/>
      <c r="K20" s="133"/>
      <c r="L20" s="136"/>
      <c r="M20" s="136"/>
      <c r="N20" s="208"/>
      <c r="O20" s="214" t="s">
        <v>40</v>
      </c>
      <c r="P20" s="195"/>
      <c r="Q20" s="186"/>
      <c r="R20" s="121"/>
      <c r="S20" s="121" t="s">
        <v>0</v>
      </c>
      <c r="T20" s="121"/>
      <c r="U20" s="121"/>
      <c r="V20" s="226"/>
      <c r="W20" s="294"/>
      <c r="X20" s="187"/>
      <c r="Y20" s="121"/>
      <c r="Z20" s="124"/>
      <c r="AA20" s="121"/>
      <c r="AB20" s="123"/>
    </row>
    <row r="21" spans="1:28" x14ac:dyDescent="0.25">
      <c r="A21" s="162" t="s">
        <v>41</v>
      </c>
      <c r="B21" s="199"/>
      <c r="C21" s="169"/>
      <c r="D21" s="136"/>
      <c r="E21" s="136" t="s">
        <v>0</v>
      </c>
      <c r="F21" s="208"/>
      <c r="G21" s="255"/>
      <c r="H21" s="240"/>
      <c r="I21" s="178"/>
      <c r="J21" s="133"/>
      <c r="K21" s="133"/>
      <c r="L21" s="136"/>
      <c r="M21" s="136"/>
      <c r="N21" s="208"/>
      <c r="O21" s="214" t="s">
        <v>41</v>
      </c>
      <c r="P21" s="195"/>
      <c r="Q21" s="187"/>
      <c r="R21" s="122"/>
      <c r="S21" s="122"/>
      <c r="T21" s="122"/>
      <c r="U21" s="122"/>
      <c r="V21" s="289"/>
      <c r="W21" s="296"/>
      <c r="X21" s="187"/>
      <c r="Y21" s="122"/>
      <c r="Z21" s="122"/>
      <c r="AA21" s="122"/>
      <c r="AB21" s="126"/>
    </row>
    <row r="22" spans="1:28" x14ac:dyDescent="0.25">
      <c r="A22" s="162" t="s">
        <v>42</v>
      </c>
      <c r="B22" s="199"/>
      <c r="C22" s="169" t="s">
        <v>0</v>
      </c>
      <c r="D22" s="136" t="s">
        <v>0</v>
      </c>
      <c r="E22" s="136"/>
      <c r="F22" s="208"/>
      <c r="G22" s="255"/>
      <c r="H22" s="240"/>
      <c r="I22" s="178"/>
      <c r="J22" s="133"/>
      <c r="K22" s="133"/>
      <c r="L22" s="136"/>
      <c r="M22" s="136"/>
      <c r="N22" s="208"/>
      <c r="O22" s="214" t="s">
        <v>42</v>
      </c>
      <c r="P22" s="195"/>
      <c r="Q22" s="187"/>
      <c r="R22" s="122"/>
      <c r="S22" s="122"/>
      <c r="T22" s="122"/>
      <c r="U22" s="122"/>
      <c r="V22" s="289"/>
      <c r="W22" s="296"/>
      <c r="X22" s="187"/>
      <c r="Y22" s="122"/>
      <c r="Z22" s="122"/>
      <c r="AA22" s="122"/>
      <c r="AB22" s="126"/>
    </row>
    <row r="23" spans="1:28" x14ac:dyDescent="0.25">
      <c r="A23" s="162" t="s">
        <v>43</v>
      </c>
      <c r="B23" s="199"/>
      <c r="C23" s="169"/>
      <c r="D23" s="136"/>
      <c r="E23" s="136"/>
      <c r="F23" s="208"/>
      <c r="G23" s="255"/>
      <c r="H23" s="240"/>
      <c r="I23" s="178"/>
      <c r="J23" s="133"/>
      <c r="K23" s="133"/>
      <c r="L23" s="136"/>
      <c r="M23" s="136"/>
      <c r="N23" s="208"/>
      <c r="O23" s="214" t="s">
        <v>43</v>
      </c>
      <c r="P23" s="195"/>
      <c r="Q23" s="186"/>
      <c r="R23" s="121"/>
      <c r="S23" s="124"/>
      <c r="T23" s="121"/>
      <c r="U23" s="121"/>
      <c r="V23" s="225"/>
      <c r="W23" s="294"/>
      <c r="X23" s="187"/>
      <c r="Y23" s="124"/>
      <c r="Z23" s="121"/>
      <c r="AA23" s="121"/>
      <c r="AB23" s="123"/>
    </row>
    <row r="24" spans="1:28" x14ac:dyDescent="0.25">
      <c r="A24" s="162" t="s">
        <v>44</v>
      </c>
      <c r="B24" s="199"/>
      <c r="C24" s="169"/>
      <c r="D24" s="136"/>
      <c r="E24" s="136"/>
      <c r="F24" s="173" t="s">
        <v>0</v>
      </c>
      <c r="G24" s="255"/>
      <c r="H24" s="240"/>
      <c r="I24" s="178"/>
      <c r="J24" s="133"/>
      <c r="K24" s="133"/>
      <c r="L24" s="136"/>
      <c r="M24" s="136"/>
      <c r="N24" s="208"/>
      <c r="O24" s="214" t="s">
        <v>44</v>
      </c>
      <c r="P24" s="195"/>
      <c r="Q24" s="187"/>
      <c r="R24" s="122"/>
      <c r="S24" s="122"/>
      <c r="T24" s="122"/>
      <c r="U24" s="122"/>
      <c r="V24" s="289"/>
      <c r="W24" s="296"/>
      <c r="X24" s="187"/>
      <c r="Y24" s="122"/>
      <c r="Z24" s="122"/>
      <c r="AA24" s="122"/>
      <c r="AB24" s="126"/>
    </row>
    <row r="25" spans="1:28" ht="15.75" thickBot="1" x14ac:dyDescent="0.3">
      <c r="A25" s="162" t="s">
        <v>45</v>
      </c>
      <c r="B25" s="199"/>
      <c r="C25" s="169"/>
      <c r="D25" s="136"/>
      <c r="E25" s="136"/>
      <c r="F25" s="173"/>
      <c r="G25" s="255"/>
      <c r="H25" s="240"/>
      <c r="I25" s="178"/>
      <c r="J25" s="133"/>
      <c r="K25" s="133"/>
      <c r="L25" s="136"/>
      <c r="M25" s="164"/>
      <c r="N25" s="209"/>
      <c r="O25" s="215" t="s">
        <v>45</v>
      </c>
      <c r="P25" s="196"/>
      <c r="Q25" s="188"/>
      <c r="R25" s="150"/>
      <c r="S25" s="149"/>
      <c r="T25" s="149"/>
      <c r="U25" s="150"/>
      <c r="V25" s="290"/>
      <c r="W25" s="297"/>
      <c r="X25" s="292"/>
      <c r="Y25" s="149"/>
      <c r="Z25" s="149"/>
      <c r="AA25" s="149"/>
      <c r="AB25" s="152"/>
    </row>
    <row r="26" spans="1:28" ht="15.75" thickBot="1" x14ac:dyDescent="0.3">
      <c r="A26" s="162" t="s">
        <v>46</v>
      </c>
      <c r="B26" s="199"/>
      <c r="C26" s="169"/>
      <c r="D26" s="136"/>
      <c r="E26" s="136"/>
      <c r="F26" s="173"/>
      <c r="G26" s="255"/>
      <c r="H26" s="240"/>
      <c r="I26" s="178"/>
      <c r="J26" s="133"/>
      <c r="K26" s="133"/>
      <c r="L26" s="173"/>
      <c r="M26" s="191" t="s">
        <v>0</v>
      </c>
      <c r="N26" s="210"/>
      <c r="O26" s="216" t="s">
        <v>46</v>
      </c>
      <c r="P26" s="190" t="s">
        <v>0</v>
      </c>
      <c r="Q26" s="174"/>
      <c r="R26" s="124"/>
      <c r="S26" s="124"/>
      <c r="T26" s="121"/>
      <c r="U26" s="121"/>
      <c r="V26" s="225"/>
      <c r="W26" s="294"/>
      <c r="X26" s="187" t="s">
        <v>0</v>
      </c>
      <c r="Y26" s="121"/>
      <c r="Z26" s="121"/>
      <c r="AA26" s="121" t="s">
        <v>0</v>
      </c>
      <c r="AB26" s="123"/>
    </row>
    <row r="27" spans="1:28" x14ac:dyDescent="0.25">
      <c r="A27" s="162" t="s">
        <v>60</v>
      </c>
      <c r="B27" s="199"/>
      <c r="C27" s="169"/>
      <c r="D27" s="136"/>
      <c r="E27" s="136" t="s">
        <v>0</v>
      </c>
      <c r="F27" s="173"/>
      <c r="G27" s="255"/>
      <c r="H27" s="240"/>
      <c r="I27" s="178"/>
      <c r="J27" s="133"/>
      <c r="K27" s="136" t="s">
        <v>0</v>
      </c>
      <c r="L27" s="173"/>
      <c r="M27" s="198"/>
      <c r="N27" s="211"/>
      <c r="O27" s="214" t="s">
        <v>60</v>
      </c>
      <c r="P27" s="146"/>
      <c r="Q27" s="121"/>
      <c r="R27" s="121"/>
      <c r="S27" s="124"/>
      <c r="T27" s="121"/>
      <c r="U27" s="121" t="s">
        <v>0</v>
      </c>
      <c r="V27" s="225"/>
      <c r="W27" s="294"/>
      <c r="X27" s="187"/>
      <c r="Y27" s="124"/>
      <c r="Z27" s="121"/>
      <c r="AA27" s="121"/>
      <c r="AB27" s="123"/>
    </row>
    <row r="28" spans="1:28" ht="15.75" thickBot="1" x14ac:dyDescent="0.3">
      <c r="A28" s="162" t="s">
        <v>61</v>
      </c>
      <c r="B28" s="199"/>
      <c r="C28" s="169"/>
      <c r="D28" s="136"/>
      <c r="E28" s="136"/>
      <c r="F28" s="173"/>
      <c r="G28" s="255"/>
      <c r="H28" s="240"/>
      <c r="I28" s="178"/>
      <c r="J28" s="133"/>
      <c r="K28" s="136"/>
      <c r="L28" s="173"/>
      <c r="M28" s="199"/>
      <c r="N28" s="212"/>
      <c r="O28" s="215" t="s">
        <v>61</v>
      </c>
      <c r="P28" s="148"/>
      <c r="Q28" s="151"/>
      <c r="R28" s="151" t="s">
        <v>0</v>
      </c>
      <c r="S28" s="151"/>
      <c r="T28" s="151"/>
      <c r="U28" s="151"/>
      <c r="V28" s="298"/>
      <c r="W28" s="299"/>
      <c r="X28" s="187"/>
      <c r="Y28" s="122"/>
      <c r="Z28" s="122"/>
      <c r="AA28" s="122"/>
      <c r="AB28" s="126"/>
    </row>
    <row r="29" spans="1:28" ht="15.75" thickBot="1" x14ac:dyDescent="0.3">
      <c r="A29" s="162" t="s">
        <v>62</v>
      </c>
      <c r="B29" s="199"/>
      <c r="C29" s="169"/>
      <c r="D29" s="136"/>
      <c r="E29" s="136"/>
      <c r="F29" s="173"/>
      <c r="G29" s="255"/>
      <c r="H29" s="240"/>
      <c r="I29" s="178"/>
      <c r="J29" s="133"/>
      <c r="K29" s="136"/>
      <c r="L29" s="173"/>
      <c r="M29" s="199"/>
      <c r="N29" s="212"/>
      <c r="O29" s="301" t="s">
        <v>62</v>
      </c>
      <c r="P29" s="302"/>
      <c r="Q29" s="303"/>
      <c r="R29" s="304"/>
      <c r="S29" s="303"/>
      <c r="T29" s="303"/>
      <c r="U29" s="304"/>
      <c r="V29" s="305"/>
      <c r="W29" s="189" t="s">
        <v>0</v>
      </c>
      <c r="X29" s="187"/>
      <c r="Y29" s="121"/>
      <c r="Z29" s="121"/>
      <c r="AA29" s="121"/>
      <c r="AB29" s="123"/>
    </row>
    <row r="30" spans="1:28" x14ac:dyDescent="0.25">
      <c r="A30" s="162" t="s">
        <v>63</v>
      </c>
      <c r="B30" s="199"/>
      <c r="C30" s="169"/>
      <c r="D30" s="136"/>
      <c r="E30" s="136"/>
      <c r="F30" s="173"/>
      <c r="G30" s="255"/>
      <c r="H30" s="240"/>
      <c r="I30" s="178"/>
      <c r="J30" s="133"/>
      <c r="K30" s="136"/>
      <c r="L30" s="173"/>
      <c r="M30" s="199"/>
      <c r="N30" s="212"/>
      <c r="O30" s="214" t="s">
        <v>63</v>
      </c>
      <c r="P30" s="146"/>
      <c r="Q30" s="300"/>
      <c r="R30" s="300"/>
      <c r="S30" s="300"/>
      <c r="T30" s="222"/>
      <c r="U30" s="222"/>
      <c r="V30" s="222"/>
      <c r="W30" s="222"/>
      <c r="X30" s="122"/>
      <c r="Y30" s="121"/>
      <c r="Z30" s="121"/>
      <c r="AA30" s="121"/>
      <c r="AB30" s="123"/>
    </row>
    <row r="31" spans="1:28" x14ac:dyDescent="0.25">
      <c r="A31" s="162" t="s">
        <v>64</v>
      </c>
      <c r="B31" s="199"/>
      <c r="C31" s="169"/>
      <c r="D31" s="136"/>
      <c r="E31" s="136"/>
      <c r="F31" s="173"/>
      <c r="G31" s="255"/>
      <c r="H31" s="240"/>
      <c r="I31" s="178"/>
      <c r="J31" s="133"/>
      <c r="K31" s="136"/>
      <c r="L31" s="173"/>
      <c r="M31" s="199"/>
      <c r="N31" s="212"/>
      <c r="O31" s="214" t="s">
        <v>64</v>
      </c>
      <c r="P31" s="147"/>
      <c r="Q31" s="121"/>
      <c r="R31" s="121"/>
      <c r="S31" s="124"/>
      <c r="T31" s="121"/>
      <c r="U31" s="121"/>
      <c r="V31" s="121"/>
      <c r="W31" s="121"/>
      <c r="X31" s="122"/>
      <c r="Y31" s="124"/>
      <c r="Z31" s="121"/>
      <c r="AA31" s="121"/>
      <c r="AB31" s="123"/>
    </row>
    <row r="32" spans="1:28" x14ac:dyDescent="0.25">
      <c r="A32" s="162" t="s">
        <v>65</v>
      </c>
      <c r="B32" s="199"/>
      <c r="C32" s="169"/>
      <c r="D32" s="136"/>
      <c r="E32" s="136"/>
      <c r="F32" s="173"/>
      <c r="G32" s="255"/>
      <c r="H32" s="240"/>
      <c r="I32" s="178"/>
      <c r="J32" s="133"/>
      <c r="K32" s="136"/>
      <c r="L32" s="173"/>
      <c r="M32" s="199"/>
      <c r="N32" s="212"/>
      <c r="O32" s="214" t="s">
        <v>65</v>
      </c>
      <c r="P32" s="146"/>
      <c r="Q32" s="153"/>
      <c r="R32" s="153"/>
      <c r="S32" s="153"/>
      <c r="T32" s="153"/>
      <c r="U32" s="153"/>
      <c r="V32" s="153"/>
      <c r="W32" s="153"/>
      <c r="X32" s="153"/>
      <c r="Y32" s="153"/>
      <c r="Z32" s="153"/>
      <c r="AA32" s="153"/>
      <c r="AB32" s="154"/>
    </row>
    <row r="33" spans="1:28" x14ac:dyDescent="0.25">
      <c r="A33" s="162" t="s">
        <v>66</v>
      </c>
      <c r="B33" s="199"/>
      <c r="C33" s="169"/>
      <c r="D33" s="136"/>
      <c r="E33" s="136"/>
      <c r="F33" s="173"/>
      <c r="G33" s="255"/>
      <c r="H33" s="240"/>
      <c r="I33" s="178"/>
      <c r="J33" s="133"/>
      <c r="K33" s="136"/>
      <c r="L33" s="173"/>
      <c r="M33" s="199"/>
      <c r="N33" s="212"/>
      <c r="O33" s="214" t="s">
        <v>66</v>
      </c>
      <c r="P33" s="147"/>
      <c r="Q33" s="121"/>
      <c r="R33" s="124" t="s">
        <v>0</v>
      </c>
      <c r="S33" s="121"/>
      <c r="T33" s="121"/>
      <c r="U33" s="124"/>
      <c r="V33" s="124"/>
      <c r="W33" s="124"/>
      <c r="X33" s="122"/>
      <c r="Y33" s="121"/>
      <c r="Z33" s="121"/>
      <c r="AA33" s="121"/>
      <c r="AB33" s="123"/>
    </row>
    <row r="34" spans="1:28" ht="15.75" thickBot="1" x14ac:dyDescent="0.3">
      <c r="A34" s="163" t="s">
        <v>67</v>
      </c>
      <c r="B34" s="200"/>
      <c r="C34" s="180"/>
      <c r="D34" s="164"/>
      <c r="E34" s="164"/>
      <c r="F34" s="175"/>
      <c r="G34" s="256"/>
      <c r="H34" s="241"/>
      <c r="I34" s="179"/>
      <c r="J34" s="165"/>
      <c r="K34" s="164"/>
      <c r="L34" s="175"/>
      <c r="M34" s="200"/>
      <c r="N34" s="213"/>
      <c r="O34" s="217" t="s">
        <v>67</v>
      </c>
      <c r="P34" s="155"/>
      <c r="Q34" s="156"/>
      <c r="R34" s="156"/>
      <c r="S34" s="156"/>
      <c r="T34" s="127"/>
      <c r="U34" s="127"/>
      <c r="V34" s="127"/>
      <c r="W34" s="127"/>
      <c r="X34" s="128"/>
      <c r="Y34" s="127"/>
      <c r="Z34" s="127"/>
      <c r="AA34" s="127"/>
      <c r="AB34" s="129"/>
    </row>
    <row r="35" spans="1:28" ht="15.75" thickBot="1" x14ac:dyDescent="0.3">
      <c r="A35" s="166"/>
      <c r="B35" s="191" t="s">
        <v>19</v>
      </c>
      <c r="C35" s="185" t="s">
        <v>20</v>
      </c>
      <c r="D35" s="130" t="s">
        <v>21</v>
      </c>
      <c r="E35" s="130" t="s">
        <v>22</v>
      </c>
      <c r="F35" s="131" t="s">
        <v>23</v>
      </c>
      <c r="G35" s="257" t="s">
        <v>24</v>
      </c>
      <c r="H35" s="238" t="s">
        <v>25</v>
      </c>
      <c r="I35" s="185" t="s">
        <v>26</v>
      </c>
      <c r="J35" s="130" t="s">
        <v>27</v>
      </c>
      <c r="K35" s="130" t="s">
        <v>28</v>
      </c>
      <c r="L35" s="131" t="s">
        <v>29</v>
      </c>
      <c r="M35" s="270" t="s">
        <v>30</v>
      </c>
      <c r="N35" s="275" t="s">
        <v>31</v>
      </c>
      <c r="O35" s="206"/>
      <c r="T35" s="157"/>
      <c r="U35" s="157"/>
      <c r="V35" s="157"/>
      <c r="W35" s="157"/>
      <c r="X35" s="157"/>
      <c r="Y35" s="157"/>
      <c r="Z35" s="157"/>
      <c r="AA35" s="157"/>
      <c r="AB35" s="157"/>
    </row>
    <row r="36" spans="1:28" ht="15.75" thickBot="1" x14ac:dyDescent="0.3">
      <c r="A36" s="158" t="s">
        <v>4</v>
      </c>
      <c r="B36" s="201" t="s">
        <v>0</v>
      </c>
      <c r="C36" s="132"/>
      <c r="D36" s="132"/>
      <c r="E36" s="132"/>
      <c r="F36" s="176"/>
      <c r="G36" s="258"/>
      <c r="H36" s="242"/>
      <c r="I36" s="132"/>
      <c r="J36" s="132"/>
      <c r="K36" s="132"/>
      <c r="L36" s="176"/>
      <c r="M36" s="271"/>
      <c r="N36" s="277"/>
      <c r="O36" s="157"/>
      <c r="T36" s="157"/>
      <c r="U36" s="157"/>
      <c r="V36" s="157"/>
      <c r="W36" s="157"/>
      <c r="X36" s="157"/>
      <c r="Y36" s="157"/>
      <c r="Z36" s="157"/>
      <c r="AA36" s="157"/>
      <c r="AB36" s="157"/>
    </row>
    <row r="37" spans="1:28" ht="15.75" thickBot="1" x14ac:dyDescent="0.3">
      <c r="A37" s="158" t="s">
        <v>5</v>
      </c>
      <c r="B37" s="199"/>
      <c r="C37" s="169" t="s">
        <v>0</v>
      </c>
      <c r="D37" s="136" t="s">
        <v>0</v>
      </c>
      <c r="E37" s="136"/>
      <c r="F37" s="173"/>
      <c r="G37" s="255"/>
      <c r="H37" s="240"/>
      <c r="I37" s="178"/>
      <c r="J37" s="134"/>
      <c r="K37" s="136"/>
      <c r="L37" s="173"/>
      <c r="M37" s="272"/>
      <c r="N37" s="278"/>
      <c r="O37" s="157"/>
      <c r="T37" s="157"/>
      <c r="U37" s="157"/>
      <c r="V37" s="157"/>
      <c r="W37" s="157"/>
      <c r="X37" s="157"/>
      <c r="Y37" s="157"/>
      <c r="Z37" s="157"/>
      <c r="AA37" s="157"/>
      <c r="AB37" s="157"/>
    </row>
    <row r="38" spans="1:28" ht="15.75" thickBot="1" x14ac:dyDescent="0.3">
      <c r="A38" s="218" t="s">
        <v>6</v>
      </c>
      <c r="B38" s="200"/>
      <c r="C38" s="180" t="s">
        <v>0</v>
      </c>
      <c r="D38" s="164"/>
      <c r="E38" s="164"/>
      <c r="F38" s="175" t="s">
        <v>0</v>
      </c>
      <c r="G38" s="256"/>
      <c r="H38" s="240"/>
      <c r="I38" s="178"/>
      <c r="J38" s="134"/>
      <c r="K38" s="136"/>
      <c r="L38" s="173"/>
      <c r="M38" s="272"/>
      <c r="N38" s="278"/>
      <c r="O38" s="157"/>
      <c r="T38" s="157"/>
      <c r="U38" s="157"/>
      <c r="V38" s="157"/>
      <c r="W38" s="157"/>
      <c r="X38" s="157"/>
      <c r="Y38" s="157"/>
      <c r="Z38" s="157"/>
      <c r="AA38" s="157"/>
      <c r="AB38" s="157"/>
    </row>
    <row r="39" spans="1:28" ht="15.75" thickBot="1" x14ac:dyDescent="0.3">
      <c r="A39" s="247" t="s">
        <v>7</v>
      </c>
      <c r="B39" s="257"/>
      <c r="C39" s="259" t="s">
        <v>0</v>
      </c>
      <c r="D39" s="252"/>
      <c r="E39" s="252"/>
      <c r="F39" s="253"/>
      <c r="G39" s="248" t="s">
        <v>0</v>
      </c>
      <c r="H39" s="240"/>
      <c r="I39" s="178"/>
      <c r="J39" s="134"/>
      <c r="K39" s="136"/>
      <c r="L39" s="173"/>
      <c r="M39" s="272"/>
      <c r="N39" s="278"/>
      <c r="O39" s="157"/>
      <c r="T39" s="157"/>
      <c r="U39" s="157"/>
      <c r="V39" s="157"/>
      <c r="W39" s="157"/>
      <c r="X39" s="157"/>
      <c r="Y39" s="157"/>
      <c r="Z39" s="157"/>
      <c r="AA39" s="157"/>
      <c r="AB39" s="157"/>
    </row>
    <row r="40" spans="1:28" ht="15.75" thickBot="1" x14ac:dyDescent="0.3">
      <c r="A40" s="244" t="s">
        <v>8</v>
      </c>
      <c r="B40" s="245"/>
      <c r="C40" s="246"/>
      <c r="D40" s="235" t="s">
        <v>0</v>
      </c>
      <c r="E40" s="235" t="s">
        <v>0</v>
      </c>
      <c r="F40" s="234"/>
      <c r="G40" s="243"/>
      <c r="H40" s="200" t="s">
        <v>0</v>
      </c>
      <c r="I40" s="180" t="s">
        <v>0</v>
      </c>
      <c r="J40" s="181"/>
      <c r="K40" s="164"/>
      <c r="L40" s="175"/>
      <c r="M40" s="273"/>
      <c r="N40" s="278"/>
      <c r="O40" s="157"/>
      <c r="T40" s="157"/>
      <c r="U40" s="157"/>
      <c r="V40" s="157"/>
      <c r="W40" s="157"/>
      <c r="X40" s="157"/>
      <c r="Y40" s="157"/>
      <c r="Z40" s="157"/>
      <c r="AA40" s="157"/>
      <c r="AB40" s="157"/>
    </row>
    <row r="41" spans="1:28" ht="15.75" thickBot="1" x14ac:dyDescent="0.3">
      <c r="A41" s="261" t="s">
        <v>9</v>
      </c>
      <c r="B41" s="262" t="s">
        <v>0</v>
      </c>
      <c r="C41" s="263"/>
      <c r="D41" s="264"/>
      <c r="E41" s="264"/>
      <c r="F41" s="265"/>
      <c r="G41" s="266"/>
      <c r="H41" s="262" t="s">
        <v>0</v>
      </c>
      <c r="I41" s="267"/>
      <c r="J41" s="268"/>
      <c r="K41" s="264"/>
      <c r="L41" s="266"/>
      <c r="M41" s="274" t="s">
        <v>0</v>
      </c>
      <c r="N41" s="279"/>
      <c r="O41" s="157"/>
      <c r="T41" s="157"/>
      <c r="U41" s="157"/>
      <c r="V41" s="157"/>
      <c r="W41" s="157"/>
      <c r="X41" s="157"/>
      <c r="Y41" s="157"/>
      <c r="Z41" s="157"/>
      <c r="AA41" s="157"/>
      <c r="AB41" s="157"/>
    </row>
    <row r="42" spans="1:28" ht="15.75" thickBot="1" x14ac:dyDescent="0.3">
      <c r="A42" s="276" t="s">
        <v>10</v>
      </c>
      <c r="B42" s="280"/>
      <c r="C42" s="281"/>
      <c r="D42" s="281"/>
      <c r="E42" s="281"/>
      <c r="F42" s="282"/>
      <c r="G42" s="283"/>
      <c r="H42" s="260"/>
      <c r="I42" s="284"/>
      <c r="J42" s="285"/>
      <c r="K42" s="281" t="s">
        <v>0</v>
      </c>
      <c r="L42" s="281"/>
      <c r="M42" s="283"/>
      <c r="N42" s="275" t="s">
        <v>0</v>
      </c>
      <c r="O42" s="157"/>
      <c r="T42" s="157"/>
      <c r="U42" s="157"/>
      <c r="V42" s="157"/>
      <c r="W42" s="157"/>
      <c r="X42" s="157"/>
      <c r="Y42" s="157"/>
      <c r="Z42" s="157"/>
      <c r="AA42" s="157"/>
      <c r="AB42" s="157"/>
    </row>
    <row r="43" spans="1:28" ht="15.75" thickBot="1" x14ac:dyDescent="0.3">
      <c r="A43" s="220" t="s">
        <v>11</v>
      </c>
      <c r="B43" s="246"/>
      <c r="C43" s="235"/>
      <c r="D43" s="235"/>
      <c r="E43" s="235"/>
      <c r="F43" s="234"/>
      <c r="G43" s="243"/>
      <c r="H43" s="245"/>
      <c r="I43" s="183" t="s">
        <v>0</v>
      </c>
      <c r="J43" s="184"/>
      <c r="K43" s="160"/>
      <c r="L43" s="160"/>
      <c r="M43" s="160"/>
      <c r="N43" s="269"/>
      <c r="O43" s="157"/>
      <c r="T43" s="157"/>
      <c r="U43" s="157"/>
      <c r="V43" s="157"/>
      <c r="W43" s="157"/>
      <c r="X43" s="157"/>
      <c r="Y43" s="157"/>
      <c r="Z43" s="157"/>
      <c r="AA43" s="157"/>
      <c r="AB43" s="157"/>
    </row>
    <row r="44" spans="1:28" ht="15.75" thickBot="1" x14ac:dyDescent="0.3">
      <c r="A44" s="192" t="s">
        <v>12</v>
      </c>
      <c r="B44" s="202"/>
      <c r="C44" s="203"/>
      <c r="D44" s="203"/>
      <c r="E44" s="203"/>
      <c r="F44" s="204"/>
      <c r="G44" s="205"/>
      <c r="H44" s="191" t="s">
        <v>0</v>
      </c>
      <c r="I44" s="178"/>
      <c r="J44" s="134"/>
      <c r="K44" s="136"/>
      <c r="L44" s="136" t="s">
        <v>0</v>
      </c>
      <c r="M44" s="136"/>
      <c r="N44" s="135"/>
      <c r="O44" s="157"/>
      <c r="T44" s="157"/>
      <c r="U44" s="157"/>
      <c r="V44" s="157"/>
      <c r="W44" s="157"/>
      <c r="X44" s="157"/>
      <c r="Y44" s="157"/>
      <c r="Z44" s="157"/>
      <c r="AA44" s="157"/>
      <c r="AB44" s="157"/>
    </row>
    <row r="45" spans="1:28" ht="15.75" thickBot="1" x14ac:dyDescent="0.3">
      <c r="A45" s="182" t="s">
        <v>13</v>
      </c>
      <c r="B45" s="183"/>
      <c r="C45" s="160"/>
      <c r="D45" s="160"/>
      <c r="E45" s="160"/>
      <c r="F45" s="184"/>
      <c r="G45" s="160"/>
      <c r="H45" s="160"/>
      <c r="I45" s="134"/>
      <c r="J45" s="134"/>
      <c r="K45" s="136"/>
      <c r="L45" s="134"/>
      <c r="M45" s="136"/>
      <c r="N45" s="137"/>
      <c r="O45" s="157"/>
      <c r="T45" s="157"/>
      <c r="U45" s="157"/>
      <c r="V45" s="157"/>
      <c r="W45" s="157"/>
      <c r="X45" s="157"/>
      <c r="Y45" s="157"/>
      <c r="Z45" s="157"/>
      <c r="AA45" s="157"/>
      <c r="AB45" s="157"/>
    </row>
    <row r="46" spans="1:28" ht="15.75" thickBot="1" x14ac:dyDescent="0.3">
      <c r="A46" s="168" t="s">
        <v>14</v>
      </c>
      <c r="B46" s="169"/>
      <c r="C46" s="136"/>
      <c r="D46" s="136"/>
      <c r="E46" s="136"/>
      <c r="F46" s="134"/>
      <c r="G46" s="136"/>
      <c r="H46" s="136"/>
      <c r="I46" s="134"/>
      <c r="J46" s="134"/>
      <c r="K46" s="136"/>
      <c r="L46" s="134"/>
      <c r="M46" s="136"/>
      <c r="N46" s="137"/>
      <c r="O46" s="157"/>
      <c r="T46" s="157"/>
      <c r="U46" s="157"/>
      <c r="V46" s="157"/>
      <c r="W46" s="157"/>
      <c r="X46" s="157"/>
      <c r="Y46" s="157"/>
      <c r="Z46" s="157"/>
      <c r="AA46" s="157"/>
      <c r="AB46" s="157"/>
    </row>
    <row r="47" spans="1:28" ht="15.75" thickBot="1" x14ac:dyDescent="0.3">
      <c r="A47" s="168" t="s">
        <v>15</v>
      </c>
      <c r="B47" s="169"/>
      <c r="C47" s="136"/>
      <c r="D47" s="136"/>
      <c r="E47" s="136" t="s">
        <v>0</v>
      </c>
      <c r="F47" s="133"/>
      <c r="G47" s="136"/>
      <c r="H47" s="136"/>
      <c r="I47" s="133"/>
      <c r="J47" s="134"/>
      <c r="K47" s="136"/>
      <c r="L47" s="133"/>
      <c r="M47" s="136" t="s">
        <v>0</v>
      </c>
      <c r="N47" s="135"/>
      <c r="O47" s="157"/>
      <c r="T47" s="157"/>
      <c r="U47" s="157"/>
      <c r="V47" s="157"/>
      <c r="W47" s="157"/>
      <c r="X47" s="157"/>
      <c r="Y47" s="157"/>
      <c r="Z47" s="157"/>
      <c r="AA47" s="157"/>
      <c r="AB47" s="157"/>
    </row>
    <row r="48" spans="1:28" ht="15.75" thickBot="1" x14ac:dyDescent="0.3">
      <c r="A48" s="168" t="s">
        <v>16</v>
      </c>
      <c r="B48" s="169"/>
      <c r="C48" s="136"/>
      <c r="D48" s="136"/>
      <c r="E48" s="136"/>
      <c r="F48" s="134"/>
      <c r="G48" s="136"/>
      <c r="H48" s="136"/>
      <c r="I48" s="134"/>
      <c r="J48" s="134"/>
      <c r="K48" s="136"/>
      <c r="L48" s="134"/>
      <c r="M48" s="134"/>
      <c r="N48" s="137"/>
      <c r="O48" s="157"/>
      <c r="T48" s="157"/>
      <c r="U48" s="157"/>
      <c r="V48" s="157"/>
      <c r="W48" s="157"/>
      <c r="X48" s="157"/>
      <c r="Y48" s="157"/>
      <c r="Z48" s="157"/>
      <c r="AA48" s="157"/>
      <c r="AB48" s="157"/>
    </row>
    <row r="49" spans="1:28" ht="15.75" thickBot="1" x14ac:dyDescent="0.3">
      <c r="A49" s="168" t="s">
        <v>17</v>
      </c>
      <c r="B49" s="169"/>
      <c r="C49" s="136"/>
      <c r="D49" s="136" t="s">
        <v>0</v>
      </c>
      <c r="E49" s="136"/>
      <c r="F49" s="133"/>
      <c r="G49" s="136" t="s">
        <v>0</v>
      </c>
      <c r="H49" s="136" t="s">
        <v>0</v>
      </c>
      <c r="I49" s="136" t="s">
        <v>0</v>
      </c>
      <c r="J49" s="134"/>
      <c r="K49" s="136" t="s">
        <v>0</v>
      </c>
      <c r="L49" s="133"/>
      <c r="M49" s="133"/>
      <c r="N49" s="135"/>
      <c r="O49" s="157"/>
      <c r="P49" s="157"/>
      <c r="Q49" s="157"/>
      <c r="R49" s="157"/>
      <c r="S49" s="157"/>
      <c r="T49" s="157"/>
      <c r="U49" s="157"/>
      <c r="V49" s="157"/>
      <c r="W49" s="157"/>
      <c r="X49" s="157"/>
      <c r="Y49" s="157"/>
      <c r="Z49" s="157"/>
      <c r="AA49" s="157"/>
      <c r="AB49" s="157"/>
    </row>
    <row r="50" spans="1:28" ht="15.75" thickBot="1" x14ac:dyDescent="0.3">
      <c r="A50" s="170" t="s">
        <v>18</v>
      </c>
      <c r="B50" s="171" t="s">
        <v>0</v>
      </c>
      <c r="C50" s="172" t="s">
        <v>0</v>
      </c>
      <c r="D50" s="172" t="s">
        <v>0</v>
      </c>
      <c r="E50" s="172" t="s">
        <v>0</v>
      </c>
      <c r="F50" s="138"/>
      <c r="G50" s="138"/>
      <c r="H50" s="138"/>
      <c r="I50" s="138"/>
      <c r="J50" s="139"/>
      <c r="K50" s="138"/>
      <c r="L50" s="138"/>
      <c r="M50" s="138"/>
      <c r="N50" s="140"/>
      <c r="O50" s="157"/>
      <c r="P50" s="157"/>
      <c r="Q50" s="157"/>
      <c r="R50" s="157"/>
      <c r="S50" s="157"/>
      <c r="T50" s="157"/>
      <c r="U50" s="157"/>
      <c r="V50" s="157"/>
      <c r="W50" s="157"/>
      <c r="X50" s="157"/>
      <c r="Y50" s="157"/>
      <c r="Z50" s="157"/>
      <c r="AA50" s="157"/>
      <c r="AB50" s="157"/>
    </row>
  </sheetData>
  <mergeCells count="1">
    <mergeCell ref="A3:I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
  <sheetViews>
    <sheetView zoomScale="145" zoomScaleNormal="145" workbookViewId="0">
      <selection activeCell="B2" sqref="B2"/>
    </sheetView>
  </sheetViews>
  <sheetFormatPr defaultColWidth="11.42578125" defaultRowHeight="15" x14ac:dyDescent="0.25"/>
  <cols>
    <col min="7" max="7" width="4.5703125" customWidth="1"/>
    <col min="10" max="10" width="11.85546875" customWidth="1"/>
  </cols>
  <sheetData>
    <row r="1" spans="1:22" x14ac:dyDescent="0.25">
      <c r="A1" s="321" t="s">
        <v>112</v>
      </c>
      <c r="B1" s="321"/>
      <c r="P1" s="157"/>
      <c r="U1" s="157"/>
      <c r="V1" s="157"/>
    </row>
    <row r="2" spans="1:22" x14ac:dyDescent="0.25">
      <c r="C2" s="321"/>
      <c r="D2" s="321"/>
      <c r="E2" s="321"/>
      <c r="F2" s="321"/>
      <c r="G2" s="321"/>
      <c r="H2" s="321"/>
      <c r="I2" s="321"/>
      <c r="J2" s="321"/>
      <c r="K2" s="321"/>
      <c r="L2" s="396"/>
      <c r="P2" s="157"/>
      <c r="U2" s="157"/>
      <c r="V2" s="157"/>
    </row>
    <row r="3" spans="1:22" ht="15.75" thickBot="1" x14ac:dyDescent="0.3">
      <c r="A3" s="321"/>
      <c r="B3" s="321"/>
      <c r="C3" s="321"/>
      <c r="D3" s="321"/>
      <c r="E3" s="321"/>
      <c r="F3" s="321"/>
      <c r="G3" s="321"/>
      <c r="H3" s="321"/>
      <c r="I3" s="321"/>
      <c r="J3" s="321"/>
      <c r="K3" s="321"/>
      <c r="L3" s="396"/>
      <c r="P3" s="157"/>
      <c r="U3" s="157"/>
      <c r="V3" s="157"/>
    </row>
    <row r="4" spans="1:22" ht="15.75" thickBot="1" x14ac:dyDescent="0.3">
      <c r="A4" s="321"/>
      <c r="B4" s="403" t="s">
        <v>104</v>
      </c>
      <c r="C4" s="404"/>
      <c r="D4" s="404"/>
      <c r="E4" s="404"/>
      <c r="F4" s="405"/>
      <c r="G4" s="364"/>
      <c r="H4" s="403" t="s">
        <v>105</v>
      </c>
      <c r="I4" s="404"/>
      <c r="J4" s="404"/>
      <c r="K4" s="405"/>
      <c r="L4" s="396"/>
      <c r="P4" s="157"/>
      <c r="U4" s="157"/>
      <c r="V4" s="157"/>
    </row>
    <row r="5" spans="1:22" ht="15.75" thickBot="1" x14ac:dyDescent="0.3">
      <c r="A5" s="321"/>
      <c r="B5" s="349"/>
      <c r="C5" s="190" t="s">
        <v>19</v>
      </c>
      <c r="D5" s="392" t="s">
        <v>20</v>
      </c>
      <c r="E5" s="190" t="s">
        <v>21</v>
      </c>
      <c r="F5" s="380" t="s">
        <v>22</v>
      </c>
      <c r="G5" s="365"/>
      <c r="H5" s="348"/>
      <c r="I5" s="190" t="s">
        <v>47</v>
      </c>
      <c r="J5" s="380" t="s">
        <v>48</v>
      </c>
      <c r="K5" s="190" t="s">
        <v>49</v>
      </c>
      <c r="L5" s="396"/>
      <c r="P5" s="157"/>
      <c r="U5" s="157"/>
      <c r="V5" s="157"/>
    </row>
    <row r="6" spans="1:22" ht="15.75" thickBot="1" x14ac:dyDescent="0.3">
      <c r="A6" s="321"/>
      <c r="B6" s="192" t="s">
        <v>32</v>
      </c>
      <c r="C6" s="385" t="s">
        <v>0</v>
      </c>
      <c r="D6" s="383"/>
      <c r="E6" s="383"/>
      <c r="F6" s="382"/>
      <c r="G6" s="352"/>
      <c r="H6" s="192" t="s">
        <v>32</v>
      </c>
      <c r="I6" s="379" t="s">
        <v>0</v>
      </c>
      <c r="J6" s="222"/>
      <c r="K6" s="381"/>
      <c r="L6" s="396"/>
      <c r="P6" s="157"/>
      <c r="U6" s="157"/>
      <c r="V6" s="157"/>
    </row>
    <row r="7" spans="1:22" ht="15.75" thickBot="1" x14ac:dyDescent="0.3">
      <c r="A7" s="321"/>
      <c r="B7" s="170" t="s">
        <v>33</v>
      </c>
      <c r="C7" s="386"/>
      <c r="D7" s="133"/>
      <c r="E7" s="133"/>
      <c r="F7" s="375"/>
      <c r="G7" s="347"/>
      <c r="H7" s="249" t="s">
        <v>33</v>
      </c>
      <c r="I7" s="356"/>
      <c r="J7" s="371" t="s">
        <v>0</v>
      </c>
      <c r="K7" s="370"/>
      <c r="L7" s="396"/>
      <c r="P7" s="157"/>
      <c r="U7" s="157"/>
      <c r="V7" s="157"/>
    </row>
    <row r="8" spans="1:22" ht="15.75" thickBot="1" x14ac:dyDescent="0.3">
      <c r="A8" s="321"/>
      <c r="B8" s="192" t="s">
        <v>34</v>
      </c>
      <c r="C8" s="386"/>
      <c r="D8" s="346"/>
      <c r="E8" s="366" t="s">
        <v>0</v>
      </c>
      <c r="F8" s="370"/>
      <c r="G8" s="369"/>
      <c r="H8" s="192" t="s">
        <v>34</v>
      </c>
      <c r="I8" s="377"/>
      <c r="J8" s="374"/>
      <c r="K8" s="372" t="s">
        <v>0</v>
      </c>
      <c r="L8" s="396"/>
      <c r="P8" s="157"/>
      <c r="U8" s="157"/>
      <c r="V8" s="157"/>
    </row>
    <row r="9" spans="1:22" ht="15.75" thickBot="1" x14ac:dyDescent="0.3">
      <c r="A9" s="321"/>
      <c r="B9" s="170" t="s">
        <v>35</v>
      </c>
      <c r="C9" s="386"/>
      <c r="D9" s="136"/>
      <c r="E9" s="367"/>
      <c r="F9" s="376" t="s">
        <v>0</v>
      </c>
      <c r="G9" s="353"/>
      <c r="H9" s="249" t="s">
        <v>35</v>
      </c>
      <c r="I9" s="8"/>
      <c r="J9" s="124"/>
      <c r="K9" s="125"/>
      <c r="L9" s="396"/>
      <c r="P9" s="157"/>
      <c r="U9" s="157"/>
      <c r="V9" s="157"/>
    </row>
    <row r="10" spans="1:22" ht="15.75" thickBot="1" x14ac:dyDescent="0.3">
      <c r="A10" s="321"/>
      <c r="B10" s="170" t="s">
        <v>36</v>
      </c>
      <c r="C10" s="387"/>
      <c r="D10" s="172"/>
      <c r="E10" s="368"/>
      <c r="F10" s="363"/>
      <c r="G10" s="1"/>
      <c r="H10" s="170" t="s">
        <v>36</v>
      </c>
      <c r="I10" s="378"/>
      <c r="J10" s="127"/>
      <c r="K10" s="129"/>
      <c r="L10" s="396"/>
      <c r="P10" s="157"/>
      <c r="U10" s="157"/>
      <c r="V10" s="157"/>
    </row>
    <row r="11" spans="1:22" ht="15.75" thickBot="1" x14ac:dyDescent="0.3">
      <c r="A11" s="321"/>
      <c r="B11" s="1"/>
      <c r="C11" s="354"/>
      <c r="D11" s="306"/>
      <c r="E11" s="369"/>
      <c r="F11" s="355"/>
      <c r="G11" s="321"/>
      <c r="H11" s="321"/>
      <c r="I11" s="80"/>
      <c r="J11" s="321"/>
      <c r="K11" s="80"/>
      <c r="L11" s="396"/>
      <c r="P11" s="157"/>
      <c r="U11" s="157"/>
      <c r="V11" s="157"/>
    </row>
    <row r="12" spans="1:22" ht="15.75" thickBot="1" x14ac:dyDescent="0.3">
      <c r="A12" s="321"/>
      <c r="B12" s="403" t="s">
        <v>107</v>
      </c>
      <c r="C12" s="404"/>
      <c r="D12" s="404"/>
      <c r="E12" s="404"/>
      <c r="F12" s="405"/>
      <c r="G12" s="321"/>
      <c r="H12" s="406" t="s">
        <v>106</v>
      </c>
      <c r="I12" s="407"/>
      <c r="J12" s="407"/>
      <c r="K12" s="408"/>
      <c r="L12" s="396"/>
      <c r="P12" s="157"/>
      <c r="U12" s="157"/>
      <c r="V12" s="157"/>
    </row>
    <row r="13" spans="1:22" ht="15.75" thickBot="1" x14ac:dyDescent="0.3">
      <c r="A13" s="321"/>
      <c r="B13" s="350"/>
      <c r="C13" s="191" t="s">
        <v>19</v>
      </c>
      <c r="D13" s="248" t="s">
        <v>20</v>
      </c>
      <c r="E13" s="191" t="s">
        <v>21</v>
      </c>
      <c r="F13" s="248" t="s">
        <v>22</v>
      </c>
      <c r="G13" s="321"/>
      <c r="H13" s="350"/>
      <c r="I13" s="190" t="s">
        <v>47</v>
      </c>
      <c r="J13" s="392" t="s">
        <v>48</v>
      </c>
      <c r="K13" s="190" t="s">
        <v>49</v>
      </c>
      <c r="L13" s="396"/>
      <c r="O13" s="157"/>
      <c r="T13" s="157"/>
      <c r="U13" s="157"/>
    </row>
    <row r="14" spans="1:22" ht="15.75" thickBot="1" x14ac:dyDescent="0.3">
      <c r="A14" s="321"/>
      <c r="B14" s="192" t="s">
        <v>4</v>
      </c>
      <c r="C14" s="385" t="s">
        <v>0</v>
      </c>
      <c r="D14" s="389"/>
      <c r="E14" s="384" t="s">
        <v>0</v>
      </c>
      <c r="F14" s="390"/>
      <c r="G14" s="80"/>
      <c r="H14" s="192" t="s">
        <v>4</v>
      </c>
      <c r="I14" s="394" t="s">
        <v>0</v>
      </c>
      <c r="J14" s="391"/>
      <c r="K14" s="393" t="s">
        <v>0</v>
      </c>
      <c r="L14" s="396"/>
      <c r="O14" s="157"/>
      <c r="T14" s="157"/>
      <c r="U14" s="157"/>
    </row>
    <row r="15" spans="1:22" ht="15.75" thickBot="1" x14ac:dyDescent="0.3">
      <c r="A15" s="321"/>
      <c r="B15" s="249" t="s">
        <v>5</v>
      </c>
      <c r="C15" s="356"/>
      <c r="D15" s="371" t="s">
        <v>0</v>
      </c>
      <c r="E15" s="136"/>
      <c r="F15" s="358"/>
      <c r="G15" s="321"/>
      <c r="H15" s="345" t="s">
        <v>5</v>
      </c>
      <c r="I15" s="357"/>
      <c r="J15" s="351"/>
      <c r="K15" s="360"/>
      <c r="L15" s="396"/>
      <c r="O15" s="157"/>
      <c r="T15" s="157"/>
      <c r="U15" s="157"/>
    </row>
    <row r="16" spans="1:22" ht="15.75" thickBot="1" x14ac:dyDescent="0.3">
      <c r="A16" s="321"/>
      <c r="B16" s="388" t="s">
        <v>6</v>
      </c>
      <c r="C16" s="171"/>
      <c r="D16" s="172"/>
      <c r="E16" s="172"/>
      <c r="F16" s="359"/>
      <c r="G16" s="321"/>
      <c r="H16" s="345" t="s">
        <v>6</v>
      </c>
      <c r="I16" s="361"/>
      <c r="J16" s="373"/>
      <c r="K16" s="362"/>
      <c r="L16" s="396"/>
      <c r="O16" s="157"/>
      <c r="T16" s="157"/>
      <c r="U16" s="157"/>
    </row>
    <row r="17" spans="1:28" x14ac:dyDescent="0.25">
      <c r="A17" s="321"/>
      <c r="B17" s="321"/>
      <c r="C17" s="321"/>
      <c r="D17" s="321"/>
      <c r="E17" s="321"/>
      <c r="F17" s="321"/>
      <c r="G17" s="321"/>
      <c r="H17" s="321"/>
      <c r="I17" s="321"/>
      <c r="J17" s="321"/>
      <c r="K17" s="321"/>
      <c r="L17" s="397"/>
      <c r="O17" s="157"/>
      <c r="T17" s="157"/>
      <c r="U17" s="157"/>
    </row>
    <row r="18" spans="1:28" x14ac:dyDescent="0.25">
      <c r="A18" s="395"/>
      <c r="B18" s="395"/>
      <c r="C18" s="395"/>
      <c r="D18" s="395"/>
      <c r="E18" s="395"/>
      <c r="F18" s="395"/>
      <c r="G18" s="395"/>
      <c r="H18" s="395"/>
      <c r="I18" s="395"/>
      <c r="J18" s="395"/>
      <c r="K18" s="395"/>
      <c r="L18" s="398"/>
      <c r="O18" s="157"/>
      <c r="T18" s="157"/>
      <c r="U18" s="157"/>
    </row>
    <row r="19" spans="1:28" x14ac:dyDescent="0.25">
      <c r="O19" s="157"/>
      <c r="T19" s="157"/>
      <c r="U19" s="157"/>
    </row>
    <row r="20" spans="1:28" ht="21" customHeight="1" x14ac:dyDescent="0.25">
      <c r="Q20" s="157"/>
      <c r="R20" s="157"/>
      <c r="S20" s="157"/>
      <c r="T20" s="157"/>
      <c r="U20" s="157"/>
    </row>
    <row r="21" spans="1:28" x14ac:dyDescent="0.25">
      <c r="Q21" s="157"/>
      <c r="R21" s="157"/>
      <c r="S21" s="157"/>
      <c r="T21" s="157"/>
      <c r="U21" s="157"/>
    </row>
    <row r="22" spans="1:28" x14ac:dyDescent="0.25">
      <c r="T22" s="157"/>
      <c r="U22" s="157"/>
    </row>
    <row r="23" spans="1:28" x14ac:dyDescent="0.25">
      <c r="O23" s="157"/>
      <c r="T23" s="157"/>
      <c r="U23" s="157"/>
    </row>
    <row r="24" spans="1:28" x14ac:dyDescent="0.25">
      <c r="O24" s="157"/>
      <c r="T24" s="157"/>
      <c r="U24" s="157"/>
    </row>
    <row r="25" spans="1:28" x14ac:dyDescent="0.25">
      <c r="O25" s="157"/>
      <c r="T25" s="157"/>
      <c r="U25" s="157"/>
      <c r="V25" s="157"/>
      <c r="W25" s="157"/>
      <c r="X25" s="157"/>
      <c r="Y25" s="157"/>
      <c r="Z25" s="157"/>
      <c r="AA25" s="157"/>
      <c r="AB25" s="157"/>
    </row>
    <row r="26" spans="1:28" x14ac:dyDescent="0.25">
      <c r="O26" s="157"/>
      <c r="T26" s="157"/>
      <c r="U26" s="157"/>
      <c r="V26" s="157"/>
      <c r="W26" s="157"/>
      <c r="X26" s="157"/>
      <c r="Y26" s="157"/>
      <c r="Z26" s="157"/>
      <c r="AA26" s="157"/>
      <c r="AB26" s="157"/>
    </row>
    <row r="27" spans="1:28" x14ac:dyDescent="0.25">
      <c r="O27" s="157"/>
      <c r="T27" s="157"/>
      <c r="U27" s="157"/>
      <c r="V27" s="157"/>
      <c r="W27" s="157"/>
      <c r="X27" s="157"/>
      <c r="Y27" s="157"/>
      <c r="Z27" s="157"/>
      <c r="AA27" s="157"/>
      <c r="AB27" s="157"/>
    </row>
    <row r="28" spans="1:28" x14ac:dyDescent="0.25">
      <c r="O28" s="157"/>
      <c r="T28" s="157"/>
      <c r="U28" s="157"/>
      <c r="V28" s="157"/>
      <c r="W28" s="157"/>
      <c r="X28" s="157"/>
      <c r="Y28" s="157"/>
      <c r="Z28" s="157"/>
      <c r="AA28" s="157"/>
      <c r="AB28" s="157"/>
    </row>
    <row r="29" spans="1:28" x14ac:dyDescent="0.25">
      <c r="O29" s="157"/>
      <c r="T29" s="157"/>
      <c r="U29" s="157"/>
      <c r="V29" s="157"/>
      <c r="W29" s="157"/>
      <c r="X29" s="157"/>
      <c r="Y29" s="157"/>
      <c r="Z29" s="157"/>
      <c r="AA29" s="157"/>
      <c r="AB29" s="157"/>
    </row>
    <row r="30" spans="1:28" x14ac:dyDescent="0.25">
      <c r="O30" s="157"/>
      <c r="T30" s="157"/>
      <c r="U30" s="157"/>
      <c r="V30" s="157"/>
      <c r="W30" s="157"/>
      <c r="X30" s="157"/>
      <c r="Y30" s="157"/>
      <c r="Z30" s="157"/>
      <c r="AA30" s="157"/>
      <c r="AB30" s="157"/>
    </row>
    <row r="31" spans="1:28" x14ac:dyDescent="0.25">
      <c r="O31" s="157"/>
      <c r="T31" s="157"/>
      <c r="U31" s="157"/>
      <c r="V31" s="157"/>
      <c r="W31" s="157"/>
      <c r="X31" s="157"/>
      <c r="Y31" s="157"/>
      <c r="Z31" s="157"/>
      <c r="AA31" s="157"/>
      <c r="AB31" s="157"/>
    </row>
    <row r="32" spans="1:28" x14ac:dyDescent="0.25">
      <c r="O32" s="157"/>
      <c r="T32" s="157"/>
      <c r="U32" s="157"/>
      <c r="V32" s="157"/>
      <c r="W32" s="157"/>
      <c r="X32" s="157"/>
      <c r="Y32" s="157"/>
      <c r="Z32" s="157"/>
      <c r="AA32" s="157"/>
      <c r="AB32" s="157"/>
    </row>
    <row r="33" spans="15:28" x14ac:dyDescent="0.25">
      <c r="O33" s="157"/>
      <c r="T33" s="157"/>
      <c r="U33" s="157"/>
      <c r="V33" s="157"/>
      <c r="W33" s="157"/>
      <c r="X33" s="157"/>
      <c r="Y33" s="157"/>
      <c r="Z33" s="157"/>
      <c r="AA33" s="157"/>
      <c r="AB33" s="157"/>
    </row>
    <row r="34" spans="15:28" x14ac:dyDescent="0.25">
      <c r="O34" s="157"/>
      <c r="T34" s="157"/>
      <c r="U34" s="157"/>
      <c r="V34" s="157"/>
      <c r="W34" s="157"/>
      <c r="X34" s="157"/>
      <c r="Y34" s="157"/>
      <c r="Z34" s="157"/>
      <c r="AA34" s="157"/>
      <c r="AB34" s="157"/>
    </row>
    <row r="35" spans="15:28" x14ac:dyDescent="0.25">
      <c r="O35" s="157"/>
      <c r="P35" s="157"/>
      <c r="Q35" s="157"/>
      <c r="R35" s="157"/>
      <c r="S35" s="157"/>
      <c r="T35" s="157"/>
      <c r="U35" s="157"/>
      <c r="V35" s="157"/>
      <c r="W35" s="157"/>
      <c r="X35" s="157"/>
      <c r="Y35" s="157"/>
      <c r="Z35" s="157"/>
      <c r="AA35" s="157"/>
      <c r="AB35" s="157"/>
    </row>
    <row r="36" spans="15:28" x14ac:dyDescent="0.25">
      <c r="O36" s="157"/>
      <c r="P36" s="157"/>
      <c r="Q36" s="157"/>
      <c r="R36" s="157"/>
      <c r="S36" s="157"/>
      <c r="T36" s="157"/>
      <c r="U36" s="157"/>
      <c r="V36" s="157"/>
      <c r="W36" s="157"/>
      <c r="X36" s="157"/>
      <c r="Y36" s="157"/>
      <c r="Z36" s="157"/>
      <c r="AA36" s="157"/>
      <c r="AB36" s="157"/>
    </row>
    <row r="37" spans="15:28" x14ac:dyDescent="0.25">
      <c r="O37" s="157"/>
      <c r="T37" s="157"/>
      <c r="U37" s="157"/>
      <c r="V37" s="157"/>
      <c r="W37" s="157"/>
      <c r="X37" s="157"/>
      <c r="Y37" s="157"/>
      <c r="Z37" s="157"/>
      <c r="AA37" s="157"/>
      <c r="AB37" s="157"/>
    </row>
    <row r="38" spans="15:28" x14ac:dyDescent="0.25">
      <c r="O38" s="157"/>
      <c r="T38" s="157"/>
      <c r="U38" s="157"/>
      <c r="V38" s="157"/>
      <c r="W38" s="157"/>
      <c r="X38" s="157"/>
      <c r="Y38" s="157"/>
      <c r="Z38" s="157"/>
      <c r="AA38" s="157"/>
      <c r="AB38" s="157"/>
    </row>
    <row r="39" spans="15:28" x14ac:dyDescent="0.25">
      <c r="O39" s="157"/>
      <c r="P39" s="157"/>
      <c r="Q39" s="157"/>
      <c r="R39" s="157"/>
      <c r="S39" s="157"/>
      <c r="T39" s="157"/>
      <c r="U39" s="157"/>
      <c r="V39" s="157"/>
      <c r="W39" s="157"/>
      <c r="X39" s="157"/>
      <c r="Y39" s="157"/>
      <c r="Z39" s="157"/>
      <c r="AA39" s="157"/>
      <c r="AB39" s="157"/>
    </row>
    <row r="40" spans="15:28" x14ac:dyDescent="0.25">
      <c r="O40" s="157"/>
      <c r="P40" s="157"/>
      <c r="Q40" s="157"/>
      <c r="R40" s="157"/>
      <c r="S40" s="157"/>
      <c r="T40" s="157"/>
      <c r="U40" s="157"/>
      <c r="V40" s="157"/>
      <c r="W40" s="157"/>
      <c r="X40" s="157"/>
      <c r="Y40" s="157"/>
      <c r="Z40" s="157"/>
      <c r="AA40" s="157"/>
      <c r="AB40" s="157"/>
    </row>
  </sheetData>
  <mergeCells count="4">
    <mergeCell ref="B12:F12"/>
    <mergeCell ref="H12:K12"/>
    <mergeCell ref="B4:F4"/>
    <mergeCell ref="H4:K4"/>
  </mergeCells>
  <pageMargins left="0.7" right="0.7" top="0.78740157499999996" bottom="0.78740157499999996"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CustReq &lt;-&gt; IntReq</vt:lpstr>
      <vt:lpstr>IntReq &lt;-&gt; Impl</vt:lpstr>
      <vt:lpstr>Impl &lt;-&gt; Test</vt:lpstr>
      <vt:lpstr>CustReq &lt;-&gt; Test</vt:lpstr>
      <vt:lpstr>Domino Stones</vt:lpstr>
      <vt:lpstr>Simplified Example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Antony</dc:creator>
  <cp:lastModifiedBy>Microsoft</cp:lastModifiedBy>
  <dcterms:created xsi:type="dcterms:W3CDTF">2017-03-15T16:07:30Z</dcterms:created>
  <dcterms:modified xsi:type="dcterms:W3CDTF">2018-02-14T09:54:39Z</dcterms:modified>
</cp:coreProperties>
</file>