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1019AAC9-CBEF-4252-AD50-A6143BF38104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2" l="1"/>
  <c r="AC32" i="2"/>
  <c r="AD32" i="2" s="1"/>
  <c r="AC31" i="2"/>
  <c r="AD31" i="2" s="1"/>
  <c r="AC30" i="2"/>
  <c r="AD30" i="2" s="1"/>
  <c r="AC29" i="2"/>
  <c r="AD29" i="2" s="1"/>
  <c r="AC28" i="2"/>
  <c r="AC27" i="2"/>
  <c r="AD27" i="2" s="1"/>
  <c r="AC26" i="2"/>
  <c r="AD26" i="2" s="1"/>
  <c r="AC25" i="2"/>
  <c r="AD25" i="2" s="1"/>
  <c r="AC24" i="2"/>
  <c r="AD24" i="2" s="1"/>
  <c r="AC23" i="2"/>
  <c r="AD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D13" i="2" s="1"/>
  <c r="AC12" i="2"/>
  <c r="AD12" i="2" s="1"/>
  <c r="AC11" i="2"/>
  <c r="AD11" i="2" s="1"/>
  <c r="AC10" i="2"/>
  <c r="AD10" i="2" s="1"/>
  <c r="AC9" i="2"/>
  <c r="AD9" i="2" s="1"/>
  <c r="AC8" i="2"/>
  <c r="AD8" i="2" s="1"/>
  <c r="AC7" i="2"/>
  <c r="AD7" i="2" s="1"/>
  <c r="AC6" i="2"/>
  <c r="AD6" i="2" s="1"/>
  <c r="AC5" i="2"/>
  <c r="AD5" i="2" s="1"/>
  <c r="AC4" i="2"/>
  <c r="AD4" i="2" s="1"/>
  <c r="AI32" i="2"/>
  <c r="AN32" i="2" s="1"/>
  <c r="AS32" i="2" s="1"/>
  <c r="AH32" i="2"/>
  <c r="AM32" i="2" s="1"/>
  <c r="AR32" i="2" s="1"/>
  <c r="AG32" i="2"/>
  <c r="AL32" i="2" s="1"/>
  <c r="AQ32" i="2" s="1"/>
  <c r="AF32" i="2"/>
  <c r="AK32" i="2" s="1"/>
  <c r="AP32" i="2" s="1"/>
  <c r="AE32" i="2"/>
  <c r="AJ32" i="2" s="1"/>
  <c r="AO32" i="2" s="1"/>
  <c r="AI31" i="2"/>
  <c r="AN31" i="2" s="1"/>
  <c r="AS31" i="2" s="1"/>
  <c r="AH31" i="2"/>
  <c r="AM31" i="2" s="1"/>
  <c r="AR31" i="2" s="1"/>
  <c r="AG31" i="2"/>
  <c r="AL31" i="2" s="1"/>
  <c r="AQ31" i="2" s="1"/>
  <c r="AF31" i="2"/>
  <c r="AK31" i="2" s="1"/>
  <c r="AP31" i="2" s="1"/>
  <c r="AE31" i="2"/>
  <c r="AJ31" i="2" s="1"/>
  <c r="AO31" i="2" s="1"/>
  <c r="AI30" i="2"/>
  <c r="AN30" i="2" s="1"/>
  <c r="AS30" i="2" s="1"/>
  <c r="AH30" i="2"/>
  <c r="AM30" i="2" s="1"/>
  <c r="AR30" i="2" s="1"/>
  <c r="AG30" i="2"/>
  <c r="AL30" i="2" s="1"/>
  <c r="AQ30" i="2" s="1"/>
  <c r="AF30" i="2"/>
  <c r="AK30" i="2" s="1"/>
  <c r="AP30" i="2" s="1"/>
  <c r="AE30" i="2"/>
  <c r="AJ30" i="2" s="1"/>
  <c r="AO30" i="2" s="1"/>
  <c r="AI29" i="2"/>
  <c r="AN29" i="2" s="1"/>
  <c r="AS29" i="2" s="1"/>
  <c r="AH29" i="2"/>
  <c r="AM29" i="2" s="1"/>
  <c r="AR29" i="2" s="1"/>
  <c r="AG29" i="2"/>
  <c r="AL29" i="2" s="1"/>
  <c r="AQ29" i="2" s="1"/>
  <c r="AF29" i="2"/>
  <c r="AK29" i="2" s="1"/>
  <c r="AP29" i="2" s="1"/>
  <c r="AE29" i="2"/>
  <c r="AJ29" i="2" s="1"/>
  <c r="AO29" i="2" s="1"/>
  <c r="AI28" i="2"/>
  <c r="AN28" i="2" s="1"/>
  <c r="AS28" i="2" s="1"/>
  <c r="AH28" i="2"/>
  <c r="AM28" i="2" s="1"/>
  <c r="AR28" i="2" s="1"/>
  <c r="AG28" i="2"/>
  <c r="AL28" i="2" s="1"/>
  <c r="AQ28" i="2" s="1"/>
  <c r="AF28" i="2"/>
  <c r="AK28" i="2" s="1"/>
  <c r="AP28" i="2" s="1"/>
  <c r="AE28" i="2"/>
  <c r="AJ28" i="2" s="1"/>
  <c r="AO28" i="2" s="1"/>
  <c r="AI27" i="2"/>
  <c r="AN27" i="2" s="1"/>
  <c r="AS27" i="2" s="1"/>
  <c r="AH27" i="2"/>
  <c r="AM27" i="2" s="1"/>
  <c r="AR27" i="2" s="1"/>
  <c r="AG27" i="2"/>
  <c r="AL27" i="2" s="1"/>
  <c r="AQ27" i="2" s="1"/>
  <c r="AF27" i="2"/>
  <c r="AK27" i="2" s="1"/>
  <c r="AP27" i="2" s="1"/>
  <c r="AE27" i="2"/>
  <c r="AJ27" i="2" s="1"/>
  <c r="AO27" i="2" s="1"/>
  <c r="AI26" i="2"/>
  <c r="AN26" i="2" s="1"/>
  <c r="AS26" i="2" s="1"/>
  <c r="AH26" i="2"/>
  <c r="AM26" i="2" s="1"/>
  <c r="AR26" i="2" s="1"/>
  <c r="AG26" i="2"/>
  <c r="AL26" i="2" s="1"/>
  <c r="AQ26" i="2" s="1"/>
  <c r="AF26" i="2"/>
  <c r="AK26" i="2" s="1"/>
  <c r="AP26" i="2" s="1"/>
  <c r="AE26" i="2"/>
  <c r="AJ26" i="2" s="1"/>
  <c r="AO26" i="2" s="1"/>
  <c r="AI25" i="2"/>
  <c r="AN25" i="2" s="1"/>
  <c r="AS25" i="2" s="1"/>
  <c r="AH25" i="2"/>
  <c r="AM25" i="2" s="1"/>
  <c r="AR25" i="2" s="1"/>
  <c r="AG25" i="2"/>
  <c r="AL25" i="2" s="1"/>
  <c r="AQ25" i="2" s="1"/>
  <c r="AF25" i="2"/>
  <c r="AK25" i="2" s="1"/>
  <c r="AP25" i="2" s="1"/>
  <c r="AE25" i="2"/>
  <c r="AJ25" i="2" s="1"/>
  <c r="AO25" i="2" s="1"/>
  <c r="AI24" i="2"/>
  <c r="AN24" i="2" s="1"/>
  <c r="AS24" i="2" s="1"/>
  <c r="AH24" i="2"/>
  <c r="AM24" i="2" s="1"/>
  <c r="AR24" i="2" s="1"/>
  <c r="AG24" i="2"/>
  <c r="AL24" i="2" s="1"/>
  <c r="AQ24" i="2" s="1"/>
  <c r="AF24" i="2"/>
  <c r="AK24" i="2" s="1"/>
  <c r="AP24" i="2" s="1"/>
  <c r="AE24" i="2"/>
  <c r="AJ24" i="2" s="1"/>
  <c r="AO24" i="2" s="1"/>
  <c r="AI23" i="2"/>
  <c r="AN23" i="2" s="1"/>
  <c r="AS23" i="2" s="1"/>
  <c r="AH23" i="2"/>
  <c r="AM23" i="2" s="1"/>
  <c r="AR23" i="2" s="1"/>
  <c r="AG23" i="2"/>
  <c r="AL23" i="2" s="1"/>
  <c r="AQ23" i="2" s="1"/>
  <c r="AF23" i="2"/>
  <c r="AK23" i="2" s="1"/>
  <c r="AP23" i="2" s="1"/>
  <c r="AE23" i="2"/>
  <c r="AJ23" i="2" s="1"/>
  <c r="AO23" i="2" s="1"/>
  <c r="AI22" i="2"/>
  <c r="AN22" i="2" s="1"/>
  <c r="AS22" i="2" s="1"/>
  <c r="AH22" i="2"/>
  <c r="AM22" i="2" s="1"/>
  <c r="AR22" i="2" s="1"/>
  <c r="AG22" i="2"/>
  <c r="AL22" i="2" s="1"/>
  <c r="AQ22" i="2" s="1"/>
  <c r="AF22" i="2"/>
  <c r="AK22" i="2" s="1"/>
  <c r="AP22" i="2" s="1"/>
  <c r="AE22" i="2"/>
  <c r="AJ22" i="2" s="1"/>
  <c r="AO22" i="2" s="1"/>
  <c r="AI21" i="2"/>
  <c r="AN21" i="2" s="1"/>
  <c r="AS21" i="2" s="1"/>
  <c r="AH21" i="2"/>
  <c r="AM21" i="2" s="1"/>
  <c r="AR21" i="2" s="1"/>
  <c r="AG21" i="2"/>
  <c r="AL21" i="2" s="1"/>
  <c r="AQ21" i="2" s="1"/>
  <c r="AF21" i="2"/>
  <c r="AK21" i="2" s="1"/>
  <c r="AP21" i="2" s="1"/>
  <c r="AE21" i="2"/>
  <c r="AJ21" i="2" s="1"/>
  <c r="AO21" i="2" s="1"/>
  <c r="AI20" i="2"/>
  <c r="AN20" i="2" s="1"/>
  <c r="AS20" i="2" s="1"/>
  <c r="AH20" i="2"/>
  <c r="AM20" i="2" s="1"/>
  <c r="AR20" i="2" s="1"/>
  <c r="AG20" i="2"/>
  <c r="AL20" i="2" s="1"/>
  <c r="AQ20" i="2" s="1"/>
  <c r="AF20" i="2"/>
  <c r="AK20" i="2" s="1"/>
  <c r="AP20" i="2" s="1"/>
  <c r="AE20" i="2"/>
  <c r="AJ20" i="2" s="1"/>
  <c r="AO20" i="2" s="1"/>
  <c r="AI19" i="2"/>
  <c r="AN19" i="2" s="1"/>
  <c r="AS19" i="2" s="1"/>
  <c r="AH19" i="2"/>
  <c r="AM19" i="2" s="1"/>
  <c r="AR19" i="2" s="1"/>
  <c r="AG19" i="2"/>
  <c r="AL19" i="2" s="1"/>
  <c r="AQ19" i="2" s="1"/>
  <c r="AF19" i="2"/>
  <c r="AK19" i="2" s="1"/>
  <c r="AP19" i="2" s="1"/>
  <c r="AE19" i="2"/>
  <c r="AJ19" i="2" s="1"/>
  <c r="AO19" i="2" s="1"/>
  <c r="AI18" i="2"/>
  <c r="AN18" i="2" s="1"/>
  <c r="AS18" i="2" s="1"/>
  <c r="AH18" i="2"/>
  <c r="AM18" i="2" s="1"/>
  <c r="AR18" i="2" s="1"/>
  <c r="AG18" i="2"/>
  <c r="AL18" i="2" s="1"/>
  <c r="AQ18" i="2" s="1"/>
  <c r="AF18" i="2"/>
  <c r="AK18" i="2" s="1"/>
  <c r="AP18" i="2" s="1"/>
  <c r="AE18" i="2"/>
  <c r="AJ18" i="2" s="1"/>
  <c r="AO18" i="2" s="1"/>
  <c r="AI17" i="2"/>
  <c r="AN17" i="2" s="1"/>
  <c r="AS17" i="2" s="1"/>
  <c r="AH17" i="2"/>
  <c r="AM17" i="2" s="1"/>
  <c r="AR17" i="2" s="1"/>
  <c r="AG17" i="2"/>
  <c r="AL17" i="2" s="1"/>
  <c r="AQ17" i="2" s="1"/>
  <c r="AF17" i="2"/>
  <c r="AK17" i="2" s="1"/>
  <c r="AP17" i="2" s="1"/>
  <c r="AE17" i="2"/>
  <c r="AJ17" i="2" s="1"/>
  <c r="AO17" i="2" s="1"/>
  <c r="AI16" i="2"/>
  <c r="AN16" i="2" s="1"/>
  <c r="AS16" i="2" s="1"/>
  <c r="AH16" i="2"/>
  <c r="AM16" i="2" s="1"/>
  <c r="AR16" i="2" s="1"/>
  <c r="AG16" i="2"/>
  <c r="AL16" i="2" s="1"/>
  <c r="AQ16" i="2" s="1"/>
  <c r="AF16" i="2"/>
  <c r="AK16" i="2" s="1"/>
  <c r="AP16" i="2" s="1"/>
  <c r="AE16" i="2"/>
  <c r="AJ16" i="2" s="1"/>
  <c r="AO16" i="2" s="1"/>
  <c r="AI15" i="2"/>
  <c r="AN15" i="2" s="1"/>
  <c r="AS15" i="2" s="1"/>
  <c r="AH15" i="2"/>
  <c r="AM15" i="2" s="1"/>
  <c r="AR15" i="2" s="1"/>
  <c r="AG15" i="2"/>
  <c r="AL15" i="2" s="1"/>
  <c r="AQ15" i="2" s="1"/>
  <c r="AF15" i="2"/>
  <c r="AK15" i="2" s="1"/>
  <c r="AP15" i="2" s="1"/>
  <c r="AE15" i="2"/>
  <c r="AJ15" i="2" s="1"/>
  <c r="AO15" i="2" s="1"/>
  <c r="AI14" i="2"/>
  <c r="AN14" i="2" s="1"/>
  <c r="AS14" i="2" s="1"/>
  <c r="AH14" i="2"/>
  <c r="AM14" i="2" s="1"/>
  <c r="AR14" i="2" s="1"/>
  <c r="AG14" i="2"/>
  <c r="AL14" i="2" s="1"/>
  <c r="AQ14" i="2" s="1"/>
  <c r="AF14" i="2"/>
  <c r="AK14" i="2" s="1"/>
  <c r="AP14" i="2" s="1"/>
  <c r="AE14" i="2"/>
  <c r="AJ14" i="2" s="1"/>
  <c r="AO14" i="2" s="1"/>
  <c r="AI13" i="2"/>
  <c r="AN13" i="2" s="1"/>
  <c r="AS13" i="2" s="1"/>
  <c r="AH13" i="2"/>
  <c r="AM13" i="2" s="1"/>
  <c r="AR13" i="2" s="1"/>
  <c r="AG13" i="2"/>
  <c r="AL13" i="2" s="1"/>
  <c r="AQ13" i="2" s="1"/>
  <c r="AF13" i="2"/>
  <c r="AK13" i="2" s="1"/>
  <c r="AP13" i="2" s="1"/>
  <c r="AE13" i="2"/>
  <c r="AJ13" i="2" s="1"/>
  <c r="AO13" i="2" s="1"/>
  <c r="AI12" i="2"/>
  <c r="AN12" i="2" s="1"/>
  <c r="AS12" i="2" s="1"/>
  <c r="AH12" i="2"/>
  <c r="AM12" i="2" s="1"/>
  <c r="AR12" i="2" s="1"/>
  <c r="AG12" i="2"/>
  <c r="AL12" i="2" s="1"/>
  <c r="AQ12" i="2" s="1"/>
  <c r="AF12" i="2"/>
  <c r="AK12" i="2" s="1"/>
  <c r="AP12" i="2" s="1"/>
  <c r="AE12" i="2"/>
  <c r="AJ12" i="2" s="1"/>
  <c r="AO12" i="2" s="1"/>
  <c r="AI11" i="2"/>
  <c r="AN11" i="2" s="1"/>
  <c r="AS11" i="2" s="1"/>
  <c r="AH11" i="2"/>
  <c r="AM11" i="2" s="1"/>
  <c r="AR11" i="2" s="1"/>
  <c r="AG11" i="2"/>
  <c r="AL11" i="2" s="1"/>
  <c r="AQ11" i="2" s="1"/>
  <c r="AF11" i="2"/>
  <c r="AK11" i="2" s="1"/>
  <c r="AP11" i="2" s="1"/>
  <c r="AE11" i="2"/>
  <c r="AJ11" i="2" s="1"/>
  <c r="AO11" i="2" s="1"/>
  <c r="AI10" i="2"/>
  <c r="AN10" i="2" s="1"/>
  <c r="AS10" i="2" s="1"/>
  <c r="AH10" i="2"/>
  <c r="AM10" i="2" s="1"/>
  <c r="AR10" i="2" s="1"/>
  <c r="AG10" i="2"/>
  <c r="AL10" i="2" s="1"/>
  <c r="AQ10" i="2" s="1"/>
  <c r="AF10" i="2"/>
  <c r="AK10" i="2" s="1"/>
  <c r="AP10" i="2" s="1"/>
  <c r="AE10" i="2"/>
  <c r="AJ10" i="2" s="1"/>
  <c r="AO10" i="2" s="1"/>
  <c r="AI9" i="2"/>
  <c r="AN9" i="2" s="1"/>
  <c r="AS9" i="2" s="1"/>
  <c r="AH9" i="2"/>
  <c r="AM9" i="2" s="1"/>
  <c r="AR9" i="2" s="1"/>
  <c r="AG9" i="2"/>
  <c r="AL9" i="2" s="1"/>
  <c r="AQ9" i="2" s="1"/>
  <c r="AF9" i="2"/>
  <c r="AK9" i="2" s="1"/>
  <c r="AP9" i="2" s="1"/>
  <c r="AE9" i="2"/>
  <c r="AJ9" i="2" s="1"/>
  <c r="AO9" i="2" s="1"/>
  <c r="AI8" i="2"/>
  <c r="AN8" i="2" s="1"/>
  <c r="AS8" i="2" s="1"/>
  <c r="AH8" i="2"/>
  <c r="AM8" i="2" s="1"/>
  <c r="AR8" i="2" s="1"/>
  <c r="AG8" i="2"/>
  <c r="AL8" i="2" s="1"/>
  <c r="AQ8" i="2" s="1"/>
  <c r="AF8" i="2"/>
  <c r="AK8" i="2" s="1"/>
  <c r="AP8" i="2" s="1"/>
  <c r="AE8" i="2"/>
  <c r="AJ8" i="2" s="1"/>
  <c r="AO8" i="2" s="1"/>
  <c r="AI7" i="2"/>
  <c r="AN7" i="2" s="1"/>
  <c r="AS7" i="2" s="1"/>
  <c r="AH7" i="2"/>
  <c r="AM7" i="2" s="1"/>
  <c r="AR7" i="2" s="1"/>
  <c r="AG7" i="2"/>
  <c r="AL7" i="2" s="1"/>
  <c r="AQ7" i="2" s="1"/>
  <c r="AF7" i="2"/>
  <c r="AK7" i="2" s="1"/>
  <c r="AP7" i="2" s="1"/>
  <c r="AE7" i="2"/>
  <c r="AJ7" i="2" s="1"/>
  <c r="AO7" i="2" s="1"/>
  <c r="AI6" i="2"/>
  <c r="AN6" i="2" s="1"/>
  <c r="AS6" i="2" s="1"/>
  <c r="AH6" i="2"/>
  <c r="AM6" i="2" s="1"/>
  <c r="AR6" i="2" s="1"/>
  <c r="AG6" i="2"/>
  <c r="AL6" i="2" s="1"/>
  <c r="AQ6" i="2" s="1"/>
  <c r="AF6" i="2"/>
  <c r="AK6" i="2" s="1"/>
  <c r="AP6" i="2" s="1"/>
  <c r="AE6" i="2"/>
  <c r="AJ6" i="2" s="1"/>
  <c r="AO6" i="2" s="1"/>
  <c r="AI5" i="2"/>
  <c r="AN5" i="2" s="1"/>
  <c r="AS5" i="2" s="1"/>
  <c r="AH5" i="2"/>
  <c r="AM5" i="2" s="1"/>
  <c r="AR5" i="2" s="1"/>
  <c r="AG5" i="2"/>
  <c r="AL5" i="2" s="1"/>
  <c r="AQ5" i="2" s="1"/>
  <c r="AF5" i="2"/>
  <c r="AK5" i="2" s="1"/>
  <c r="AP5" i="2" s="1"/>
  <c r="AE5" i="2"/>
  <c r="AJ5" i="2" s="1"/>
  <c r="AO5" i="2" s="1"/>
  <c r="AI4" i="2"/>
  <c r="AN4" i="2" s="1"/>
  <c r="AS4" i="2" s="1"/>
  <c r="AH4" i="2"/>
  <c r="AM4" i="2" s="1"/>
  <c r="AR4" i="2" s="1"/>
  <c r="AG4" i="2"/>
  <c r="AL4" i="2" s="1"/>
  <c r="AQ4" i="2" s="1"/>
  <c r="AF4" i="2"/>
  <c r="AK4" i="2" s="1"/>
  <c r="AP4" i="2" s="1"/>
  <c r="AE4" i="2"/>
  <c r="AJ4" i="2" s="1"/>
  <c r="AO4" i="2" s="1"/>
</calcChain>
</file>

<file path=xl/sharedStrings.xml><?xml version="1.0" encoding="utf-8"?>
<sst xmlns="http://schemas.openxmlformats.org/spreadsheetml/2006/main" count="205" uniqueCount="141">
  <si>
    <t>Student Details</t>
  </si>
  <si>
    <t>Periodic Test 1</t>
  </si>
  <si>
    <t>Half Yearly</t>
  </si>
  <si>
    <t>Periodic Test 2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</si>
  <si>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</si>
  <si>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</si>
  <si>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</si>
  <si>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</si>
  <si>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</si>
  <si>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</si>
  <si>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</si>
  <si>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</si>
  <si>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</si>
  <si>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</si>
  <si>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</si>
  <si>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EVS</t>
  </si>
  <si>
    <t>Hindi</t>
  </si>
  <si>
    <t>Computer Science</t>
  </si>
  <si>
    <t>Total</t>
  </si>
  <si>
    <t>Percentage</t>
  </si>
  <si>
    <t>Aarav Vaish</t>
  </si>
  <si>
    <t>Akash Vaish</t>
  </si>
  <si>
    <t>Preeti Vaish</t>
  </si>
  <si>
    <t>19-06-2011</t>
  </si>
  <si>
    <t>Adarsh Shah</t>
  </si>
  <si>
    <t>Jay Prakash Shah</t>
  </si>
  <si>
    <t>Anjali Negi Shah</t>
  </si>
  <si>
    <t>Aditi Sharma</t>
  </si>
  <si>
    <t>Rakesh Sharma</t>
  </si>
  <si>
    <t>Lalita Sharma</t>
  </si>
  <si>
    <t>20-11-2011</t>
  </si>
  <si>
    <t>Aishiki Ghosh</t>
  </si>
  <si>
    <t>Indrajit Ghosh</t>
  </si>
  <si>
    <t>Chandra Ghosh</t>
  </si>
  <si>
    <t>22-12-2011</t>
  </si>
  <si>
    <t>Akshara</t>
  </si>
  <si>
    <t>Rajuram</t>
  </si>
  <si>
    <t>Laxmi</t>
  </si>
  <si>
    <t>27-10-2012</t>
  </si>
  <si>
    <t>Angel Rathi</t>
  </si>
  <si>
    <t>Pramod Rathi</t>
  </si>
  <si>
    <t>Sunita Rathi</t>
  </si>
  <si>
    <t>Ankit Pal</t>
  </si>
  <si>
    <t>Upendra Pal</t>
  </si>
  <si>
    <t>Kalinda Devi</t>
  </si>
  <si>
    <t>20-08-2011</t>
  </si>
  <si>
    <t>Anushka Rawat</t>
  </si>
  <si>
    <t>Danvendra Singh</t>
  </si>
  <si>
    <t>Suman Devi</t>
  </si>
  <si>
    <t>28-04-2011</t>
  </si>
  <si>
    <t>Arush</t>
  </si>
  <si>
    <t>Ravi Lal</t>
  </si>
  <si>
    <t>Lalita</t>
  </si>
  <si>
    <t>Avni Rohail</t>
  </si>
  <si>
    <t>Balvindra Kumar</t>
  </si>
  <si>
    <t>Rekha Rani</t>
  </si>
  <si>
    <t>24-08-2010</t>
  </si>
  <si>
    <t>Ab</t>
  </si>
  <si>
    <t>Ayushi Pal</t>
  </si>
  <si>
    <t>Chandra Prakash</t>
  </si>
  <si>
    <t>Reetu Devi</t>
  </si>
  <si>
    <t>15-03-2011</t>
  </si>
  <si>
    <t>Bhavya Chadha</t>
  </si>
  <si>
    <t>Vikas Chadha</t>
  </si>
  <si>
    <t>Gunjan Chadha</t>
  </si>
  <si>
    <t>17-05-2011</t>
  </si>
  <si>
    <t>Chandani Pal</t>
  </si>
  <si>
    <t>Sumer Chand Pal</t>
  </si>
  <si>
    <t>Suman Pal</t>
  </si>
  <si>
    <t>27-12-2009</t>
  </si>
  <si>
    <t>Chhavikant Singh</t>
  </si>
  <si>
    <t>Sompal Singh</t>
  </si>
  <si>
    <t>Soniya Devi</t>
  </si>
  <si>
    <t>Ishika Kashyap</t>
  </si>
  <si>
    <t>Brijesh</t>
  </si>
  <si>
    <t>Sunita Devi</t>
  </si>
  <si>
    <t>Kahna Yadav</t>
  </si>
  <si>
    <t>Jaiprakash Yadav</t>
  </si>
  <si>
    <t>Anju</t>
  </si>
  <si>
    <t>15-07-2011</t>
  </si>
  <si>
    <t>Kanchan Kashyap</t>
  </si>
  <si>
    <t>Tinku Kashyap</t>
  </si>
  <si>
    <t>Reena</t>
  </si>
  <si>
    <t>Lavanya Vats</t>
  </si>
  <si>
    <t>Vivek Kumar Vats</t>
  </si>
  <si>
    <t>Neha Vats</t>
  </si>
  <si>
    <t>15-10-2011</t>
  </si>
  <si>
    <t>Navya</t>
  </si>
  <si>
    <t>Sundar Lal</t>
  </si>
  <si>
    <t>Deepa</t>
  </si>
  <si>
    <t>24-07-2011</t>
  </si>
  <si>
    <t>Omkar Nanaso Mohite</t>
  </si>
  <si>
    <t>Nanaso Balvant Mohite</t>
  </si>
  <si>
    <t>Swati Nanaso Mohite</t>
  </si>
  <si>
    <t>27-10-2010</t>
  </si>
  <si>
    <t>Parveen Rai</t>
  </si>
  <si>
    <t>Aakash Rai</t>
  </si>
  <si>
    <t>Kalpana Rai</t>
  </si>
  <si>
    <t>25-07-2008</t>
  </si>
  <si>
    <t>Pramod Rai</t>
  </si>
  <si>
    <t>Priyanshu Singh</t>
  </si>
  <si>
    <t>Pushkar Singh</t>
  </si>
  <si>
    <t>Anita Devi</t>
  </si>
  <si>
    <t>Rudra Bhardwaj</t>
  </si>
  <si>
    <t>Omprakash</t>
  </si>
  <si>
    <t>Rekha Sharma</t>
  </si>
  <si>
    <t>Sahitya Rana</t>
  </si>
  <si>
    <t>Rajendra Singh</t>
  </si>
  <si>
    <t>Neelu Rana</t>
  </si>
  <si>
    <t>23-07-2011</t>
  </si>
  <si>
    <t>Saksham Chandra</t>
  </si>
  <si>
    <t>Satish Chandra</t>
  </si>
  <si>
    <t>Mayuri Devi</t>
  </si>
  <si>
    <t>13-07-2011</t>
  </si>
  <si>
    <t>Shivani Sahni</t>
  </si>
  <si>
    <t>Rajendra Sahni</t>
  </si>
  <si>
    <t>Poonam</t>
  </si>
  <si>
    <t>Shobhit Singh</t>
  </si>
  <si>
    <t>Brij Pal Singh</t>
  </si>
  <si>
    <t>Suman</t>
  </si>
  <si>
    <t>29-11-2011</t>
  </si>
  <si>
    <t>Uma Devi Patel</t>
  </si>
  <si>
    <t>Ramgopal Patel</t>
  </si>
  <si>
    <t>Kalpana Patel</t>
  </si>
  <si>
    <t>24-04-2012</t>
  </si>
  <si>
    <t>TOTAL</t>
  </si>
  <si>
    <t>PERCENTAGE</t>
  </si>
  <si>
    <t>Grade</t>
  </si>
  <si>
    <t>ENG</t>
  </si>
  <si>
    <t>MAT</t>
  </si>
  <si>
    <t>HINDI</t>
  </si>
  <si>
    <t>CSC</t>
  </si>
  <si>
    <t>MM</t>
  </si>
  <si>
    <t>07-08-2011</t>
  </si>
  <si>
    <t>02-02-2010</t>
  </si>
  <si>
    <t>04-07-2011</t>
  </si>
  <si>
    <t>07-04-2011</t>
  </si>
  <si>
    <t>11-10-2009</t>
  </si>
  <si>
    <t>04-09-2011</t>
  </si>
  <si>
    <t>02-01-2012</t>
  </si>
  <si>
    <t>06-06-2011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</si>
</sst>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7" borderId="3" xfId="0" applyFont="1" applyFill="1" applyBorder="1" applyAlignment="1"/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right"/>
    </xf>
    <xf numFmtId="1" fontId="2" fillId="7" borderId="3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5" borderId="5" xfId="0" applyFont="1" applyFill="1" applyBorder="1" applyAlignment="1">
      <alignment horizontal="center"/>
    </xf>
    <xf numFmtId="166" fontId="1" fillId="5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vertical="center"/>
    </xf>
    <xf numFmtId="1" fontId="4" fillId="0" borderId="4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49" fontId="2" fillId="7" borderId="3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vertical="center"/>
    </xf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C03F-4816-4431-ABEB-4B54B9A097DA}">
  <dimension ref="A1:AT32"/>
  <sheetViews>
    <sheetView tabSelected="1" workbookViewId="0">
      <selection activeCell="L45" sqref="L45"/>
    </sheetView>
  </sheetViews>
  <sheetFormatPr defaultRowHeight="12.75" x14ac:dyDescent="0.25"/>
  <cols>
    <col min="1" max="1" width="4" style="29" bestFit="1" customWidth="1"/>
    <col min="2" max="2" width="16.85546875" style="29" bestFit="1" customWidth="1"/>
    <col min="3" max="3" width="19.42578125" style="29" bestFit="1" customWidth="1"/>
    <col min="4" max="4" width="20" style="29" bestFit="1" customWidth="1"/>
    <col min="5" max="5" width="18.5703125" style="29" bestFit="1" customWidth="1"/>
    <col min="6" max="6" width="5.7109375" style="29" bestFit="1" customWidth="1"/>
    <col min="7" max="7" width="11" style="29" bestFit="1" customWidth="1"/>
    <col min="8" max="8" width="10.140625" style="34" bestFit="1" customWidth="1"/>
    <col min="9" max="9" width="6.85546875" style="29" bestFit="1" customWidth="1"/>
    <col min="10" max="10" width="11.7109375" style="29" bestFit="1" customWidth="1"/>
    <col min="11" max="11" width="4.42578125" style="29" bestFit="1" customWidth="1"/>
    <col min="12" max="12" width="5.140625" style="29" bestFit="1" customWidth="1"/>
    <col min="13" max="13" width="16.28515625" style="29" bestFit="1" customWidth="1"/>
    <col min="14" max="14" width="6.85546875" style="29" bestFit="1" customWidth="1"/>
    <col min="15" max="15" width="11.7109375" style="29" bestFit="1" customWidth="1"/>
    <col min="16" max="16" width="4.42578125" style="29" bestFit="1" customWidth="1"/>
    <col min="17" max="17" width="5.140625" style="29" bestFit="1" customWidth="1"/>
    <col min="18" max="18" width="16.28515625" style="29" bestFit="1" customWidth="1"/>
    <col min="19" max="19" width="6.85546875" style="29" bestFit="1" customWidth="1"/>
    <col min="20" max="20" width="11.7109375" style="29" bestFit="1" customWidth="1"/>
    <col min="21" max="21" width="4.42578125" style="29" bestFit="1" customWidth="1"/>
    <col min="22" max="22" width="5.140625" style="29" bestFit="1" customWidth="1"/>
    <col min="23" max="23" width="16.28515625" style="29" bestFit="1" customWidth="1"/>
    <col min="24" max="24" width="6.85546875" style="29" bestFit="1" customWidth="1"/>
    <col min="25" max="25" width="11.7109375" style="29" bestFit="1" customWidth="1"/>
    <col min="26" max="26" width="4.42578125" style="29" bestFit="1" customWidth="1"/>
    <col min="27" max="27" width="5.140625" style="29" bestFit="1" customWidth="1"/>
    <col min="28" max="28" width="16.28515625" style="29" bestFit="1" customWidth="1"/>
    <col min="29" max="29" width="5.140625" style="29" bestFit="1" customWidth="1"/>
    <col min="30" max="30" width="10.42578125" style="29" bestFit="1" customWidth="1"/>
    <col min="31" max="31" width="4.5703125" style="29" bestFit="1" customWidth="1"/>
    <col min="32" max="32" width="5" style="29" bestFit="1" customWidth="1"/>
    <col min="33" max="33" width="4.42578125" style="29" bestFit="1" customWidth="1"/>
    <col min="34" max="34" width="5.85546875" style="29" bestFit="1" customWidth="1"/>
    <col min="35" max="35" width="4.7109375" style="29" bestFit="1" customWidth="1"/>
    <col min="36" max="40" width="5" style="29" bestFit="1" customWidth="1"/>
    <col min="41" max="41" width="4.5703125" style="29" bestFit="1" customWidth="1"/>
    <col min="42" max="42" width="5" style="29" bestFit="1" customWidth="1"/>
    <col min="43" max="43" width="4.42578125" style="29" bestFit="1" customWidth="1"/>
    <col min="44" max="44" width="5.85546875" style="29" bestFit="1" customWidth="1"/>
    <col min="45" max="45" width="4.7109375" style="29" bestFit="1" customWidth="1"/>
    <col min="46" max="46" width="5" style="29" bestFit="1" customWidth="1"/>
    <col min="47" max="16384" width="9.140625" style="29"/>
  </cols>
  <sheetData>
    <row r="1" spans="1:46" x14ac:dyDescent="0.2">
      <c r="A1" s="38" t="s">
        <v>0</v>
      </c>
      <c r="B1" s="39"/>
      <c r="C1" s="39"/>
      <c r="D1" s="39"/>
      <c r="E1" s="39"/>
      <c r="F1" s="39"/>
      <c r="G1" s="39"/>
      <c r="H1" s="39"/>
      <c r="I1" s="40"/>
      <c r="J1" s="39"/>
      <c r="K1" s="39"/>
      <c r="L1" s="39"/>
      <c r="M1" s="39"/>
      <c r="N1" s="39"/>
      <c r="O1" s="39"/>
      <c r="P1" s="39"/>
      <c r="Q1" s="39"/>
      <c r="R1" s="39"/>
      <c r="S1" s="40"/>
      <c r="T1" s="39"/>
      <c r="U1" s="39"/>
      <c r="V1" s="39"/>
      <c r="W1" s="39"/>
      <c r="X1" s="39"/>
      <c r="Y1" s="39"/>
      <c r="Z1" s="39"/>
      <c r="AA1" s="39"/>
      <c r="AB1" s="39"/>
      <c r="AC1" s="12"/>
      <c r="AD1" s="13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2"/>
    </row>
    <row r="2" spans="1:46" x14ac:dyDescent="0.2">
      <c r="A2" s="39"/>
      <c r="B2" s="39"/>
      <c r="C2" s="39"/>
      <c r="D2" s="39"/>
      <c r="E2" s="39"/>
      <c r="F2" s="39"/>
      <c r="G2" s="39"/>
      <c r="H2" s="39"/>
      <c r="I2" s="41" t="s">
        <v>1</v>
      </c>
      <c r="J2" s="39"/>
      <c r="K2" s="39"/>
      <c r="L2" s="39"/>
      <c r="M2" s="39"/>
      <c r="N2" s="42" t="s">
        <v>2</v>
      </c>
      <c r="O2" s="39"/>
      <c r="P2" s="39"/>
      <c r="Q2" s="39"/>
      <c r="R2" s="39"/>
      <c r="S2" s="41" t="s">
        <v>3</v>
      </c>
      <c r="T2" s="39"/>
      <c r="U2" s="39"/>
      <c r="V2" s="39"/>
      <c r="W2" s="39"/>
      <c r="X2" s="42" t="s">
        <v>4</v>
      </c>
      <c r="Y2" s="39"/>
      <c r="Z2" s="39"/>
      <c r="AA2" s="39"/>
      <c r="AB2" s="39"/>
      <c r="AC2" s="15"/>
      <c r="AD2" s="16"/>
      <c r="AE2" s="35" t="s">
        <v>125</v>
      </c>
      <c r="AF2" s="35"/>
      <c r="AG2" s="35"/>
      <c r="AH2" s="35"/>
      <c r="AI2" s="35"/>
      <c r="AJ2" s="36" t="s">
        <v>126</v>
      </c>
      <c r="AK2" s="36"/>
      <c r="AL2" s="36"/>
      <c r="AM2" s="36"/>
      <c r="AN2" s="36"/>
      <c r="AO2" s="37" t="s">
        <v>127</v>
      </c>
      <c r="AP2" s="37"/>
      <c r="AQ2" s="37"/>
      <c r="AR2" s="37"/>
      <c r="AS2" s="37"/>
      <c r="AT2" s="15"/>
    </row>
    <row r="3" spans="1:46" x14ac:dyDescent="0.25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8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19" t="s">
        <v>13</v>
      </c>
      <c r="T3" s="19" t="s">
        <v>14</v>
      </c>
      <c r="U3" s="19" t="s">
        <v>15</v>
      </c>
      <c r="V3" s="19" t="s">
        <v>16</v>
      </c>
      <c r="W3" s="19" t="s">
        <v>17</v>
      </c>
      <c r="X3" s="20" t="s">
        <v>13</v>
      </c>
      <c r="Y3" s="20" t="s">
        <v>14</v>
      </c>
      <c r="Z3" s="20" t="s">
        <v>15</v>
      </c>
      <c r="AA3" s="20" t="s">
        <v>16</v>
      </c>
      <c r="AB3" s="20" t="s">
        <v>17</v>
      </c>
      <c r="AC3" s="20" t="s">
        <v>18</v>
      </c>
      <c r="AD3" s="21" t="s">
        <v>19</v>
      </c>
      <c r="AE3" s="22" t="s">
        <v>128</v>
      </c>
      <c r="AF3" s="22" t="s">
        <v>129</v>
      </c>
      <c r="AG3" s="22" t="s">
        <v>15</v>
      </c>
      <c r="AH3" s="22" t="s">
        <v>130</v>
      </c>
      <c r="AI3" s="22" t="s">
        <v>131</v>
      </c>
      <c r="AJ3" s="23"/>
      <c r="AK3" s="23"/>
      <c r="AL3" s="23"/>
      <c r="AM3" s="23"/>
      <c r="AN3" s="23"/>
      <c r="AO3" s="24" t="s">
        <v>128</v>
      </c>
      <c r="AP3" s="24" t="s">
        <v>129</v>
      </c>
      <c r="AQ3" s="24" t="s">
        <v>15</v>
      </c>
      <c r="AR3" s="24" t="s">
        <v>130</v>
      </c>
      <c r="AS3" s="24" t="s">
        <v>131</v>
      </c>
      <c r="AT3" s="20" t="s">
        <v>132</v>
      </c>
    </row>
    <row r="4" spans="1:46" x14ac:dyDescent="0.2">
      <c r="A4" s="1">
        <v>1</v>
      </c>
      <c r="B4" s="2">
        <v>2753</v>
      </c>
      <c r="C4" s="3" t="s">
        <v>20</v>
      </c>
      <c r="D4" s="3" t="s">
        <v>21</v>
      </c>
      <c r="E4" s="3" t="s">
        <v>22</v>
      </c>
      <c r="F4" s="4">
        <v>4</v>
      </c>
      <c r="G4" s="6">
        <v>8449219495</v>
      </c>
      <c r="H4" s="25" t="s">
        <v>23</v>
      </c>
      <c r="I4" s="1">
        <v>18</v>
      </c>
      <c r="J4" s="1">
        <v>15</v>
      </c>
      <c r="K4" s="1">
        <v>19</v>
      </c>
      <c r="L4" s="1">
        <v>17</v>
      </c>
      <c r="M4" s="1">
        <v>19</v>
      </c>
      <c r="N4" s="30">
        <v>54</v>
      </c>
      <c r="O4" s="1">
        <v>29</v>
      </c>
      <c r="P4" s="1">
        <v>46</v>
      </c>
      <c r="Q4" s="1">
        <v>58</v>
      </c>
      <c r="R4" s="4">
        <v>34</v>
      </c>
      <c r="S4" s="4">
        <v>17</v>
      </c>
      <c r="T4" s="4">
        <v>15</v>
      </c>
      <c r="U4" s="4">
        <v>17</v>
      </c>
      <c r="V4" s="4">
        <v>20</v>
      </c>
      <c r="W4" s="4">
        <v>16</v>
      </c>
      <c r="X4" s="4">
        <v>60</v>
      </c>
      <c r="Y4" s="4">
        <v>77</v>
      </c>
      <c r="Z4" s="4">
        <v>66</v>
      </c>
      <c r="AA4" s="4">
        <v>70</v>
      </c>
      <c r="AB4" s="5">
        <v>60</v>
      </c>
      <c r="AC4" s="1">
        <f t="shared" ref="AC4:AC32" si="0">SUM(I4:AB4)</f>
        <v>727</v>
      </c>
      <c r="AD4" s="4">
        <f>ROUND(AC4/1000*100,1)</f>
        <v>72.7</v>
      </c>
      <c r="AE4" s="26">
        <f>(IF(I4="NA",0,IF(I4="Ab",0,I4)))+(IF(N4="NA",0,IF(N4="Ab",0,N4)))+(IF(S4="NA",0,IF(S4="Ab",0,S4)))+(IF(X4="NA",0,IF(X4="Ab",0,X4)))</f>
        <v>149</v>
      </c>
      <c r="AF4" s="26">
        <f t="shared" ref="AF4:AI19" si="1">(IF(J4="NA",0,IF(J4="Ab",0,J4)))+(IF(O4="NA",0,IF(O4="Ab",0,O4)))+(IF(T4="NA",0,IF(T4="Ab",0,T4)))+(IF(Y4="NA",0,IF(Y4="Ab",0,Y4)))</f>
        <v>136</v>
      </c>
      <c r="AG4" s="26">
        <f t="shared" si="1"/>
        <v>148</v>
      </c>
      <c r="AH4" s="26">
        <f t="shared" si="1"/>
        <v>165</v>
      </c>
      <c r="AI4" s="26">
        <f t="shared" si="1"/>
        <v>129</v>
      </c>
      <c r="AJ4" s="26">
        <f t="shared" ref="AJ4:AN19" si="2">ROUND(AE4/200*100,1)</f>
        <v>74.5</v>
      </c>
      <c r="AK4" s="26">
        <f t="shared" si="2"/>
        <v>68</v>
      </c>
      <c r="AL4" s="26">
        <f t="shared" si="2"/>
        <v>74</v>
      </c>
      <c r="AM4" s="26">
        <f t="shared" si="2"/>
        <v>82.5</v>
      </c>
      <c r="AN4" s="26">
        <f t="shared" si="2"/>
        <v>64.5</v>
      </c>
      <c r="AO4" s="27" t="str">
        <f>IF(AJ4&gt;90,"A1",IF(AJ4&gt;80,"A2",IF(AJ4&gt;70,"B1",IF(AJ4&gt;60,"B2",IF(AJ4&gt;50,"C1",IF(AJ4&gt;40,"C2",IF(AJ4&gt;33,"D","E")))))))</f>
        <v>B1</v>
      </c>
      <c r="AP4" s="27" t="str">
        <f t="shared" ref="AP4:AS19" si="3">IF(AK4&gt;90,"A1",IF(AK4&gt;80,"A2",IF(AK4&gt;70,"B1",IF(AK4&gt;60,"B2",IF(AK4&gt;50,"C1",IF(AK4&gt;40,"C2",IF(AK4&gt;33,"D","E")))))))</f>
        <v>B2</v>
      </c>
      <c r="AQ4" s="27" t="str">
        <f t="shared" si="3"/>
        <v>B1</v>
      </c>
      <c r="AR4" s="27" t="str">
        <f t="shared" si="3"/>
        <v>A2</v>
      </c>
      <c r="AS4" s="27" t="str">
        <f t="shared" si="3"/>
        <v>B2</v>
      </c>
      <c r="AT4" s="28">
        <v>1000</v>
      </c>
    </row>
    <row r="5" spans="1:46" x14ac:dyDescent="0.2">
      <c r="A5" s="1">
        <v>2</v>
      </c>
      <c r="B5" s="2">
        <v>2735</v>
      </c>
      <c r="C5" s="3" t="s">
        <v>24</v>
      </c>
      <c r="D5" s="3" t="s">
        <v>25</v>
      </c>
      <c r="E5" s="3" t="s">
        <v>26</v>
      </c>
      <c r="F5" s="4">
        <v>4</v>
      </c>
      <c r="G5" s="6">
        <v>7536872432</v>
      </c>
      <c r="H5" s="25" t="s">
        <v>134</v>
      </c>
      <c r="I5" s="1">
        <v>20</v>
      </c>
      <c r="J5" s="1">
        <v>19</v>
      </c>
      <c r="K5" s="1">
        <v>20</v>
      </c>
      <c r="L5" s="1">
        <v>20</v>
      </c>
      <c r="M5" s="1">
        <v>19</v>
      </c>
      <c r="N5" s="31">
        <v>69</v>
      </c>
      <c r="O5" s="1">
        <v>53</v>
      </c>
      <c r="P5" s="1">
        <v>14</v>
      </c>
      <c r="Q5" s="1">
        <v>72</v>
      </c>
      <c r="R5" s="4">
        <v>78</v>
      </c>
      <c r="S5" s="4">
        <v>20</v>
      </c>
      <c r="T5" s="4">
        <v>20</v>
      </c>
      <c r="U5" s="4">
        <v>20</v>
      </c>
      <c r="V5" s="4">
        <v>20</v>
      </c>
      <c r="W5" s="4">
        <v>19</v>
      </c>
      <c r="X5" s="4">
        <v>78</v>
      </c>
      <c r="Y5" s="4">
        <v>73</v>
      </c>
      <c r="Z5" s="4">
        <v>78</v>
      </c>
      <c r="AA5" s="4">
        <v>80</v>
      </c>
      <c r="AB5" s="5">
        <v>78</v>
      </c>
      <c r="AC5" s="1">
        <f t="shared" si="0"/>
        <v>870</v>
      </c>
      <c r="AD5" s="4">
        <f t="shared" ref="AD5:AD32" si="4">ROUND(AC5/1000*100,1)</f>
        <v>87</v>
      </c>
      <c r="AE5" s="26">
        <f t="shared" ref="AE5:AI32" si="5">(IF(I5="NA",0,IF(I5="Ab",0,I5)))+(IF(N5="NA",0,IF(N5="Ab",0,N5)))+(IF(S5="NA",0,IF(S5="Ab",0,S5)))+(IF(X5="NA",0,IF(X5="Ab",0,X5)))</f>
        <v>187</v>
      </c>
      <c r="AF5" s="26">
        <f t="shared" si="1"/>
        <v>165</v>
      </c>
      <c r="AG5" s="26">
        <f t="shared" si="1"/>
        <v>132</v>
      </c>
      <c r="AH5" s="26">
        <f t="shared" si="1"/>
        <v>192</v>
      </c>
      <c r="AI5" s="26">
        <f t="shared" si="1"/>
        <v>194</v>
      </c>
      <c r="AJ5" s="26">
        <f t="shared" si="2"/>
        <v>93.5</v>
      </c>
      <c r="AK5" s="26">
        <f t="shared" si="2"/>
        <v>82.5</v>
      </c>
      <c r="AL5" s="26">
        <f t="shared" si="2"/>
        <v>66</v>
      </c>
      <c r="AM5" s="26">
        <f t="shared" si="2"/>
        <v>96</v>
      </c>
      <c r="AN5" s="26">
        <f t="shared" si="2"/>
        <v>97</v>
      </c>
      <c r="AO5" s="27" t="str">
        <f t="shared" ref="AO5:AS32" si="6">IF(AJ5&gt;90,"A1",IF(AJ5&gt;80,"A2",IF(AJ5&gt;70,"B1",IF(AJ5&gt;60,"B2",IF(AJ5&gt;50,"C1",IF(AJ5&gt;40,"C2",IF(AJ5&gt;33,"D","E")))))))</f>
        <v>A1</v>
      </c>
      <c r="AP5" s="27" t="str">
        <f t="shared" si="3"/>
        <v>A2</v>
      </c>
      <c r="AQ5" s="27" t="str">
        <f t="shared" si="3"/>
        <v>B2</v>
      </c>
      <c r="AR5" s="27" t="str">
        <f t="shared" si="3"/>
        <v>A1</v>
      </c>
      <c r="AS5" s="27" t="str">
        <f t="shared" si="3"/>
        <v>A1</v>
      </c>
      <c r="AT5" s="28">
        <v>1000</v>
      </c>
    </row>
    <row r="6" spans="1:46" x14ac:dyDescent="0.2">
      <c r="A6" s="1">
        <v>3</v>
      </c>
      <c r="B6" s="2">
        <v>2614</v>
      </c>
      <c r="C6" s="3" t="s">
        <v>27</v>
      </c>
      <c r="D6" s="3" t="s">
        <v>28</v>
      </c>
      <c r="E6" s="3" t="s">
        <v>29</v>
      </c>
      <c r="F6" s="4">
        <v>4</v>
      </c>
      <c r="G6" s="6">
        <v>8909672048</v>
      </c>
      <c r="H6" s="25" t="s">
        <v>30</v>
      </c>
      <c r="I6" s="1">
        <v>19</v>
      </c>
      <c r="J6" s="1">
        <v>18</v>
      </c>
      <c r="K6" s="1">
        <v>20</v>
      </c>
      <c r="L6" s="1">
        <v>20</v>
      </c>
      <c r="M6" s="1">
        <v>19</v>
      </c>
      <c r="N6" s="31">
        <v>61</v>
      </c>
      <c r="O6" s="1">
        <v>75</v>
      </c>
      <c r="P6" s="1">
        <v>79</v>
      </c>
      <c r="Q6" s="1">
        <v>62</v>
      </c>
      <c r="R6" s="4">
        <v>78</v>
      </c>
      <c r="S6" s="4">
        <v>19</v>
      </c>
      <c r="T6" s="4">
        <v>20</v>
      </c>
      <c r="U6" s="4">
        <v>20</v>
      </c>
      <c r="V6" s="4">
        <v>20</v>
      </c>
      <c r="W6" s="4">
        <v>20</v>
      </c>
      <c r="X6" s="4">
        <v>76</v>
      </c>
      <c r="Y6" s="4">
        <v>74</v>
      </c>
      <c r="Z6" s="4">
        <v>80</v>
      </c>
      <c r="AA6" s="4">
        <v>80</v>
      </c>
      <c r="AB6" s="5">
        <v>74</v>
      </c>
      <c r="AC6" s="1">
        <f t="shared" si="0"/>
        <v>934</v>
      </c>
      <c r="AD6" s="4">
        <f t="shared" si="4"/>
        <v>93.4</v>
      </c>
      <c r="AE6" s="26">
        <f t="shared" si="5"/>
        <v>175</v>
      </c>
      <c r="AF6" s="26">
        <f t="shared" si="1"/>
        <v>187</v>
      </c>
      <c r="AG6" s="26">
        <f t="shared" si="1"/>
        <v>199</v>
      </c>
      <c r="AH6" s="26">
        <f t="shared" si="1"/>
        <v>182</v>
      </c>
      <c r="AI6" s="26">
        <f t="shared" si="1"/>
        <v>191</v>
      </c>
      <c r="AJ6" s="26">
        <f t="shared" si="2"/>
        <v>87.5</v>
      </c>
      <c r="AK6" s="26">
        <f t="shared" si="2"/>
        <v>93.5</v>
      </c>
      <c r="AL6" s="26">
        <f t="shared" si="2"/>
        <v>99.5</v>
      </c>
      <c r="AM6" s="26">
        <f t="shared" si="2"/>
        <v>91</v>
      </c>
      <c r="AN6" s="26">
        <f t="shared" si="2"/>
        <v>95.5</v>
      </c>
      <c r="AO6" s="27" t="str">
        <f t="shared" si="6"/>
        <v>A2</v>
      </c>
      <c r="AP6" s="27" t="str">
        <f t="shared" si="3"/>
        <v>A1</v>
      </c>
      <c r="AQ6" s="27" t="str">
        <f t="shared" si="3"/>
        <v>A1</v>
      </c>
      <c r="AR6" s="27" t="str">
        <f t="shared" si="3"/>
        <v>A1</v>
      </c>
      <c r="AS6" s="27" t="str">
        <f t="shared" si="3"/>
        <v>A1</v>
      </c>
      <c r="AT6" s="28">
        <v>1000</v>
      </c>
    </row>
    <row r="7" spans="1:46" x14ac:dyDescent="0.2">
      <c r="A7" s="1">
        <v>4</v>
      </c>
      <c r="B7" s="2">
        <v>2657</v>
      </c>
      <c r="C7" s="3" t="s">
        <v>31</v>
      </c>
      <c r="D7" s="3" t="s">
        <v>32</v>
      </c>
      <c r="E7" s="3" t="s">
        <v>33</v>
      </c>
      <c r="F7" s="4">
        <v>4</v>
      </c>
      <c r="G7" s="6">
        <v>9675341235</v>
      </c>
      <c r="H7" s="25" t="s">
        <v>34</v>
      </c>
      <c r="I7" s="1">
        <v>18</v>
      </c>
      <c r="J7" s="1">
        <v>15</v>
      </c>
      <c r="K7" s="1">
        <v>20</v>
      </c>
      <c r="L7" s="1">
        <v>19</v>
      </c>
      <c r="M7" s="1">
        <v>20</v>
      </c>
      <c r="N7" s="31">
        <v>42</v>
      </c>
      <c r="O7" s="1">
        <v>30</v>
      </c>
      <c r="P7" s="1">
        <v>54</v>
      </c>
      <c r="Q7" s="1">
        <v>39</v>
      </c>
      <c r="R7" s="4">
        <v>26</v>
      </c>
      <c r="S7" s="4">
        <v>19</v>
      </c>
      <c r="T7" s="4">
        <v>17</v>
      </c>
      <c r="U7" s="4">
        <v>20</v>
      </c>
      <c r="V7" s="4">
        <v>20</v>
      </c>
      <c r="W7" s="4">
        <v>17</v>
      </c>
      <c r="X7" s="4">
        <v>58</v>
      </c>
      <c r="Y7" s="4">
        <v>55</v>
      </c>
      <c r="Z7" s="4">
        <v>70</v>
      </c>
      <c r="AA7" s="4">
        <v>79</v>
      </c>
      <c r="AB7" s="5">
        <v>58</v>
      </c>
      <c r="AC7" s="1">
        <f t="shared" si="0"/>
        <v>696</v>
      </c>
      <c r="AD7" s="4">
        <f t="shared" si="4"/>
        <v>69.599999999999994</v>
      </c>
      <c r="AE7" s="26">
        <f t="shared" si="5"/>
        <v>137</v>
      </c>
      <c r="AF7" s="26">
        <f t="shared" si="1"/>
        <v>117</v>
      </c>
      <c r="AG7" s="26">
        <f t="shared" si="1"/>
        <v>164</v>
      </c>
      <c r="AH7" s="26">
        <f t="shared" si="1"/>
        <v>157</v>
      </c>
      <c r="AI7" s="26">
        <f t="shared" si="1"/>
        <v>121</v>
      </c>
      <c r="AJ7" s="26">
        <f t="shared" si="2"/>
        <v>68.5</v>
      </c>
      <c r="AK7" s="26">
        <f t="shared" si="2"/>
        <v>58.5</v>
      </c>
      <c r="AL7" s="26">
        <f t="shared" si="2"/>
        <v>82</v>
      </c>
      <c r="AM7" s="26">
        <f t="shared" si="2"/>
        <v>78.5</v>
      </c>
      <c r="AN7" s="26">
        <f t="shared" si="2"/>
        <v>60.5</v>
      </c>
      <c r="AO7" s="27" t="str">
        <f t="shared" si="6"/>
        <v>B2</v>
      </c>
      <c r="AP7" s="27" t="str">
        <f t="shared" si="3"/>
        <v>C1</v>
      </c>
      <c r="AQ7" s="27" t="str">
        <f t="shared" si="3"/>
        <v>A2</v>
      </c>
      <c r="AR7" s="27" t="str">
        <f t="shared" si="3"/>
        <v>B1</v>
      </c>
      <c r="AS7" s="27" t="str">
        <f t="shared" si="3"/>
        <v>B2</v>
      </c>
      <c r="AT7" s="28">
        <v>1000</v>
      </c>
    </row>
    <row r="8" spans="1:46" x14ac:dyDescent="0.2">
      <c r="A8" s="1">
        <v>5</v>
      </c>
      <c r="B8" s="2">
        <v>2618</v>
      </c>
      <c r="C8" s="3" t="s">
        <v>35</v>
      </c>
      <c r="D8" s="3" t="s">
        <v>36</v>
      </c>
      <c r="E8" s="3" t="s">
        <v>37</v>
      </c>
      <c r="F8" s="4">
        <v>4</v>
      </c>
      <c r="G8" s="6">
        <v>9837215029</v>
      </c>
      <c r="H8" s="25" t="s">
        <v>38</v>
      </c>
      <c r="I8" s="1">
        <v>15</v>
      </c>
      <c r="J8" s="1">
        <v>16</v>
      </c>
      <c r="K8" s="1">
        <v>14</v>
      </c>
      <c r="L8" s="1">
        <v>14</v>
      </c>
      <c r="M8" s="1">
        <v>15</v>
      </c>
      <c r="N8" s="31">
        <v>38</v>
      </c>
      <c r="O8" s="1">
        <v>48</v>
      </c>
      <c r="P8" s="1">
        <v>34</v>
      </c>
      <c r="Q8" s="1">
        <v>43</v>
      </c>
      <c r="R8" s="4">
        <v>46</v>
      </c>
      <c r="S8" s="4">
        <v>15</v>
      </c>
      <c r="T8" s="4">
        <v>18</v>
      </c>
      <c r="U8" s="4">
        <v>19</v>
      </c>
      <c r="V8" s="4">
        <v>19</v>
      </c>
      <c r="W8" s="4">
        <v>14</v>
      </c>
      <c r="X8" s="4">
        <v>56</v>
      </c>
      <c r="Y8" s="4">
        <v>61</v>
      </c>
      <c r="Z8" s="4">
        <v>76</v>
      </c>
      <c r="AA8" s="4">
        <v>62</v>
      </c>
      <c r="AB8" s="5">
        <v>60</v>
      </c>
      <c r="AC8" s="1">
        <f t="shared" si="0"/>
        <v>683</v>
      </c>
      <c r="AD8" s="4">
        <f t="shared" si="4"/>
        <v>68.3</v>
      </c>
      <c r="AE8" s="26">
        <f t="shared" si="5"/>
        <v>124</v>
      </c>
      <c r="AF8" s="26">
        <f t="shared" si="1"/>
        <v>143</v>
      </c>
      <c r="AG8" s="26">
        <f t="shared" si="1"/>
        <v>143</v>
      </c>
      <c r="AH8" s="26">
        <f t="shared" si="1"/>
        <v>138</v>
      </c>
      <c r="AI8" s="26">
        <f t="shared" si="1"/>
        <v>135</v>
      </c>
      <c r="AJ8" s="26">
        <f t="shared" si="2"/>
        <v>62</v>
      </c>
      <c r="AK8" s="26">
        <f t="shared" si="2"/>
        <v>71.5</v>
      </c>
      <c r="AL8" s="26">
        <f t="shared" si="2"/>
        <v>71.5</v>
      </c>
      <c r="AM8" s="26">
        <f t="shared" si="2"/>
        <v>69</v>
      </c>
      <c r="AN8" s="26">
        <f t="shared" si="2"/>
        <v>67.5</v>
      </c>
      <c r="AO8" s="27" t="str">
        <f t="shared" si="6"/>
        <v>B2</v>
      </c>
      <c r="AP8" s="27" t="str">
        <f t="shared" si="3"/>
        <v>B1</v>
      </c>
      <c r="AQ8" s="27" t="str">
        <f t="shared" si="3"/>
        <v>B1</v>
      </c>
      <c r="AR8" s="27" t="str">
        <f t="shared" si="3"/>
        <v>B2</v>
      </c>
      <c r="AS8" s="27" t="str">
        <f t="shared" si="3"/>
        <v>B2</v>
      </c>
      <c r="AT8" s="28">
        <v>1000</v>
      </c>
    </row>
    <row r="9" spans="1:46" x14ac:dyDescent="0.2">
      <c r="A9" s="1">
        <v>6</v>
      </c>
      <c r="B9" s="2">
        <v>2825</v>
      </c>
      <c r="C9" s="3" t="s">
        <v>39</v>
      </c>
      <c r="D9" s="3" t="s">
        <v>40</v>
      </c>
      <c r="E9" s="3" t="s">
        <v>41</v>
      </c>
      <c r="F9" s="4">
        <v>4</v>
      </c>
      <c r="G9" s="3">
        <v>9917120042</v>
      </c>
      <c r="H9" s="25" t="s">
        <v>133</v>
      </c>
      <c r="I9" s="1">
        <v>17</v>
      </c>
      <c r="J9" s="1">
        <v>15</v>
      </c>
      <c r="K9" s="1">
        <v>18</v>
      </c>
      <c r="L9" s="1">
        <v>19</v>
      </c>
      <c r="M9" s="1">
        <v>17</v>
      </c>
      <c r="N9" s="31">
        <v>70</v>
      </c>
      <c r="O9" s="1">
        <v>50</v>
      </c>
      <c r="P9" s="1">
        <v>74</v>
      </c>
      <c r="Q9" s="1">
        <v>75</v>
      </c>
      <c r="R9" s="4">
        <v>74</v>
      </c>
      <c r="S9" s="4">
        <v>18</v>
      </c>
      <c r="T9" s="4">
        <v>15</v>
      </c>
      <c r="U9" s="4">
        <v>20</v>
      </c>
      <c r="V9" s="4">
        <v>20</v>
      </c>
      <c r="W9" s="4">
        <v>19</v>
      </c>
      <c r="X9" s="4">
        <v>72</v>
      </c>
      <c r="Y9" s="4">
        <v>68</v>
      </c>
      <c r="Z9" s="4">
        <v>70</v>
      </c>
      <c r="AA9" s="4">
        <v>80</v>
      </c>
      <c r="AB9" s="5">
        <v>78</v>
      </c>
      <c r="AC9" s="1">
        <f t="shared" si="0"/>
        <v>889</v>
      </c>
      <c r="AD9" s="4">
        <f t="shared" si="4"/>
        <v>88.9</v>
      </c>
      <c r="AE9" s="26">
        <f t="shared" si="5"/>
        <v>177</v>
      </c>
      <c r="AF9" s="26">
        <f t="shared" si="1"/>
        <v>148</v>
      </c>
      <c r="AG9" s="26">
        <f t="shared" si="1"/>
        <v>182</v>
      </c>
      <c r="AH9" s="26">
        <f t="shared" si="1"/>
        <v>194</v>
      </c>
      <c r="AI9" s="26">
        <f t="shared" si="1"/>
        <v>188</v>
      </c>
      <c r="AJ9" s="26">
        <f t="shared" si="2"/>
        <v>88.5</v>
      </c>
      <c r="AK9" s="26">
        <f t="shared" si="2"/>
        <v>74</v>
      </c>
      <c r="AL9" s="26">
        <f t="shared" si="2"/>
        <v>91</v>
      </c>
      <c r="AM9" s="26">
        <f t="shared" si="2"/>
        <v>97</v>
      </c>
      <c r="AN9" s="26">
        <f t="shared" si="2"/>
        <v>94</v>
      </c>
      <c r="AO9" s="27" t="str">
        <f t="shared" si="6"/>
        <v>A2</v>
      </c>
      <c r="AP9" s="27" t="str">
        <f t="shared" si="3"/>
        <v>B1</v>
      </c>
      <c r="AQ9" s="27" t="str">
        <f t="shared" si="3"/>
        <v>A1</v>
      </c>
      <c r="AR9" s="27" t="str">
        <f t="shared" si="3"/>
        <v>A1</v>
      </c>
      <c r="AS9" s="27" t="str">
        <f t="shared" si="3"/>
        <v>A1</v>
      </c>
      <c r="AT9" s="28">
        <v>1000</v>
      </c>
    </row>
    <row r="10" spans="1:46" x14ac:dyDescent="0.2">
      <c r="A10" s="1">
        <v>7</v>
      </c>
      <c r="B10" s="2">
        <v>2622</v>
      </c>
      <c r="C10" s="3" t="s">
        <v>42</v>
      </c>
      <c r="D10" s="3" t="s">
        <v>43</v>
      </c>
      <c r="E10" s="3" t="s">
        <v>44</v>
      </c>
      <c r="F10" s="4">
        <v>4</v>
      </c>
      <c r="G10" s="6">
        <v>9719797757</v>
      </c>
      <c r="H10" s="25" t="s">
        <v>45</v>
      </c>
      <c r="I10" s="1">
        <v>18</v>
      </c>
      <c r="J10" s="1">
        <v>16</v>
      </c>
      <c r="K10" s="1">
        <v>19</v>
      </c>
      <c r="L10" s="1">
        <v>20</v>
      </c>
      <c r="M10" s="1">
        <v>19</v>
      </c>
      <c r="N10" s="31">
        <v>36</v>
      </c>
      <c r="O10" s="1">
        <v>51</v>
      </c>
      <c r="P10" s="1">
        <v>31</v>
      </c>
      <c r="Q10" s="1">
        <v>44</v>
      </c>
      <c r="R10" s="4">
        <v>39</v>
      </c>
      <c r="S10" s="4">
        <v>18</v>
      </c>
      <c r="T10" s="4">
        <v>18</v>
      </c>
      <c r="U10" s="4">
        <v>18</v>
      </c>
      <c r="V10" s="4">
        <v>19</v>
      </c>
      <c r="W10" s="4">
        <v>17</v>
      </c>
      <c r="X10" s="4">
        <v>59</v>
      </c>
      <c r="Y10" s="4">
        <v>65</v>
      </c>
      <c r="Z10" s="4">
        <v>52</v>
      </c>
      <c r="AA10" s="4">
        <v>76</v>
      </c>
      <c r="AB10" s="5">
        <v>44</v>
      </c>
      <c r="AC10" s="1">
        <f t="shared" si="0"/>
        <v>679</v>
      </c>
      <c r="AD10" s="4">
        <f t="shared" si="4"/>
        <v>67.900000000000006</v>
      </c>
      <c r="AE10" s="26">
        <f t="shared" si="5"/>
        <v>131</v>
      </c>
      <c r="AF10" s="26">
        <f t="shared" si="1"/>
        <v>150</v>
      </c>
      <c r="AG10" s="26">
        <f t="shared" si="1"/>
        <v>120</v>
      </c>
      <c r="AH10" s="26">
        <f t="shared" si="1"/>
        <v>159</v>
      </c>
      <c r="AI10" s="26">
        <f t="shared" si="1"/>
        <v>119</v>
      </c>
      <c r="AJ10" s="26">
        <f t="shared" si="2"/>
        <v>65.5</v>
      </c>
      <c r="AK10" s="26">
        <f t="shared" si="2"/>
        <v>75</v>
      </c>
      <c r="AL10" s="26">
        <f t="shared" si="2"/>
        <v>60</v>
      </c>
      <c r="AM10" s="26">
        <f t="shared" si="2"/>
        <v>79.5</v>
      </c>
      <c r="AN10" s="26">
        <f t="shared" si="2"/>
        <v>59.5</v>
      </c>
      <c r="AO10" s="27" t="str">
        <f t="shared" si="6"/>
        <v>B2</v>
      </c>
      <c r="AP10" s="27" t="str">
        <f t="shared" si="3"/>
        <v>B1</v>
      </c>
      <c r="AQ10" s="27" t="str">
        <f t="shared" si="3"/>
        <v>C1</v>
      </c>
      <c r="AR10" s="27" t="str">
        <f t="shared" si="3"/>
        <v>B1</v>
      </c>
      <c r="AS10" s="27" t="str">
        <f t="shared" si="3"/>
        <v>C1</v>
      </c>
      <c r="AT10" s="28">
        <v>1000</v>
      </c>
    </row>
    <row r="11" spans="1:46" x14ac:dyDescent="0.2">
      <c r="A11" s="1">
        <v>8</v>
      </c>
      <c r="B11" s="2">
        <v>2737</v>
      </c>
      <c r="C11" s="3" t="s">
        <v>46</v>
      </c>
      <c r="D11" s="3" t="s">
        <v>47</v>
      </c>
      <c r="E11" s="3" t="s">
        <v>48</v>
      </c>
      <c r="F11" s="4">
        <v>4</v>
      </c>
      <c r="G11" s="6">
        <v>8936998480</v>
      </c>
      <c r="H11" s="25" t="s">
        <v>49</v>
      </c>
      <c r="I11" s="1">
        <v>17</v>
      </c>
      <c r="J11" s="1">
        <v>16</v>
      </c>
      <c r="K11" s="1">
        <v>20</v>
      </c>
      <c r="L11" s="1">
        <v>19</v>
      </c>
      <c r="M11" s="1">
        <v>20</v>
      </c>
      <c r="N11" s="31">
        <v>52</v>
      </c>
      <c r="O11" s="1">
        <v>48</v>
      </c>
      <c r="P11" s="1">
        <v>47</v>
      </c>
      <c r="Q11" s="1">
        <v>43</v>
      </c>
      <c r="R11" s="4">
        <v>51</v>
      </c>
      <c r="S11" s="4">
        <v>18</v>
      </c>
      <c r="T11" s="4">
        <v>18</v>
      </c>
      <c r="U11" s="4">
        <v>20</v>
      </c>
      <c r="V11" s="4">
        <v>20</v>
      </c>
      <c r="W11" s="4">
        <v>19</v>
      </c>
      <c r="X11" s="4">
        <v>74</v>
      </c>
      <c r="Y11" s="4">
        <v>69</v>
      </c>
      <c r="Z11" s="4">
        <v>74</v>
      </c>
      <c r="AA11" s="4">
        <v>80</v>
      </c>
      <c r="AB11" s="5">
        <v>68</v>
      </c>
      <c r="AC11" s="1">
        <f t="shared" si="0"/>
        <v>793</v>
      </c>
      <c r="AD11" s="4">
        <f t="shared" si="4"/>
        <v>79.3</v>
      </c>
      <c r="AE11" s="26">
        <f t="shared" si="5"/>
        <v>161</v>
      </c>
      <c r="AF11" s="26">
        <f t="shared" si="1"/>
        <v>151</v>
      </c>
      <c r="AG11" s="26">
        <f t="shared" si="1"/>
        <v>161</v>
      </c>
      <c r="AH11" s="26">
        <f t="shared" si="1"/>
        <v>162</v>
      </c>
      <c r="AI11" s="26">
        <f t="shared" si="1"/>
        <v>158</v>
      </c>
      <c r="AJ11" s="26">
        <f t="shared" si="2"/>
        <v>80.5</v>
      </c>
      <c r="AK11" s="26">
        <f t="shared" si="2"/>
        <v>75.5</v>
      </c>
      <c r="AL11" s="26">
        <f t="shared" si="2"/>
        <v>80.5</v>
      </c>
      <c r="AM11" s="26">
        <f t="shared" si="2"/>
        <v>81</v>
      </c>
      <c r="AN11" s="26">
        <f t="shared" si="2"/>
        <v>79</v>
      </c>
      <c r="AO11" s="27" t="str">
        <f t="shared" si="6"/>
        <v>A2</v>
      </c>
      <c r="AP11" s="27" t="str">
        <f t="shared" si="3"/>
        <v>B1</v>
      </c>
      <c r="AQ11" s="27" t="str">
        <f t="shared" si="3"/>
        <v>A2</v>
      </c>
      <c r="AR11" s="27" t="str">
        <f t="shared" si="3"/>
        <v>A2</v>
      </c>
      <c r="AS11" s="27" t="str">
        <f t="shared" si="3"/>
        <v>B1</v>
      </c>
      <c r="AT11" s="28">
        <v>1000</v>
      </c>
    </row>
    <row r="12" spans="1:46" x14ac:dyDescent="0.2">
      <c r="A12" s="1">
        <v>9</v>
      </c>
      <c r="B12" s="2">
        <v>2624</v>
      </c>
      <c r="C12" s="3" t="s">
        <v>50</v>
      </c>
      <c r="D12" s="3" t="s">
        <v>51</v>
      </c>
      <c r="E12" s="3" t="s">
        <v>52</v>
      </c>
      <c r="F12" s="4">
        <v>4</v>
      </c>
      <c r="G12" s="6">
        <v>9557051612</v>
      </c>
      <c r="H12" s="25" t="s">
        <v>135</v>
      </c>
      <c r="I12" s="1">
        <v>18</v>
      </c>
      <c r="J12" s="1">
        <v>17</v>
      </c>
      <c r="K12" s="1">
        <v>19</v>
      </c>
      <c r="L12" s="4">
        <v>19</v>
      </c>
      <c r="M12" s="1">
        <v>18</v>
      </c>
      <c r="N12" s="31">
        <v>67</v>
      </c>
      <c r="O12" s="1">
        <v>65</v>
      </c>
      <c r="P12" s="1">
        <v>66</v>
      </c>
      <c r="Q12" s="1">
        <v>70</v>
      </c>
      <c r="R12" s="4">
        <v>71</v>
      </c>
      <c r="S12" s="4">
        <v>19</v>
      </c>
      <c r="T12" s="4">
        <v>18</v>
      </c>
      <c r="U12" s="4">
        <v>20</v>
      </c>
      <c r="V12" s="4">
        <v>20</v>
      </c>
      <c r="W12" s="4">
        <v>19</v>
      </c>
      <c r="X12" s="4">
        <v>74</v>
      </c>
      <c r="Y12" s="4">
        <v>71</v>
      </c>
      <c r="Z12" s="4">
        <v>72</v>
      </c>
      <c r="AA12" s="4">
        <v>78</v>
      </c>
      <c r="AB12" s="5">
        <v>68</v>
      </c>
      <c r="AC12" s="1">
        <f t="shared" si="0"/>
        <v>889</v>
      </c>
      <c r="AD12" s="4">
        <f t="shared" si="4"/>
        <v>88.9</v>
      </c>
      <c r="AE12" s="26">
        <f t="shared" si="5"/>
        <v>178</v>
      </c>
      <c r="AF12" s="26">
        <f t="shared" si="1"/>
        <v>171</v>
      </c>
      <c r="AG12" s="26">
        <f t="shared" si="1"/>
        <v>177</v>
      </c>
      <c r="AH12" s="26">
        <f t="shared" si="1"/>
        <v>187</v>
      </c>
      <c r="AI12" s="26">
        <f t="shared" si="1"/>
        <v>176</v>
      </c>
      <c r="AJ12" s="26">
        <f t="shared" si="2"/>
        <v>89</v>
      </c>
      <c r="AK12" s="26">
        <f t="shared" si="2"/>
        <v>85.5</v>
      </c>
      <c r="AL12" s="26">
        <f t="shared" si="2"/>
        <v>88.5</v>
      </c>
      <c r="AM12" s="26">
        <f t="shared" si="2"/>
        <v>93.5</v>
      </c>
      <c r="AN12" s="26">
        <f t="shared" si="2"/>
        <v>88</v>
      </c>
      <c r="AO12" s="27" t="str">
        <f t="shared" si="6"/>
        <v>A2</v>
      </c>
      <c r="AP12" s="27" t="str">
        <f t="shared" si="3"/>
        <v>A2</v>
      </c>
      <c r="AQ12" s="27" t="str">
        <f t="shared" si="3"/>
        <v>A2</v>
      </c>
      <c r="AR12" s="27" t="str">
        <f t="shared" si="3"/>
        <v>A1</v>
      </c>
      <c r="AS12" s="27" t="str">
        <f t="shared" si="3"/>
        <v>A2</v>
      </c>
      <c r="AT12" s="28">
        <v>1000</v>
      </c>
    </row>
    <row r="13" spans="1:46" x14ac:dyDescent="0.2">
      <c r="A13" s="1">
        <v>10</v>
      </c>
      <c r="B13" s="2">
        <v>2711</v>
      </c>
      <c r="C13" s="3" t="s">
        <v>53</v>
      </c>
      <c r="D13" s="3" t="s">
        <v>54</v>
      </c>
      <c r="E13" s="3" t="s">
        <v>55</v>
      </c>
      <c r="F13" s="4">
        <v>4</v>
      </c>
      <c r="G13" s="6">
        <v>7017647183</v>
      </c>
      <c r="H13" s="25" t="s">
        <v>56</v>
      </c>
      <c r="I13" s="1">
        <v>16</v>
      </c>
      <c r="J13" s="1">
        <v>19</v>
      </c>
      <c r="K13" s="1">
        <v>19</v>
      </c>
      <c r="L13" s="4">
        <v>18</v>
      </c>
      <c r="M13" s="1">
        <v>17</v>
      </c>
      <c r="N13" s="31">
        <v>58</v>
      </c>
      <c r="O13" s="1" t="s">
        <v>57</v>
      </c>
      <c r="P13" s="1">
        <v>51</v>
      </c>
      <c r="Q13" s="1" t="s">
        <v>57</v>
      </c>
      <c r="R13" s="4">
        <v>42</v>
      </c>
      <c r="S13" s="4">
        <v>19</v>
      </c>
      <c r="T13" s="4">
        <v>19</v>
      </c>
      <c r="U13" s="4">
        <v>20</v>
      </c>
      <c r="V13" s="4">
        <v>19</v>
      </c>
      <c r="W13" s="4">
        <v>19</v>
      </c>
      <c r="X13" s="4">
        <v>72</v>
      </c>
      <c r="Y13" s="4">
        <v>71</v>
      </c>
      <c r="Z13" s="4">
        <v>58</v>
      </c>
      <c r="AA13" s="4">
        <v>74</v>
      </c>
      <c r="AB13" s="5">
        <v>56</v>
      </c>
      <c r="AC13" s="1">
        <f t="shared" si="0"/>
        <v>667</v>
      </c>
      <c r="AD13" s="4">
        <f t="shared" si="4"/>
        <v>66.7</v>
      </c>
      <c r="AE13" s="26">
        <f t="shared" si="5"/>
        <v>165</v>
      </c>
      <c r="AF13" s="26">
        <f t="shared" si="1"/>
        <v>109</v>
      </c>
      <c r="AG13" s="26">
        <f t="shared" si="1"/>
        <v>148</v>
      </c>
      <c r="AH13" s="26">
        <f t="shared" si="1"/>
        <v>111</v>
      </c>
      <c r="AI13" s="26">
        <f t="shared" si="1"/>
        <v>134</v>
      </c>
      <c r="AJ13" s="26">
        <f t="shared" si="2"/>
        <v>82.5</v>
      </c>
      <c r="AK13" s="26">
        <f t="shared" si="2"/>
        <v>54.5</v>
      </c>
      <c r="AL13" s="26">
        <f t="shared" si="2"/>
        <v>74</v>
      </c>
      <c r="AM13" s="26">
        <f t="shared" si="2"/>
        <v>55.5</v>
      </c>
      <c r="AN13" s="26">
        <f t="shared" si="2"/>
        <v>67</v>
      </c>
      <c r="AO13" s="27" t="str">
        <f t="shared" si="6"/>
        <v>A2</v>
      </c>
      <c r="AP13" s="27" t="str">
        <f t="shared" si="3"/>
        <v>C1</v>
      </c>
      <c r="AQ13" s="27" t="str">
        <f t="shared" si="3"/>
        <v>B1</v>
      </c>
      <c r="AR13" s="27" t="str">
        <f t="shared" si="3"/>
        <v>C1</v>
      </c>
      <c r="AS13" s="27" t="str">
        <f t="shared" si="3"/>
        <v>B2</v>
      </c>
      <c r="AT13" s="28">
        <v>1000</v>
      </c>
    </row>
    <row r="14" spans="1:46" x14ac:dyDescent="0.2">
      <c r="A14" s="1">
        <v>11</v>
      </c>
      <c r="B14" s="2">
        <v>2418</v>
      </c>
      <c r="C14" s="3" t="s">
        <v>58</v>
      </c>
      <c r="D14" s="3" t="s">
        <v>59</v>
      </c>
      <c r="E14" s="3" t="s">
        <v>60</v>
      </c>
      <c r="F14" s="4">
        <v>4</v>
      </c>
      <c r="G14" s="6">
        <v>9837267768</v>
      </c>
      <c r="H14" s="25" t="s">
        <v>61</v>
      </c>
      <c r="I14" s="1">
        <v>17</v>
      </c>
      <c r="J14" s="1">
        <v>18</v>
      </c>
      <c r="K14" s="1">
        <v>20</v>
      </c>
      <c r="L14" s="4">
        <v>19</v>
      </c>
      <c r="M14" s="1">
        <v>19</v>
      </c>
      <c r="N14" s="31">
        <v>54</v>
      </c>
      <c r="O14" s="1">
        <v>47</v>
      </c>
      <c r="P14" s="1">
        <v>51</v>
      </c>
      <c r="Q14" s="1">
        <v>44</v>
      </c>
      <c r="R14" s="4" t="s">
        <v>57</v>
      </c>
      <c r="S14" s="4">
        <v>20</v>
      </c>
      <c r="T14" s="4">
        <v>18</v>
      </c>
      <c r="U14" s="4">
        <v>17</v>
      </c>
      <c r="V14" s="4">
        <v>19</v>
      </c>
      <c r="W14" s="4">
        <v>18</v>
      </c>
      <c r="X14" s="4">
        <v>66</v>
      </c>
      <c r="Y14" s="4">
        <v>62</v>
      </c>
      <c r="Z14" s="4">
        <v>42</v>
      </c>
      <c r="AA14" s="4">
        <v>62</v>
      </c>
      <c r="AB14" s="5">
        <v>63</v>
      </c>
      <c r="AC14" s="1">
        <f t="shared" si="0"/>
        <v>676</v>
      </c>
      <c r="AD14" s="4">
        <f t="shared" si="4"/>
        <v>67.599999999999994</v>
      </c>
      <c r="AE14" s="26">
        <f t="shared" si="5"/>
        <v>157</v>
      </c>
      <c r="AF14" s="26">
        <f t="shared" si="1"/>
        <v>145</v>
      </c>
      <c r="AG14" s="26">
        <f t="shared" si="1"/>
        <v>130</v>
      </c>
      <c r="AH14" s="26">
        <f t="shared" si="1"/>
        <v>144</v>
      </c>
      <c r="AI14" s="26">
        <f t="shared" si="1"/>
        <v>100</v>
      </c>
      <c r="AJ14" s="26">
        <f t="shared" si="2"/>
        <v>78.5</v>
      </c>
      <c r="AK14" s="26">
        <f t="shared" si="2"/>
        <v>72.5</v>
      </c>
      <c r="AL14" s="26">
        <f t="shared" si="2"/>
        <v>65</v>
      </c>
      <c r="AM14" s="26">
        <f t="shared" si="2"/>
        <v>72</v>
      </c>
      <c r="AN14" s="26">
        <f t="shared" si="2"/>
        <v>50</v>
      </c>
      <c r="AO14" s="27" t="str">
        <f t="shared" si="6"/>
        <v>B1</v>
      </c>
      <c r="AP14" s="27" t="str">
        <f t="shared" si="3"/>
        <v>B1</v>
      </c>
      <c r="AQ14" s="27" t="str">
        <f t="shared" si="3"/>
        <v>B2</v>
      </c>
      <c r="AR14" s="27" t="str">
        <f t="shared" si="3"/>
        <v>B1</v>
      </c>
      <c r="AS14" s="27" t="str">
        <f t="shared" si="3"/>
        <v>C2</v>
      </c>
      <c r="AT14" s="28">
        <v>1000</v>
      </c>
    </row>
    <row r="15" spans="1:46" x14ac:dyDescent="0.2">
      <c r="A15" s="1">
        <v>12</v>
      </c>
      <c r="B15" s="2">
        <v>2616</v>
      </c>
      <c r="C15" s="3" t="s">
        <v>62</v>
      </c>
      <c r="D15" s="3" t="s">
        <v>63</v>
      </c>
      <c r="E15" s="3" t="s">
        <v>64</v>
      </c>
      <c r="F15" s="4">
        <v>4</v>
      </c>
      <c r="G15" s="6">
        <v>9557553455</v>
      </c>
      <c r="H15" s="25" t="s">
        <v>65</v>
      </c>
      <c r="I15" s="1">
        <v>20</v>
      </c>
      <c r="J15" s="1">
        <v>20</v>
      </c>
      <c r="K15" s="1">
        <v>20</v>
      </c>
      <c r="L15" s="4">
        <v>20</v>
      </c>
      <c r="M15" s="1">
        <v>19</v>
      </c>
      <c r="N15" s="31">
        <v>72</v>
      </c>
      <c r="O15" s="1">
        <v>72</v>
      </c>
      <c r="P15" s="1">
        <v>78</v>
      </c>
      <c r="Q15" s="1">
        <v>74</v>
      </c>
      <c r="R15" s="4">
        <v>75</v>
      </c>
      <c r="S15" s="4">
        <v>20</v>
      </c>
      <c r="T15" s="4">
        <v>20</v>
      </c>
      <c r="U15" s="4">
        <v>20</v>
      </c>
      <c r="V15" s="4">
        <v>20</v>
      </c>
      <c r="W15" s="4">
        <v>20</v>
      </c>
      <c r="X15" s="4">
        <v>80</v>
      </c>
      <c r="Y15" s="4">
        <v>74</v>
      </c>
      <c r="Z15" s="4">
        <v>78</v>
      </c>
      <c r="AA15" s="4">
        <v>80</v>
      </c>
      <c r="AB15" s="5">
        <v>72</v>
      </c>
      <c r="AC15" s="1">
        <f t="shared" si="0"/>
        <v>954</v>
      </c>
      <c r="AD15" s="4">
        <f t="shared" si="4"/>
        <v>95.4</v>
      </c>
      <c r="AE15" s="26">
        <f t="shared" si="5"/>
        <v>192</v>
      </c>
      <c r="AF15" s="26">
        <f t="shared" si="1"/>
        <v>186</v>
      </c>
      <c r="AG15" s="26">
        <f t="shared" si="1"/>
        <v>196</v>
      </c>
      <c r="AH15" s="26">
        <f t="shared" si="1"/>
        <v>194</v>
      </c>
      <c r="AI15" s="26">
        <f t="shared" si="1"/>
        <v>186</v>
      </c>
      <c r="AJ15" s="26">
        <f t="shared" si="2"/>
        <v>96</v>
      </c>
      <c r="AK15" s="26">
        <f t="shared" si="2"/>
        <v>93</v>
      </c>
      <c r="AL15" s="26">
        <f t="shared" si="2"/>
        <v>98</v>
      </c>
      <c r="AM15" s="26">
        <f t="shared" si="2"/>
        <v>97</v>
      </c>
      <c r="AN15" s="26">
        <f t="shared" si="2"/>
        <v>93</v>
      </c>
      <c r="AO15" s="27" t="str">
        <f t="shared" si="6"/>
        <v>A1</v>
      </c>
      <c r="AP15" s="27" t="str">
        <f t="shared" si="3"/>
        <v>A1</v>
      </c>
      <c r="AQ15" s="27" t="str">
        <f t="shared" si="3"/>
        <v>A1</v>
      </c>
      <c r="AR15" s="27" t="str">
        <f t="shared" si="3"/>
        <v>A1</v>
      </c>
      <c r="AS15" s="27" t="str">
        <f t="shared" si="3"/>
        <v>A1</v>
      </c>
      <c r="AT15" s="28">
        <v>1000</v>
      </c>
    </row>
    <row r="16" spans="1:46" x14ac:dyDescent="0.2">
      <c r="A16" s="1">
        <v>13</v>
      </c>
      <c r="B16" s="2">
        <v>2612</v>
      </c>
      <c r="C16" s="3" t="s">
        <v>66</v>
      </c>
      <c r="D16" s="3" t="s">
        <v>67</v>
      </c>
      <c r="E16" s="3" t="s">
        <v>68</v>
      </c>
      <c r="F16" s="4">
        <v>4</v>
      </c>
      <c r="G16" s="3">
        <v>8057758325</v>
      </c>
      <c r="H16" s="25" t="s">
        <v>69</v>
      </c>
      <c r="I16" s="1" t="s">
        <v>57</v>
      </c>
      <c r="J16" s="1" t="s">
        <v>57</v>
      </c>
      <c r="K16" s="1" t="s">
        <v>57</v>
      </c>
      <c r="L16" s="4" t="s">
        <v>57</v>
      </c>
      <c r="M16" s="1" t="s">
        <v>57</v>
      </c>
      <c r="N16" s="31">
        <v>48</v>
      </c>
      <c r="O16" s="1">
        <v>42</v>
      </c>
      <c r="P16" s="1">
        <v>12</v>
      </c>
      <c r="Q16" s="1">
        <v>32</v>
      </c>
      <c r="R16" s="4">
        <v>48</v>
      </c>
      <c r="S16" s="4" t="s">
        <v>57</v>
      </c>
      <c r="T16" s="4" t="s">
        <v>57</v>
      </c>
      <c r="U16" s="4">
        <v>17</v>
      </c>
      <c r="V16" s="4">
        <v>16</v>
      </c>
      <c r="W16" s="4">
        <v>16</v>
      </c>
      <c r="X16" s="4">
        <v>48</v>
      </c>
      <c r="Y16" s="4">
        <v>67</v>
      </c>
      <c r="Z16" s="4">
        <v>48</v>
      </c>
      <c r="AA16" s="4">
        <v>54</v>
      </c>
      <c r="AB16" s="5">
        <v>48</v>
      </c>
      <c r="AC16" s="1">
        <f t="shared" si="0"/>
        <v>496</v>
      </c>
      <c r="AD16" s="4">
        <f t="shared" si="4"/>
        <v>49.6</v>
      </c>
      <c r="AE16" s="26">
        <f t="shared" si="5"/>
        <v>96</v>
      </c>
      <c r="AF16" s="26">
        <f t="shared" si="1"/>
        <v>109</v>
      </c>
      <c r="AG16" s="26">
        <f t="shared" si="1"/>
        <v>77</v>
      </c>
      <c r="AH16" s="26">
        <f t="shared" si="1"/>
        <v>102</v>
      </c>
      <c r="AI16" s="26">
        <f t="shared" si="1"/>
        <v>112</v>
      </c>
      <c r="AJ16" s="26">
        <f t="shared" si="2"/>
        <v>48</v>
      </c>
      <c r="AK16" s="26">
        <f t="shared" si="2"/>
        <v>54.5</v>
      </c>
      <c r="AL16" s="26">
        <f t="shared" si="2"/>
        <v>38.5</v>
      </c>
      <c r="AM16" s="26">
        <f t="shared" si="2"/>
        <v>51</v>
      </c>
      <c r="AN16" s="26">
        <f t="shared" si="2"/>
        <v>56</v>
      </c>
      <c r="AO16" s="27" t="str">
        <f t="shared" si="6"/>
        <v>C2</v>
      </c>
      <c r="AP16" s="27" t="str">
        <f t="shared" si="3"/>
        <v>C1</v>
      </c>
      <c r="AQ16" s="27" t="str">
        <f t="shared" si="3"/>
        <v>D</v>
      </c>
      <c r="AR16" s="27" t="str">
        <f t="shared" si="3"/>
        <v>C1</v>
      </c>
      <c r="AS16" s="27" t="str">
        <f t="shared" si="3"/>
        <v>C1</v>
      </c>
      <c r="AT16" s="28">
        <v>1000</v>
      </c>
    </row>
    <row r="17" spans="1:46" x14ac:dyDescent="0.2">
      <c r="A17" s="1">
        <v>14</v>
      </c>
      <c r="B17" s="2">
        <v>2824</v>
      </c>
      <c r="C17" s="3" t="s">
        <v>70</v>
      </c>
      <c r="D17" s="3" t="s">
        <v>71</v>
      </c>
      <c r="E17" s="3" t="s">
        <v>72</v>
      </c>
      <c r="F17" s="4">
        <v>4</v>
      </c>
      <c r="G17" s="6">
        <v>8006101691</v>
      </c>
      <c r="H17" s="25" t="s">
        <v>38</v>
      </c>
      <c r="I17" s="1" t="s">
        <v>57</v>
      </c>
      <c r="J17" s="1" t="s">
        <v>57</v>
      </c>
      <c r="K17" s="1">
        <v>16</v>
      </c>
      <c r="L17" s="4">
        <v>19</v>
      </c>
      <c r="M17" s="1" t="s">
        <v>57</v>
      </c>
      <c r="N17" s="31" t="s">
        <v>57</v>
      </c>
      <c r="O17" s="1" t="s">
        <v>57</v>
      </c>
      <c r="P17" s="1" t="s">
        <v>57</v>
      </c>
      <c r="Q17" s="1" t="s">
        <v>57</v>
      </c>
      <c r="R17" s="4" t="s">
        <v>57</v>
      </c>
      <c r="S17" s="4" t="s">
        <v>57</v>
      </c>
      <c r="T17" s="4" t="s">
        <v>57</v>
      </c>
      <c r="U17" s="4" t="s">
        <v>57</v>
      </c>
      <c r="V17" s="4" t="s">
        <v>57</v>
      </c>
      <c r="W17" s="4" t="s">
        <v>57</v>
      </c>
      <c r="X17" s="4">
        <v>72</v>
      </c>
      <c r="Y17" s="4">
        <v>59</v>
      </c>
      <c r="Z17" s="4">
        <v>66</v>
      </c>
      <c r="AA17" s="4">
        <v>80</v>
      </c>
      <c r="AB17" s="5">
        <v>54</v>
      </c>
      <c r="AC17" s="1">
        <f t="shared" si="0"/>
        <v>366</v>
      </c>
      <c r="AD17" s="4">
        <f t="shared" si="4"/>
        <v>36.6</v>
      </c>
      <c r="AE17" s="26">
        <f t="shared" si="5"/>
        <v>72</v>
      </c>
      <c r="AF17" s="26">
        <f t="shared" si="1"/>
        <v>59</v>
      </c>
      <c r="AG17" s="26">
        <f t="shared" si="1"/>
        <v>82</v>
      </c>
      <c r="AH17" s="26">
        <f t="shared" si="1"/>
        <v>99</v>
      </c>
      <c r="AI17" s="26">
        <f t="shared" si="1"/>
        <v>54</v>
      </c>
      <c r="AJ17" s="26">
        <f t="shared" si="2"/>
        <v>36</v>
      </c>
      <c r="AK17" s="26">
        <f t="shared" si="2"/>
        <v>29.5</v>
      </c>
      <c r="AL17" s="26">
        <f t="shared" si="2"/>
        <v>41</v>
      </c>
      <c r="AM17" s="26">
        <f t="shared" si="2"/>
        <v>49.5</v>
      </c>
      <c r="AN17" s="26">
        <f t="shared" si="2"/>
        <v>27</v>
      </c>
      <c r="AO17" s="27" t="str">
        <f t="shared" si="6"/>
        <v>D</v>
      </c>
      <c r="AP17" s="27" t="str">
        <f t="shared" si="3"/>
        <v>E</v>
      </c>
      <c r="AQ17" s="27" t="str">
        <f t="shared" si="3"/>
        <v>C2</v>
      </c>
      <c r="AR17" s="27" t="str">
        <f t="shared" si="3"/>
        <v>C2</v>
      </c>
      <c r="AS17" s="27" t="str">
        <f t="shared" si="3"/>
        <v>E</v>
      </c>
      <c r="AT17" s="28">
        <v>1000</v>
      </c>
    </row>
    <row r="18" spans="1:46" x14ac:dyDescent="0.2">
      <c r="A18" s="1">
        <v>15</v>
      </c>
      <c r="B18" s="2">
        <v>2610</v>
      </c>
      <c r="C18" s="3" t="s">
        <v>73</v>
      </c>
      <c r="D18" s="3" t="s">
        <v>74</v>
      </c>
      <c r="E18" s="3" t="s">
        <v>75</v>
      </c>
      <c r="F18" s="4">
        <v>4</v>
      </c>
      <c r="G18" s="6">
        <v>9927456469</v>
      </c>
      <c r="H18" s="25" t="s">
        <v>136</v>
      </c>
      <c r="I18" s="1">
        <v>13</v>
      </c>
      <c r="J18" s="1">
        <v>18</v>
      </c>
      <c r="K18" s="1">
        <v>15</v>
      </c>
      <c r="L18" s="4">
        <v>17</v>
      </c>
      <c r="M18" s="1">
        <v>13</v>
      </c>
      <c r="N18" s="31">
        <v>20</v>
      </c>
      <c r="O18" s="1">
        <v>17</v>
      </c>
      <c r="P18" s="1">
        <v>26</v>
      </c>
      <c r="Q18" s="1">
        <v>45</v>
      </c>
      <c r="R18" s="4">
        <v>30</v>
      </c>
      <c r="S18" s="4">
        <v>16</v>
      </c>
      <c r="T18" s="4">
        <v>18</v>
      </c>
      <c r="U18" s="4">
        <v>17</v>
      </c>
      <c r="V18" s="4">
        <v>17</v>
      </c>
      <c r="W18" s="4">
        <v>18</v>
      </c>
      <c r="X18" s="4">
        <v>60</v>
      </c>
      <c r="Y18" s="4">
        <v>56</v>
      </c>
      <c r="Z18" s="4">
        <v>43</v>
      </c>
      <c r="AA18" s="4">
        <v>72</v>
      </c>
      <c r="AB18" s="5">
        <v>72</v>
      </c>
      <c r="AC18" s="1">
        <f t="shared" si="0"/>
        <v>603</v>
      </c>
      <c r="AD18" s="4">
        <f t="shared" si="4"/>
        <v>60.3</v>
      </c>
      <c r="AE18" s="26">
        <f t="shared" si="5"/>
        <v>109</v>
      </c>
      <c r="AF18" s="26">
        <f t="shared" si="1"/>
        <v>109</v>
      </c>
      <c r="AG18" s="26">
        <f t="shared" si="1"/>
        <v>101</v>
      </c>
      <c r="AH18" s="26">
        <f t="shared" si="1"/>
        <v>151</v>
      </c>
      <c r="AI18" s="26">
        <f t="shared" si="1"/>
        <v>133</v>
      </c>
      <c r="AJ18" s="26">
        <f t="shared" si="2"/>
        <v>54.5</v>
      </c>
      <c r="AK18" s="26">
        <f t="shared" si="2"/>
        <v>54.5</v>
      </c>
      <c r="AL18" s="26">
        <f t="shared" si="2"/>
        <v>50.5</v>
      </c>
      <c r="AM18" s="26">
        <f t="shared" si="2"/>
        <v>75.5</v>
      </c>
      <c r="AN18" s="26">
        <f t="shared" si="2"/>
        <v>66.5</v>
      </c>
      <c r="AO18" s="27" t="str">
        <f t="shared" si="6"/>
        <v>C1</v>
      </c>
      <c r="AP18" s="27" t="str">
        <f t="shared" si="3"/>
        <v>C1</v>
      </c>
      <c r="AQ18" s="27" t="str">
        <f t="shared" si="3"/>
        <v>C1</v>
      </c>
      <c r="AR18" s="27" t="str">
        <f t="shared" si="3"/>
        <v>B1</v>
      </c>
      <c r="AS18" s="27" t="str">
        <f t="shared" si="3"/>
        <v>B2</v>
      </c>
      <c r="AT18" s="28">
        <v>1000</v>
      </c>
    </row>
    <row r="19" spans="1:46" x14ac:dyDescent="0.2">
      <c r="A19" s="1">
        <v>16</v>
      </c>
      <c r="B19" s="2">
        <v>2651</v>
      </c>
      <c r="C19" s="3" t="s">
        <v>76</v>
      </c>
      <c r="D19" s="3" t="s">
        <v>77</v>
      </c>
      <c r="E19" s="3" t="s">
        <v>78</v>
      </c>
      <c r="F19" s="4">
        <v>4</v>
      </c>
      <c r="G19" s="6">
        <v>7618302921</v>
      </c>
      <c r="H19" s="25" t="s">
        <v>79</v>
      </c>
      <c r="I19" s="1">
        <v>14</v>
      </c>
      <c r="J19" s="1" t="s">
        <v>57</v>
      </c>
      <c r="K19" s="1">
        <v>17</v>
      </c>
      <c r="L19" s="4">
        <v>16</v>
      </c>
      <c r="M19" s="1">
        <v>11</v>
      </c>
      <c r="N19" s="31" t="s">
        <v>57</v>
      </c>
      <c r="O19" s="1" t="s">
        <v>57</v>
      </c>
      <c r="P19" s="1" t="s">
        <v>57</v>
      </c>
      <c r="Q19" s="1" t="s">
        <v>57</v>
      </c>
      <c r="R19" s="4" t="s">
        <v>57</v>
      </c>
      <c r="S19" s="4">
        <v>14</v>
      </c>
      <c r="T19" s="4">
        <v>18</v>
      </c>
      <c r="U19" s="4">
        <v>20</v>
      </c>
      <c r="V19" s="4">
        <v>19</v>
      </c>
      <c r="W19" s="4">
        <v>19</v>
      </c>
      <c r="X19" s="4">
        <v>61</v>
      </c>
      <c r="Y19" s="4">
        <v>60</v>
      </c>
      <c r="Z19" s="4">
        <v>60</v>
      </c>
      <c r="AA19" s="4">
        <v>73</v>
      </c>
      <c r="AB19" s="5">
        <v>58</v>
      </c>
      <c r="AC19" s="1">
        <f t="shared" si="0"/>
        <v>460</v>
      </c>
      <c r="AD19" s="4">
        <f t="shared" si="4"/>
        <v>46</v>
      </c>
      <c r="AE19" s="26">
        <f t="shared" si="5"/>
        <v>89</v>
      </c>
      <c r="AF19" s="26">
        <f t="shared" si="1"/>
        <v>78</v>
      </c>
      <c r="AG19" s="26">
        <f t="shared" si="1"/>
        <v>97</v>
      </c>
      <c r="AH19" s="26">
        <f t="shared" si="1"/>
        <v>108</v>
      </c>
      <c r="AI19" s="26">
        <f t="shared" si="1"/>
        <v>88</v>
      </c>
      <c r="AJ19" s="26">
        <f t="shared" si="2"/>
        <v>44.5</v>
      </c>
      <c r="AK19" s="26">
        <f t="shared" si="2"/>
        <v>39</v>
      </c>
      <c r="AL19" s="26">
        <f t="shared" si="2"/>
        <v>48.5</v>
      </c>
      <c r="AM19" s="26">
        <f t="shared" si="2"/>
        <v>54</v>
      </c>
      <c r="AN19" s="26">
        <f t="shared" si="2"/>
        <v>44</v>
      </c>
      <c r="AO19" s="27" t="str">
        <f t="shared" si="6"/>
        <v>C2</v>
      </c>
      <c r="AP19" s="27" t="str">
        <f t="shared" si="3"/>
        <v>D</v>
      </c>
      <c r="AQ19" s="27" t="str">
        <f t="shared" si="3"/>
        <v>C2</v>
      </c>
      <c r="AR19" s="27" t="str">
        <f t="shared" si="3"/>
        <v>C1</v>
      </c>
      <c r="AS19" s="27" t="str">
        <f t="shared" si="3"/>
        <v>C2</v>
      </c>
      <c r="AT19" s="28">
        <v>1000</v>
      </c>
    </row>
    <row r="20" spans="1:46" x14ac:dyDescent="0.2">
      <c r="A20" s="1">
        <v>17</v>
      </c>
      <c r="B20" s="2">
        <v>2823</v>
      </c>
      <c r="C20" s="3" t="s">
        <v>80</v>
      </c>
      <c r="D20" s="3" t="s">
        <v>81</v>
      </c>
      <c r="E20" s="3" t="s">
        <v>82</v>
      </c>
      <c r="F20" s="4">
        <v>4</v>
      </c>
      <c r="G20" s="3">
        <v>8218601235</v>
      </c>
      <c r="H20" s="25" t="s">
        <v>137</v>
      </c>
      <c r="I20" s="1" t="s">
        <v>57</v>
      </c>
      <c r="J20" s="1" t="s">
        <v>57</v>
      </c>
      <c r="K20" s="1" t="s">
        <v>57</v>
      </c>
      <c r="L20" s="4" t="s">
        <v>57</v>
      </c>
      <c r="M20" s="1" t="s">
        <v>57</v>
      </c>
      <c r="N20" s="31" t="s">
        <v>57</v>
      </c>
      <c r="O20" s="1" t="s">
        <v>57</v>
      </c>
      <c r="P20" s="1" t="s">
        <v>57</v>
      </c>
      <c r="Q20" s="1" t="s">
        <v>57</v>
      </c>
      <c r="R20" s="4" t="s">
        <v>57</v>
      </c>
      <c r="S20" s="4">
        <v>10</v>
      </c>
      <c r="T20" s="4">
        <v>9</v>
      </c>
      <c r="U20" s="4">
        <v>10</v>
      </c>
      <c r="V20" s="4">
        <v>10</v>
      </c>
      <c r="W20" s="4">
        <v>9</v>
      </c>
      <c r="X20" s="4">
        <v>58</v>
      </c>
      <c r="Y20" s="4">
        <v>60</v>
      </c>
      <c r="Z20" s="4">
        <v>59</v>
      </c>
      <c r="AA20" s="4">
        <v>61</v>
      </c>
      <c r="AB20" s="5">
        <v>58</v>
      </c>
      <c r="AC20" s="1">
        <f t="shared" si="0"/>
        <v>344</v>
      </c>
      <c r="AD20" s="4">
        <f t="shared" si="4"/>
        <v>34.4</v>
      </c>
      <c r="AE20" s="26">
        <f t="shared" si="5"/>
        <v>68</v>
      </c>
      <c r="AF20" s="26">
        <f t="shared" si="5"/>
        <v>69</v>
      </c>
      <c r="AG20" s="26">
        <f t="shared" si="5"/>
        <v>69</v>
      </c>
      <c r="AH20" s="26">
        <f t="shared" si="5"/>
        <v>71</v>
      </c>
      <c r="AI20" s="26">
        <f t="shared" si="5"/>
        <v>67</v>
      </c>
      <c r="AJ20" s="26">
        <f t="shared" ref="AJ20:AN32" si="7">ROUND(AE20/200*100,1)</f>
        <v>34</v>
      </c>
      <c r="AK20" s="26">
        <f t="shared" si="7"/>
        <v>34.5</v>
      </c>
      <c r="AL20" s="26">
        <f t="shared" si="7"/>
        <v>34.5</v>
      </c>
      <c r="AM20" s="26">
        <f t="shared" si="7"/>
        <v>35.5</v>
      </c>
      <c r="AN20" s="26">
        <f t="shared" si="7"/>
        <v>33.5</v>
      </c>
      <c r="AO20" s="27" t="str">
        <f t="shared" si="6"/>
        <v>D</v>
      </c>
      <c r="AP20" s="27" t="str">
        <f t="shared" si="6"/>
        <v>D</v>
      </c>
      <c r="AQ20" s="27" t="str">
        <f t="shared" si="6"/>
        <v>D</v>
      </c>
      <c r="AR20" s="27" t="str">
        <f t="shared" si="6"/>
        <v>D</v>
      </c>
      <c r="AS20" s="27" t="str">
        <f t="shared" si="6"/>
        <v>D</v>
      </c>
      <c r="AT20" s="28">
        <v>1000</v>
      </c>
    </row>
    <row r="21" spans="1:46" x14ac:dyDescent="0.2">
      <c r="A21" s="1">
        <v>18</v>
      </c>
      <c r="B21" s="2">
        <v>2626</v>
      </c>
      <c r="C21" s="3" t="s">
        <v>83</v>
      </c>
      <c r="D21" s="3" t="s">
        <v>84</v>
      </c>
      <c r="E21" s="3" t="s">
        <v>85</v>
      </c>
      <c r="F21" s="4">
        <v>4</v>
      </c>
      <c r="G21" s="6">
        <v>8923540081</v>
      </c>
      <c r="H21" s="25" t="s">
        <v>86</v>
      </c>
      <c r="I21" s="1">
        <v>16</v>
      </c>
      <c r="J21" s="1">
        <v>17</v>
      </c>
      <c r="K21" s="1">
        <v>20</v>
      </c>
      <c r="L21" s="4">
        <v>20</v>
      </c>
      <c r="M21" s="1">
        <v>20</v>
      </c>
      <c r="N21" s="31">
        <v>69</v>
      </c>
      <c r="O21" s="1">
        <v>75</v>
      </c>
      <c r="P21" s="1">
        <v>77</v>
      </c>
      <c r="Q21" s="1">
        <v>74</v>
      </c>
      <c r="R21" s="4">
        <v>66</v>
      </c>
      <c r="S21" s="4">
        <v>19</v>
      </c>
      <c r="T21" s="4">
        <v>19</v>
      </c>
      <c r="U21" s="4">
        <v>20</v>
      </c>
      <c r="V21" s="4">
        <v>19</v>
      </c>
      <c r="W21" s="4">
        <v>18</v>
      </c>
      <c r="X21" s="4">
        <v>70</v>
      </c>
      <c r="Y21" s="4">
        <v>57</v>
      </c>
      <c r="Z21" s="4">
        <v>72</v>
      </c>
      <c r="AA21" s="4">
        <v>78</v>
      </c>
      <c r="AB21" s="5">
        <v>64</v>
      </c>
      <c r="AC21" s="1">
        <f t="shared" si="0"/>
        <v>890</v>
      </c>
      <c r="AD21" s="4">
        <f t="shared" si="4"/>
        <v>89</v>
      </c>
      <c r="AE21" s="26">
        <f t="shared" si="5"/>
        <v>174</v>
      </c>
      <c r="AF21" s="26">
        <f t="shared" si="5"/>
        <v>168</v>
      </c>
      <c r="AG21" s="26">
        <f t="shared" si="5"/>
        <v>189</v>
      </c>
      <c r="AH21" s="26">
        <f t="shared" si="5"/>
        <v>191</v>
      </c>
      <c r="AI21" s="26">
        <f t="shared" si="5"/>
        <v>168</v>
      </c>
      <c r="AJ21" s="26">
        <f t="shared" si="7"/>
        <v>87</v>
      </c>
      <c r="AK21" s="26">
        <f t="shared" si="7"/>
        <v>84</v>
      </c>
      <c r="AL21" s="26">
        <f t="shared" si="7"/>
        <v>94.5</v>
      </c>
      <c r="AM21" s="26">
        <f t="shared" si="7"/>
        <v>95.5</v>
      </c>
      <c r="AN21" s="26">
        <f t="shared" si="7"/>
        <v>84</v>
      </c>
      <c r="AO21" s="27" t="str">
        <f t="shared" si="6"/>
        <v>A2</v>
      </c>
      <c r="AP21" s="27" t="str">
        <f t="shared" si="6"/>
        <v>A2</v>
      </c>
      <c r="AQ21" s="27" t="str">
        <f t="shared" si="6"/>
        <v>A1</v>
      </c>
      <c r="AR21" s="27" t="str">
        <f t="shared" si="6"/>
        <v>A1</v>
      </c>
      <c r="AS21" s="27" t="str">
        <f t="shared" si="6"/>
        <v>A2</v>
      </c>
      <c r="AT21" s="28">
        <v>1000</v>
      </c>
    </row>
    <row r="22" spans="1:46" x14ac:dyDescent="0.2">
      <c r="A22" s="1">
        <v>19</v>
      </c>
      <c r="B22" s="2">
        <v>2727</v>
      </c>
      <c r="C22" s="3" t="s">
        <v>87</v>
      </c>
      <c r="D22" s="3" t="s">
        <v>88</v>
      </c>
      <c r="E22" s="3" t="s">
        <v>89</v>
      </c>
      <c r="F22" s="4">
        <v>4</v>
      </c>
      <c r="G22" s="6">
        <v>9105879144</v>
      </c>
      <c r="H22" s="25" t="s">
        <v>90</v>
      </c>
      <c r="I22" s="1">
        <v>19</v>
      </c>
      <c r="J22" s="1">
        <v>12</v>
      </c>
      <c r="K22" s="1">
        <v>18</v>
      </c>
      <c r="L22" s="4">
        <v>17</v>
      </c>
      <c r="M22" s="1">
        <v>15</v>
      </c>
      <c r="N22" s="31" t="s">
        <v>57</v>
      </c>
      <c r="O22" s="1">
        <v>22</v>
      </c>
      <c r="P22" s="1">
        <v>33</v>
      </c>
      <c r="Q22" s="1">
        <v>52</v>
      </c>
      <c r="R22" s="4">
        <v>34</v>
      </c>
      <c r="S22" s="4">
        <v>18</v>
      </c>
      <c r="T22" s="4">
        <v>16</v>
      </c>
      <c r="U22" s="4">
        <v>14</v>
      </c>
      <c r="V22" s="4">
        <v>19</v>
      </c>
      <c r="W22" s="4">
        <v>17</v>
      </c>
      <c r="X22" s="4">
        <v>40</v>
      </c>
      <c r="Y22" s="4">
        <v>35</v>
      </c>
      <c r="Z22" s="4">
        <v>38</v>
      </c>
      <c r="AA22" s="4">
        <v>36</v>
      </c>
      <c r="AB22" s="5">
        <v>36</v>
      </c>
      <c r="AC22" s="1">
        <f t="shared" si="0"/>
        <v>491</v>
      </c>
      <c r="AD22" s="4">
        <f t="shared" si="4"/>
        <v>49.1</v>
      </c>
      <c r="AE22" s="26">
        <f t="shared" si="5"/>
        <v>77</v>
      </c>
      <c r="AF22" s="26">
        <f t="shared" si="5"/>
        <v>85</v>
      </c>
      <c r="AG22" s="26">
        <f t="shared" si="5"/>
        <v>103</v>
      </c>
      <c r="AH22" s="26">
        <f t="shared" si="5"/>
        <v>124</v>
      </c>
      <c r="AI22" s="26">
        <f t="shared" si="5"/>
        <v>102</v>
      </c>
      <c r="AJ22" s="26">
        <f t="shared" si="7"/>
        <v>38.5</v>
      </c>
      <c r="AK22" s="26">
        <f t="shared" si="7"/>
        <v>42.5</v>
      </c>
      <c r="AL22" s="26">
        <f t="shared" si="7"/>
        <v>51.5</v>
      </c>
      <c r="AM22" s="26">
        <f t="shared" si="7"/>
        <v>62</v>
      </c>
      <c r="AN22" s="26">
        <f t="shared" si="7"/>
        <v>51</v>
      </c>
      <c r="AO22" s="27" t="str">
        <f t="shared" si="6"/>
        <v>D</v>
      </c>
      <c r="AP22" s="27" t="str">
        <f t="shared" si="6"/>
        <v>C2</v>
      </c>
      <c r="AQ22" s="27" t="str">
        <f t="shared" si="6"/>
        <v>C1</v>
      </c>
      <c r="AR22" s="27" t="str">
        <f t="shared" si="6"/>
        <v>B2</v>
      </c>
      <c r="AS22" s="27" t="str">
        <f t="shared" si="6"/>
        <v>C1</v>
      </c>
      <c r="AT22" s="28">
        <v>1000</v>
      </c>
    </row>
    <row r="23" spans="1:46" x14ac:dyDescent="0.2">
      <c r="A23" s="1">
        <v>20</v>
      </c>
      <c r="B23" s="2">
        <v>2656</v>
      </c>
      <c r="C23" s="3" t="s">
        <v>91</v>
      </c>
      <c r="D23" s="3" t="s">
        <v>92</v>
      </c>
      <c r="E23" s="3" t="s">
        <v>93</v>
      </c>
      <c r="F23" s="4">
        <v>4</v>
      </c>
      <c r="G23" s="6">
        <v>9627580402</v>
      </c>
      <c r="H23" s="25" t="s">
        <v>94</v>
      </c>
      <c r="I23" s="1">
        <v>17</v>
      </c>
      <c r="J23" s="1">
        <v>18</v>
      </c>
      <c r="K23" s="1">
        <v>20</v>
      </c>
      <c r="L23" s="4">
        <v>19</v>
      </c>
      <c r="M23" s="1">
        <v>17</v>
      </c>
      <c r="N23" s="31">
        <v>55</v>
      </c>
      <c r="O23" s="1">
        <v>49</v>
      </c>
      <c r="P23" s="1">
        <v>52</v>
      </c>
      <c r="Q23" s="1">
        <v>50</v>
      </c>
      <c r="R23" s="4">
        <v>61</v>
      </c>
      <c r="S23" s="4">
        <v>18</v>
      </c>
      <c r="T23" s="4">
        <v>20</v>
      </c>
      <c r="U23" s="4">
        <v>20</v>
      </c>
      <c r="V23" s="4">
        <v>20</v>
      </c>
      <c r="W23" s="4">
        <v>19</v>
      </c>
      <c r="X23" s="4">
        <v>62</v>
      </c>
      <c r="Y23" s="4">
        <v>62</v>
      </c>
      <c r="Z23" s="4">
        <v>65</v>
      </c>
      <c r="AA23" s="4">
        <v>74</v>
      </c>
      <c r="AB23" s="5">
        <v>54</v>
      </c>
      <c r="AC23" s="1">
        <f t="shared" si="0"/>
        <v>772</v>
      </c>
      <c r="AD23" s="4">
        <f t="shared" si="4"/>
        <v>77.2</v>
      </c>
      <c r="AE23" s="26">
        <f t="shared" si="5"/>
        <v>152</v>
      </c>
      <c r="AF23" s="26">
        <f t="shared" si="5"/>
        <v>149</v>
      </c>
      <c r="AG23" s="26">
        <f t="shared" si="5"/>
        <v>157</v>
      </c>
      <c r="AH23" s="26">
        <f t="shared" si="5"/>
        <v>163</v>
      </c>
      <c r="AI23" s="26">
        <f t="shared" si="5"/>
        <v>151</v>
      </c>
      <c r="AJ23" s="26">
        <f t="shared" si="7"/>
        <v>76</v>
      </c>
      <c r="AK23" s="26">
        <f t="shared" si="7"/>
        <v>74.5</v>
      </c>
      <c r="AL23" s="26">
        <f t="shared" si="7"/>
        <v>78.5</v>
      </c>
      <c r="AM23" s="26">
        <f t="shared" si="7"/>
        <v>81.5</v>
      </c>
      <c r="AN23" s="26">
        <f t="shared" si="7"/>
        <v>75.5</v>
      </c>
      <c r="AO23" s="27" t="str">
        <f t="shared" si="6"/>
        <v>B1</v>
      </c>
      <c r="AP23" s="27" t="str">
        <f t="shared" si="6"/>
        <v>B1</v>
      </c>
      <c r="AQ23" s="27" t="str">
        <f t="shared" si="6"/>
        <v>B1</v>
      </c>
      <c r="AR23" s="27" t="str">
        <f t="shared" si="6"/>
        <v>A2</v>
      </c>
      <c r="AS23" s="27" t="str">
        <f t="shared" si="6"/>
        <v>B1</v>
      </c>
      <c r="AT23" s="28">
        <v>1000</v>
      </c>
    </row>
    <row r="24" spans="1:46" x14ac:dyDescent="0.2">
      <c r="A24" s="1">
        <v>21</v>
      </c>
      <c r="B24" s="2">
        <v>2617</v>
      </c>
      <c r="C24" s="7" t="s">
        <v>95</v>
      </c>
      <c r="D24" s="7" t="s">
        <v>96</v>
      </c>
      <c r="E24" s="7" t="s">
        <v>97</v>
      </c>
      <c r="F24" s="8">
        <v>4</v>
      </c>
      <c r="G24" s="9">
        <v>8171816298</v>
      </c>
      <c r="H24" s="33" t="s">
        <v>98</v>
      </c>
      <c r="I24" s="10"/>
      <c r="J24" s="10"/>
      <c r="K24" s="10"/>
      <c r="L24" s="8"/>
      <c r="M24" s="10"/>
      <c r="N24" s="32"/>
      <c r="O24" s="10"/>
      <c r="P24" s="10"/>
      <c r="Q24" s="10"/>
      <c r="R24" s="8"/>
      <c r="S24" s="8"/>
      <c r="T24" s="8"/>
      <c r="U24" s="8"/>
      <c r="V24" s="8"/>
      <c r="W24" s="8"/>
      <c r="X24" s="8"/>
      <c r="Y24" s="8"/>
      <c r="Z24" s="8"/>
      <c r="AA24" s="8"/>
      <c r="AB24" s="11"/>
      <c r="AC24" s="1">
        <f t="shared" si="0"/>
        <v>0</v>
      </c>
      <c r="AD24" s="4">
        <f t="shared" si="4"/>
        <v>0</v>
      </c>
      <c r="AE24" s="26">
        <f t="shared" si="5"/>
        <v>0</v>
      </c>
      <c r="AF24" s="26">
        <f t="shared" si="5"/>
        <v>0</v>
      </c>
      <c r="AG24" s="26">
        <f t="shared" si="5"/>
        <v>0</v>
      </c>
      <c r="AH24" s="26">
        <f t="shared" si="5"/>
        <v>0</v>
      </c>
      <c r="AI24" s="26">
        <f t="shared" si="5"/>
        <v>0</v>
      </c>
      <c r="AJ24" s="26">
        <f t="shared" si="7"/>
        <v>0</v>
      </c>
      <c r="AK24" s="26">
        <f t="shared" si="7"/>
        <v>0</v>
      </c>
      <c r="AL24" s="26">
        <f t="shared" si="7"/>
        <v>0</v>
      </c>
      <c r="AM24" s="26">
        <f t="shared" si="7"/>
        <v>0</v>
      </c>
      <c r="AN24" s="26">
        <f t="shared" si="7"/>
        <v>0</v>
      </c>
      <c r="AO24" s="27" t="str">
        <f t="shared" si="6"/>
        <v>E</v>
      </c>
      <c r="AP24" s="27" t="str">
        <f t="shared" si="6"/>
        <v>E</v>
      </c>
      <c r="AQ24" s="27" t="str">
        <f t="shared" si="6"/>
        <v>E</v>
      </c>
      <c r="AR24" s="27" t="str">
        <f t="shared" si="6"/>
        <v>E</v>
      </c>
      <c r="AS24" s="27" t="str">
        <f t="shared" si="6"/>
        <v>E</v>
      </c>
      <c r="AT24" s="28">
        <v>1000</v>
      </c>
    </row>
    <row r="25" spans="1:46" x14ac:dyDescent="0.2">
      <c r="A25" s="1">
        <v>22</v>
      </c>
      <c r="B25" s="2">
        <v>2621</v>
      </c>
      <c r="C25" s="7" t="s">
        <v>99</v>
      </c>
      <c r="D25" s="7" t="s">
        <v>96</v>
      </c>
      <c r="E25" s="7" t="s">
        <v>97</v>
      </c>
      <c r="F25" s="8">
        <v>4</v>
      </c>
      <c r="G25" s="9">
        <v>8171816298</v>
      </c>
      <c r="H25" s="33"/>
      <c r="I25" s="10"/>
      <c r="J25" s="10"/>
      <c r="K25" s="10"/>
      <c r="L25" s="8"/>
      <c r="M25" s="10"/>
      <c r="N25" s="32"/>
      <c r="O25" s="10"/>
      <c r="P25" s="10"/>
      <c r="Q25" s="10"/>
      <c r="R25" s="8"/>
      <c r="S25" s="8"/>
      <c r="T25" s="8"/>
      <c r="U25" s="8"/>
      <c r="V25" s="8"/>
      <c r="W25" s="8"/>
      <c r="X25" s="8"/>
      <c r="Y25" s="8"/>
      <c r="Z25" s="8"/>
      <c r="AA25" s="8"/>
      <c r="AB25" s="11"/>
      <c r="AC25" s="1">
        <f t="shared" si="0"/>
        <v>0</v>
      </c>
      <c r="AD25" s="4">
        <f t="shared" si="4"/>
        <v>0</v>
      </c>
      <c r="AE25" s="26">
        <f t="shared" si="5"/>
        <v>0</v>
      </c>
      <c r="AF25" s="26">
        <f t="shared" si="5"/>
        <v>0</v>
      </c>
      <c r="AG25" s="26">
        <f t="shared" si="5"/>
        <v>0</v>
      </c>
      <c r="AH25" s="26">
        <f t="shared" si="5"/>
        <v>0</v>
      </c>
      <c r="AI25" s="26">
        <f t="shared" si="5"/>
        <v>0</v>
      </c>
      <c r="AJ25" s="26">
        <f t="shared" si="7"/>
        <v>0</v>
      </c>
      <c r="AK25" s="26">
        <f t="shared" si="7"/>
        <v>0</v>
      </c>
      <c r="AL25" s="26">
        <f t="shared" si="7"/>
        <v>0</v>
      </c>
      <c r="AM25" s="26">
        <f t="shared" si="7"/>
        <v>0</v>
      </c>
      <c r="AN25" s="26">
        <f t="shared" si="7"/>
        <v>0</v>
      </c>
      <c r="AO25" s="27" t="str">
        <f t="shared" si="6"/>
        <v>E</v>
      </c>
      <c r="AP25" s="27" t="str">
        <f t="shared" si="6"/>
        <v>E</v>
      </c>
      <c r="AQ25" s="27" t="str">
        <f t="shared" si="6"/>
        <v>E</v>
      </c>
      <c r="AR25" s="27" t="str">
        <f t="shared" si="6"/>
        <v>E</v>
      </c>
      <c r="AS25" s="27" t="str">
        <f t="shared" si="6"/>
        <v>E</v>
      </c>
      <c r="AT25" s="28">
        <v>1000</v>
      </c>
    </row>
    <row r="26" spans="1:46" x14ac:dyDescent="0.2">
      <c r="A26" s="1">
        <v>23</v>
      </c>
      <c r="B26" s="2">
        <v>2728</v>
      </c>
      <c r="C26" s="3" t="s">
        <v>100</v>
      </c>
      <c r="D26" s="3" t="s">
        <v>101</v>
      </c>
      <c r="E26" s="3" t="s">
        <v>102</v>
      </c>
      <c r="F26" s="4">
        <v>4</v>
      </c>
      <c r="G26" s="6">
        <v>7060095572</v>
      </c>
      <c r="H26" s="25" t="s">
        <v>138</v>
      </c>
      <c r="I26" s="1">
        <v>20</v>
      </c>
      <c r="J26" s="1">
        <v>19</v>
      </c>
      <c r="K26" s="1">
        <v>19</v>
      </c>
      <c r="L26" s="4">
        <v>19</v>
      </c>
      <c r="M26" s="1">
        <v>18</v>
      </c>
      <c r="N26" s="31">
        <v>58</v>
      </c>
      <c r="O26" s="1">
        <v>62</v>
      </c>
      <c r="P26" s="1">
        <v>78</v>
      </c>
      <c r="Q26" s="1">
        <v>61</v>
      </c>
      <c r="R26" s="4">
        <v>75</v>
      </c>
      <c r="S26" s="4">
        <v>19</v>
      </c>
      <c r="T26" s="4">
        <v>20</v>
      </c>
      <c r="U26" s="4">
        <v>20</v>
      </c>
      <c r="V26" s="4">
        <v>20</v>
      </c>
      <c r="W26" s="4">
        <v>20</v>
      </c>
      <c r="X26" s="4">
        <v>74</v>
      </c>
      <c r="Y26" s="4">
        <v>78</v>
      </c>
      <c r="Z26" s="4">
        <v>78</v>
      </c>
      <c r="AA26" s="4">
        <v>80</v>
      </c>
      <c r="AB26" s="5">
        <v>76</v>
      </c>
      <c r="AC26" s="1">
        <f t="shared" si="0"/>
        <v>914</v>
      </c>
      <c r="AD26" s="4">
        <f t="shared" si="4"/>
        <v>91.4</v>
      </c>
      <c r="AE26" s="26">
        <f t="shared" si="5"/>
        <v>171</v>
      </c>
      <c r="AF26" s="26">
        <f t="shared" si="5"/>
        <v>179</v>
      </c>
      <c r="AG26" s="26">
        <f t="shared" si="5"/>
        <v>195</v>
      </c>
      <c r="AH26" s="26">
        <f t="shared" si="5"/>
        <v>180</v>
      </c>
      <c r="AI26" s="26">
        <f t="shared" si="5"/>
        <v>189</v>
      </c>
      <c r="AJ26" s="26">
        <f t="shared" si="7"/>
        <v>85.5</v>
      </c>
      <c r="AK26" s="26">
        <f t="shared" si="7"/>
        <v>89.5</v>
      </c>
      <c r="AL26" s="26">
        <f t="shared" si="7"/>
        <v>97.5</v>
      </c>
      <c r="AM26" s="26">
        <f t="shared" si="7"/>
        <v>90</v>
      </c>
      <c r="AN26" s="26">
        <f t="shared" si="7"/>
        <v>94.5</v>
      </c>
      <c r="AO26" s="27" t="str">
        <f t="shared" si="6"/>
        <v>A2</v>
      </c>
      <c r="AP26" s="27" t="str">
        <f t="shared" si="6"/>
        <v>A2</v>
      </c>
      <c r="AQ26" s="27" t="str">
        <f t="shared" si="6"/>
        <v>A1</v>
      </c>
      <c r="AR26" s="27" t="str">
        <f t="shared" si="6"/>
        <v>A2</v>
      </c>
      <c r="AS26" s="27" t="str">
        <f t="shared" si="6"/>
        <v>A1</v>
      </c>
      <c r="AT26" s="28">
        <v>1000</v>
      </c>
    </row>
    <row r="27" spans="1:46" x14ac:dyDescent="0.2">
      <c r="A27" s="1">
        <v>24</v>
      </c>
      <c r="B27" s="2">
        <v>2680</v>
      </c>
      <c r="C27" s="3" t="s">
        <v>103</v>
      </c>
      <c r="D27" s="3" t="s">
        <v>104</v>
      </c>
      <c r="E27" s="3" t="s">
        <v>105</v>
      </c>
      <c r="F27" s="4">
        <v>4</v>
      </c>
      <c r="G27" s="6">
        <v>8979656150</v>
      </c>
      <c r="H27" s="25" t="s">
        <v>139</v>
      </c>
      <c r="I27" s="1">
        <v>18</v>
      </c>
      <c r="J27" s="1">
        <v>17</v>
      </c>
      <c r="K27" s="1">
        <v>19</v>
      </c>
      <c r="L27" s="4">
        <v>19</v>
      </c>
      <c r="M27" s="1">
        <v>18</v>
      </c>
      <c r="N27" s="31">
        <v>62</v>
      </c>
      <c r="O27" s="1">
        <v>63</v>
      </c>
      <c r="P27" s="1">
        <v>60</v>
      </c>
      <c r="Q27" s="1">
        <v>69</v>
      </c>
      <c r="R27" s="4">
        <v>64</v>
      </c>
      <c r="S27" s="4">
        <v>17</v>
      </c>
      <c r="T27" s="4">
        <v>19</v>
      </c>
      <c r="U27" s="4">
        <v>17</v>
      </c>
      <c r="V27" s="4">
        <v>20</v>
      </c>
      <c r="W27" s="4">
        <v>19</v>
      </c>
      <c r="X27" s="4">
        <v>61</v>
      </c>
      <c r="Y27" s="4">
        <v>66</v>
      </c>
      <c r="Z27" s="4">
        <v>52</v>
      </c>
      <c r="AA27" s="4">
        <v>80</v>
      </c>
      <c r="AB27" s="5">
        <v>56</v>
      </c>
      <c r="AC27" s="1">
        <f t="shared" si="0"/>
        <v>816</v>
      </c>
      <c r="AD27" s="4">
        <f t="shared" si="4"/>
        <v>81.599999999999994</v>
      </c>
      <c r="AE27" s="26">
        <f t="shared" si="5"/>
        <v>158</v>
      </c>
      <c r="AF27" s="26">
        <f t="shared" si="5"/>
        <v>165</v>
      </c>
      <c r="AG27" s="26">
        <f t="shared" si="5"/>
        <v>148</v>
      </c>
      <c r="AH27" s="26">
        <f t="shared" si="5"/>
        <v>188</v>
      </c>
      <c r="AI27" s="26">
        <f t="shared" si="5"/>
        <v>157</v>
      </c>
      <c r="AJ27" s="26">
        <f t="shared" si="7"/>
        <v>79</v>
      </c>
      <c r="AK27" s="26">
        <f t="shared" si="7"/>
        <v>82.5</v>
      </c>
      <c r="AL27" s="26">
        <f t="shared" si="7"/>
        <v>74</v>
      </c>
      <c r="AM27" s="26">
        <f t="shared" si="7"/>
        <v>94</v>
      </c>
      <c r="AN27" s="26">
        <f t="shared" si="7"/>
        <v>78.5</v>
      </c>
      <c r="AO27" s="27" t="str">
        <f t="shared" si="6"/>
        <v>B1</v>
      </c>
      <c r="AP27" s="27" t="str">
        <f t="shared" si="6"/>
        <v>A2</v>
      </c>
      <c r="AQ27" s="27" t="str">
        <f t="shared" si="6"/>
        <v>B1</v>
      </c>
      <c r="AR27" s="27" t="str">
        <f t="shared" si="6"/>
        <v>A1</v>
      </c>
      <c r="AS27" s="27" t="str">
        <f t="shared" si="6"/>
        <v>B1</v>
      </c>
      <c r="AT27" s="28">
        <v>1000</v>
      </c>
    </row>
    <row r="28" spans="1:46" x14ac:dyDescent="0.2">
      <c r="A28" s="1">
        <v>25</v>
      </c>
      <c r="B28" s="2">
        <v>2745</v>
      </c>
      <c r="C28" s="3" t="s">
        <v>106</v>
      </c>
      <c r="D28" s="3" t="s">
        <v>107</v>
      </c>
      <c r="E28" s="3" t="s">
        <v>108</v>
      </c>
      <c r="F28" s="4">
        <v>4</v>
      </c>
      <c r="G28" s="6">
        <v>9639835308</v>
      </c>
      <c r="H28" s="25" t="s">
        <v>109</v>
      </c>
      <c r="I28" s="1">
        <v>18</v>
      </c>
      <c r="J28" s="1">
        <v>18</v>
      </c>
      <c r="K28" s="1">
        <v>20</v>
      </c>
      <c r="L28" s="4">
        <v>20</v>
      </c>
      <c r="M28" s="1">
        <v>18</v>
      </c>
      <c r="N28" s="31">
        <v>42</v>
      </c>
      <c r="O28" s="1">
        <v>50</v>
      </c>
      <c r="P28" s="1">
        <v>38</v>
      </c>
      <c r="Q28" s="1">
        <v>70</v>
      </c>
      <c r="R28" s="4">
        <v>46</v>
      </c>
      <c r="S28" s="4">
        <v>19</v>
      </c>
      <c r="T28" s="4">
        <v>17</v>
      </c>
      <c r="U28" s="4">
        <v>19</v>
      </c>
      <c r="V28" s="4">
        <v>20</v>
      </c>
      <c r="W28" s="4">
        <v>16</v>
      </c>
      <c r="X28" s="4">
        <v>60</v>
      </c>
      <c r="Y28" s="4">
        <v>60</v>
      </c>
      <c r="Z28" s="4">
        <v>58</v>
      </c>
      <c r="AA28" s="4">
        <v>80</v>
      </c>
      <c r="AB28" s="5">
        <v>46</v>
      </c>
      <c r="AC28" s="1">
        <f t="shared" si="0"/>
        <v>735</v>
      </c>
      <c r="AD28" s="4">
        <f t="shared" si="4"/>
        <v>73.5</v>
      </c>
      <c r="AE28" s="26">
        <f t="shared" si="5"/>
        <v>139</v>
      </c>
      <c r="AF28" s="26">
        <f t="shared" si="5"/>
        <v>145</v>
      </c>
      <c r="AG28" s="26">
        <f t="shared" si="5"/>
        <v>135</v>
      </c>
      <c r="AH28" s="26">
        <f t="shared" si="5"/>
        <v>190</v>
      </c>
      <c r="AI28" s="26">
        <f t="shared" si="5"/>
        <v>126</v>
      </c>
      <c r="AJ28" s="26">
        <f t="shared" si="7"/>
        <v>69.5</v>
      </c>
      <c r="AK28" s="26">
        <f t="shared" si="7"/>
        <v>72.5</v>
      </c>
      <c r="AL28" s="26">
        <f t="shared" si="7"/>
        <v>67.5</v>
      </c>
      <c r="AM28" s="26">
        <f t="shared" si="7"/>
        <v>95</v>
      </c>
      <c r="AN28" s="26">
        <f t="shared" si="7"/>
        <v>63</v>
      </c>
      <c r="AO28" s="27" t="str">
        <f t="shared" si="6"/>
        <v>B2</v>
      </c>
      <c r="AP28" s="27" t="str">
        <f t="shared" si="6"/>
        <v>B1</v>
      </c>
      <c r="AQ28" s="27" t="str">
        <f t="shared" si="6"/>
        <v>B2</v>
      </c>
      <c r="AR28" s="27" t="str">
        <f t="shared" si="6"/>
        <v>A1</v>
      </c>
      <c r="AS28" s="27" t="str">
        <f t="shared" si="6"/>
        <v>B2</v>
      </c>
      <c r="AT28" s="28">
        <v>1000</v>
      </c>
    </row>
    <row r="29" spans="1:46" x14ac:dyDescent="0.2">
      <c r="A29" s="1">
        <v>26</v>
      </c>
      <c r="B29" s="2">
        <v>2707</v>
      </c>
      <c r="C29" s="3" t="s">
        <v>110</v>
      </c>
      <c r="D29" s="3" t="s">
        <v>111</v>
      </c>
      <c r="E29" s="3" t="s">
        <v>112</v>
      </c>
      <c r="F29" s="4">
        <v>4</v>
      </c>
      <c r="G29" s="6">
        <v>7500290167</v>
      </c>
      <c r="H29" s="25" t="s">
        <v>113</v>
      </c>
      <c r="I29" s="1">
        <v>18</v>
      </c>
      <c r="J29" s="1">
        <v>18</v>
      </c>
      <c r="K29" s="1">
        <v>20</v>
      </c>
      <c r="L29" s="1">
        <v>20</v>
      </c>
      <c r="M29" s="1">
        <v>20</v>
      </c>
      <c r="N29" s="31">
        <v>67</v>
      </c>
      <c r="O29" s="1">
        <v>75</v>
      </c>
      <c r="P29" s="1">
        <v>66</v>
      </c>
      <c r="Q29" s="1">
        <v>77</v>
      </c>
      <c r="R29" s="4">
        <v>78</v>
      </c>
      <c r="S29" s="4">
        <v>19</v>
      </c>
      <c r="T29" s="4">
        <v>20</v>
      </c>
      <c r="U29" s="4">
        <v>20</v>
      </c>
      <c r="V29" s="4">
        <v>20</v>
      </c>
      <c r="W29" s="4">
        <v>20</v>
      </c>
      <c r="X29" s="4">
        <v>76</v>
      </c>
      <c r="Y29" s="4">
        <v>76</v>
      </c>
      <c r="Z29" s="4">
        <v>76</v>
      </c>
      <c r="AA29" s="4">
        <v>80</v>
      </c>
      <c r="AB29" s="5">
        <v>80</v>
      </c>
      <c r="AC29" s="1">
        <f t="shared" si="0"/>
        <v>946</v>
      </c>
      <c r="AD29" s="4">
        <f t="shared" si="4"/>
        <v>94.6</v>
      </c>
      <c r="AE29" s="26">
        <f t="shared" si="5"/>
        <v>180</v>
      </c>
      <c r="AF29" s="26">
        <f t="shared" si="5"/>
        <v>189</v>
      </c>
      <c r="AG29" s="26">
        <f t="shared" si="5"/>
        <v>182</v>
      </c>
      <c r="AH29" s="26">
        <f t="shared" si="5"/>
        <v>197</v>
      </c>
      <c r="AI29" s="26">
        <f t="shared" si="5"/>
        <v>198</v>
      </c>
      <c r="AJ29" s="26">
        <f t="shared" si="7"/>
        <v>90</v>
      </c>
      <c r="AK29" s="26">
        <f t="shared" si="7"/>
        <v>94.5</v>
      </c>
      <c r="AL29" s="26">
        <f t="shared" si="7"/>
        <v>91</v>
      </c>
      <c r="AM29" s="26">
        <f t="shared" si="7"/>
        <v>98.5</v>
      </c>
      <c r="AN29" s="26">
        <f t="shared" si="7"/>
        <v>99</v>
      </c>
      <c r="AO29" s="27" t="str">
        <f t="shared" si="6"/>
        <v>A2</v>
      </c>
      <c r="AP29" s="27" t="str">
        <f t="shared" si="6"/>
        <v>A1</v>
      </c>
      <c r="AQ29" s="27" t="str">
        <f t="shared" si="6"/>
        <v>A1</v>
      </c>
      <c r="AR29" s="27" t="str">
        <f t="shared" si="6"/>
        <v>A1</v>
      </c>
      <c r="AS29" s="27" t="str">
        <f t="shared" si="6"/>
        <v>A1</v>
      </c>
      <c r="AT29" s="28">
        <v>1000</v>
      </c>
    </row>
    <row r="30" spans="1:46" x14ac:dyDescent="0.2">
      <c r="A30" s="1">
        <v>27</v>
      </c>
      <c r="B30" s="2">
        <v>2662</v>
      </c>
      <c r="C30" s="3" t="s">
        <v>114</v>
      </c>
      <c r="D30" s="3" t="s">
        <v>115</v>
      </c>
      <c r="E30" s="3" t="s">
        <v>116</v>
      </c>
      <c r="F30" s="4">
        <v>4</v>
      </c>
      <c r="G30" s="6">
        <v>9837769350</v>
      </c>
      <c r="H30" s="25" t="s">
        <v>140</v>
      </c>
      <c r="I30" s="1">
        <v>14</v>
      </c>
      <c r="J30" s="1">
        <v>11</v>
      </c>
      <c r="K30" s="1">
        <v>19</v>
      </c>
      <c r="L30" s="4">
        <v>18</v>
      </c>
      <c r="M30" s="1">
        <v>14</v>
      </c>
      <c r="N30" s="31" t="s">
        <v>57</v>
      </c>
      <c r="O30" s="1">
        <v>60</v>
      </c>
      <c r="P30" s="1">
        <v>11</v>
      </c>
      <c r="Q30" s="1">
        <v>58</v>
      </c>
      <c r="R30" s="4">
        <v>49</v>
      </c>
      <c r="S30" s="4">
        <v>17</v>
      </c>
      <c r="T30" s="4">
        <v>16</v>
      </c>
      <c r="U30" s="4">
        <v>19</v>
      </c>
      <c r="V30" s="4">
        <v>20</v>
      </c>
      <c r="W30" s="4">
        <v>18</v>
      </c>
      <c r="X30" s="4">
        <v>64</v>
      </c>
      <c r="Y30" s="4">
        <v>69</v>
      </c>
      <c r="Z30" s="4">
        <v>69</v>
      </c>
      <c r="AA30" s="4">
        <v>74</v>
      </c>
      <c r="AB30" s="5">
        <v>70</v>
      </c>
      <c r="AC30" s="1">
        <f t="shared" si="0"/>
        <v>690</v>
      </c>
      <c r="AD30" s="4">
        <f t="shared" si="4"/>
        <v>69</v>
      </c>
      <c r="AE30" s="26">
        <f t="shared" si="5"/>
        <v>95</v>
      </c>
      <c r="AF30" s="26">
        <f t="shared" si="5"/>
        <v>156</v>
      </c>
      <c r="AG30" s="26">
        <f t="shared" si="5"/>
        <v>118</v>
      </c>
      <c r="AH30" s="26">
        <f t="shared" si="5"/>
        <v>170</v>
      </c>
      <c r="AI30" s="26">
        <f t="shared" si="5"/>
        <v>151</v>
      </c>
      <c r="AJ30" s="26">
        <f t="shared" si="7"/>
        <v>47.5</v>
      </c>
      <c r="AK30" s="26">
        <f t="shared" si="7"/>
        <v>78</v>
      </c>
      <c r="AL30" s="26">
        <f t="shared" si="7"/>
        <v>59</v>
      </c>
      <c r="AM30" s="26">
        <f t="shared" si="7"/>
        <v>85</v>
      </c>
      <c r="AN30" s="26">
        <f t="shared" si="7"/>
        <v>75.5</v>
      </c>
      <c r="AO30" s="27" t="str">
        <f t="shared" si="6"/>
        <v>C2</v>
      </c>
      <c r="AP30" s="27" t="str">
        <f t="shared" si="6"/>
        <v>B1</v>
      </c>
      <c r="AQ30" s="27" t="str">
        <f t="shared" si="6"/>
        <v>C1</v>
      </c>
      <c r="AR30" s="27" t="str">
        <f t="shared" si="6"/>
        <v>A2</v>
      </c>
      <c r="AS30" s="27" t="str">
        <f t="shared" si="6"/>
        <v>B1</v>
      </c>
      <c r="AT30" s="28">
        <v>1000</v>
      </c>
    </row>
    <row r="31" spans="1:46" x14ac:dyDescent="0.2">
      <c r="A31" s="1">
        <v>28</v>
      </c>
      <c r="B31" s="2">
        <v>2608</v>
      </c>
      <c r="C31" s="3" t="s">
        <v>117</v>
      </c>
      <c r="D31" s="3" t="s">
        <v>118</v>
      </c>
      <c r="E31" s="3" t="s">
        <v>119</v>
      </c>
      <c r="F31" s="4">
        <v>4</v>
      </c>
      <c r="G31" s="6">
        <v>9412973059</v>
      </c>
      <c r="H31" s="25" t="s">
        <v>120</v>
      </c>
      <c r="I31" s="1">
        <v>14</v>
      </c>
      <c r="J31" s="1">
        <v>14</v>
      </c>
      <c r="K31" s="1">
        <v>19</v>
      </c>
      <c r="L31" s="4">
        <v>18</v>
      </c>
      <c r="M31" s="1">
        <v>13</v>
      </c>
      <c r="N31" s="31">
        <v>38</v>
      </c>
      <c r="O31" s="1">
        <v>35</v>
      </c>
      <c r="P31" s="1">
        <v>32</v>
      </c>
      <c r="Q31" s="1">
        <v>43</v>
      </c>
      <c r="R31" s="4">
        <v>35</v>
      </c>
      <c r="S31" s="4">
        <v>15</v>
      </c>
      <c r="T31" s="4">
        <v>15</v>
      </c>
      <c r="U31" s="4">
        <v>17</v>
      </c>
      <c r="V31" s="4">
        <v>18</v>
      </c>
      <c r="W31" s="4">
        <v>16</v>
      </c>
      <c r="X31" s="4">
        <v>53</v>
      </c>
      <c r="Y31" s="4">
        <v>52</v>
      </c>
      <c r="Z31" s="4">
        <v>49</v>
      </c>
      <c r="AA31" s="4">
        <v>78</v>
      </c>
      <c r="AB31" s="5">
        <v>46</v>
      </c>
      <c r="AC31" s="1">
        <f t="shared" si="0"/>
        <v>620</v>
      </c>
      <c r="AD31" s="4">
        <f t="shared" si="4"/>
        <v>62</v>
      </c>
      <c r="AE31" s="26">
        <f t="shared" si="5"/>
        <v>120</v>
      </c>
      <c r="AF31" s="26">
        <f t="shared" si="5"/>
        <v>116</v>
      </c>
      <c r="AG31" s="26">
        <f t="shared" si="5"/>
        <v>117</v>
      </c>
      <c r="AH31" s="26">
        <f t="shared" si="5"/>
        <v>157</v>
      </c>
      <c r="AI31" s="26">
        <f t="shared" si="5"/>
        <v>110</v>
      </c>
      <c r="AJ31" s="26">
        <f t="shared" si="7"/>
        <v>60</v>
      </c>
      <c r="AK31" s="26">
        <f t="shared" si="7"/>
        <v>58</v>
      </c>
      <c r="AL31" s="26">
        <f t="shared" si="7"/>
        <v>58.5</v>
      </c>
      <c r="AM31" s="26">
        <f t="shared" si="7"/>
        <v>78.5</v>
      </c>
      <c r="AN31" s="26">
        <f t="shared" si="7"/>
        <v>55</v>
      </c>
      <c r="AO31" s="27" t="str">
        <f t="shared" si="6"/>
        <v>C1</v>
      </c>
      <c r="AP31" s="27" t="str">
        <f t="shared" si="6"/>
        <v>C1</v>
      </c>
      <c r="AQ31" s="27" t="str">
        <f t="shared" si="6"/>
        <v>C1</v>
      </c>
      <c r="AR31" s="27" t="str">
        <f t="shared" si="6"/>
        <v>B1</v>
      </c>
      <c r="AS31" s="27" t="str">
        <f t="shared" si="6"/>
        <v>C1</v>
      </c>
      <c r="AT31" s="28">
        <v>1000</v>
      </c>
    </row>
    <row r="32" spans="1:46" x14ac:dyDescent="0.2">
      <c r="A32" s="1">
        <v>29</v>
      </c>
      <c r="B32" s="2">
        <v>2652</v>
      </c>
      <c r="C32" s="3" t="s">
        <v>121</v>
      </c>
      <c r="D32" s="3" t="s">
        <v>122</v>
      </c>
      <c r="E32" s="3" t="s">
        <v>123</v>
      </c>
      <c r="F32" s="4">
        <v>4</v>
      </c>
      <c r="G32" s="6">
        <v>8920291591</v>
      </c>
      <c r="H32" s="25" t="s">
        <v>124</v>
      </c>
      <c r="I32" s="1">
        <v>14</v>
      </c>
      <c r="J32" s="1">
        <v>12</v>
      </c>
      <c r="K32" s="1">
        <v>18</v>
      </c>
      <c r="L32" s="4">
        <v>16</v>
      </c>
      <c r="M32" s="1">
        <v>14</v>
      </c>
      <c r="N32" s="31">
        <v>48</v>
      </c>
      <c r="O32" s="1">
        <v>30</v>
      </c>
      <c r="P32" s="1">
        <v>37</v>
      </c>
      <c r="Q32" s="1">
        <v>46</v>
      </c>
      <c r="R32" s="4">
        <v>49</v>
      </c>
      <c r="S32" s="4">
        <v>18</v>
      </c>
      <c r="T32" s="4">
        <v>20</v>
      </c>
      <c r="U32" s="4">
        <v>20</v>
      </c>
      <c r="V32" s="4">
        <v>20</v>
      </c>
      <c r="W32" s="4">
        <v>18</v>
      </c>
      <c r="X32" s="4">
        <v>72</v>
      </c>
      <c r="Y32" s="4">
        <v>58</v>
      </c>
      <c r="Z32" s="4">
        <v>58</v>
      </c>
      <c r="AA32" s="4">
        <v>76</v>
      </c>
      <c r="AB32" s="5">
        <v>62</v>
      </c>
      <c r="AC32" s="1">
        <f t="shared" si="0"/>
        <v>706</v>
      </c>
      <c r="AD32" s="4">
        <f t="shared" si="4"/>
        <v>70.599999999999994</v>
      </c>
      <c r="AE32" s="26">
        <f t="shared" si="5"/>
        <v>152</v>
      </c>
      <c r="AF32" s="26">
        <f t="shared" si="5"/>
        <v>120</v>
      </c>
      <c r="AG32" s="26">
        <f t="shared" si="5"/>
        <v>133</v>
      </c>
      <c r="AH32" s="26">
        <f t="shared" si="5"/>
        <v>158</v>
      </c>
      <c r="AI32" s="26">
        <f t="shared" si="5"/>
        <v>143</v>
      </c>
      <c r="AJ32" s="26">
        <f t="shared" si="7"/>
        <v>76</v>
      </c>
      <c r="AK32" s="26">
        <f t="shared" si="7"/>
        <v>60</v>
      </c>
      <c r="AL32" s="26">
        <f t="shared" si="7"/>
        <v>66.5</v>
      </c>
      <c r="AM32" s="26">
        <f t="shared" si="7"/>
        <v>79</v>
      </c>
      <c r="AN32" s="26">
        <f t="shared" si="7"/>
        <v>71.5</v>
      </c>
      <c r="AO32" s="27" t="str">
        <f t="shared" si="6"/>
        <v>B1</v>
      </c>
      <c r="AP32" s="27" t="str">
        <f t="shared" si="6"/>
        <v>C1</v>
      </c>
      <c r="AQ32" s="27" t="str">
        <f t="shared" si="6"/>
        <v>B2</v>
      </c>
      <c r="AR32" s="27" t="str">
        <f t="shared" si="6"/>
        <v>B1</v>
      </c>
      <c r="AS32" s="27" t="str">
        <f t="shared" si="6"/>
        <v>B1</v>
      </c>
      <c r="AT32" s="28">
        <v>1000</v>
      </c>
    </row>
  </sheetData>
  <mergeCells count="10">
    <mergeCell ref="AE2:AI2"/>
    <mergeCell ref="AJ2:AN2"/>
    <mergeCell ref="AO2:AS2"/>
    <mergeCell ref="A1:H2"/>
    <mergeCell ref="I1:R1"/>
    <mergeCell ref="S1:AB1"/>
    <mergeCell ref="I2:M2"/>
    <mergeCell ref="N2:R2"/>
    <mergeCell ref="S2:W2"/>
    <mergeCell ref="X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2021-03-30T14:26:19Z</dcterms:modified>
</cp:coreProperties>
</file>