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8B630927-D022-4231-915A-70DC18BF33C0}" xr6:coauthVersionLast="46" xr6:coauthVersionMax="46" xr10:uidLastSave="{00000000-0000-0000-0000-000000000000}"/>
  <bookViews>
    <workbookView xWindow="25620" yWindow="120" windowWidth="12660" windowHeight="1359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T4" i="1"/>
  <c r="U4" i="1"/>
  <c r="V4" i="1"/>
  <c r="S4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4" i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</calcChain>
</file>

<file path=xl/sharedStrings.xml><?xml version="1.0" encoding="utf-8"?>
<sst xmlns="http://schemas.openxmlformats.org/spreadsheetml/2006/main" count="182" uniqueCount="118">
  <si>
    <t>Student Details</t>
  </si>
  <si>
    <t>Final Examination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</si>
  <si>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</si>
  <si>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</si>
  <si>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</si>
  <si>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</si>
  <si>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</si>
  <si>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</si>
  <si>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</si>
  <si>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</si>
  <si>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</si>
  <si>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</si>
  <si>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EVS</t>
  </si>
  <si>
    <t>Hindi</t>
  </si>
  <si>
    <t>Total</t>
  </si>
  <si>
    <t>Percentage</t>
  </si>
  <si>
    <t>Aarambha Masih</t>
  </si>
  <si>
    <t>Amit</t>
  </si>
  <si>
    <t>Rubina</t>
  </si>
  <si>
    <t>L.K.G</t>
  </si>
  <si>
    <t>18-10-2015</t>
  </si>
  <si>
    <t>Ab</t>
  </si>
  <si>
    <t>Aarohi Choudhary</t>
  </si>
  <si>
    <t>Sunil Choudhary</t>
  </si>
  <si>
    <t>Poonam Choudhary</t>
  </si>
  <si>
    <t>26-09-2016</t>
  </si>
  <si>
    <t>Abhishek</t>
  </si>
  <si>
    <t>Sandeep Kumar</t>
  </si>
  <si>
    <t>Ritu</t>
  </si>
  <si>
    <t>Alija Bee</t>
  </si>
  <si>
    <t>Zulfekaar</t>
  </si>
  <si>
    <t>Rizvana</t>
  </si>
  <si>
    <t>29-03-2016</t>
  </si>
  <si>
    <t>Anshuman</t>
  </si>
  <si>
    <t>Sunil kumar</t>
  </si>
  <si>
    <t>Amrita</t>
  </si>
  <si>
    <t>Arpan Rathi</t>
  </si>
  <si>
    <t>Pramod Rathi</t>
  </si>
  <si>
    <t>Sunita Rathi</t>
  </si>
  <si>
    <t>07-11-2015</t>
  </si>
  <si>
    <t>Arshita</t>
  </si>
  <si>
    <t>Sanjay Kumar</t>
  </si>
  <si>
    <t>Urmila Devi</t>
  </si>
  <si>
    <t>Aryan</t>
  </si>
  <si>
    <t>Arvind Kumar</t>
  </si>
  <si>
    <t>Shivi Devi</t>
  </si>
  <si>
    <t>Avni Chauhan</t>
  </si>
  <si>
    <t>Arjun Chauhan</t>
  </si>
  <si>
    <t>Bhawan Chauhan</t>
  </si>
  <si>
    <t>13-04-2016</t>
  </si>
  <si>
    <t>Divya</t>
  </si>
  <si>
    <t>Jitendra</t>
  </si>
  <si>
    <t>Asha</t>
  </si>
  <si>
    <t>Divyanshi Verma</t>
  </si>
  <si>
    <t>Ritesh Kumar</t>
  </si>
  <si>
    <t>Ruby</t>
  </si>
  <si>
    <t>14-12-2015</t>
  </si>
  <si>
    <t>Harsh Kumar Dhakiyal</t>
  </si>
  <si>
    <t>Kamal Kumar</t>
  </si>
  <si>
    <t>Rinki</t>
  </si>
  <si>
    <t>Ishan Kashyap</t>
  </si>
  <si>
    <t>Shailesh Kumar</t>
  </si>
  <si>
    <t>Priyanka</t>
  </si>
  <si>
    <t>Kunal</t>
  </si>
  <si>
    <t>Manoj Kumar</t>
  </si>
  <si>
    <t>Sangeeta</t>
  </si>
  <si>
    <t>Lucky</t>
  </si>
  <si>
    <t>Rajindra</t>
  </si>
  <si>
    <t>Sonam Devi</t>
  </si>
  <si>
    <t>Manik Sharma</t>
  </si>
  <si>
    <t>Mukesh Sharma</t>
  </si>
  <si>
    <t>Madhu Sharma</t>
  </si>
  <si>
    <t>26-11-2015</t>
  </si>
  <si>
    <t>Naksh</t>
  </si>
  <si>
    <t>Neeraj</t>
  </si>
  <si>
    <t>Manisha Devi</t>
  </si>
  <si>
    <t>Paridhi</t>
  </si>
  <si>
    <t>Rajdeep Kumar</t>
  </si>
  <si>
    <t>Neetu Devi</t>
  </si>
  <si>
    <t>Ritik Kumar</t>
  </si>
  <si>
    <t>Rajiv Kumar</t>
  </si>
  <si>
    <t>Rinki Devi</t>
  </si>
  <si>
    <t>20-10-2016</t>
  </si>
  <si>
    <t>Sahira Khan</t>
  </si>
  <si>
    <t>Raja Khan</t>
  </si>
  <si>
    <t>Shabnam</t>
  </si>
  <si>
    <t>Samaya Masih</t>
  </si>
  <si>
    <t>Shubh Chaudhary</t>
  </si>
  <si>
    <t>Amit Kumar</t>
  </si>
  <si>
    <t>Simar Devi</t>
  </si>
  <si>
    <t>26-03-2017</t>
  </si>
  <si>
    <t>Sonakshi Panchal</t>
  </si>
  <si>
    <t>Shubham Panchal</t>
  </si>
  <si>
    <t>Kushboo Panchal</t>
  </si>
  <si>
    <t>26-08-2016</t>
  </si>
  <si>
    <t>Suhani</t>
  </si>
  <si>
    <t>Nand Kishor</t>
  </si>
  <si>
    <t>Pooja</t>
  </si>
  <si>
    <t>22-12-2015</t>
  </si>
  <si>
    <t>Suvkriti Nainwal</t>
  </si>
  <si>
    <t>Manish Nainwal</t>
  </si>
  <si>
    <t>Meena Devi</t>
  </si>
  <si>
    <t>24-05-2016</t>
  </si>
  <si>
    <t>01-09-2016</t>
  </si>
  <si>
    <t>02-10-2016</t>
  </si>
  <si>
    <t>12-10-2015</t>
  </si>
  <si>
    <t>11-07-2015</t>
  </si>
  <si>
    <t>12-02-2017</t>
  </si>
  <si>
    <t>05-07-2015</t>
  </si>
  <si>
    <t>05-07-2016</t>
  </si>
  <si>
    <t>12-05-2016</t>
  </si>
  <si>
    <t>05-10-2016</t>
  </si>
  <si>
    <t>04-10-2016</t>
  </si>
  <si>
    <t>Grade</t>
  </si>
  <si>
    <t>ENG</t>
  </si>
  <si>
    <t>MAT</t>
  </si>
  <si>
    <t>HINDI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</si>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</sst>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2"/>
      <color rgb="FF000000"/>
      <name val="Roboto"/>
    </font>
    <font>
      <sz val="11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9" tint="0.59999389629810485"/>
        <bgColor rgb="FFFBE4D5"/>
      </patternFill>
    </fill>
    <fill>
      <patternFill patternType="solid">
        <fgColor theme="4" tint="0.79998168889431442"/>
        <bgColor rgb="FFFBE4D5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/>
    <xf numFmtId="1" fontId="4" fillId="0" borderId="5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0" fontId="4" fillId="0" borderId="5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1" fontId="4" fillId="0" borderId="0" xfId="0" applyNumberFormat="1" applyFont="1" applyAlignment="1"/>
    <xf numFmtId="49" fontId="4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1" fontId="3" fillId="4" borderId="5" xfId="0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/>
    <xf numFmtId="1" fontId="0" fillId="0" borderId="0" xfId="0" applyNumberFormat="1" applyFont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8"/>
  <sheetViews>
    <sheetView tabSelected="1" topLeftCell="F1" workbookViewId="0">
      <selection activeCell="U14" sqref="U14"/>
    </sheetView>
  </sheetViews>
  <sheetFormatPr defaultColWidth="14.42578125" defaultRowHeight="15" customHeight="1"/>
  <cols>
    <col min="1" max="1" width="4" customWidth="1"/>
    <col min="2" max="2" width="16.85546875" customWidth="1"/>
    <col min="3" max="3" width="19.28515625" bestFit="1" customWidth="1"/>
    <col min="4" max="4" width="15.85546875" bestFit="1" customWidth="1"/>
    <col min="5" max="5" width="16.85546875" customWidth="1"/>
    <col min="6" max="6" width="5.7109375" customWidth="1"/>
    <col min="7" max="7" width="11" style="25" bestFit="1" customWidth="1"/>
    <col min="8" max="8" width="10.140625" style="22" customWidth="1"/>
    <col min="9" max="9" width="6.85546875" style="31" customWidth="1"/>
    <col min="10" max="10" width="11.7109375" style="31" customWidth="1"/>
    <col min="11" max="11" width="4.42578125" style="31" customWidth="1"/>
    <col min="12" max="12" width="5.140625" style="31" customWidth="1"/>
    <col min="13" max="13" width="5.140625" style="31" bestFit="1" customWidth="1"/>
    <col min="14" max="14" width="10.42578125" style="31" bestFit="1" customWidth="1"/>
    <col min="15" max="15" width="4.5703125" style="31" bestFit="1" customWidth="1"/>
    <col min="16" max="16" width="5" style="31" bestFit="1" customWidth="1"/>
    <col min="17" max="17" width="4.42578125" style="31" bestFit="1" customWidth="1"/>
    <col min="18" max="18" width="5.85546875" style="31" bestFit="1" customWidth="1"/>
    <col min="19" max="19" width="4.5703125" style="31" bestFit="1" customWidth="1"/>
    <col min="20" max="20" width="5" bestFit="1" customWidth="1"/>
    <col min="21" max="21" width="4.42578125" bestFit="1" customWidth="1"/>
    <col min="22" max="22" width="5.85546875" bestFit="1" customWidth="1"/>
  </cols>
  <sheetData>
    <row r="1" spans="1:22" ht="12.75" customHeight="1">
      <c r="A1" s="15" t="s">
        <v>0</v>
      </c>
      <c r="B1" s="16"/>
      <c r="C1" s="16"/>
      <c r="D1" s="16"/>
      <c r="E1" s="16"/>
      <c r="F1" s="16"/>
      <c r="G1" s="16"/>
      <c r="H1" s="17"/>
      <c r="I1" s="34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22" ht="12.75" customHeight="1">
      <c r="A2" s="18"/>
      <c r="B2" s="19"/>
      <c r="C2" s="19"/>
      <c r="D2" s="19"/>
      <c r="E2" s="19"/>
      <c r="F2" s="19"/>
      <c r="G2" s="19"/>
      <c r="H2" s="20"/>
      <c r="I2" s="32" t="s">
        <v>1</v>
      </c>
      <c r="J2" s="33"/>
      <c r="K2" s="33"/>
      <c r="L2" s="33"/>
      <c r="M2" s="33"/>
      <c r="N2" s="33"/>
      <c r="O2" s="38" t="s">
        <v>117</v>
      </c>
      <c r="P2" s="38"/>
      <c r="Q2" s="38"/>
      <c r="R2" s="38"/>
      <c r="S2" s="37" t="s">
        <v>113</v>
      </c>
      <c r="T2" s="37"/>
      <c r="U2" s="37"/>
      <c r="V2" s="37"/>
    </row>
    <row r="3" spans="1:22" ht="12.75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3" t="s">
        <v>8</v>
      </c>
      <c r="H3" s="2" t="s">
        <v>9</v>
      </c>
      <c r="I3" s="3" t="s">
        <v>10</v>
      </c>
      <c r="J3" s="3" t="s">
        <v>11</v>
      </c>
      <c r="K3" s="3" t="s">
        <v>12</v>
      </c>
      <c r="L3" s="21" t="s">
        <v>13</v>
      </c>
      <c r="M3" s="3" t="s">
        <v>14</v>
      </c>
      <c r="N3" s="21" t="s">
        <v>15</v>
      </c>
      <c r="O3" s="39" t="s">
        <v>114</v>
      </c>
      <c r="P3" s="39" t="s">
        <v>115</v>
      </c>
      <c r="Q3" s="39" t="s">
        <v>12</v>
      </c>
      <c r="R3" s="39" t="s">
        <v>116</v>
      </c>
      <c r="S3" s="40" t="s">
        <v>114</v>
      </c>
      <c r="T3" s="40" t="s">
        <v>115</v>
      </c>
      <c r="U3" s="40" t="s">
        <v>12</v>
      </c>
      <c r="V3" s="40" t="s">
        <v>116</v>
      </c>
    </row>
    <row r="4" spans="1:22" ht="12" customHeight="1">
      <c r="A4" s="4">
        <v>1</v>
      </c>
      <c r="B4" s="5">
        <v>2575</v>
      </c>
      <c r="C4" s="6" t="s">
        <v>16</v>
      </c>
      <c r="D4" s="6" t="s">
        <v>17</v>
      </c>
      <c r="E4" s="6" t="s">
        <v>18</v>
      </c>
      <c r="F4" s="4" t="s">
        <v>19</v>
      </c>
      <c r="G4" s="24">
        <v>9634432015</v>
      </c>
      <c r="H4" s="8" t="s">
        <v>20</v>
      </c>
      <c r="I4" s="26" t="s">
        <v>21</v>
      </c>
      <c r="J4" s="26" t="s">
        <v>21</v>
      </c>
      <c r="K4" s="26" t="s">
        <v>21</v>
      </c>
      <c r="L4" s="27" t="s">
        <v>21</v>
      </c>
      <c r="M4" s="5">
        <f t="shared" ref="M4:M28" si="0">SUM(I4:L4)</f>
        <v>0</v>
      </c>
      <c r="N4" s="28">
        <f>ROUND(M4/400*100,1)</f>
        <v>0</v>
      </c>
      <c r="O4" s="41">
        <f>IF(I4="Ab",0,I4)</f>
        <v>0</v>
      </c>
      <c r="P4" s="41">
        <f t="shared" ref="P4:R19" si="1">IF(J4="Ab",0,J4)</f>
        <v>0</v>
      </c>
      <c r="Q4" s="41">
        <f t="shared" si="1"/>
        <v>0</v>
      </c>
      <c r="R4" s="41">
        <f t="shared" si="1"/>
        <v>0</v>
      </c>
      <c r="S4" s="36" t="str">
        <f>IF(O4&gt;90,"A1",IF(O4&gt;80,"A2",IF(O4&gt;70,"B1",IF(O4&gt;60,"B2",IF(O4&gt;50,"C1",IF(O4&gt;40,"C2",IF(O4&gt;33,"D","E")))))))</f>
        <v>E</v>
      </c>
      <c r="T4" s="36" t="str">
        <f t="shared" ref="T4:V4" si="2">IF(P4&gt;90,"A1",IF(P4&gt;80,"A2",IF(P4&gt;70,"B1",IF(P4&gt;60,"B2",IF(P4&gt;50,"C1",IF(P4&gt;40,"C2",IF(P4&gt;33,"D","E")))))))</f>
        <v>E</v>
      </c>
      <c r="U4" s="36" t="str">
        <f t="shared" si="2"/>
        <v>E</v>
      </c>
      <c r="V4" s="36" t="str">
        <f t="shared" si="2"/>
        <v>E</v>
      </c>
    </row>
    <row r="5" spans="1:22" ht="12.75" customHeight="1">
      <c r="A5" s="4">
        <v>2</v>
      </c>
      <c r="B5" s="5">
        <v>2576</v>
      </c>
      <c r="C5" s="6" t="s">
        <v>22</v>
      </c>
      <c r="D5" s="6" t="s">
        <v>23</v>
      </c>
      <c r="E5" s="6" t="s">
        <v>24</v>
      </c>
      <c r="F5" s="4" t="s">
        <v>19</v>
      </c>
      <c r="G5" s="7">
        <v>6397571401</v>
      </c>
      <c r="H5" s="8" t="s">
        <v>25</v>
      </c>
      <c r="I5" s="26" t="s">
        <v>21</v>
      </c>
      <c r="J5" s="26" t="s">
        <v>21</v>
      </c>
      <c r="K5" s="26" t="s">
        <v>21</v>
      </c>
      <c r="L5" s="27" t="s">
        <v>21</v>
      </c>
      <c r="M5" s="5">
        <f t="shared" si="0"/>
        <v>0</v>
      </c>
      <c r="N5" s="28">
        <f t="shared" ref="N5:N28" si="3">ROUND(M5/400*100,1)</f>
        <v>0</v>
      </c>
      <c r="O5" s="41">
        <f t="shared" ref="O5:O28" si="4">IF(I5="Ab",0,I5)</f>
        <v>0</v>
      </c>
      <c r="P5" s="41">
        <f t="shared" si="1"/>
        <v>0</v>
      </c>
      <c r="Q5" s="41">
        <f t="shared" si="1"/>
        <v>0</v>
      </c>
      <c r="R5" s="41">
        <f t="shared" si="1"/>
        <v>0</v>
      </c>
      <c r="S5" s="36" t="str">
        <f t="shared" ref="S5:S28" si="5">IF(O5&gt;90,"A1",IF(O5&gt;80,"A2",IF(O5&gt;70,"B1",IF(O5&gt;60,"B2",IF(O5&gt;50,"C1",IF(O5&gt;40,"C2",IF(O5&gt;33,"D","E")))))))</f>
        <v>E</v>
      </c>
      <c r="T5" s="36" t="str">
        <f t="shared" ref="T5:T28" si="6">IF(P5&gt;90,"A1",IF(P5&gt;80,"A2",IF(P5&gt;70,"B1",IF(P5&gt;60,"B2",IF(P5&gt;50,"C1",IF(P5&gt;40,"C2",IF(P5&gt;33,"D","E")))))))</f>
        <v>E</v>
      </c>
      <c r="U5" s="36" t="str">
        <f t="shared" ref="U5:U28" si="7">IF(Q5&gt;90,"A1",IF(Q5&gt;80,"A2",IF(Q5&gt;70,"B1",IF(Q5&gt;60,"B2",IF(Q5&gt;50,"C1",IF(Q5&gt;40,"C2",IF(Q5&gt;33,"D","E")))))))</f>
        <v>E</v>
      </c>
      <c r="V5" s="36" t="str">
        <f t="shared" ref="V5:V28" si="8">IF(R5&gt;90,"A1",IF(R5&gt;80,"A2",IF(R5&gt;70,"B1",IF(R5&gt;60,"B2",IF(R5&gt;50,"C1",IF(R5&gt;40,"C2",IF(R5&gt;33,"D","E")))))))</f>
        <v>E</v>
      </c>
    </row>
    <row r="6" spans="1:22" ht="12.75" customHeight="1">
      <c r="A6" s="4">
        <v>3</v>
      </c>
      <c r="B6" s="5">
        <v>2577</v>
      </c>
      <c r="C6" s="6" t="s">
        <v>26</v>
      </c>
      <c r="D6" s="6" t="s">
        <v>27</v>
      </c>
      <c r="E6" s="6" t="s">
        <v>28</v>
      </c>
      <c r="F6" s="4" t="s">
        <v>19</v>
      </c>
      <c r="G6" s="24">
        <v>7351131404</v>
      </c>
      <c r="H6" s="8" t="s">
        <v>103</v>
      </c>
      <c r="I6" s="5">
        <v>94</v>
      </c>
      <c r="J6" s="5">
        <v>76</v>
      </c>
      <c r="K6" s="5">
        <v>94</v>
      </c>
      <c r="L6" s="28">
        <v>100</v>
      </c>
      <c r="M6" s="5">
        <f t="shared" si="0"/>
        <v>364</v>
      </c>
      <c r="N6" s="28">
        <f t="shared" si="3"/>
        <v>91</v>
      </c>
      <c r="O6" s="41">
        <f t="shared" si="4"/>
        <v>94</v>
      </c>
      <c r="P6" s="41">
        <f t="shared" si="1"/>
        <v>76</v>
      </c>
      <c r="Q6" s="41">
        <f t="shared" si="1"/>
        <v>94</v>
      </c>
      <c r="R6" s="41">
        <f t="shared" si="1"/>
        <v>100</v>
      </c>
      <c r="S6" s="36" t="str">
        <f t="shared" si="5"/>
        <v>A1</v>
      </c>
      <c r="T6" s="36" t="str">
        <f t="shared" si="6"/>
        <v>B1</v>
      </c>
      <c r="U6" s="36" t="str">
        <f t="shared" si="7"/>
        <v>A1</v>
      </c>
      <c r="V6" s="36" t="str">
        <f t="shared" si="8"/>
        <v>A1</v>
      </c>
    </row>
    <row r="7" spans="1:22" ht="12.75" customHeight="1">
      <c r="A7" s="4">
        <v>4</v>
      </c>
      <c r="B7" s="5">
        <v>2578</v>
      </c>
      <c r="C7" s="6" t="s">
        <v>29</v>
      </c>
      <c r="D7" s="6" t="s">
        <v>30</v>
      </c>
      <c r="E7" s="6" t="s">
        <v>31</v>
      </c>
      <c r="F7" s="4" t="s">
        <v>19</v>
      </c>
      <c r="G7" s="24">
        <v>7454826305</v>
      </c>
      <c r="H7" s="8" t="s">
        <v>32</v>
      </c>
      <c r="I7" s="5">
        <v>100</v>
      </c>
      <c r="J7" s="5">
        <v>76</v>
      </c>
      <c r="K7" s="5">
        <v>100</v>
      </c>
      <c r="L7" s="28">
        <v>94</v>
      </c>
      <c r="M7" s="5">
        <f t="shared" si="0"/>
        <v>370</v>
      </c>
      <c r="N7" s="28">
        <f t="shared" si="3"/>
        <v>92.5</v>
      </c>
      <c r="O7" s="41">
        <f t="shared" si="4"/>
        <v>100</v>
      </c>
      <c r="P7" s="41">
        <f t="shared" si="1"/>
        <v>76</v>
      </c>
      <c r="Q7" s="41">
        <f t="shared" si="1"/>
        <v>100</v>
      </c>
      <c r="R7" s="41">
        <f t="shared" si="1"/>
        <v>94</v>
      </c>
      <c r="S7" s="36" t="str">
        <f t="shared" si="5"/>
        <v>A1</v>
      </c>
      <c r="T7" s="36" t="str">
        <f t="shared" si="6"/>
        <v>B1</v>
      </c>
      <c r="U7" s="36" t="str">
        <f t="shared" si="7"/>
        <v>A1</v>
      </c>
      <c r="V7" s="36" t="str">
        <f t="shared" si="8"/>
        <v>A1</v>
      </c>
    </row>
    <row r="8" spans="1:22" ht="12.75" customHeight="1">
      <c r="A8" s="4">
        <v>5</v>
      </c>
      <c r="B8" s="5">
        <v>2821</v>
      </c>
      <c r="C8" s="6" t="s">
        <v>33</v>
      </c>
      <c r="D8" s="6" t="s">
        <v>34</v>
      </c>
      <c r="E8" s="6" t="s">
        <v>35</v>
      </c>
      <c r="F8" s="4" t="s">
        <v>19</v>
      </c>
      <c r="G8" s="24">
        <v>9149244389</v>
      </c>
      <c r="H8" s="8" t="s">
        <v>104</v>
      </c>
      <c r="I8" s="5">
        <v>100</v>
      </c>
      <c r="J8" s="5">
        <v>100</v>
      </c>
      <c r="K8" s="5">
        <v>100</v>
      </c>
      <c r="L8" s="28">
        <v>92</v>
      </c>
      <c r="M8" s="5">
        <f t="shared" si="0"/>
        <v>392</v>
      </c>
      <c r="N8" s="28">
        <f t="shared" si="3"/>
        <v>98</v>
      </c>
      <c r="O8" s="41">
        <f t="shared" si="4"/>
        <v>100</v>
      </c>
      <c r="P8" s="41">
        <f t="shared" si="1"/>
        <v>100</v>
      </c>
      <c r="Q8" s="41">
        <f t="shared" si="1"/>
        <v>100</v>
      </c>
      <c r="R8" s="41">
        <f t="shared" si="1"/>
        <v>92</v>
      </c>
      <c r="S8" s="36" t="str">
        <f t="shared" si="5"/>
        <v>A1</v>
      </c>
      <c r="T8" s="36" t="str">
        <f t="shared" si="6"/>
        <v>A1</v>
      </c>
      <c r="U8" s="36" t="str">
        <f t="shared" si="7"/>
        <v>A1</v>
      </c>
      <c r="V8" s="36" t="str">
        <f t="shared" si="8"/>
        <v>A1</v>
      </c>
    </row>
    <row r="9" spans="1:22" ht="12.75" customHeight="1">
      <c r="A9" s="4">
        <v>6</v>
      </c>
      <c r="B9" s="5">
        <v>2823</v>
      </c>
      <c r="C9" s="6" t="s">
        <v>36</v>
      </c>
      <c r="D9" s="6" t="s">
        <v>37</v>
      </c>
      <c r="E9" s="6" t="s">
        <v>38</v>
      </c>
      <c r="F9" s="4" t="s">
        <v>19</v>
      </c>
      <c r="G9" s="24">
        <v>8475847576</v>
      </c>
      <c r="H9" s="8" t="s">
        <v>39</v>
      </c>
      <c r="I9" s="5">
        <v>96</v>
      </c>
      <c r="J9" s="5">
        <v>100</v>
      </c>
      <c r="K9" s="5">
        <v>100</v>
      </c>
      <c r="L9" s="28">
        <v>100</v>
      </c>
      <c r="M9" s="5">
        <f t="shared" si="0"/>
        <v>396</v>
      </c>
      <c r="N9" s="28">
        <f t="shared" si="3"/>
        <v>99</v>
      </c>
      <c r="O9" s="41">
        <f t="shared" si="4"/>
        <v>96</v>
      </c>
      <c r="P9" s="41">
        <f t="shared" si="1"/>
        <v>100</v>
      </c>
      <c r="Q9" s="41">
        <f t="shared" si="1"/>
        <v>100</v>
      </c>
      <c r="R9" s="41">
        <f t="shared" si="1"/>
        <v>100</v>
      </c>
      <c r="S9" s="36" t="str">
        <f t="shared" si="5"/>
        <v>A1</v>
      </c>
      <c r="T9" s="36" t="str">
        <f t="shared" si="6"/>
        <v>A1</v>
      </c>
      <c r="U9" s="36" t="str">
        <f t="shared" si="7"/>
        <v>A1</v>
      </c>
      <c r="V9" s="36" t="str">
        <f t="shared" si="8"/>
        <v>A1</v>
      </c>
    </row>
    <row r="10" spans="1:22" ht="12.75" customHeight="1">
      <c r="A10" s="4">
        <v>7</v>
      </c>
      <c r="B10" s="5">
        <v>2579</v>
      </c>
      <c r="C10" s="6" t="s">
        <v>40</v>
      </c>
      <c r="D10" s="6" t="s">
        <v>41</v>
      </c>
      <c r="E10" s="6" t="s">
        <v>42</v>
      </c>
      <c r="F10" s="4" t="s">
        <v>19</v>
      </c>
      <c r="G10" s="24">
        <v>6395875820</v>
      </c>
      <c r="H10" s="8" t="s">
        <v>105</v>
      </c>
      <c r="I10" s="5">
        <v>90</v>
      </c>
      <c r="J10" s="5">
        <v>88</v>
      </c>
      <c r="K10" s="5">
        <v>84</v>
      </c>
      <c r="L10" s="28">
        <v>100</v>
      </c>
      <c r="M10" s="5">
        <f t="shared" si="0"/>
        <v>362</v>
      </c>
      <c r="N10" s="28">
        <f t="shared" si="3"/>
        <v>90.5</v>
      </c>
      <c r="O10" s="41">
        <f t="shared" si="4"/>
        <v>90</v>
      </c>
      <c r="P10" s="41">
        <f t="shared" si="1"/>
        <v>88</v>
      </c>
      <c r="Q10" s="41">
        <f t="shared" si="1"/>
        <v>84</v>
      </c>
      <c r="R10" s="41">
        <f t="shared" si="1"/>
        <v>100</v>
      </c>
      <c r="S10" s="36" t="str">
        <f t="shared" si="5"/>
        <v>A2</v>
      </c>
      <c r="T10" s="36" t="str">
        <f t="shared" si="6"/>
        <v>A2</v>
      </c>
      <c r="U10" s="36" t="str">
        <f t="shared" si="7"/>
        <v>A2</v>
      </c>
      <c r="V10" s="36" t="str">
        <f t="shared" si="8"/>
        <v>A1</v>
      </c>
    </row>
    <row r="11" spans="1:22" ht="12.75" customHeight="1">
      <c r="A11" s="4">
        <v>8</v>
      </c>
      <c r="B11" s="5">
        <v>2580</v>
      </c>
      <c r="C11" s="6" t="s">
        <v>43</v>
      </c>
      <c r="D11" s="6" t="s">
        <v>44</v>
      </c>
      <c r="E11" s="6" t="s">
        <v>45</v>
      </c>
      <c r="F11" s="4" t="s">
        <v>19</v>
      </c>
      <c r="G11" s="24">
        <v>8273888489</v>
      </c>
      <c r="H11" s="8" t="s">
        <v>106</v>
      </c>
      <c r="I11" s="5">
        <v>96</v>
      </c>
      <c r="J11" s="5">
        <v>82</v>
      </c>
      <c r="K11" s="5">
        <v>84</v>
      </c>
      <c r="L11" s="28">
        <v>100</v>
      </c>
      <c r="M11" s="5">
        <f t="shared" si="0"/>
        <v>362</v>
      </c>
      <c r="N11" s="28">
        <f t="shared" si="3"/>
        <v>90.5</v>
      </c>
      <c r="O11" s="41">
        <f t="shared" si="4"/>
        <v>96</v>
      </c>
      <c r="P11" s="41">
        <f t="shared" si="1"/>
        <v>82</v>
      </c>
      <c r="Q11" s="41">
        <f t="shared" si="1"/>
        <v>84</v>
      </c>
      <c r="R11" s="41">
        <f t="shared" si="1"/>
        <v>100</v>
      </c>
      <c r="S11" s="36" t="str">
        <f t="shared" si="5"/>
        <v>A1</v>
      </c>
      <c r="T11" s="36" t="str">
        <f t="shared" si="6"/>
        <v>A2</v>
      </c>
      <c r="U11" s="36" t="str">
        <f t="shared" si="7"/>
        <v>A2</v>
      </c>
      <c r="V11" s="36" t="str">
        <f t="shared" si="8"/>
        <v>A1</v>
      </c>
    </row>
    <row r="12" spans="1:22" ht="12.75" customHeight="1">
      <c r="A12" s="4">
        <v>9</v>
      </c>
      <c r="B12" s="5">
        <v>2581</v>
      </c>
      <c r="C12" s="6" t="s">
        <v>46</v>
      </c>
      <c r="D12" s="6" t="s">
        <v>47</v>
      </c>
      <c r="E12" s="6" t="s">
        <v>48</v>
      </c>
      <c r="F12" s="4" t="s">
        <v>19</v>
      </c>
      <c r="G12" s="24">
        <v>8077534042</v>
      </c>
      <c r="H12" s="8" t="s">
        <v>49</v>
      </c>
      <c r="I12" s="5">
        <v>96</v>
      </c>
      <c r="J12" s="5">
        <v>82</v>
      </c>
      <c r="K12" s="5">
        <v>90</v>
      </c>
      <c r="L12" s="28">
        <v>96</v>
      </c>
      <c r="M12" s="5">
        <f t="shared" si="0"/>
        <v>364</v>
      </c>
      <c r="N12" s="28">
        <f t="shared" si="3"/>
        <v>91</v>
      </c>
      <c r="O12" s="41">
        <f t="shared" si="4"/>
        <v>96</v>
      </c>
      <c r="P12" s="41">
        <f t="shared" si="1"/>
        <v>82</v>
      </c>
      <c r="Q12" s="41">
        <f t="shared" si="1"/>
        <v>90</v>
      </c>
      <c r="R12" s="41">
        <f t="shared" si="1"/>
        <v>96</v>
      </c>
      <c r="S12" s="36" t="str">
        <f t="shared" si="5"/>
        <v>A1</v>
      </c>
      <c r="T12" s="36" t="str">
        <f t="shared" si="6"/>
        <v>A2</v>
      </c>
      <c r="U12" s="36" t="str">
        <f t="shared" si="7"/>
        <v>A2</v>
      </c>
      <c r="V12" s="36" t="str">
        <f t="shared" si="8"/>
        <v>A1</v>
      </c>
    </row>
    <row r="13" spans="1:22" ht="12.75" customHeight="1">
      <c r="A13" s="4">
        <v>10</v>
      </c>
      <c r="B13" s="5">
        <v>2820</v>
      </c>
      <c r="C13" s="6" t="s">
        <v>50</v>
      </c>
      <c r="D13" s="6" t="s">
        <v>51</v>
      </c>
      <c r="E13" s="6" t="s">
        <v>52</v>
      </c>
      <c r="F13" s="4" t="s">
        <v>19</v>
      </c>
      <c r="G13" s="24">
        <v>9997740566</v>
      </c>
      <c r="H13" s="8" t="s">
        <v>107</v>
      </c>
      <c r="I13" s="5">
        <v>98</v>
      </c>
      <c r="J13" s="5">
        <v>100</v>
      </c>
      <c r="K13" s="5">
        <v>98</v>
      </c>
      <c r="L13" s="28">
        <v>98</v>
      </c>
      <c r="M13" s="5">
        <f t="shared" si="0"/>
        <v>394</v>
      </c>
      <c r="N13" s="28">
        <f t="shared" si="3"/>
        <v>98.5</v>
      </c>
      <c r="O13" s="41">
        <f t="shared" si="4"/>
        <v>98</v>
      </c>
      <c r="P13" s="41">
        <f t="shared" si="1"/>
        <v>100</v>
      </c>
      <c r="Q13" s="41">
        <f t="shared" si="1"/>
        <v>98</v>
      </c>
      <c r="R13" s="41">
        <f t="shared" si="1"/>
        <v>98</v>
      </c>
      <c r="S13" s="36" t="str">
        <f t="shared" si="5"/>
        <v>A1</v>
      </c>
      <c r="T13" s="36" t="str">
        <f t="shared" si="6"/>
        <v>A1</v>
      </c>
      <c r="U13" s="36" t="str">
        <f t="shared" si="7"/>
        <v>A1</v>
      </c>
      <c r="V13" s="36" t="str">
        <f t="shared" si="8"/>
        <v>A1</v>
      </c>
    </row>
    <row r="14" spans="1:22" ht="12.75" customHeight="1">
      <c r="A14" s="4">
        <v>11</v>
      </c>
      <c r="B14" s="5">
        <v>2582</v>
      </c>
      <c r="C14" s="6" t="s">
        <v>53</v>
      </c>
      <c r="D14" s="6" t="s">
        <v>54</v>
      </c>
      <c r="E14" s="6" t="s">
        <v>55</v>
      </c>
      <c r="F14" s="4" t="s">
        <v>19</v>
      </c>
      <c r="G14" s="24">
        <v>8979157043</v>
      </c>
      <c r="H14" s="8" t="s">
        <v>56</v>
      </c>
      <c r="I14" s="5">
        <v>96</v>
      </c>
      <c r="J14" s="5">
        <v>100</v>
      </c>
      <c r="K14" s="5">
        <v>100</v>
      </c>
      <c r="L14" s="28">
        <v>100</v>
      </c>
      <c r="M14" s="5">
        <f t="shared" si="0"/>
        <v>396</v>
      </c>
      <c r="N14" s="28">
        <f t="shared" si="3"/>
        <v>99</v>
      </c>
      <c r="O14" s="41">
        <f t="shared" si="4"/>
        <v>96</v>
      </c>
      <c r="P14" s="41">
        <f t="shared" si="1"/>
        <v>100</v>
      </c>
      <c r="Q14" s="41">
        <f t="shared" si="1"/>
        <v>100</v>
      </c>
      <c r="R14" s="41">
        <f t="shared" si="1"/>
        <v>100</v>
      </c>
      <c r="S14" s="36" t="str">
        <f t="shared" si="5"/>
        <v>A1</v>
      </c>
      <c r="T14" s="36" t="str">
        <f t="shared" si="6"/>
        <v>A1</v>
      </c>
      <c r="U14" s="36" t="str">
        <f t="shared" si="7"/>
        <v>A1</v>
      </c>
      <c r="V14" s="36" t="str">
        <f t="shared" si="8"/>
        <v>A1</v>
      </c>
    </row>
    <row r="15" spans="1:22" ht="12.75" customHeight="1">
      <c r="A15" s="4">
        <v>12</v>
      </c>
      <c r="B15" s="5">
        <v>2583</v>
      </c>
      <c r="C15" s="6" t="s">
        <v>57</v>
      </c>
      <c r="D15" s="6" t="s">
        <v>58</v>
      </c>
      <c r="E15" s="6" t="s">
        <v>59</v>
      </c>
      <c r="F15" s="4" t="s">
        <v>19</v>
      </c>
      <c r="G15" s="24">
        <v>7467006986</v>
      </c>
      <c r="H15" s="8" t="s">
        <v>108</v>
      </c>
      <c r="I15" s="29">
        <v>82</v>
      </c>
      <c r="J15" s="5">
        <v>98</v>
      </c>
      <c r="K15" s="29">
        <v>84</v>
      </c>
      <c r="L15" s="28">
        <v>100</v>
      </c>
      <c r="M15" s="5">
        <f t="shared" si="0"/>
        <v>364</v>
      </c>
      <c r="N15" s="28">
        <f t="shared" si="3"/>
        <v>91</v>
      </c>
      <c r="O15" s="41">
        <f t="shared" si="4"/>
        <v>82</v>
      </c>
      <c r="P15" s="41">
        <f t="shared" si="1"/>
        <v>98</v>
      </c>
      <c r="Q15" s="41">
        <f t="shared" si="1"/>
        <v>84</v>
      </c>
      <c r="R15" s="41">
        <f t="shared" si="1"/>
        <v>100</v>
      </c>
      <c r="S15" s="36" t="str">
        <f t="shared" si="5"/>
        <v>A2</v>
      </c>
      <c r="T15" s="36" t="str">
        <f t="shared" si="6"/>
        <v>A1</v>
      </c>
      <c r="U15" s="36" t="str">
        <f t="shared" si="7"/>
        <v>A2</v>
      </c>
      <c r="V15" s="36" t="str">
        <f t="shared" si="8"/>
        <v>A1</v>
      </c>
    </row>
    <row r="16" spans="1:22" ht="12.75" customHeight="1">
      <c r="A16" s="4">
        <v>13</v>
      </c>
      <c r="B16" s="5">
        <v>2584</v>
      </c>
      <c r="C16" s="6" t="s">
        <v>60</v>
      </c>
      <c r="D16" s="6" t="s">
        <v>61</v>
      </c>
      <c r="E16" s="6" t="s">
        <v>62</v>
      </c>
      <c r="F16" s="4" t="s">
        <v>19</v>
      </c>
      <c r="G16" s="24">
        <v>8755273906</v>
      </c>
      <c r="H16" s="8" t="s">
        <v>109</v>
      </c>
      <c r="I16" s="5">
        <v>90</v>
      </c>
      <c r="J16" s="5">
        <v>94</v>
      </c>
      <c r="K16" s="5">
        <v>100</v>
      </c>
      <c r="L16" s="28">
        <v>100</v>
      </c>
      <c r="M16" s="5">
        <f t="shared" si="0"/>
        <v>384</v>
      </c>
      <c r="N16" s="28">
        <f t="shared" si="3"/>
        <v>96</v>
      </c>
      <c r="O16" s="41">
        <f t="shared" si="4"/>
        <v>90</v>
      </c>
      <c r="P16" s="41">
        <f t="shared" si="1"/>
        <v>94</v>
      </c>
      <c r="Q16" s="41">
        <f t="shared" si="1"/>
        <v>100</v>
      </c>
      <c r="R16" s="41">
        <f t="shared" si="1"/>
        <v>100</v>
      </c>
      <c r="S16" s="36" t="str">
        <f t="shared" si="5"/>
        <v>A2</v>
      </c>
      <c r="T16" s="36" t="str">
        <f t="shared" si="6"/>
        <v>A1</v>
      </c>
      <c r="U16" s="36" t="str">
        <f t="shared" si="7"/>
        <v>A1</v>
      </c>
      <c r="V16" s="36" t="str">
        <f t="shared" si="8"/>
        <v>A1</v>
      </c>
    </row>
    <row r="17" spans="1:22" ht="12.75" customHeight="1">
      <c r="A17" s="4">
        <v>14</v>
      </c>
      <c r="B17" s="5">
        <v>2585</v>
      </c>
      <c r="C17" s="6" t="s">
        <v>63</v>
      </c>
      <c r="D17" s="6" t="s">
        <v>64</v>
      </c>
      <c r="E17" s="6" t="s">
        <v>65</v>
      </c>
      <c r="F17" s="4" t="s">
        <v>19</v>
      </c>
      <c r="G17" s="24">
        <v>9675318172</v>
      </c>
      <c r="H17" s="8" t="s">
        <v>110</v>
      </c>
      <c r="I17" s="26" t="s">
        <v>21</v>
      </c>
      <c r="J17" s="26" t="s">
        <v>21</v>
      </c>
      <c r="K17" s="26" t="s">
        <v>21</v>
      </c>
      <c r="L17" s="27" t="s">
        <v>21</v>
      </c>
      <c r="M17" s="5">
        <f t="shared" si="0"/>
        <v>0</v>
      </c>
      <c r="N17" s="28">
        <f t="shared" si="3"/>
        <v>0</v>
      </c>
      <c r="O17" s="41">
        <f t="shared" si="4"/>
        <v>0</v>
      </c>
      <c r="P17" s="41">
        <f t="shared" si="1"/>
        <v>0</v>
      </c>
      <c r="Q17" s="41">
        <f t="shared" si="1"/>
        <v>0</v>
      </c>
      <c r="R17" s="41">
        <f t="shared" si="1"/>
        <v>0</v>
      </c>
      <c r="S17" s="36" t="str">
        <f t="shared" si="5"/>
        <v>E</v>
      </c>
      <c r="T17" s="36" t="str">
        <f t="shared" si="6"/>
        <v>E</v>
      </c>
      <c r="U17" s="36" t="str">
        <f t="shared" si="7"/>
        <v>E</v>
      </c>
      <c r="V17" s="36" t="str">
        <f t="shared" si="8"/>
        <v>E</v>
      </c>
    </row>
    <row r="18" spans="1:22" ht="12.75" customHeight="1">
      <c r="A18" s="4">
        <v>15</v>
      </c>
      <c r="B18" s="5">
        <v>2586</v>
      </c>
      <c r="C18" s="6" t="s">
        <v>66</v>
      </c>
      <c r="D18" s="6" t="s">
        <v>67</v>
      </c>
      <c r="E18" s="6" t="s">
        <v>68</v>
      </c>
      <c r="F18" s="4" t="s">
        <v>19</v>
      </c>
      <c r="G18" s="24">
        <v>6398715729</v>
      </c>
      <c r="H18" s="8"/>
      <c r="I18" s="26" t="s">
        <v>21</v>
      </c>
      <c r="J18" s="26" t="s">
        <v>21</v>
      </c>
      <c r="K18" s="26" t="s">
        <v>21</v>
      </c>
      <c r="L18" s="27" t="s">
        <v>21</v>
      </c>
      <c r="M18" s="5">
        <f t="shared" si="0"/>
        <v>0</v>
      </c>
      <c r="N18" s="28">
        <f t="shared" si="3"/>
        <v>0</v>
      </c>
      <c r="O18" s="41">
        <f t="shared" si="4"/>
        <v>0</v>
      </c>
      <c r="P18" s="41">
        <f t="shared" si="1"/>
        <v>0</v>
      </c>
      <c r="Q18" s="41">
        <f t="shared" si="1"/>
        <v>0</v>
      </c>
      <c r="R18" s="41">
        <f t="shared" si="1"/>
        <v>0</v>
      </c>
      <c r="S18" s="36" t="str">
        <f t="shared" si="5"/>
        <v>E</v>
      </c>
      <c r="T18" s="36" t="str">
        <f t="shared" si="6"/>
        <v>E</v>
      </c>
      <c r="U18" s="36" t="str">
        <f t="shared" si="7"/>
        <v>E</v>
      </c>
      <c r="V18" s="36" t="str">
        <f t="shared" si="8"/>
        <v>E</v>
      </c>
    </row>
    <row r="19" spans="1:22" ht="12.75" customHeight="1">
      <c r="A19" s="4">
        <v>16</v>
      </c>
      <c r="B19" s="5">
        <v>2587</v>
      </c>
      <c r="C19" s="6" t="s">
        <v>69</v>
      </c>
      <c r="D19" s="6" t="s">
        <v>70</v>
      </c>
      <c r="E19" s="6" t="s">
        <v>71</v>
      </c>
      <c r="F19" s="4" t="s">
        <v>19</v>
      </c>
      <c r="G19" s="24">
        <v>7078314840</v>
      </c>
      <c r="H19" s="8" t="s">
        <v>72</v>
      </c>
      <c r="I19" s="5">
        <v>100</v>
      </c>
      <c r="J19" s="5">
        <v>100</v>
      </c>
      <c r="K19" s="5">
        <v>100</v>
      </c>
      <c r="L19" s="28">
        <v>100</v>
      </c>
      <c r="M19" s="5">
        <f t="shared" si="0"/>
        <v>400</v>
      </c>
      <c r="N19" s="28">
        <f t="shared" si="3"/>
        <v>100</v>
      </c>
      <c r="O19" s="41">
        <f t="shared" si="4"/>
        <v>100</v>
      </c>
      <c r="P19" s="41">
        <f t="shared" si="1"/>
        <v>100</v>
      </c>
      <c r="Q19" s="41">
        <f t="shared" si="1"/>
        <v>100</v>
      </c>
      <c r="R19" s="41">
        <f t="shared" si="1"/>
        <v>100</v>
      </c>
      <c r="S19" s="36" t="str">
        <f t="shared" si="5"/>
        <v>A1</v>
      </c>
      <c r="T19" s="36" t="str">
        <f t="shared" si="6"/>
        <v>A1</v>
      </c>
      <c r="U19" s="36" t="str">
        <f t="shared" si="7"/>
        <v>A1</v>
      </c>
      <c r="V19" s="36" t="str">
        <f t="shared" si="8"/>
        <v>A1</v>
      </c>
    </row>
    <row r="20" spans="1:22" ht="12.75" customHeight="1">
      <c r="A20" s="4">
        <v>17</v>
      </c>
      <c r="B20" s="5">
        <v>2819</v>
      </c>
      <c r="C20" s="6" t="s">
        <v>73</v>
      </c>
      <c r="D20" s="6" t="s">
        <v>74</v>
      </c>
      <c r="E20" s="9" t="s">
        <v>75</v>
      </c>
      <c r="F20" s="4" t="s">
        <v>19</v>
      </c>
      <c r="G20" s="24">
        <v>9634819095</v>
      </c>
      <c r="H20" s="8" t="s">
        <v>111</v>
      </c>
      <c r="I20" s="26" t="s">
        <v>21</v>
      </c>
      <c r="J20" s="26" t="s">
        <v>21</v>
      </c>
      <c r="K20" s="26" t="s">
        <v>21</v>
      </c>
      <c r="L20" s="27" t="s">
        <v>21</v>
      </c>
      <c r="M20" s="5">
        <f t="shared" si="0"/>
        <v>0</v>
      </c>
      <c r="N20" s="28">
        <f t="shared" si="3"/>
        <v>0</v>
      </c>
      <c r="O20" s="41">
        <f t="shared" si="4"/>
        <v>0</v>
      </c>
      <c r="P20" s="41">
        <f t="shared" ref="P20:P28" si="9">IF(J20="Ab",0,J20)</f>
        <v>0</v>
      </c>
      <c r="Q20" s="41">
        <f t="shared" ref="Q20:Q28" si="10">IF(K20="Ab",0,K20)</f>
        <v>0</v>
      </c>
      <c r="R20" s="41">
        <f t="shared" ref="R20:R28" si="11">IF(L20="Ab",0,L20)</f>
        <v>0</v>
      </c>
      <c r="S20" s="36" t="str">
        <f t="shared" si="5"/>
        <v>E</v>
      </c>
      <c r="T20" s="36" t="str">
        <f t="shared" si="6"/>
        <v>E</v>
      </c>
      <c r="U20" s="36" t="str">
        <f t="shared" si="7"/>
        <v>E</v>
      </c>
      <c r="V20" s="36" t="str">
        <f t="shared" si="8"/>
        <v>E</v>
      </c>
    </row>
    <row r="21" spans="1:22" ht="12.75" customHeight="1">
      <c r="A21" s="4">
        <v>18</v>
      </c>
      <c r="B21" s="5">
        <v>2801</v>
      </c>
      <c r="C21" s="6" t="s">
        <v>76</v>
      </c>
      <c r="D21" s="6" t="s">
        <v>77</v>
      </c>
      <c r="E21" s="6" t="s">
        <v>78</v>
      </c>
      <c r="F21" s="4" t="s">
        <v>19</v>
      </c>
      <c r="G21" s="24">
        <v>9870738580</v>
      </c>
      <c r="H21" s="8" t="s">
        <v>112</v>
      </c>
      <c r="I21" s="5">
        <v>96</v>
      </c>
      <c r="J21" s="5">
        <v>100</v>
      </c>
      <c r="K21" s="5">
        <v>94</v>
      </c>
      <c r="L21" s="28">
        <v>100</v>
      </c>
      <c r="M21" s="5">
        <f t="shared" si="0"/>
        <v>390</v>
      </c>
      <c r="N21" s="28">
        <f t="shared" si="3"/>
        <v>97.5</v>
      </c>
      <c r="O21" s="41">
        <f t="shared" si="4"/>
        <v>96</v>
      </c>
      <c r="P21" s="41">
        <f t="shared" si="9"/>
        <v>100</v>
      </c>
      <c r="Q21" s="41">
        <f t="shared" si="10"/>
        <v>94</v>
      </c>
      <c r="R21" s="41">
        <f t="shared" si="11"/>
        <v>100</v>
      </c>
      <c r="S21" s="36" t="str">
        <f t="shared" si="5"/>
        <v>A1</v>
      </c>
      <c r="T21" s="36" t="str">
        <f t="shared" si="6"/>
        <v>A1</v>
      </c>
      <c r="U21" s="36" t="str">
        <f t="shared" si="7"/>
        <v>A1</v>
      </c>
      <c r="V21" s="36" t="str">
        <f t="shared" si="8"/>
        <v>A1</v>
      </c>
    </row>
    <row r="22" spans="1:22" ht="12.75" customHeight="1">
      <c r="A22" s="4">
        <v>19</v>
      </c>
      <c r="B22" s="5">
        <v>2588</v>
      </c>
      <c r="C22" s="6" t="s">
        <v>79</v>
      </c>
      <c r="D22" s="6" t="s">
        <v>80</v>
      </c>
      <c r="E22" s="6" t="s">
        <v>81</v>
      </c>
      <c r="F22" s="4" t="s">
        <v>19</v>
      </c>
      <c r="G22" s="24">
        <v>9304299096</v>
      </c>
      <c r="H22" s="8" t="s">
        <v>82</v>
      </c>
      <c r="I22" s="26" t="s">
        <v>21</v>
      </c>
      <c r="J22" s="26" t="s">
        <v>21</v>
      </c>
      <c r="K22" s="26" t="s">
        <v>21</v>
      </c>
      <c r="L22" s="27" t="s">
        <v>21</v>
      </c>
      <c r="M22" s="5">
        <f t="shared" si="0"/>
        <v>0</v>
      </c>
      <c r="N22" s="28">
        <f t="shared" si="3"/>
        <v>0</v>
      </c>
      <c r="O22" s="41">
        <f t="shared" si="4"/>
        <v>0</v>
      </c>
      <c r="P22" s="41">
        <f t="shared" si="9"/>
        <v>0</v>
      </c>
      <c r="Q22" s="41">
        <f t="shared" si="10"/>
        <v>0</v>
      </c>
      <c r="R22" s="41">
        <f t="shared" si="11"/>
        <v>0</v>
      </c>
      <c r="S22" s="36" t="str">
        <f t="shared" si="5"/>
        <v>E</v>
      </c>
      <c r="T22" s="36" t="str">
        <f t="shared" si="6"/>
        <v>E</v>
      </c>
      <c r="U22" s="36" t="str">
        <f t="shared" si="7"/>
        <v>E</v>
      </c>
      <c r="V22" s="36" t="str">
        <f t="shared" si="8"/>
        <v>E</v>
      </c>
    </row>
    <row r="23" spans="1:22" ht="12.75" customHeight="1">
      <c r="A23" s="4">
        <v>20</v>
      </c>
      <c r="B23" s="5">
        <v>2590</v>
      </c>
      <c r="C23" s="6" t="s">
        <v>83</v>
      </c>
      <c r="D23" s="6" t="s">
        <v>84</v>
      </c>
      <c r="E23" s="6" t="s">
        <v>85</v>
      </c>
      <c r="F23" s="4" t="s">
        <v>19</v>
      </c>
      <c r="G23" s="24">
        <v>7078016202</v>
      </c>
      <c r="H23" s="8" t="s">
        <v>109</v>
      </c>
      <c r="I23" s="5">
        <v>100</v>
      </c>
      <c r="J23" s="5">
        <v>100</v>
      </c>
      <c r="K23" s="5">
        <v>98</v>
      </c>
      <c r="L23" s="28">
        <v>100</v>
      </c>
      <c r="M23" s="5">
        <f t="shared" si="0"/>
        <v>398</v>
      </c>
      <c r="N23" s="28">
        <f t="shared" si="3"/>
        <v>99.5</v>
      </c>
      <c r="O23" s="41">
        <f t="shared" si="4"/>
        <v>100</v>
      </c>
      <c r="P23" s="41">
        <f t="shared" si="9"/>
        <v>100</v>
      </c>
      <c r="Q23" s="41">
        <f t="shared" si="10"/>
        <v>98</v>
      </c>
      <c r="R23" s="41">
        <f t="shared" si="11"/>
        <v>100</v>
      </c>
      <c r="S23" s="36" t="str">
        <f t="shared" si="5"/>
        <v>A1</v>
      </c>
      <c r="T23" s="36" t="str">
        <f t="shared" si="6"/>
        <v>A1</v>
      </c>
      <c r="U23" s="36" t="str">
        <f t="shared" si="7"/>
        <v>A1</v>
      </c>
      <c r="V23" s="36" t="str">
        <f t="shared" si="8"/>
        <v>A1</v>
      </c>
    </row>
    <row r="24" spans="1:22" ht="12.75" customHeight="1">
      <c r="A24" s="4">
        <v>21</v>
      </c>
      <c r="B24" s="5">
        <v>2591</v>
      </c>
      <c r="C24" s="6" t="s">
        <v>86</v>
      </c>
      <c r="D24" s="6" t="s">
        <v>17</v>
      </c>
      <c r="E24" s="6" t="s">
        <v>18</v>
      </c>
      <c r="F24" s="4" t="s">
        <v>19</v>
      </c>
      <c r="G24" s="24">
        <v>9634432015</v>
      </c>
      <c r="H24" s="8" t="s">
        <v>20</v>
      </c>
      <c r="I24" s="26" t="s">
        <v>21</v>
      </c>
      <c r="J24" s="26" t="s">
        <v>21</v>
      </c>
      <c r="K24" s="26" t="s">
        <v>21</v>
      </c>
      <c r="L24" s="27" t="s">
        <v>21</v>
      </c>
      <c r="M24" s="5">
        <f t="shared" si="0"/>
        <v>0</v>
      </c>
      <c r="N24" s="28">
        <f t="shared" si="3"/>
        <v>0</v>
      </c>
      <c r="O24" s="41">
        <f t="shared" si="4"/>
        <v>0</v>
      </c>
      <c r="P24" s="41">
        <f t="shared" si="9"/>
        <v>0</v>
      </c>
      <c r="Q24" s="41">
        <f t="shared" si="10"/>
        <v>0</v>
      </c>
      <c r="R24" s="41">
        <f t="shared" si="11"/>
        <v>0</v>
      </c>
      <c r="S24" s="36" t="str">
        <f t="shared" si="5"/>
        <v>E</v>
      </c>
      <c r="T24" s="36" t="str">
        <f t="shared" si="6"/>
        <v>E</v>
      </c>
      <c r="U24" s="36" t="str">
        <f t="shared" si="7"/>
        <v>E</v>
      </c>
      <c r="V24" s="36" t="str">
        <f t="shared" si="8"/>
        <v>E</v>
      </c>
    </row>
    <row r="25" spans="1:22" ht="12.75" customHeight="1">
      <c r="A25" s="4">
        <v>22</v>
      </c>
      <c r="B25" s="5">
        <v>2592</v>
      </c>
      <c r="C25" s="6" t="s">
        <v>87</v>
      </c>
      <c r="D25" s="6" t="s">
        <v>88</v>
      </c>
      <c r="E25" s="6" t="s">
        <v>89</v>
      </c>
      <c r="F25" s="4" t="s">
        <v>19</v>
      </c>
      <c r="G25" s="24">
        <v>9990654211</v>
      </c>
      <c r="H25" s="8" t="s">
        <v>90</v>
      </c>
      <c r="I25" s="26" t="s">
        <v>21</v>
      </c>
      <c r="J25" s="26" t="s">
        <v>21</v>
      </c>
      <c r="K25" s="26" t="s">
        <v>21</v>
      </c>
      <c r="L25" s="27" t="s">
        <v>21</v>
      </c>
      <c r="M25" s="5">
        <f t="shared" si="0"/>
        <v>0</v>
      </c>
      <c r="N25" s="28">
        <f t="shared" si="3"/>
        <v>0</v>
      </c>
      <c r="O25" s="41">
        <f t="shared" si="4"/>
        <v>0</v>
      </c>
      <c r="P25" s="41">
        <f t="shared" si="9"/>
        <v>0</v>
      </c>
      <c r="Q25" s="41">
        <f t="shared" si="10"/>
        <v>0</v>
      </c>
      <c r="R25" s="41">
        <f t="shared" si="11"/>
        <v>0</v>
      </c>
      <c r="S25" s="36" t="str">
        <f t="shared" si="5"/>
        <v>E</v>
      </c>
      <c r="T25" s="36" t="str">
        <f t="shared" si="6"/>
        <v>E</v>
      </c>
      <c r="U25" s="36" t="str">
        <f t="shared" si="7"/>
        <v>E</v>
      </c>
      <c r="V25" s="36" t="str">
        <f t="shared" si="8"/>
        <v>E</v>
      </c>
    </row>
    <row r="26" spans="1:22" ht="12.75" customHeight="1">
      <c r="A26" s="4">
        <v>23</v>
      </c>
      <c r="B26" s="5">
        <v>2824</v>
      </c>
      <c r="C26" s="6" t="s">
        <v>91</v>
      </c>
      <c r="D26" s="6" t="s">
        <v>92</v>
      </c>
      <c r="E26" s="6" t="s">
        <v>93</v>
      </c>
      <c r="F26" s="4" t="s">
        <v>19</v>
      </c>
      <c r="G26" s="24">
        <v>9027238455</v>
      </c>
      <c r="H26" s="8" t="s">
        <v>94</v>
      </c>
      <c r="I26" s="5">
        <v>100</v>
      </c>
      <c r="J26" s="5">
        <v>88</v>
      </c>
      <c r="K26" s="5">
        <v>100</v>
      </c>
      <c r="L26" s="28">
        <v>100</v>
      </c>
      <c r="M26" s="5">
        <f t="shared" si="0"/>
        <v>388</v>
      </c>
      <c r="N26" s="28">
        <f t="shared" si="3"/>
        <v>97</v>
      </c>
      <c r="O26" s="41">
        <f t="shared" si="4"/>
        <v>100</v>
      </c>
      <c r="P26" s="41">
        <f t="shared" si="9"/>
        <v>88</v>
      </c>
      <c r="Q26" s="41">
        <f t="shared" si="10"/>
        <v>100</v>
      </c>
      <c r="R26" s="41">
        <f t="shared" si="11"/>
        <v>100</v>
      </c>
      <c r="S26" s="36" t="str">
        <f t="shared" si="5"/>
        <v>A1</v>
      </c>
      <c r="T26" s="36" t="str">
        <f t="shared" si="6"/>
        <v>A2</v>
      </c>
      <c r="U26" s="36" t="str">
        <f t="shared" si="7"/>
        <v>A1</v>
      </c>
      <c r="V26" s="36" t="str">
        <f t="shared" si="8"/>
        <v>A1</v>
      </c>
    </row>
    <row r="27" spans="1:22" ht="12.75" customHeight="1">
      <c r="A27" s="4">
        <v>24</v>
      </c>
      <c r="B27" s="5">
        <v>2593</v>
      </c>
      <c r="C27" s="6" t="s">
        <v>95</v>
      </c>
      <c r="D27" s="6" t="s">
        <v>96</v>
      </c>
      <c r="E27" s="6" t="s">
        <v>97</v>
      </c>
      <c r="F27" s="4" t="s">
        <v>19</v>
      </c>
      <c r="G27" s="24">
        <v>7310669142</v>
      </c>
      <c r="H27" s="8" t="s">
        <v>98</v>
      </c>
      <c r="I27" s="5">
        <v>96</v>
      </c>
      <c r="J27" s="5">
        <v>98</v>
      </c>
      <c r="K27" s="5">
        <v>100</v>
      </c>
      <c r="L27" s="28">
        <v>96</v>
      </c>
      <c r="M27" s="5">
        <f t="shared" si="0"/>
        <v>390</v>
      </c>
      <c r="N27" s="28">
        <f t="shared" si="3"/>
        <v>97.5</v>
      </c>
      <c r="O27" s="41">
        <f t="shared" si="4"/>
        <v>96</v>
      </c>
      <c r="P27" s="41">
        <f t="shared" si="9"/>
        <v>98</v>
      </c>
      <c r="Q27" s="41">
        <f t="shared" si="10"/>
        <v>100</v>
      </c>
      <c r="R27" s="41">
        <f t="shared" si="11"/>
        <v>96</v>
      </c>
      <c r="S27" s="36" t="str">
        <f t="shared" si="5"/>
        <v>A1</v>
      </c>
      <c r="T27" s="36" t="str">
        <f t="shared" si="6"/>
        <v>A1</v>
      </c>
      <c r="U27" s="36" t="str">
        <f t="shared" si="7"/>
        <v>A1</v>
      </c>
      <c r="V27" s="36" t="str">
        <f t="shared" si="8"/>
        <v>A1</v>
      </c>
    </row>
    <row r="28" spans="1:22" ht="12.75" customHeight="1">
      <c r="A28" s="4">
        <v>25</v>
      </c>
      <c r="B28" s="5">
        <v>2594</v>
      </c>
      <c r="C28" s="6" t="s">
        <v>99</v>
      </c>
      <c r="D28" s="6" t="s">
        <v>100</v>
      </c>
      <c r="E28" s="6" t="s">
        <v>101</v>
      </c>
      <c r="F28" s="4" t="s">
        <v>19</v>
      </c>
      <c r="G28" s="7">
        <v>9634570387</v>
      </c>
      <c r="H28" s="8" t="s">
        <v>102</v>
      </c>
      <c r="I28" s="5">
        <v>98</v>
      </c>
      <c r="J28" s="5">
        <v>100</v>
      </c>
      <c r="K28" s="5">
        <v>100</v>
      </c>
      <c r="L28" s="28">
        <v>100</v>
      </c>
      <c r="M28" s="5">
        <f t="shared" si="0"/>
        <v>398</v>
      </c>
      <c r="N28" s="28">
        <f t="shared" si="3"/>
        <v>99.5</v>
      </c>
      <c r="O28" s="41">
        <f t="shared" si="4"/>
        <v>98</v>
      </c>
      <c r="P28" s="41">
        <f t="shared" si="9"/>
        <v>100</v>
      </c>
      <c r="Q28" s="41">
        <f t="shared" si="10"/>
        <v>100</v>
      </c>
      <c r="R28" s="41">
        <f t="shared" si="11"/>
        <v>100</v>
      </c>
      <c r="S28" s="36" t="str">
        <f t="shared" si="5"/>
        <v>A1</v>
      </c>
      <c r="T28" s="36" t="str">
        <f t="shared" si="6"/>
        <v>A1</v>
      </c>
      <c r="U28" s="36" t="str">
        <f t="shared" si="7"/>
        <v>A1</v>
      </c>
      <c r="V28" s="36" t="str">
        <f t="shared" si="8"/>
        <v>A1</v>
      </c>
    </row>
    <row r="29" spans="1:22" ht="12.75" customHeight="1">
      <c r="A29" s="10"/>
      <c r="B29" s="10"/>
      <c r="C29" s="11"/>
      <c r="D29" s="11"/>
      <c r="E29" s="11"/>
      <c r="F29" s="10"/>
      <c r="G29" s="13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22" ht="12.75" customHeight="1">
      <c r="A30" s="10"/>
      <c r="B30" s="10"/>
      <c r="C30" s="11"/>
      <c r="D30" s="11"/>
      <c r="E30" s="11"/>
      <c r="F30" s="10"/>
      <c r="G30" s="13"/>
      <c r="H30" s="12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22" ht="12.75" customHeight="1">
      <c r="A31" s="10"/>
      <c r="B31" s="10"/>
      <c r="C31" s="11"/>
      <c r="D31" s="11"/>
      <c r="E31" s="11"/>
      <c r="F31" s="10"/>
      <c r="G31" s="13"/>
      <c r="H31" s="12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22" ht="12.75" customHeight="1">
      <c r="A32" s="10"/>
      <c r="B32" s="10"/>
      <c r="C32" s="11"/>
      <c r="D32" s="11"/>
      <c r="E32" s="11"/>
      <c r="F32" s="10"/>
      <c r="G32" s="13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2.75" customHeight="1">
      <c r="A33" s="10"/>
      <c r="B33" s="10"/>
      <c r="C33" s="11"/>
      <c r="D33" s="11"/>
      <c r="E33" s="11"/>
      <c r="F33" s="10"/>
      <c r="G33" s="13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12.75" customHeight="1">
      <c r="A34" s="10"/>
      <c r="B34" s="10"/>
      <c r="C34" s="11"/>
      <c r="D34" s="11"/>
      <c r="E34" s="11"/>
      <c r="F34" s="10"/>
      <c r="G34" s="13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12.75" customHeight="1">
      <c r="A35" s="10"/>
      <c r="B35" s="10"/>
      <c r="C35" s="11"/>
      <c r="D35" s="11"/>
      <c r="E35" s="11"/>
      <c r="F35" s="10"/>
      <c r="G35" s="13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12.75" customHeight="1">
      <c r="A36" s="10"/>
      <c r="B36" s="10"/>
      <c r="C36" s="11"/>
      <c r="D36" s="11"/>
      <c r="E36" s="11"/>
      <c r="F36" s="10"/>
      <c r="G36" s="13"/>
      <c r="H36" s="12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12.75" customHeight="1">
      <c r="A37" s="10"/>
      <c r="B37" s="10"/>
      <c r="C37" s="11"/>
      <c r="D37" s="11"/>
      <c r="E37" s="11"/>
      <c r="F37" s="10"/>
      <c r="G37" s="13"/>
      <c r="H37" s="12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12.75" customHeight="1">
      <c r="A38" s="10"/>
      <c r="B38" s="10"/>
      <c r="C38" s="11"/>
      <c r="D38" s="11"/>
      <c r="E38" s="11"/>
      <c r="F38" s="10"/>
      <c r="G38" s="13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12.75" customHeight="1">
      <c r="A39" s="10"/>
      <c r="B39" s="10"/>
      <c r="C39" s="11"/>
      <c r="D39" s="11"/>
      <c r="E39" s="11"/>
      <c r="F39" s="10"/>
      <c r="G39" s="13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12.75" customHeight="1">
      <c r="A40" s="10"/>
      <c r="B40" s="10"/>
      <c r="C40" s="11"/>
      <c r="D40" s="11"/>
      <c r="E40" s="11"/>
      <c r="F40" s="10"/>
      <c r="G40" s="13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12.75" customHeight="1">
      <c r="A41" s="10"/>
      <c r="B41" s="10"/>
      <c r="C41" s="11"/>
      <c r="D41" s="11"/>
      <c r="E41" s="11"/>
      <c r="F41" s="10"/>
      <c r="G41" s="13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12.75" customHeight="1">
      <c r="A42" s="10"/>
      <c r="B42" s="10"/>
      <c r="C42" s="11"/>
      <c r="D42" s="11"/>
      <c r="E42" s="11"/>
      <c r="F42" s="10"/>
      <c r="G42" s="13"/>
      <c r="H42" s="12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12.75" customHeight="1">
      <c r="A43" s="10"/>
      <c r="B43" s="10"/>
      <c r="C43" s="11"/>
      <c r="D43" s="11"/>
      <c r="E43" s="11"/>
      <c r="F43" s="10"/>
      <c r="G43" s="13"/>
      <c r="H43" s="12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12.75" customHeight="1">
      <c r="A44" s="10"/>
      <c r="B44" s="10"/>
      <c r="C44" s="11"/>
      <c r="D44" s="11"/>
      <c r="E44" s="11"/>
      <c r="F44" s="10"/>
      <c r="G44" s="13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12.75" customHeight="1">
      <c r="A45" s="10"/>
      <c r="B45" s="10"/>
      <c r="C45" s="11"/>
      <c r="D45" s="11"/>
      <c r="E45" s="11"/>
      <c r="F45" s="10"/>
      <c r="G45" s="13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12.75" customHeight="1">
      <c r="A46" s="10"/>
      <c r="B46" s="10"/>
      <c r="C46" s="11"/>
      <c r="D46" s="11"/>
      <c r="E46" s="11"/>
      <c r="F46" s="10"/>
      <c r="G46" s="13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12.75" customHeight="1">
      <c r="A47" s="10"/>
      <c r="B47" s="10"/>
      <c r="C47" s="11"/>
      <c r="D47" s="11"/>
      <c r="E47" s="11"/>
      <c r="F47" s="10"/>
      <c r="G47" s="13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ht="12.75" customHeight="1">
      <c r="A48" s="10"/>
      <c r="B48" s="10"/>
      <c r="C48" s="11"/>
      <c r="D48" s="11"/>
      <c r="E48" s="11"/>
      <c r="F48" s="10"/>
      <c r="G48" s="13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12.75" customHeight="1">
      <c r="A49" s="10"/>
      <c r="B49" s="10"/>
      <c r="C49" s="11"/>
      <c r="D49" s="11"/>
      <c r="E49" s="11"/>
      <c r="F49" s="10"/>
      <c r="G49" s="13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ht="12.75" customHeight="1">
      <c r="A50" s="10"/>
      <c r="B50" s="10"/>
      <c r="C50" s="11"/>
      <c r="D50" s="11"/>
      <c r="E50" s="11"/>
      <c r="F50" s="10"/>
      <c r="G50" s="13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2.75" customHeight="1">
      <c r="A51" s="10"/>
      <c r="B51" s="10"/>
      <c r="C51" s="11"/>
      <c r="D51" s="11"/>
      <c r="E51" s="11"/>
      <c r="F51" s="10"/>
      <c r="G51" s="13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2.75" customHeight="1">
      <c r="A52" s="10"/>
      <c r="B52" s="10"/>
      <c r="C52" s="11"/>
      <c r="D52" s="11"/>
      <c r="E52" s="11"/>
      <c r="F52" s="10"/>
      <c r="G52" s="13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2.75" customHeight="1">
      <c r="A53" s="10"/>
      <c r="B53" s="10"/>
      <c r="C53" s="11"/>
      <c r="D53" s="11"/>
      <c r="E53" s="11"/>
      <c r="F53" s="10"/>
      <c r="G53" s="13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2.75" customHeight="1">
      <c r="A54" s="10"/>
      <c r="B54" s="10"/>
      <c r="C54" s="11"/>
      <c r="D54" s="11"/>
      <c r="E54" s="11"/>
      <c r="F54" s="10"/>
      <c r="G54" s="13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2.75" customHeight="1">
      <c r="A55" s="10"/>
      <c r="B55" s="10"/>
      <c r="C55" s="11"/>
      <c r="D55" s="11"/>
      <c r="E55" s="11"/>
      <c r="F55" s="10"/>
      <c r="G55" s="13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2.75" customHeight="1">
      <c r="A56" s="10"/>
      <c r="B56" s="10"/>
      <c r="C56" s="11"/>
      <c r="D56" s="11"/>
      <c r="E56" s="11"/>
      <c r="F56" s="10"/>
      <c r="G56" s="13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2.75" customHeight="1">
      <c r="A57" s="10"/>
      <c r="B57" s="10"/>
      <c r="C57" s="11"/>
      <c r="D57" s="11"/>
      <c r="E57" s="11"/>
      <c r="F57" s="10"/>
      <c r="G57" s="13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2.75" customHeight="1">
      <c r="A58" s="10"/>
      <c r="B58" s="10"/>
      <c r="C58" s="11"/>
      <c r="D58" s="11"/>
      <c r="E58" s="11"/>
      <c r="F58" s="10"/>
      <c r="G58" s="13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2.75" customHeight="1">
      <c r="A59" s="10"/>
      <c r="B59" s="10"/>
      <c r="C59" s="11"/>
      <c r="D59" s="11"/>
      <c r="E59" s="11"/>
      <c r="F59" s="10"/>
      <c r="G59" s="13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2.75" customHeight="1">
      <c r="A60" s="10"/>
      <c r="B60" s="10"/>
      <c r="C60" s="11"/>
      <c r="D60" s="11"/>
      <c r="E60" s="11"/>
      <c r="F60" s="10"/>
      <c r="G60" s="13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2.75" customHeight="1">
      <c r="A61" s="10"/>
      <c r="B61" s="10"/>
      <c r="C61" s="11"/>
      <c r="D61" s="11"/>
      <c r="E61" s="11"/>
      <c r="F61" s="10"/>
      <c r="G61" s="13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2.75" customHeight="1">
      <c r="A62" s="10"/>
      <c r="B62" s="10"/>
      <c r="C62" s="11"/>
      <c r="D62" s="11"/>
      <c r="E62" s="11"/>
      <c r="F62" s="10"/>
      <c r="G62" s="13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2.75" customHeight="1">
      <c r="A63" s="10"/>
      <c r="B63" s="10"/>
      <c r="C63" s="11"/>
      <c r="D63" s="11"/>
      <c r="E63" s="11"/>
      <c r="F63" s="10"/>
      <c r="G63" s="13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2.75" customHeight="1">
      <c r="A64" s="10"/>
      <c r="B64" s="10"/>
      <c r="C64" s="11"/>
      <c r="D64" s="11"/>
      <c r="E64" s="11"/>
      <c r="F64" s="10"/>
      <c r="G64" s="13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2.75" customHeight="1">
      <c r="A65" s="10"/>
      <c r="B65" s="10"/>
      <c r="C65" s="11"/>
      <c r="D65" s="11"/>
      <c r="E65" s="11"/>
      <c r="F65" s="10"/>
      <c r="G65" s="13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2.75" customHeight="1">
      <c r="A66" s="10"/>
      <c r="B66" s="10"/>
      <c r="C66" s="11"/>
      <c r="D66" s="11"/>
      <c r="E66" s="11"/>
      <c r="F66" s="10"/>
      <c r="G66" s="13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2.75" customHeight="1">
      <c r="A67" s="10"/>
      <c r="B67" s="10"/>
      <c r="C67" s="11"/>
      <c r="D67" s="11"/>
      <c r="E67" s="11"/>
      <c r="F67" s="10"/>
      <c r="G67" s="13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2.75" customHeight="1">
      <c r="A68" s="10"/>
      <c r="B68" s="10"/>
      <c r="C68" s="11"/>
      <c r="D68" s="11"/>
      <c r="E68" s="11"/>
      <c r="F68" s="10"/>
      <c r="G68" s="13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2.75" customHeight="1">
      <c r="A69" s="10"/>
      <c r="B69" s="10"/>
      <c r="C69" s="11"/>
      <c r="D69" s="11"/>
      <c r="E69" s="11"/>
      <c r="F69" s="10"/>
      <c r="G69" s="13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2.75" customHeight="1">
      <c r="A70" s="10"/>
      <c r="B70" s="10"/>
      <c r="C70" s="11"/>
      <c r="D70" s="11"/>
      <c r="E70" s="11"/>
      <c r="F70" s="10"/>
      <c r="G70" s="13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2.75" customHeight="1">
      <c r="A71" s="10"/>
      <c r="B71" s="10"/>
      <c r="C71" s="11"/>
      <c r="D71" s="11"/>
      <c r="E71" s="11"/>
      <c r="F71" s="10"/>
      <c r="G71" s="13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2.75" customHeight="1">
      <c r="A72" s="10"/>
      <c r="B72" s="10"/>
      <c r="C72" s="11"/>
      <c r="D72" s="11"/>
      <c r="E72" s="11"/>
      <c r="F72" s="10"/>
      <c r="G72" s="13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2.75" customHeight="1">
      <c r="A73" s="10"/>
      <c r="B73" s="10"/>
      <c r="C73" s="11"/>
      <c r="D73" s="11"/>
      <c r="E73" s="11"/>
      <c r="F73" s="10"/>
      <c r="G73" s="13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2.75" customHeight="1">
      <c r="A74" s="10"/>
      <c r="B74" s="10"/>
      <c r="C74" s="11"/>
      <c r="D74" s="11"/>
      <c r="E74" s="11"/>
      <c r="F74" s="10"/>
      <c r="G74" s="13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2.75" customHeight="1">
      <c r="A75" s="10"/>
      <c r="B75" s="10"/>
      <c r="C75" s="11"/>
      <c r="D75" s="11"/>
      <c r="E75" s="11"/>
      <c r="F75" s="10"/>
      <c r="G75" s="13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2.75" customHeight="1">
      <c r="A76" s="10"/>
      <c r="B76" s="10"/>
      <c r="C76" s="11"/>
      <c r="D76" s="11"/>
      <c r="E76" s="11"/>
      <c r="F76" s="10"/>
      <c r="G76" s="13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2.75" customHeight="1">
      <c r="A77" s="10"/>
      <c r="B77" s="10"/>
      <c r="C77" s="11"/>
      <c r="D77" s="11"/>
      <c r="E77" s="11"/>
      <c r="F77" s="10"/>
      <c r="G77" s="13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2.75" customHeight="1">
      <c r="A78" s="10"/>
      <c r="B78" s="10"/>
      <c r="C78" s="11"/>
      <c r="D78" s="11"/>
      <c r="E78" s="11"/>
      <c r="F78" s="10"/>
      <c r="G78" s="13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2.75" customHeight="1">
      <c r="A79" s="10"/>
      <c r="B79" s="10"/>
      <c r="C79" s="11"/>
      <c r="D79" s="11"/>
      <c r="E79" s="11"/>
      <c r="F79" s="10"/>
      <c r="G79" s="13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2.75" customHeight="1">
      <c r="A80" s="10"/>
      <c r="B80" s="10"/>
      <c r="C80" s="11"/>
      <c r="D80" s="11"/>
      <c r="E80" s="11"/>
      <c r="F80" s="10"/>
      <c r="G80" s="13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2.75" customHeight="1">
      <c r="A81" s="10"/>
      <c r="B81" s="10"/>
      <c r="C81" s="11"/>
      <c r="D81" s="11"/>
      <c r="E81" s="11"/>
      <c r="F81" s="10"/>
      <c r="G81" s="13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2.75" customHeight="1">
      <c r="A82" s="10"/>
      <c r="B82" s="10"/>
      <c r="C82" s="11"/>
      <c r="D82" s="11"/>
      <c r="E82" s="11"/>
      <c r="F82" s="10"/>
      <c r="G82" s="13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2.75" customHeight="1">
      <c r="A83" s="10"/>
      <c r="B83" s="10"/>
      <c r="C83" s="11"/>
      <c r="D83" s="11"/>
      <c r="E83" s="11"/>
      <c r="F83" s="10"/>
      <c r="G83" s="13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2.75" customHeight="1">
      <c r="A84" s="10"/>
      <c r="B84" s="10"/>
      <c r="C84" s="11"/>
      <c r="D84" s="11"/>
      <c r="E84" s="11"/>
      <c r="F84" s="10"/>
      <c r="G84" s="13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2.75" customHeight="1">
      <c r="A85" s="10"/>
      <c r="B85" s="10"/>
      <c r="C85" s="11"/>
      <c r="D85" s="11"/>
      <c r="E85" s="11"/>
      <c r="F85" s="10"/>
      <c r="G85" s="13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2.75" customHeight="1">
      <c r="A86" s="10"/>
      <c r="B86" s="10"/>
      <c r="C86" s="11"/>
      <c r="D86" s="11"/>
      <c r="E86" s="11"/>
      <c r="F86" s="10"/>
      <c r="G86" s="13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2.75" customHeight="1">
      <c r="A87" s="10"/>
      <c r="B87" s="10"/>
      <c r="C87" s="11"/>
      <c r="D87" s="11"/>
      <c r="E87" s="11"/>
      <c r="F87" s="10"/>
      <c r="G87" s="13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2.75" customHeight="1">
      <c r="A88" s="10"/>
      <c r="B88" s="10"/>
      <c r="C88" s="11"/>
      <c r="D88" s="11"/>
      <c r="E88" s="11"/>
      <c r="F88" s="10"/>
      <c r="G88" s="13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2.75" customHeight="1">
      <c r="A89" s="10"/>
      <c r="B89" s="10"/>
      <c r="C89" s="11"/>
      <c r="D89" s="11"/>
      <c r="E89" s="11"/>
      <c r="F89" s="10"/>
      <c r="G89" s="13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2.75" customHeight="1">
      <c r="A90" s="10"/>
      <c r="B90" s="10"/>
      <c r="C90" s="11"/>
      <c r="D90" s="11"/>
      <c r="E90" s="11"/>
      <c r="F90" s="10"/>
      <c r="G90" s="13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2.75" customHeight="1">
      <c r="A91" s="10"/>
      <c r="B91" s="10"/>
      <c r="C91" s="11"/>
      <c r="D91" s="11"/>
      <c r="E91" s="11"/>
      <c r="F91" s="10"/>
      <c r="G91" s="13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2.75" customHeight="1">
      <c r="A92" s="10"/>
      <c r="B92" s="10"/>
      <c r="C92" s="11"/>
      <c r="D92" s="11"/>
      <c r="E92" s="11"/>
      <c r="F92" s="10"/>
      <c r="G92" s="13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2.75" customHeight="1">
      <c r="A93" s="10"/>
      <c r="B93" s="10"/>
      <c r="C93" s="11"/>
      <c r="D93" s="11"/>
      <c r="E93" s="11"/>
      <c r="F93" s="10"/>
      <c r="G93" s="13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2.75" customHeight="1">
      <c r="A94" s="10"/>
      <c r="B94" s="10"/>
      <c r="C94" s="11"/>
      <c r="D94" s="11"/>
      <c r="E94" s="11"/>
      <c r="F94" s="10"/>
      <c r="G94" s="13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2.75" customHeight="1">
      <c r="A95" s="10"/>
      <c r="B95" s="10"/>
      <c r="C95" s="11"/>
      <c r="D95" s="11"/>
      <c r="E95" s="11"/>
      <c r="F95" s="10"/>
      <c r="G95" s="13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2.75" customHeight="1">
      <c r="A96" s="10"/>
      <c r="B96" s="10"/>
      <c r="C96" s="11"/>
      <c r="D96" s="11"/>
      <c r="E96" s="11"/>
      <c r="F96" s="10"/>
      <c r="G96" s="13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2.75" customHeight="1">
      <c r="A97" s="10"/>
      <c r="B97" s="10"/>
      <c r="C97" s="11"/>
      <c r="D97" s="11"/>
      <c r="E97" s="11"/>
      <c r="F97" s="10"/>
      <c r="G97" s="13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2.75" customHeight="1">
      <c r="A98" s="10"/>
      <c r="B98" s="10"/>
      <c r="C98" s="11"/>
      <c r="D98" s="11"/>
      <c r="E98" s="11"/>
      <c r="F98" s="10"/>
      <c r="G98" s="13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2.75" customHeight="1">
      <c r="A99" s="10"/>
      <c r="B99" s="10"/>
      <c r="C99" s="11"/>
      <c r="D99" s="11"/>
      <c r="E99" s="11"/>
      <c r="F99" s="10"/>
      <c r="G99" s="13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2.75" customHeight="1">
      <c r="A100" s="10"/>
      <c r="B100" s="10"/>
      <c r="C100" s="11"/>
      <c r="D100" s="11"/>
      <c r="E100" s="11"/>
      <c r="F100" s="10"/>
      <c r="G100" s="13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5.75" customHeight="1"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1:18" ht="15.75" customHeight="1"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1:18" ht="15.75" customHeight="1"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1:18" ht="15.75" customHeight="1"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1:18" ht="15.75" customHeight="1"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1:18" ht="15.75" customHeight="1"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1:18" ht="15.75" customHeight="1"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1:18" ht="15.75" customHeight="1"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1:18" ht="15.75" customHeight="1"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1:18" ht="15.75" customHeight="1"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1:18" ht="15.75" customHeight="1"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1:18" ht="15.75" customHeight="1"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9:18" ht="15.75" customHeight="1"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9:18" ht="15.75" customHeight="1"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9:18" ht="15.75" customHeight="1"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9:18" ht="15.75" customHeight="1"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9:18" ht="15.75" customHeight="1"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9:18" ht="15.75" customHeight="1"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9:18" ht="15.75" customHeight="1"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9:18" ht="15.75" customHeight="1"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9:18" ht="15.75" customHeight="1"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9:18" ht="15.75" customHeight="1"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9:18" ht="15.75" customHeight="1"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9:18" ht="15.75" customHeight="1"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9:18" ht="15.75" customHeight="1"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9:18" ht="15.75" customHeight="1"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9:18" ht="15.75" customHeight="1"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9:18" ht="15.75" customHeight="1"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9:18" ht="15.75" customHeight="1"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9:18" ht="15.75" customHeight="1"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9:18" ht="15.75" customHeight="1"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9:18" ht="15.75" customHeight="1"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9:18" ht="15.75" customHeight="1"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9:18" ht="15.75" customHeight="1"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9:18" ht="15.75" customHeight="1"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9:18" ht="15.75" customHeight="1"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9:18" ht="15.75" customHeight="1"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9:18" ht="15.75" customHeight="1"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9:18" ht="15.75" customHeight="1"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9:18" ht="15.75" customHeight="1"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9:18" ht="15.75" customHeight="1"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9:18" ht="15.75" customHeight="1"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9:18" ht="15.75" customHeight="1"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9:18" ht="15.75" customHeight="1"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9:18" ht="15.75" customHeight="1"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9:18" ht="15.75" customHeight="1"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9:18" ht="15.75" customHeight="1"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9:18" ht="15.75" customHeight="1"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9:18" ht="15.75" customHeight="1"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9:18" ht="15.75" customHeight="1"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9:18" ht="15.75" customHeight="1"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9:18" ht="15.75" customHeight="1"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9:18" ht="15.75" customHeight="1"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9:18" ht="15.75" customHeight="1"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9:18" ht="15.75" customHeight="1"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9:18" ht="15.75" customHeight="1"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9:18" ht="15.75" customHeight="1"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9:18" ht="15.75" customHeight="1"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9:18" ht="15.75" customHeight="1"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9:18" ht="15.75" customHeight="1"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9:18" ht="15.75" customHeight="1"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9:18" ht="15.75" customHeight="1"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9:18" ht="15.75" customHeight="1"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9:18" ht="15.75" customHeight="1"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9:18" ht="15.75" customHeight="1"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9:18" ht="15.75" customHeight="1"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9:18" ht="15.75" customHeight="1"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9:18" ht="15.75" customHeight="1"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9:18" ht="15.75" customHeight="1"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9:18" ht="15.75" customHeight="1"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9:18" ht="15.75" customHeight="1"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9:18" ht="15.75" customHeight="1"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9:18" ht="15.75" customHeight="1"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9:18" ht="15.75" customHeight="1"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9:18" ht="15.75" customHeight="1"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9:18" ht="15.75" customHeight="1"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9:18" ht="15.75" customHeight="1"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9:18" ht="15.75" customHeight="1"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9:18" ht="15.75" customHeight="1"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9:18" ht="15.75" customHeight="1"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9:18" ht="15.75" customHeight="1"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9:18" ht="15.75" customHeight="1"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9:18" ht="15.75" customHeight="1"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9:18" ht="15.75" customHeight="1"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9:18" ht="15.75" customHeight="1"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9:18" ht="15.75" customHeight="1"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9:18" ht="15.75" customHeight="1"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9:18" ht="15.75" customHeight="1"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9:18" ht="15.75" customHeight="1"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9:18" ht="15.75" customHeight="1"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9:18" ht="15.75" customHeight="1"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9:18" ht="15.75" customHeight="1"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9:18" ht="15.75" customHeight="1"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9:18" ht="15.75" customHeight="1"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9:18" ht="15.75" customHeight="1"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9:18" ht="15.75" customHeight="1"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9:18" ht="15.75" customHeight="1"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9:18" ht="15.75" customHeight="1"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9:18" ht="15.75" customHeight="1"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9:18" ht="15.75" customHeight="1"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9:18" ht="15.75" customHeight="1"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9:18" ht="15.75" customHeight="1"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9:18" ht="15.75" customHeight="1"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9:18" ht="15.75" customHeight="1"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9:18" ht="15.75" customHeight="1"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9:18" ht="15.75" customHeight="1"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9:18" ht="15.75" customHeight="1"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9:18" ht="15.75" customHeight="1"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9:18" ht="15.75" customHeight="1"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9:18" ht="15.75" customHeight="1"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9:18" ht="15.75" customHeight="1"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9:18" ht="15.75" customHeight="1"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9:18" ht="15.75" customHeight="1"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9:18" ht="15.75" customHeight="1"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9:18" ht="15.75" customHeight="1"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9:18" ht="15.75" customHeight="1"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9:18" ht="15.75" customHeight="1"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9:18" ht="15.75" customHeight="1"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9:18" ht="15.75" customHeight="1"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9:18" ht="15.75" customHeight="1"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9:18" ht="15.75" customHeight="1"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9:18" ht="15.75" customHeight="1"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9:18" ht="15.75" customHeight="1"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9:18" ht="15.75" customHeight="1"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9:18" ht="15.75" customHeight="1"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9:18" ht="15.75" customHeight="1"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9:18" ht="15.75" customHeight="1"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9:18" ht="15.75" customHeight="1"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</sheetData>
  <mergeCells count="5">
    <mergeCell ref="A1:H2"/>
    <mergeCell ref="I2:N2"/>
    <mergeCell ref="I1:S1"/>
    <mergeCell ref="S2:V2"/>
    <mergeCell ref="O2:R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2021-03-30T12:41:54Z</dcterms:modified>
</cp:coreProperties>
</file>