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64C14B36-3C21-4930-B5BA-518E9EC24399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2" l="1"/>
  <c r="V24" i="2" s="1"/>
  <c r="Q24" i="2"/>
  <c r="U24" i="2" s="1"/>
  <c r="P24" i="2"/>
  <c r="T24" i="2" s="1"/>
  <c r="O24" i="2"/>
  <c r="S24" i="2" s="1"/>
  <c r="M24" i="2"/>
  <c r="N24" i="2" s="1"/>
  <c r="R23" i="2"/>
  <c r="V23" i="2" s="1"/>
  <c r="Q23" i="2"/>
  <c r="U23" i="2" s="1"/>
  <c r="P23" i="2"/>
  <c r="T23" i="2" s="1"/>
  <c r="O23" i="2"/>
  <c r="S23" i="2" s="1"/>
  <c r="M23" i="2"/>
  <c r="N23" i="2" s="1"/>
  <c r="U22" i="2"/>
  <c r="R22" i="2"/>
  <c r="V22" i="2" s="1"/>
  <c r="Q22" i="2"/>
  <c r="P22" i="2"/>
  <c r="T22" i="2" s="1"/>
  <c r="O22" i="2"/>
  <c r="S22" i="2" s="1"/>
  <c r="M22" i="2"/>
  <c r="N22" i="2" s="1"/>
  <c r="R21" i="2"/>
  <c r="V21" i="2" s="1"/>
  <c r="Q21" i="2"/>
  <c r="U21" i="2" s="1"/>
  <c r="P21" i="2"/>
  <c r="T21" i="2" s="1"/>
  <c r="O21" i="2"/>
  <c r="S21" i="2" s="1"/>
  <c r="M21" i="2"/>
  <c r="N21" i="2" s="1"/>
  <c r="R20" i="2"/>
  <c r="V20" i="2" s="1"/>
  <c r="Q20" i="2"/>
  <c r="U20" i="2" s="1"/>
  <c r="P20" i="2"/>
  <c r="T20" i="2" s="1"/>
  <c r="O20" i="2"/>
  <c r="S20" i="2" s="1"/>
  <c r="M20" i="2"/>
  <c r="N20" i="2" s="1"/>
  <c r="R19" i="2"/>
  <c r="V19" i="2" s="1"/>
  <c r="Q19" i="2"/>
  <c r="U19" i="2" s="1"/>
  <c r="P19" i="2"/>
  <c r="T19" i="2" s="1"/>
  <c r="O19" i="2"/>
  <c r="S19" i="2" s="1"/>
  <c r="M19" i="2"/>
  <c r="N19" i="2" s="1"/>
  <c r="R18" i="2"/>
  <c r="V18" i="2" s="1"/>
  <c r="Q18" i="2"/>
  <c r="U18" i="2" s="1"/>
  <c r="P18" i="2"/>
  <c r="T18" i="2" s="1"/>
  <c r="O18" i="2"/>
  <c r="S18" i="2" s="1"/>
  <c r="M18" i="2"/>
  <c r="N18" i="2" s="1"/>
  <c r="R17" i="2"/>
  <c r="V17" i="2" s="1"/>
  <c r="Q17" i="2"/>
  <c r="U17" i="2" s="1"/>
  <c r="P17" i="2"/>
  <c r="T17" i="2" s="1"/>
  <c r="O17" i="2"/>
  <c r="S17" i="2" s="1"/>
  <c r="M17" i="2"/>
  <c r="N17" i="2" s="1"/>
  <c r="R16" i="2"/>
  <c r="V16" i="2" s="1"/>
  <c r="Q16" i="2"/>
  <c r="U16" i="2" s="1"/>
  <c r="P16" i="2"/>
  <c r="T16" i="2" s="1"/>
  <c r="O16" i="2"/>
  <c r="S16" i="2" s="1"/>
  <c r="M16" i="2"/>
  <c r="N16" i="2" s="1"/>
  <c r="R15" i="2"/>
  <c r="V15" i="2" s="1"/>
  <c r="Q15" i="2"/>
  <c r="U15" i="2" s="1"/>
  <c r="P15" i="2"/>
  <c r="T15" i="2" s="1"/>
  <c r="O15" i="2"/>
  <c r="S15" i="2" s="1"/>
  <c r="M15" i="2"/>
  <c r="N15" i="2" s="1"/>
  <c r="R14" i="2"/>
  <c r="V14" i="2" s="1"/>
  <c r="Q14" i="2"/>
  <c r="U14" i="2" s="1"/>
  <c r="P14" i="2"/>
  <c r="T14" i="2" s="1"/>
  <c r="O14" i="2"/>
  <c r="S14" i="2" s="1"/>
  <c r="M14" i="2"/>
  <c r="N14" i="2" s="1"/>
  <c r="R13" i="2"/>
  <c r="V13" i="2" s="1"/>
  <c r="Q13" i="2"/>
  <c r="U13" i="2" s="1"/>
  <c r="P13" i="2"/>
  <c r="T13" i="2" s="1"/>
  <c r="O13" i="2"/>
  <c r="S13" i="2" s="1"/>
  <c r="M13" i="2"/>
  <c r="N13" i="2" s="1"/>
  <c r="R12" i="2"/>
  <c r="V12" i="2" s="1"/>
  <c r="Q12" i="2"/>
  <c r="U12" i="2" s="1"/>
  <c r="P12" i="2"/>
  <c r="T12" i="2" s="1"/>
  <c r="O12" i="2"/>
  <c r="S12" i="2" s="1"/>
  <c r="M12" i="2"/>
  <c r="N12" i="2" s="1"/>
  <c r="R11" i="2"/>
  <c r="V11" i="2" s="1"/>
  <c r="Q11" i="2"/>
  <c r="U11" i="2" s="1"/>
  <c r="P11" i="2"/>
  <c r="T11" i="2" s="1"/>
  <c r="O11" i="2"/>
  <c r="S11" i="2" s="1"/>
  <c r="M11" i="2"/>
  <c r="N11" i="2" s="1"/>
  <c r="R10" i="2"/>
  <c r="V10" i="2" s="1"/>
  <c r="Q10" i="2"/>
  <c r="U10" i="2" s="1"/>
  <c r="P10" i="2"/>
  <c r="T10" i="2" s="1"/>
  <c r="O10" i="2"/>
  <c r="S10" i="2" s="1"/>
  <c r="M10" i="2"/>
  <c r="N10" i="2" s="1"/>
  <c r="R9" i="2"/>
  <c r="V9" i="2" s="1"/>
  <c r="Q9" i="2"/>
  <c r="U9" i="2" s="1"/>
  <c r="P9" i="2"/>
  <c r="T9" i="2" s="1"/>
  <c r="O9" i="2"/>
  <c r="S9" i="2" s="1"/>
  <c r="M9" i="2"/>
  <c r="N9" i="2" s="1"/>
  <c r="R8" i="2"/>
  <c r="V8" i="2" s="1"/>
  <c r="Q8" i="2"/>
  <c r="U8" i="2" s="1"/>
  <c r="P8" i="2"/>
  <c r="T8" i="2" s="1"/>
  <c r="O8" i="2"/>
  <c r="S8" i="2" s="1"/>
  <c r="M8" i="2"/>
  <c r="N8" i="2" s="1"/>
  <c r="R7" i="2"/>
  <c r="V7" i="2" s="1"/>
  <c r="Q7" i="2"/>
  <c r="U7" i="2" s="1"/>
  <c r="P7" i="2"/>
  <c r="T7" i="2" s="1"/>
  <c r="O7" i="2"/>
  <c r="S7" i="2" s="1"/>
  <c r="M7" i="2"/>
  <c r="N7" i="2" s="1"/>
  <c r="R6" i="2"/>
  <c r="V6" i="2" s="1"/>
  <c r="Q6" i="2"/>
  <c r="U6" i="2" s="1"/>
  <c r="P6" i="2"/>
  <c r="T6" i="2" s="1"/>
  <c r="O6" i="2"/>
  <c r="S6" i="2" s="1"/>
  <c r="M6" i="2"/>
  <c r="N6" i="2" s="1"/>
  <c r="R5" i="2"/>
  <c r="V5" i="2" s="1"/>
  <c r="Q5" i="2"/>
  <c r="U5" i="2" s="1"/>
  <c r="P5" i="2"/>
  <c r="T5" i="2" s="1"/>
  <c r="O5" i="2"/>
  <c r="S5" i="2" s="1"/>
  <c r="M5" i="2"/>
  <c r="N5" i="2" s="1"/>
  <c r="R4" i="2"/>
  <c r="V4" i="2" s="1"/>
  <c r="Q4" i="2"/>
  <c r="U4" i="2" s="1"/>
  <c r="P4" i="2"/>
  <c r="T4" i="2" s="1"/>
  <c r="O4" i="2"/>
  <c r="S4" i="2" s="1"/>
  <c r="M4" i="2"/>
  <c r="N4" i="2" s="1"/>
</calcChain>
</file>

<file path=xl/sharedStrings.xml><?xml version="1.0" encoding="utf-8"?>
<sst xmlns="http://schemas.openxmlformats.org/spreadsheetml/2006/main" count="135" uniqueCount="105">
  <si>
    <t>Student Details</t>
  </si>
  <si>
    <t>Final Examination</t>
  </si>
  <si>
    <t>Total</t>
  </si>
  <si>
    <t>Percentage</t>
  </si>
  <si>
    <t>Roll</t>
  </si>
  <si>
    <t>Admission Number</t>
  </si>
  <si>
    <t>Student Name</t>
  </si>
  <si>
    <t>Father Name</t>
  </si>
  <si>
    <t>Mother Name</t>
  </si>
  <si>
    <t>Class</t>
  </si>
  <si>
    <t>Contact</t>
  </si>
  <si>
    <t>DOB</t>
  </si>
  <si>
    <t>English</t>
  </si>
  <si>
    <t>Mathematics</t>
  </si>
  <si>
    <t>EVS</t>
  </si>
  <si>
    <t>Hindi</t>
  </si>
  <si>
    <t>Aarushi</t>
  </si>
  <si>
    <t>Ravi Lal</t>
  </si>
  <si>
    <t>Lalita</t>
  </si>
  <si>
    <t>U.KG</t>
  </si>
  <si>
    <t>Aditya Mourya</t>
  </si>
  <si>
    <t>Mohan Lal Maurya</t>
  </si>
  <si>
    <t>Reena Maurya</t>
  </si>
  <si>
    <t>Ab</t>
  </si>
  <si>
    <t>Aditya Pal</t>
  </si>
  <si>
    <t>Gobind Singh Pal</t>
  </si>
  <si>
    <t>Anita Pal</t>
  </si>
  <si>
    <t>22-05-2015</t>
  </si>
  <si>
    <t>Aniket Patel</t>
  </si>
  <si>
    <t>Ramgopal Patel</t>
  </si>
  <si>
    <t>Kalpana Patel</t>
  </si>
  <si>
    <t>18-04-2015</t>
  </si>
  <si>
    <t>Aryan Kashyap</t>
  </si>
  <si>
    <t>Vivek Kumar</t>
  </si>
  <si>
    <t>Devi Rani</t>
  </si>
  <si>
    <t>Bhumika Gupta</t>
  </si>
  <si>
    <t>Jaiprakash Gupta</t>
  </si>
  <si>
    <t>Rekha Gupta</t>
  </si>
  <si>
    <t>Daksh</t>
  </si>
  <si>
    <t>Sanjay</t>
  </si>
  <si>
    <t>Rekha</t>
  </si>
  <si>
    <t>13-08-2014</t>
  </si>
  <si>
    <t>Dipti</t>
  </si>
  <si>
    <t>Puran Singh</t>
  </si>
  <si>
    <t>Sushila Devi</t>
  </si>
  <si>
    <t>21-11-2015</t>
  </si>
  <si>
    <t>Ishita Kumari</t>
  </si>
  <si>
    <t>Pankaj Kumar</t>
  </si>
  <si>
    <t>Babli</t>
  </si>
  <si>
    <t>Jiya Choudhary</t>
  </si>
  <si>
    <t>Rahul Choudhary</t>
  </si>
  <si>
    <t>Sonam Choudhary</t>
  </si>
  <si>
    <t>16-05-2014</t>
  </si>
  <si>
    <t>Laxmi</t>
  </si>
  <si>
    <t>Deepak Kumar</t>
  </si>
  <si>
    <t>Reena</t>
  </si>
  <si>
    <t>23-05-2015</t>
  </si>
  <si>
    <t>Md. Sami</t>
  </si>
  <si>
    <t>Julfekaar</t>
  </si>
  <si>
    <t>Rizvana</t>
  </si>
  <si>
    <t>Pawnika Sharma</t>
  </si>
  <si>
    <t>Anil Sharma</t>
  </si>
  <si>
    <t>Savita Sharma</t>
  </si>
  <si>
    <t>Prince</t>
  </si>
  <si>
    <t>Harvinder Singh</t>
  </si>
  <si>
    <t>Shivani</t>
  </si>
  <si>
    <t>25-09-2014</t>
  </si>
  <si>
    <t>Rhishabh Dhyani</t>
  </si>
  <si>
    <t>Vikas Dhyani</t>
  </si>
  <si>
    <t>Rashmi Devi</t>
  </si>
  <si>
    <t>29-12-2015</t>
  </si>
  <si>
    <t>Riya</t>
  </si>
  <si>
    <t>Hans Raj</t>
  </si>
  <si>
    <t>Pooja Bhanwal</t>
  </si>
  <si>
    <t>20-05-2016</t>
  </si>
  <si>
    <t>Ronak Rawat</t>
  </si>
  <si>
    <t>Danvendra Singh</t>
  </si>
  <si>
    <t>Suman Devi</t>
  </si>
  <si>
    <t>Samridhi Panwar</t>
  </si>
  <si>
    <t>Dhirendra Panwar</t>
  </si>
  <si>
    <t>Akriti Panwar</t>
  </si>
  <si>
    <t>Shorya</t>
  </si>
  <si>
    <t>Anoop Kumar</t>
  </si>
  <si>
    <t>Pushpa Devi</t>
  </si>
  <si>
    <t>02-08-2014</t>
  </si>
  <si>
    <t>Shrishti</t>
  </si>
  <si>
    <t>Manji Ram</t>
  </si>
  <si>
    <t>Rinki Devi</t>
  </si>
  <si>
    <t>Taniksha</t>
  </si>
  <si>
    <t>Milan</t>
  </si>
  <si>
    <t>Manju</t>
  </si>
  <si>
    <t>TOTAL</t>
  </si>
  <si>
    <t>Grade</t>
  </si>
  <si>
    <t>ENG</t>
  </si>
  <si>
    <t>MAT</t>
  </si>
  <si>
    <t>HINDI</t>
  </si>
  <si>
    <t>07-11-2015</t>
  </si>
  <si>
    <t>04-08-2014</t>
  </si>
  <si>
    <t>11-09-2015</t>
  </si>
  <si>
    <t>07-03-2016</t>
  </si>
  <si>
    <t>11-04-2015</t>
  </si>
  <si>
    <t>10-12-2015</t>
  </si>
  <si>
    <t>06-04-2015</t>
  </si>
  <si>
    <t>10-01-2015</t>
  </si>
  <si>
    <t>09-09-2014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</si>
</sst>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0"/>
      <color rgb="FF000000"/>
      <name val="Roboto"/>
    </font>
    <font>
      <sz val="10"/>
      <color rgb="FF000000"/>
      <name val="Roboto"/>
    </font>
    <font>
      <sz val="10"/>
      <color rgb="FFFF0000"/>
      <name val="Roboto"/>
    </font>
    <font>
      <sz val="1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9" tint="0.59999389629810485"/>
        <bgColor rgb="FFFBE4D5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/>
    </xf>
    <xf numFmtId="0" fontId="2" fillId="0" borderId="4" xfId="0" applyFont="1" applyBorder="1" applyAlignment="1"/>
    <xf numFmtId="0" fontId="3" fillId="0" borderId="8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49" fontId="2" fillId="0" borderId="8" xfId="0" applyNumberFormat="1" applyFont="1" applyBorder="1" applyAlignment="1">
      <alignment horizontal="right"/>
    </xf>
    <xf numFmtId="0" fontId="2" fillId="0" borderId="8" xfId="0" applyFont="1" applyBorder="1" applyAlignment="1"/>
    <xf numFmtId="1" fontId="1" fillId="4" borderId="8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1119-4F58-48FF-8046-38DC4FBC26F6}">
  <dimension ref="A1:V24"/>
  <sheetViews>
    <sheetView tabSelected="1" workbookViewId="0">
      <selection activeCell="X9" sqref="X9"/>
    </sheetView>
  </sheetViews>
  <sheetFormatPr defaultRowHeight="12.75" x14ac:dyDescent="0.25"/>
  <cols>
    <col min="1" max="1" width="4" style="17" bestFit="1" customWidth="1"/>
    <col min="2" max="2" width="16.85546875" style="19" bestFit="1" customWidth="1"/>
    <col min="3" max="3" width="14.85546875" style="17" bestFit="1" customWidth="1"/>
    <col min="4" max="4" width="16" style="17" bestFit="1" customWidth="1"/>
    <col min="5" max="5" width="15.85546875" style="17" bestFit="1" customWidth="1"/>
    <col min="6" max="6" width="5.7109375" style="17" bestFit="1" customWidth="1"/>
    <col min="7" max="7" width="11" style="17" bestFit="1" customWidth="1"/>
    <col min="8" max="8" width="10.140625" style="20" bestFit="1" customWidth="1"/>
    <col min="9" max="9" width="6.85546875" style="17" bestFit="1" customWidth="1"/>
    <col min="10" max="10" width="11.7109375" style="17" bestFit="1" customWidth="1"/>
    <col min="11" max="11" width="4.42578125" style="17" bestFit="1" customWidth="1"/>
    <col min="12" max="13" width="5.140625" style="17" bestFit="1" customWidth="1"/>
    <col min="14" max="14" width="10.42578125" style="17" bestFit="1" customWidth="1"/>
    <col min="15" max="15" width="4.5703125" style="17" bestFit="1" customWidth="1"/>
    <col min="16" max="16" width="5" style="17" bestFit="1" customWidth="1"/>
    <col min="17" max="17" width="4.42578125" style="17" bestFit="1" customWidth="1"/>
    <col min="18" max="18" width="5.85546875" style="17" bestFit="1" customWidth="1"/>
    <col min="19" max="19" width="4.5703125" style="17" bestFit="1" customWidth="1"/>
    <col min="20" max="20" width="5" style="17" bestFit="1" customWidth="1"/>
    <col min="21" max="21" width="4.42578125" style="17" bestFit="1" customWidth="1"/>
    <col min="22" max="22" width="5.85546875" style="17" bestFit="1" customWidth="1"/>
    <col min="23" max="16384" width="9.140625" style="17"/>
  </cols>
  <sheetData>
    <row r="1" spans="1:22" x14ac:dyDescent="0.25">
      <c r="A1" s="21" t="s">
        <v>0</v>
      </c>
      <c r="B1" s="22"/>
      <c r="C1" s="22"/>
      <c r="D1" s="22"/>
      <c r="E1" s="22"/>
      <c r="F1" s="22"/>
      <c r="G1" s="22"/>
      <c r="H1" s="23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22" x14ac:dyDescent="0.2">
      <c r="A2" s="24"/>
      <c r="B2" s="25"/>
      <c r="C2" s="25"/>
      <c r="D2" s="25"/>
      <c r="E2" s="25"/>
      <c r="F2" s="25"/>
      <c r="G2" s="25"/>
      <c r="H2" s="26"/>
      <c r="I2" s="29" t="s">
        <v>1</v>
      </c>
      <c r="J2" s="30"/>
      <c r="K2" s="30"/>
      <c r="L2" s="30"/>
      <c r="M2" s="30"/>
      <c r="N2" s="30"/>
      <c r="O2" s="31" t="s">
        <v>91</v>
      </c>
      <c r="P2" s="31"/>
      <c r="Q2" s="31"/>
      <c r="R2" s="31"/>
      <c r="S2" s="32" t="s">
        <v>92</v>
      </c>
      <c r="T2" s="32"/>
      <c r="U2" s="32"/>
      <c r="V2" s="32"/>
    </row>
    <row r="3" spans="1:22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1" t="s">
        <v>10</v>
      </c>
      <c r="H3" s="2" t="s">
        <v>11</v>
      </c>
      <c r="I3" s="3" t="s">
        <v>12</v>
      </c>
      <c r="J3" s="3" t="s">
        <v>13</v>
      </c>
      <c r="K3" s="3" t="s">
        <v>14</v>
      </c>
      <c r="L3" s="4" t="s">
        <v>15</v>
      </c>
      <c r="M3" s="3" t="s">
        <v>2</v>
      </c>
      <c r="N3" s="4" t="s">
        <v>3</v>
      </c>
      <c r="O3" s="12" t="s">
        <v>93</v>
      </c>
      <c r="P3" s="12" t="s">
        <v>94</v>
      </c>
      <c r="Q3" s="12" t="s">
        <v>14</v>
      </c>
      <c r="R3" s="12" t="s">
        <v>95</v>
      </c>
      <c r="S3" s="13" t="s">
        <v>93</v>
      </c>
      <c r="T3" s="13" t="s">
        <v>94</v>
      </c>
      <c r="U3" s="13" t="s">
        <v>14</v>
      </c>
      <c r="V3" s="13" t="s">
        <v>95</v>
      </c>
    </row>
    <row r="4" spans="1:22" x14ac:dyDescent="0.2">
      <c r="A4" s="5">
        <v>1</v>
      </c>
      <c r="B4" s="14">
        <v>2549</v>
      </c>
      <c r="C4" s="10" t="s">
        <v>16</v>
      </c>
      <c r="D4" s="10" t="s">
        <v>17</v>
      </c>
      <c r="E4" s="10" t="s">
        <v>18</v>
      </c>
      <c r="F4" s="5" t="s">
        <v>19</v>
      </c>
      <c r="G4" s="10">
        <v>7895316599</v>
      </c>
      <c r="H4" s="9" t="s">
        <v>97</v>
      </c>
      <c r="I4" s="10">
        <v>100</v>
      </c>
      <c r="J4" s="10">
        <v>98</v>
      </c>
      <c r="K4" s="10">
        <v>100</v>
      </c>
      <c r="L4" s="6">
        <v>100</v>
      </c>
      <c r="M4" s="14">
        <f t="shared" ref="M4:M24" si="0">SUM(I4:L4)</f>
        <v>398</v>
      </c>
      <c r="N4" s="15">
        <f>ROUND(M4/400*100,1)</f>
        <v>99.5</v>
      </c>
      <c r="O4" s="16">
        <f>IF(I4="Ab",0,I4)</f>
        <v>100</v>
      </c>
      <c r="P4" s="16">
        <f t="shared" ref="P4:R19" si="1">IF(J4="Ab",0,J4)</f>
        <v>98</v>
      </c>
      <c r="Q4" s="16">
        <f t="shared" si="1"/>
        <v>100</v>
      </c>
      <c r="R4" s="16">
        <f t="shared" si="1"/>
        <v>100</v>
      </c>
      <c r="S4" s="18" t="str">
        <f>IF(O4&gt;90,"A1",IF(O4&gt;80,"A2",IF(O4&gt;70,"B1",IF(O4&gt;60,"B2",IF(O4&gt;50,"C1",IF(O4&gt;40,"C2",IF(O4&gt;33,"D","E")))))))</f>
        <v>A1</v>
      </c>
      <c r="T4" s="18" t="str">
        <f t="shared" ref="T4:V19" si="2">IF(P4&gt;90,"A1",IF(P4&gt;80,"A2",IF(P4&gt;70,"B1",IF(P4&gt;60,"B2",IF(P4&gt;50,"C1",IF(P4&gt;40,"C2",IF(P4&gt;33,"D","E")))))))</f>
        <v>A1</v>
      </c>
      <c r="U4" s="18" t="str">
        <f t="shared" si="2"/>
        <v>A1</v>
      </c>
      <c r="V4" s="18" t="str">
        <f t="shared" si="2"/>
        <v>A1</v>
      </c>
    </row>
    <row r="5" spans="1:22" x14ac:dyDescent="0.2">
      <c r="A5" s="5">
        <v>2</v>
      </c>
      <c r="B5" s="14">
        <v>2784</v>
      </c>
      <c r="C5" s="10" t="s">
        <v>20</v>
      </c>
      <c r="D5" s="10" t="s">
        <v>21</v>
      </c>
      <c r="E5" s="10" t="s">
        <v>22</v>
      </c>
      <c r="F5" s="5" t="s">
        <v>19</v>
      </c>
      <c r="G5" s="10">
        <v>730292263</v>
      </c>
      <c r="H5" s="9" t="s">
        <v>98</v>
      </c>
      <c r="I5" s="7" t="s">
        <v>23</v>
      </c>
      <c r="J5" s="7" t="s">
        <v>23</v>
      </c>
      <c r="K5" s="7" t="s">
        <v>23</v>
      </c>
      <c r="L5" s="8" t="s">
        <v>23</v>
      </c>
      <c r="M5" s="14">
        <f t="shared" si="0"/>
        <v>0</v>
      </c>
      <c r="N5" s="15">
        <f t="shared" ref="N5:N24" si="3">ROUND(M5/400*100,1)</f>
        <v>0</v>
      </c>
      <c r="O5" s="16">
        <f t="shared" ref="O5:R24" si="4">IF(I5="Ab",0,I5)</f>
        <v>0</v>
      </c>
      <c r="P5" s="16">
        <f t="shared" si="1"/>
        <v>0</v>
      </c>
      <c r="Q5" s="16">
        <f t="shared" si="1"/>
        <v>0</v>
      </c>
      <c r="R5" s="16">
        <f t="shared" si="1"/>
        <v>0</v>
      </c>
      <c r="S5" s="18" t="str">
        <f t="shared" ref="S5:V24" si="5">IF(O5&gt;90,"A1",IF(O5&gt;80,"A2",IF(O5&gt;70,"B1",IF(O5&gt;60,"B2",IF(O5&gt;50,"C1",IF(O5&gt;40,"C2",IF(O5&gt;33,"D","E")))))))</f>
        <v>E</v>
      </c>
      <c r="T5" s="18" t="str">
        <f t="shared" si="2"/>
        <v>E</v>
      </c>
      <c r="U5" s="18" t="str">
        <f t="shared" si="2"/>
        <v>E</v>
      </c>
      <c r="V5" s="18" t="str">
        <f t="shared" si="2"/>
        <v>E</v>
      </c>
    </row>
    <row r="6" spans="1:22" x14ac:dyDescent="0.2">
      <c r="A6" s="5">
        <v>3</v>
      </c>
      <c r="B6" s="14">
        <v>2550</v>
      </c>
      <c r="C6" s="10" t="s">
        <v>24</v>
      </c>
      <c r="D6" s="10" t="s">
        <v>25</v>
      </c>
      <c r="E6" s="10" t="s">
        <v>26</v>
      </c>
      <c r="F6" s="5" t="s">
        <v>19</v>
      </c>
      <c r="G6" s="10">
        <v>7465088580</v>
      </c>
      <c r="H6" s="9" t="s">
        <v>27</v>
      </c>
      <c r="I6" s="10">
        <v>92</v>
      </c>
      <c r="J6" s="10">
        <v>92</v>
      </c>
      <c r="K6" s="10">
        <v>96</v>
      </c>
      <c r="L6" s="6">
        <v>94</v>
      </c>
      <c r="M6" s="14">
        <f t="shared" si="0"/>
        <v>374</v>
      </c>
      <c r="N6" s="15">
        <f t="shared" si="3"/>
        <v>93.5</v>
      </c>
      <c r="O6" s="16">
        <f t="shared" si="4"/>
        <v>92</v>
      </c>
      <c r="P6" s="16">
        <f t="shared" si="1"/>
        <v>92</v>
      </c>
      <c r="Q6" s="16">
        <f t="shared" si="1"/>
        <v>96</v>
      </c>
      <c r="R6" s="16">
        <f t="shared" si="1"/>
        <v>94</v>
      </c>
      <c r="S6" s="18" t="str">
        <f t="shared" si="5"/>
        <v>A1</v>
      </c>
      <c r="T6" s="18" t="str">
        <f t="shared" si="2"/>
        <v>A1</v>
      </c>
      <c r="U6" s="18" t="str">
        <f t="shared" si="2"/>
        <v>A1</v>
      </c>
      <c r="V6" s="18" t="str">
        <f t="shared" si="2"/>
        <v>A1</v>
      </c>
    </row>
    <row r="7" spans="1:22" x14ac:dyDescent="0.2">
      <c r="A7" s="5">
        <v>4</v>
      </c>
      <c r="B7" s="14">
        <v>2546</v>
      </c>
      <c r="C7" s="10" t="s">
        <v>28</v>
      </c>
      <c r="D7" s="10" t="s">
        <v>29</v>
      </c>
      <c r="E7" s="10" t="s">
        <v>30</v>
      </c>
      <c r="F7" s="5" t="s">
        <v>19</v>
      </c>
      <c r="G7" s="10">
        <v>9650248045</v>
      </c>
      <c r="H7" s="9" t="s">
        <v>31</v>
      </c>
      <c r="I7" s="10">
        <v>96</v>
      </c>
      <c r="J7" s="10">
        <v>66</v>
      </c>
      <c r="K7" s="10">
        <v>78</v>
      </c>
      <c r="L7" s="6">
        <v>56</v>
      </c>
      <c r="M7" s="14">
        <f t="shared" si="0"/>
        <v>296</v>
      </c>
      <c r="N7" s="15">
        <f t="shared" si="3"/>
        <v>74</v>
      </c>
      <c r="O7" s="16">
        <f t="shared" si="4"/>
        <v>96</v>
      </c>
      <c r="P7" s="16">
        <f t="shared" si="1"/>
        <v>66</v>
      </c>
      <c r="Q7" s="16">
        <f t="shared" si="1"/>
        <v>78</v>
      </c>
      <c r="R7" s="16">
        <f t="shared" si="1"/>
        <v>56</v>
      </c>
      <c r="S7" s="18" t="str">
        <f t="shared" si="5"/>
        <v>A1</v>
      </c>
      <c r="T7" s="18" t="str">
        <f t="shared" si="2"/>
        <v>B2</v>
      </c>
      <c r="U7" s="18" t="str">
        <f t="shared" si="2"/>
        <v>B1</v>
      </c>
      <c r="V7" s="18" t="str">
        <f t="shared" si="2"/>
        <v>C1</v>
      </c>
    </row>
    <row r="8" spans="1:22" x14ac:dyDescent="0.2">
      <c r="A8" s="5">
        <v>5</v>
      </c>
      <c r="B8" s="14">
        <v>2547</v>
      </c>
      <c r="C8" s="10" t="s">
        <v>32</v>
      </c>
      <c r="D8" s="10" t="s">
        <v>33</v>
      </c>
      <c r="E8" s="10" t="s">
        <v>34</v>
      </c>
      <c r="F8" s="5" t="s">
        <v>19</v>
      </c>
      <c r="G8" s="10">
        <v>9761741455</v>
      </c>
      <c r="H8" s="9" t="s">
        <v>99</v>
      </c>
      <c r="I8" s="10">
        <v>98</v>
      </c>
      <c r="J8" s="10">
        <v>100</v>
      </c>
      <c r="K8" s="10">
        <v>100</v>
      </c>
      <c r="L8" s="6">
        <v>90</v>
      </c>
      <c r="M8" s="14">
        <f t="shared" si="0"/>
        <v>388</v>
      </c>
      <c r="N8" s="15">
        <f t="shared" si="3"/>
        <v>97</v>
      </c>
      <c r="O8" s="16">
        <f t="shared" si="4"/>
        <v>98</v>
      </c>
      <c r="P8" s="16">
        <f t="shared" si="1"/>
        <v>100</v>
      </c>
      <c r="Q8" s="16">
        <f t="shared" si="1"/>
        <v>100</v>
      </c>
      <c r="R8" s="16">
        <f t="shared" si="1"/>
        <v>90</v>
      </c>
      <c r="S8" s="18" t="str">
        <f t="shared" si="5"/>
        <v>A1</v>
      </c>
      <c r="T8" s="18" t="str">
        <f t="shared" si="2"/>
        <v>A1</v>
      </c>
      <c r="U8" s="18" t="str">
        <f t="shared" si="2"/>
        <v>A1</v>
      </c>
      <c r="V8" s="18" t="str">
        <f t="shared" si="2"/>
        <v>A2</v>
      </c>
    </row>
    <row r="9" spans="1:22" x14ac:dyDescent="0.2">
      <c r="A9" s="5">
        <v>6</v>
      </c>
      <c r="B9" s="14">
        <v>2548</v>
      </c>
      <c r="C9" s="10" t="s">
        <v>35</v>
      </c>
      <c r="D9" s="10" t="s">
        <v>36</v>
      </c>
      <c r="E9" s="10" t="s">
        <v>37</v>
      </c>
      <c r="F9" s="5" t="s">
        <v>19</v>
      </c>
      <c r="G9" s="10">
        <v>7466864559</v>
      </c>
      <c r="H9" s="9" t="s">
        <v>100</v>
      </c>
      <c r="I9" s="10">
        <v>92</v>
      </c>
      <c r="J9" s="10">
        <v>98</v>
      </c>
      <c r="K9" s="10">
        <v>92</v>
      </c>
      <c r="L9" s="6">
        <v>76</v>
      </c>
      <c r="M9" s="14">
        <f t="shared" si="0"/>
        <v>358</v>
      </c>
      <c r="N9" s="15">
        <f t="shared" si="3"/>
        <v>89.5</v>
      </c>
      <c r="O9" s="16">
        <f t="shared" si="4"/>
        <v>92</v>
      </c>
      <c r="P9" s="16">
        <f t="shared" si="1"/>
        <v>98</v>
      </c>
      <c r="Q9" s="16">
        <f t="shared" si="1"/>
        <v>92</v>
      </c>
      <c r="R9" s="16">
        <f t="shared" si="1"/>
        <v>76</v>
      </c>
      <c r="S9" s="18" t="str">
        <f t="shared" si="5"/>
        <v>A1</v>
      </c>
      <c r="T9" s="18" t="str">
        <f t="shared" si="2"/>
        <v>A1</v>
      </c>
      <c r="U9" s="18" t="str">
        <f t="shared" si="2"/>
        <v>A1</v>
      </c>
      <c r="V9" s="18" t="str">
        <f t="shared" si="2"/>
        <v>B1</v>
      </c>
    </row>
    <row r="10" spans="1:22" x14ac:dyDescent="0.2">
      <c r="A10" s="5">
        <v>7</v>
      </c>
      <c r="B10" s="14">
        <v>2829</v>
      </c>
      <c r="C10" s="10" t="s">
        <v>38</v>
      </c>
      <c r="D10" s="10" t="s">
        <v>39</v>
      </c>
      <c r="E10" s="10" t="s">
        <v>40</v>
      </c>
      <c r="F10" s="5" t="s">
        <v>19</v>
      </c>
      <c r="G10" s="10">
        <v>9368227973</v>
      </c>
      <c r="H10" s="9" t="s">
        <v>41</v>
      </c>
      <c r="I10" s="10">
        <v>100</v>
      </c>
      <c r="J10" s="10">
        <v>98</v>
      </c>
      <c r="K10" s="10">
        <v>92</v>
      </c>
      <c r="L10" s="6">
        <v>64</v>
      </c>
      <c r="M10" s="14">
        <f t="shared" si="0"/>
        <v>354</v>
      </c>
      <c r="N10" s="15">
        <f t="shared" si="3"/>
        <v>88.5</v>
      </c>
      <c r="O10" s="16">
        <f t="shared" si="4"/>
        <v>100</v>
      </c>
      <c r="P10" s="16">
        <f t="shared" si="1"/>
        <v>98</v>
      </c>
      <c r="Q10" s="16">
        <f t="shared" si="1"/>
        <v>92</v>
      </c>
      <c r="R10" s="16">
        <f t="shared" si="1"/>
        <v>64</v>
      </c>
      <c r="S10" s="18" t="str">
        <f t="shared" si="5"/>
        <v>A1</v>
      </c>
      <c r="T10" s="18" t="str">
        <f t="shared" si="2"/>
        <v>A1</v>
      </c>
      <c r="U10" s="18" t="str">
        <f t="shared" si="2"/>
        <v>A1</v>
      </c>
      <c r="V10" s="18" t="str">
        <f t="shared" si="2"/>
        <v>B2</v>
      </c>
    </row>
    <row r="11" spans="1:22" x14ac:dyDescent="0.2">
      <c r="A11" s="5">
        <v>8</v>
      </c>
      <c r="B11" s="14">
        <v>2817</v>
      </c>
      <c r="C11" s="10" t="s">
        <v>42</v>
      </c>
      <c r="D11" s="10" t="s">
        <v>43</v>
      </c>
      <c r="E11" s="10" t="s">
        <v>44</v>
      </c>
      <c r="F11" s="5" t="s">
        <v>19</v>
      </c>
      <c r="G11" s="10">
        <v>8958568463</v>
      </c>
      <c r="H11" s="9" t="s">
        <v>45</v>
      </c>
      <c r="I11" s="10">
        <v>98</v>
      </c>
      <c r="J11" s="10">
        <v>80</v>
      </c>
      <c r="K11" s="10">
        <v>92</v>
      </c>
      <c r="L11" s="6">
        <v>74</v>
      </c>
      <c r="M11" s="14">
        <f t="shared" si="0"/>
        <v>344</v>
      </c>
      <c r="N11" s="15">
        <f t="shared" si="3"/>
        <v>86</v>
      </c>
      <c r="O11" s="16">
        <f t="shared" si="4"/>
        <v>98</v>
      </c>
      <c r="P11" s="16">
        <f t="shared" si="1"/>
        <v>80</v>
      </c>
      <c r="Q11" s="16">
        <f t="shared" si="1"/>
        <v>92</v>
      </c>
      <c r="R11" s="16">
        <f t="shared" si="1"/>
        <v>74</v>
      </c>
      <c r="S11" s="18" t="str">
        <f t="shared" si="5"/>
        <v>A1</v>
      </c>
      <c r="T11" s="18" t="str">
        <f t="shared" si="2"/>
        <v>B1</v>
      </c>
      <c r="U11" s="18" t="str">
        <f t="shared" si="2"/>
        <v>A1</v>
      </c>
      <c r="V11" s="18" t="str">
        <f t="shared" si="2"/>
        <v>B1</v>
      </c>
    </row>
    <row r="12" spans="1:22" x14ac:dyDescent="0.2">
      <c r="A12" s="5">
        <v>9</v>
      </c>
      <c r="B12" s="14">
        <v>2769</v>
      </c>
      <c r="C12" s="10" t="s">
        <v>46</v>
      </c>
      <c r="D12" s="10" t="s">
        <v>47</v>
      </c>
      <c r="E12" s="10" t="s">
        <v>48</v>
      </c>
      <c r="F12" s="5" t="s">
        <v>19</v>
      </c>
      <c r="G12" s="10">
        <v>9368569140</v>
      </c>
      <c r="H12" s="9" t="s">
        <v>101</v>
      </c>
      <c r="I12" s="10">
        <v>100</v>
      </c>
      <c r="J12" s="10">
        <v>100</v>
      </c>
      <c r="K12" s="10">
        <v>84</v>
      </c>
      <c r="L12" s="6">
        <v>90</v>
      </c>
      <c r="M12" s="14">
        <f t="shared" si="0"/>
        <v>374</v>
      </c>
      <c r="N12" s="15">
        <f t="shared" si="3"/>
        <v>93.5</v>
      </c>
      <c r="O12" s="16">
        <f t="shared" si="4"/>
        <v>100</v>
      </c>
      <c r="P12" s="16">
        <f t="shared" si="1"/>
        <v>100</v>
      </c>
      <c r="Q12" s="16">
        <f t="shared" si="1"/>
        <v>84</v>
      </c>
      <c r="R12" s="16">
        <f t="shared" si="1"/>
        <v>90</v>
      </c>
      <c r="S12" s="18" t="str">
        <f t="shared" si="5"/>
        <v>A1</v>
      </c>
      <c r="T12" s="18" t="str">
        <f t="shared" si="2"/>
        <v>A1</v>
      </c>
      <c r="U12" s="18" t="str">
        <f t="shared" si="2"/>
        <v>A2</v>
      </c>
      <c r="V12" s="18" t="str">
        <f t="shared" si="2"/>
        <v>A2</v>
      </c>
    </row>
    <row r="13" spans="1:22" x14ac:dyDescent="0.2">
      <c r="A13" s="5">
        <v>10</v>
      </c>
      <c r="B13" s="14">
        <v>2549</v>
      </c>
      <c r="C13" s="10" t="s">
        <v>49</v>
      </c>
      <c r="D13" s="10" t="s">
        <v>50</v>
      </c>
      <c r="E13" s="10" t="s">
        <v>51</v>
      </c>
      <c r="F13" s="5" t="s">
        <v>19</v>
      </c>
      <c r="G13" s="10">
        <v>6398501711</v>
      </c>
      <c r="H13" s="9" t="s">
        <v>52</v>
      </c>
      <c r="I13" s="10">
        <v>98</v>
      </c>
      <c r="J13" s="10">
        <v>72</v>
      </c>
      <c r="K13" s="10">
        <v>92</v>
      </c>
      <c r="L13" s="6">
        <v>70</v>
      </c>
      <c r="M13" s="14">
        <f t="shared" si="0"/>
        <v>332</v>
      </c>
      <c r="N13" s="15">
        <f t="shared" si="3"/>
        <v>83</v>
      </c>
      <c r="O13" s="16">
        <f t="shared" si="4"/>
        <v>98</v>
      </c>
      <c r="P13" s="16">
        <f t="shared" si="1"/>
        <v>72</v>
      </c>
      <c r="Q13" s="16">
        <f t="shared" si="1"/>
        <v>92</v>
      </c>
      <c r="R13" s="16">
        <f t="shared" si="1"/>
        <v>70</v>
      </c>
      <c r="S13" s="18" t="str">
        <f t="shared" si="5"/>
        <v>A1</v>
      </c>
      <c r="T13" s="18" t="str">
        <f t="shared" si="2"/>
        <v>B1</v>
      </c>
      <c r="U13" s="18" t="str">
        <f t="shared" si="2"/>
        <v>A1</v>
      </c>
      <c r="V13" s="18" t="str">
        <f t="shared" si="2"/>
        <v>B2</v>
      </c>
    </row>
    <row r="14" spans="1:22" x14ac:dyDescent="0.2">
      <c r="A14" s="5">
        <v>11</v>
      </c>
      <c r="B14" s="14">
        <v>2793</v>
      </c>
      <c r="C14" s="10" t="s">
        <v>53</v>
      </c>
      <c r="D14" s="10" t="s">
        <v>54</v>
      </c>
      <c r="E14" s="10" t="s">
        <v>55</v>
      </c>
      <c r="F14" s="5" t="s">
        <v>19</v>
      </c>
      <c r="G14" s="10">
        <v>7900746924</v>
      </c>
      <c r="H14" s="9" t="s">
        <v>56</v>
      </c>
      <c r="I14" s="10">
        <v>76</v>
      </c>
      <c r="J14" s="10">
        <v>56</v>
      </c>
      <c r="K14" s="10">
        <v>84</v>
      </c>
      <c r="L14" s="6">
        <v>48</v>
      </c>
      <c r="M14" s="14">
        <f t="shared" si="0"/>
        <v>264</v>
      </c>
      <c r="N14" s="15">
        <f t="shared" si="3"/>
        <v>66</v>
      </c>
      <c r="O14" s="16">
        <f t="shared" si="4"/>
        <v>76</v>
      </c>
      <c r="P14" s="16">
        <f t="shared" si="1"/>
        <v>56</v>
      </c>
      <c r="Q14" s="16">
        <f t="shared" si="1"/>
        <v>84</v>
      </c>
      <c r="R14" s="16">
        <f t="shared" si="1"/>
        <v>48</v>
      </c>
      <c r="S14" s="18" t="str">
        <f t="shared" si="5"/>
        <v>B1</v>
      </c>
      <c r="T14" s="18" t="str">
        <f t="shared" si="2"/>
        <v>C1</v>
      </c>
      <c r="U14" s="18" t="str">
        <f t="shared" si="2"/>
        <v>A2</v>
      </c>
      <c r="V14" s="18" t="str">
        <f t="shared" si="2"/>
        <v>C2</v>
      </c>
    </row>
    <row r="15" spans="1:22" x14ac:dyDescent="0.2">
      <c r="A15" s="5">
        <v>12</v>
      </c>
      <c r="B15" s="14">
        <v>2776</v>
      </c>
      <c r="C15" s="10" t="s">
        <v>57</v>
      </c>
      <c r="D15" s="10" t="s">
        <v>58</v>
      </c>
      <c r="E15" s="10" t="s">
        <v>59</v>
      </c>
      <c r="F15" s="5" t="s">
        <v>19</v>
      </c>
      <c r="G15" s="10">
        <v>9719672870</v>
      </c>
      <c r="H15" s="9" t="s">
        <v>102</v>
      </c>
      <c r="I15" s="10">
        <v>98</v>
      </c>
      <c r="J15" s="10">
        <v>64</v>
      </c>
      <c r="K15" s="10">
        <v>100</v>
      </c>
      <c r="L15" s="6">
        <v>64</v>
      </c>
      <c r="M15" s="14">
        <f t="shared" si="0"/>
        <v>326</v>
      </c>
      <c r="N15" s="15">
        <f t="shared" si="3"/>
        <v>81.5</v>
      </c>
      <c r="O15" s="16">
        <f t="shared" si="4"/>
        <v>98</v>
      </c>
      <c r="P15" s="16">
        <f t="shared" si="1"/>
        <v>64</v>
      </c>
      <c r="Q15" s="16">
        <f t="shared" si="1"/>
        <v>100</v>
      </c>
      <c r="R15" s="16">
        <f t="shared" si="1"/>
        <v>64</v>
      </c>
      <c r="S15" s="18" t="str">
        <f t="shared" si="5"/>
        <v>A1</v>
      </c>
      <c r="T15" s="18" t="str">
        <f t="shared" si="2"/>
        <v>B2</v>
      </c>
      <c r="U15" s="18" t="str">
        <f t="shared" si="2"/>
        <v>A1</v>
      </c>
      <c r="V15" s="18" t="str">
        <f t="shared" si="2"/>
        <v>B2</v>
      </c>
    </row>
    <row r="16" spans="1:22" x14ac:dyDescent="0.2">
      <c r="A16" s="5">
        <v>13</v>
      </c>
      <c r="B16" s="14">
        <v>2551</v>
      </c>
      <c r="C16" s="10" t="s">
        <v>60</v>
      </c>
      <c r="D16" s="10" t="s">
        <v>61</v>
      </c>
      <c r="E16" s="10" t="s">
        <v>62</v>
      </c>
      <c r="F16" s="5" t="s">
        <v>19</v>
      </c>
      <c r="G16" s="10">
        <v>9027413511</v>
      </c>
      <c r="H16" s="9" t="s">
        <v>103</v>
      </c>
      <c r="I16" s="10">
        <v>100</v>
      </c>
      <c r="J16" s="10">
        <v>100</v>
      </c>
      <c r="K16" s="10">
        <v>100</v>
      </c>
      <c r="L16" s="6">
        <v>100</v>
      </c>
      <c r="M16" s="14">
        <f t="shared" si="0"/>
        <v>400</v>
      </c>
      <c r="N16" s="15">
        <f t="shared" si="3"/>
        <v>100</v>
      </c>
      <c r="O16" s="16">
        <f t="shared" si="4"/>
        <v>100</v>
      </c>
      <c r="P16" s="16">
        <f t="shared" si="1"/>
        <v>100</v>
      </c>
      <c r="Q16" s="16">
        <f t="shared" si="1"/>
        <v>100</v>
      </c>
      <c r="R16" s="16">
        <f t="shared" si="1"/>
        <v>100</v>
      </c>
      <c r="S16" s="18" t="str">
        <f t="shared" si="5"/>
        <v>A1</v>
      </c>
      <c r="T16" s="18" t="str">
        <f t="shared" si="2"/>
        <v>A1</v>
      </c>
      <c r="U16" s="18" t="str">
        <f t="shared" si="2"/>
        <v>A1</v>
      </c>
      <c r="V16" s="18" t="str">
        <f t="shared" si="2"/>
        <v>A1</v>
      </c>
    </row>
    <row r="17" spans="1:22" x14ac:dyDescent="0.2">
      <c r="A17" s="5">
        <v>14</v>
      </c>
      <c r="B17" s="14">
        <v>2701</v>
      </c>
      <c r="C17" s="10" t="s">
        <v>63</v>
      </c>
      <c r="D17" s="10" t="s">
        <v>64</v>
      </c>
      <c r="E17" s="10" t="s">
        <v>65</v>
      </c>
      <c r="F17" s="5" t="s">
        <v>19</v>
      </c>
      <c r="G17" s="10">
        <v>7618319703</v>
      </c>
      <c r="H17" s="9" t="s">
        <v>66</v>
      </c>
      <c r="I17" s="10">
        <v>80</v>
      </c>
      <c r="J17" s="10">
        <v>66</v>
      </c>
      <c r="K17" s="10">
        <v>80</v>
      </c>
      <c r="L17" s="6">
        <v>42</v>
      </c>
      <c r="M17" s="14">
        <f t="shared" si="0"/>
        <v>268</v>
      </c>
      <c r="N17" s="15">
        <f t="shared" si="3"/>
        <v>67</v>
      </c>
      <c r="O17" s="16">
        <f t="shared" si="4"/>
        <v>80</v>
      </c>
      <c r="P17" s="16">
        <f t="shared" si="1"/>
        <v>66</v>
      </c>
      <c r="Q17" s="16">
        <f t="shared" si="1"/>
        <v>80</v>
      </c>
      <c r="R17" s="16">
        <f t="shared" si="1"/>
        <v>42</v>
      </c>
      <c r="S17" s="18" t="str">
        <f t="shared" si="5"/>
        <v>B1</v>
      </c>
      <c r="T17" s="18" t="str">
        <f t="shared" si="2"/>
        <v>B2</v>
      </c>
      <c r="U17" s="18" t="str">
        <f t="shared" si="2"/>
        <v>B1</v>
      </c>
      <c r="V17" s="18" t="str">
        <f t="shared" si="2"/>
        <v>C2</v>
      </c>
    </row>
    <row r="18" spans="1:22" x14ac:dyDescent="0.2">
      <c r="A18" s="5">
        <v>15</v>
      </c>
      <c r="B18" s="14">
        <v>2552</v>
      </c>
      <c r="C18" s="10" t="s">
        <v>67</v>
      </c>
      <c r="D18" s="10" t="s">
        <v>68</v>
      </c>
      <c r="E18" s="10" t="s">
        <v>69</v>
      </c>
      <c r="F18" s="5" t="s">
        <v>19</v>
      </c>
      <c r="G18" s="10">
        <v>8360928295</v>
      </c>
      <c r="H18" s="9" t="s">
        <v>70</v>
      </c>
      <c r="I18" s="10">
        <v>96</v>
      </c>
      <c r="J18" s="10">
        <v>80</v>
      </c>
      <c r="K18" s="10">
        <v>100</v>
      </c>
      <c r="L18" s="6">
        <v>100</v>
      </c>
      <c r="M18" s="14">
        <f t="shared" si="0"/>
        <v>376</v>
      </c>
      <c r="N18" s="15">
        <f t="shared" si="3"/>
        <v>94</v>
      </c>
      <c r="O18" s="16">
        <f t="shared" si="4"/>
        <v>96</v>
      </c>
      <c r="P18" s="16">
        <f t="shared" si="1"/>
        <v>80</v>
      </c>
      <c r="Q18" s="16">
        <f t="shared" si="1"/>
        <v>100</v>
      </c>
      <c r="R18" s="16">
        <f t="shared" si="1"/>
        <v>100</v>
      </c>
      <c r="S18" s="18" t="str">
        <f t="shared" si="5"/>
        <v>A1</v>
      </c>
      <c r="T18" s="18" t="str">
        <f t="shared" si="2"/>
        <v>B1</v>
      </c>
      <c r="U18" s="18" t="str">
        <f t="shared" si="2"/>
        <v>A1</v>
      </c>
      <c r="V18" s="18" t="str">
        <f t="shared" si="2"/>
        <v>A1</v>
      </c>
    </row>
    <row r="19" spans="1:22" x14ac:dyDescent="0.2">
      <c r="A19" s="5">
        <v>16</v>
      </c>
      <c r="B19" s="14">
        <v>2589</v>
      </c>
      <c r="C19" s="10" t="s">
        <v>71</v>
      </c>
      <c r="D19" s="10" t="s">
        <v>72</v>
      </c>
      <c r="E19" s="10" t="s">
        <v>73</v>
      </c>
      <c r="F19" s="5" t="s">
        <v>19</v>
      </c>
      <c r="G19" s="10">
        <v>7617779698</v>
      </c>
      <c r="H19" s="9" t="s">
        <v>74</v>
      </c>
      <c r="I19" s="10">
        <v>100</v>
      </c>
      <c r="J19" s="10">
        <v>100</v>
      </c>
      <c r="K19" s="10">
        <v>96</v>
      </c>
      <c r="L19" s="6">
        <v>96</v>
      </c>
      <c r="M19" s="14">
        <f t="shared" si="0"/>
        <v>392</v>
      </c>
      <c r="N19" s="15">
        <f t="shared" si="3"/>
        <v>98</v>
      </c>
      <c r="O19" s="16">
        <f t="shared" si="4"/>
        <v>100</v>
      </c>
      <c r="P19" s="16">
        <f t="shared" si="1"/>
        <v>100</v>
      </c>
      <c r="Q19" s="16">
        <f t="shared" si="1"/>
        <v>96</v>
      </c>
      <c r="R19" s="16">
        <f t="shared" si="1"/>
        <v>96</v>
      </c>
      <c r="S19" s="18" t="str">
        <f t="shared" si="5"/>
        <v>A1</v>
      </c>
      <c r="T19" s="18" t="str">
        <f t="shared" si="2"/>
        <v>A1</v>
      </c>
      <c r="U19" s="18" t="str">
        <f t="shared" si="2"/>
        <v>A1</v>
      </c>
      <c r="V19" s="18" t="str">
        <f t="shared" si="2"/>
        <v>A1</v>
      </c>
    </row>
    <row r="20" spans="1:22" x14ac:dyDescent="0.2">
      <c r="A20" s="5">
        <v>17</v>
      </c>
      <c r="B20" s="14">
        <v>2719</v>
      </c>
      <c r="C20" s="10" t="s">
        <v>75</v>
      </c>
      <c r="D20" s="10" t="s">
        <v>76</v>
      </c>
      <c r="E20" s="10" t="s">
        <v>77</v>
      </c>
      <c r="F20" s="5" t="s">
        <v>19</v>
      </c>
      <c r="G20" s="10">
        <v>8936998480</v>
      </c>
      <c r="H20" s="9" t="s">
        <v>102</v>
      </c>
      <c r="I20" s="10">
        <v>96</v>
      </c>
      <c r="J20" s="10">
        <v>98</v>
      </c>
      <c r="K20" s="10">
        <v>90</v>
      </c>
      <c r="L20" s="6">
        <v>98</v>
      </c>
      <c r="M20" s="14">
        <f t="shared" si="0"/>
        <v>382</v>
      </c>
      <c r="N20" s="15">
        <f t="shared" si="3"/>
        <v>95.5</v>
      </c>
      <c r="O20" s="16">
        <f t="shared" si="4"/>
        <v>96</v>
      </c>
      <c r="P20" s="16">
        <f t="shared" si="4"/>
        <v>98</v>
      </c>
      <c r="Q20" s="16">
        <f t="shared" si="4"/>
        <v>90</v>
      </c>
      <c r="R20" s="16">
        <f t="shared" si="4"/>
        <v>98</v>
      </c>
      <c r="S20" s="18" t="str">
        <f t="shared" si="5"/>
        <v>A1</v>
      </c>
      <c r="T20" s="18" t="str">
        <f t="shared" si="5"/>
        <v>A1</v>
      </c>
      <c r="U20" s="18" t="str">
        <f t="shared" si="5"/>
        <v>A2</v>
      </c>
      <c r="V20" s="18" t="str">
        <f t="shared" si="5"/>
        <v>A1</v>
      </c>
    </row>
    <row r="21" spans="1:22" x14ac:dyDescent="0.2">
      <c r="A21" s="5">
        <v>18</v>
      </c>
      <c r="B21" s="14">
        <v>2750</v>
      </c>
      <c r="C21" s="10" t="s">
        <v>78</v>
      </c>
      <c r="D21" s="10" t="s">
        <v>79</v>
      </c>
      <c r="E21" s="10" t="s">
        <v>80</v>
      </c>
      <c r="F21" s="5" t="s">
        <v>19</v>
      </c>
      <c r="G21" s="10">
        <v>7579019041</v>
      </c>
      <c r="H21" s="9" t="s">
        <v>104</v>
      </c>
      <c r="I21" s="10">
        <v>88</v>
      </c>
      <c r="J21" s="10">
        <v>76</v>
      </c>
      <c r="K21" s="10">
        <v>100</v>
      </c>
      <c r="L21" s="6">
        <v>74</v>
      </c>
      <c r="M21" s="14">
        <f t="shared" si="0"/>
        <v>338</v>
      </c>
      <c r="N21" s="15">
        <f t="shared" si="3"/>
        <v>84.5</v>
      </c>
      <c r="O21" s="16">
        <f t="shared" si="4"/>
        <v>88</v>
      </c>
      <c r="P21" s="16">
        <f t="shared" si="4"/>
        <v>76</v>
      </c>
      <c r="Q21" s="16">
        <f t="shared" si="4"/>
        <v>100</v>
      </c>
      <c r="R21" s="16">
        <f t="shared" si="4"/>
        <v>74</v>
      </c>
      <c r="S21" s="18" t="str">
        <f t="shared" si="5"/>
        <v>A2</v>
      </c>
      <c r="T21" s="18" t="str">
        <f t="shared" si="5"/>
        <v>B1</v>
      </c>
      <c r="U21" s="18" t="str">
        <f t="shared" si="5"/>
        <v>A1</v>
      </c>
      <c r="V21" s="18" t="str">
        <f t="shared" si="5"/>
        <v>B1</v>
      </c>
    </row>
    <row r="22" spans="1:22" x14ac:dyDescent="0.2">
      <c r="A22" s="5">
        <v>19</v>
      </c>
      <c r="B22" s="14">
        <v>2553</v>
      </c>
      <c r="C22" s="10" t="s">
        <v>81</v>
      </c>
      <c r="D22" s="10" t="s">
        <v>82</v>
      </c>
      <c r="E22" s="10" t="s">
        <v>83</v>
      </c>
      <c r="F22" s="5" t="s">
        <v>19</v>
      </c>
      <c r="G22" s="10">
        <v>7055914274</v>
      </c>
      <c r="H22" s="9" t="s">
        <v>84</v>
      </c>
      <c r="I22" s="10">
        <v>96</v>
      </c>
      <c r="J22" s="10">
        <v>98</v>
      </c>
      <c r="K22" s="10">
        <v>78</v>
      </c>
      <c r="L22" s="6">
        <v>70</v>
      </c>
      <c r="M22" s="14">
        <f t="shared" si="0"/>
        <v>342</v>
      </c>
      <c r="N22" s="15">
        <f t="shared" si="3"/>
        <v>85.5</v>
      </c>
      <c r="O22" s="16">
        <f t="shared" si="4"/>
        <v>96</v>
      </c>
      <c r="P22" s="16">
        <f t="shared" si="4"/>
        <v>98</v>
      </c>
      <c r="Q22" s="16">
        <f t="shared" si="4"/>
        <v>78</v>
      </c>
      <c r="R22" s="16">
        <f t="shared" si="4"/>
        <v>70</v>
      </c>
      <c r="S22" s="18" t="str">
        <f t="shared" si="5"/>
        <v>A1</v>
      </c>
      <c r="T22" s="18" t="str">
        <f t="shared" si="5"/>
        <v>A1</v>
      </c>
      <c r="U22" s="18" t="str">
        <f t="shared" si="5"/>
        <v>B1</v>
      </c>
      <c r="V22" s="18" t="str">
        <f t="shared" si="5"/>
        <v>B2</v>
      </c>
    </row>
    <row r="23" spans="1:22" x14ac:dyDescent="0.2">
      <c r="A23" s="5">
        <v>20</v>
      </c>
      <c r="B23" s="14">
        <v>2554</v>
      </c>
      <c r="C23" s="10" t="s">
        <v>85</v>
      </c>
      <c r="D23" s="10" t="s">
        <v>86</v>
      </c>
      <c r="E23" s="10" t="s">
        <v>87</v>
      </c>
      <c r="F23" s="5" t="s">
        <v>19</v>
      </c>
      <c r="G23" s="10">
        <v>9536555153</v>
      </c>
      <c r="H23" s="9" t="s">
        <v>84</v>
      </c>
      <c r="I23" s="10">
        <v>98</v>
      </c>
      <c r="J23" s="10">
        <v>96</v>
      </c>
      <c r="K23" s="10">
        <v>94</v>
      </c>
      <c r="L23" s="6">
        <v>54</v>
      </c>
      <c r="M23" s="14">
        <f t="shared" si="0"/>
        <v>342</v>
      </c>
      <c r="N23" s="15">
        <f t="shared" si="3"/>
        <v>85.5</v>
      </c>
      <c r="O23" s="16">
        <f t="shared" si="4"/>
        <v>98</v>
      </c>
      <c r="P23" s="16">
        <f t="shared" si="4"/>
        <v>96</v>
      </c>
      <c r="Q23" s="16">
        <f t="shared" si="4"/>
        <v>94</v>
      </c>
      <c r="R23" s="16">
        <f t="shared" si="4"/>
        <v>54</v>
      </c>
      <c r="S23" s="18" t="str">
        <f t="shared" si="5"/>
        <v>A1</v>
      </c>
      <c r="T23" s="18" t="str">
        <f t="shared" si="5"/>
        <v>A1</v>
      </c>
      <c r="U23" s="18" t="str">
        <f t="shared" si="5"/>
        <v>A1</v>
      </c>
      <c r="V23" s="18" t="str">
        <f t="shared" si="5"/>
        <v>C1</v>
      </c>
    </row>
    <row r="24" spans="1:22" x14ac:dyDescent="0.2">
      <c r="A24" s="5">
        <v>21</v>
      </c>
      <c r="B24" s="14">
        <v>2768</v>
      </c>
      <c r="C24" s="10" t="s">
        <v>88</v>
      </c>
      <c r="D24" s="10" t="s">
        <v>89</v>
      </c>
      <c r="E24" s="10" t="s">
        <v>90</v>
      </c>
      <c r="F24" s="5" t="s">
        <v>19</v>
      </c>
      <c r="G24" s="10">
        <v>9536476799</v>
      </c>
      <c r="H24" s="9" t="s">
        <v>96</v>
      </c>
      <c r="I24" s="10">
        <v>76</v>
      </c>
      <c r="J24" s="10">
        <v>100</v>
      </c>
      <c r="K24" s="10">
        <v>100</v>
      </c>
      <c r="L24" s="6">
        <v>72</v>
      </c>
      <c r="M24" s="14">
        <f t="shared" si="0"/>
        <v>348</v>
      </c>
      <c r="N24" s="15">
        <f t="shared" si="3"/>
        <v>87</v>
      </c>
      <c r="O24" s="16">
        <f t="shared" si="4"/>
        <v>76</v>
      </c>
      <c r="P24" s="16">
        <f t="shared" si="4"/>
        <v>100</v>
      </c>
      <c r="Q24" s="16">
        <f t="shared" si="4"/>
        <v>100</v>
      </c>
      <c r="R24" s="16">
        <f t="shared" si="4"/>
        <v>72</v>
      </c>
      <c r="S24" s="18" t="str">
        <f t="shared" si="5"/>
        <v>B1</v>
      </c>
      <c r="T24" s="18" t="str">
        <f t="shared" si="5"/>
        <v>A1</v>
      </c>
      <c r="U24" s="18" t="str">
        <f t="shared" si="5"/>
        <v>A1</v>
      </c>
      <c r="V24" s="18" t="str">
        <f t="shared" si="5"/>
        <v>B1</v>
      </c>
    </row>
  </sheetData>
  <mergeCells count="5">
    <mergeCell ref="A1:H2"/>
    <mergeCell ref="I1:S1"/>
    <mergeCell ref="I2:N2"/>
    <mergeCell ref="O2:R2"/>
    <mergeCell ref="S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2020-10-10T21:25:04Z</dcterms:created>
  <dcterms:modified xsi:type="dcterms:W3CDTF">2021-03-30T14:20:27Z</dcterms:modified>
</cp:coreProperties>
</file>