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bhij\Downloads\"/>
    </mc:Choice>
  </mc:AlternateContent>
  <xr:revisionPtr revIDLastSave="0" documentId="13_ncr:1_{A0633FA3-ABCB-493F-A298-B491667F01C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7" i="1" l="1"/>
  <c r="AK7" i="1"/>
  <c r="AQ7" i="1" s="1"/>
  <c r="AW7" i="1" s="1"/>
  <c r="AJ7" i="1"/>
  <c r="AP7" i="1" s="1"/>
  <c r="AV7" i="1" s="1"/>
  <c r="AI7" i="1"/>
  <c r="AO7" i="1" s="1"/>
  <c r="AU7" i="1" s="1"/>
  <c r="AH7" i="1"/>
  <c r="AN7" i="1" s="1"/>
  <c r="AT7" i="1" s="1"/>
  <c r="AG7" i="1"/>
  <c r="AM7" i="1" s="1"/>
  <c r="AS7" i="1" s="1"/>
  <c r="AM6" i="1"/>
  <c r="AS6" i="1" s="1"/>
  <c r="AL6" i="1"/>
  <c r="AR6" i="1" s="1"/>
  <c r="AX6" i="1" s="1"/>
  <c r="AK6" i="1"/>
  <c r="AQ6" i="1" s="1"/>
  <c r="AW6" i="1" s="1"/>
  <c r="AJ6" i="1"/>
  <c r="AP6" i="1" s="1"/>
  <c r="AV6" i="1" s="1"/>
  <c r="AI6" i="1"/>
  <c r="AO6" i="1" s="1"/>
  <c r="AU6" i="1" s="1"/>
  <c r="AH6" i="1"/>
  <c r="AN6" i="1" s="1"/>
  <c r="AT6" i="1" s="1"/>
  <c r="AG6" i="1"/>
  <c r="AL5" i="1"/>
  <c r="AR5" i="1" s="1"/>
  <c r="AX5" i="1" s="1"/>
  <c r="AK5" i="1"/>
  <c r="AQ5" i="1" s="1"/>
  <c r="AW5" i="1" s="1"/>
  <c r="AJ5" i="1"/>
  <c r="AP5" i="1" s="1"/>
  <c r="AV5" i="1" s="1"/>
  <c r="AI5" i="1"/>
  <c r="AO5" i="1" s="1"/>
  <c r="AU5" i="1" s="1"/>
  <c r="AH5" i="1"/>
  <c r="AN5" i="1" s="1"/>
  <c r="AT5" i="1" s="1"/>
  <c r="AG5" i="1"/>
  <c r="AO4" i="1"/>
  <c r="AU4" i="1" s="1"/>
  <c r="AM4" i="1"/>
  <c r="AS4" i="1" s="1"/>
  <c r="AL4" i="1"/>
  <c r="AR4" i="1" s="1"/>
  <c r="AX4" i="1" s="1"/>
  <c r="AK4" i="1"/>
  <c r="AQ4" i="1" s="1"/>
  <c r="AW4" i="1" s="1"/>
  <c r="AJ4" i="1"/>
  <c r="AP4" i="1" s="1"/>
  <c r="AV4" i="1" s="1"/>
  <c r="AI4" i="1"/>
  <c r="AH4" i="1"/>
  <c r="AN4" i="1" s="1"/>
  <c r="AT4" i="1" s="1"/>
  <c r="AG4" i="1"/>
  <c r="AL3" i="1"/>
  <c r="AR3" i="1" s="1"/>
  <c r="AX3" i="1" s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4" i="1" l="1"/>
  <c r="BA4" i="1" s="1"/>
  <c r="AZ7" i="1"/>
  <c r="BA7" i="1" s="1"/>
  <c r="AZ5" i="1"/>
  <c r="BA5" i="1" s="1"/>
  <c r="AR7" i="1"/>
  <c r="AX7" i="1" s="1"/>
  <c r="AZ3" i="1"/>
  <c r="BA3" i="1" s="1"/>
  <c r="AZ6" i="1"/>
  <c r="BA6" i="1" s="1"/>
  <c r="AM5" i="1"/>
  <c r="AS5" i="1" s="1"/>
</calcChain>
</file>

<file path=xl/sharedStrings.xml><?xml version="1.0" encoding="utf-8"?>
<sst xmlns="http://schemas.openxmlformats.org/spreadsheetml/2006/main" count="83" uniqueCount="47">
  <si>
    <t>STUDENT</t>
  </si>
  <si>
    <t>Term 1 Theory</t>
  </si>
  <si>
    <t>Term 1 - Practical</t>
  </si>
  <si>
    <t>Term 2 Theory</t>
  </si>
  <si>
    <t>Term 2 - Practical</t>
  </si>
  <si>
    <t>SUBJECT TOTAL</t>
  </si>
  <si>
    <t>SUBJECT PERCENTAGE</t>
  </si>
  <si>
    <t>GRADE</t>
  </si>
  <si>
    <t>RESULT</t>
  </si>
  <si>
    <t>Roll No.</t>
  </si>
  <si>
    <t>ADM</t>
  </si>
  <si>
    <t>Student Name</t>
  </si>
  <si>
    <t>MOBILE</t>
  </si>
  <si>
    <t>CLASS</t>
  </si>
  <si>
    <t>DOB</t>
  </si>
  <si>
    <t>FATHER_NAME</t>
  </si>
  <si>
    <t>MOTHER_NAME</t>
  </si>
  <si>
    <t>ENG</t>
  </si>
  <si>
    <t>HIST</t>
  </si>
  <si>
    <t>POL</t>
  </si>
  <si>
    <t>SOC</t>
  </si>
  <si>
    <t>PAINT</t>
  </si>
  <si>
    <t>PE</t>
  </si>
  <si>
    <t>MM</t>
  </si>
  <si>
    <t>Total</t>
  </si>
  <si>
    <t>Perc</t>
  </si>
  <si>
    <t>Subject</t>
  </si>
  <si>
    <t>Ebenezer Mehra</t>
  </si>
  <si>
    <t>29-09-2004</t>
  </si>
  <si>
    <t>Mukund Mehra</t>
  </si>
  <si>
    <t>Purnima Shobha Mehra</t>
  </si>
  <si>
    <t>John Masih</t>
  </si>
  <si>
    <t>27-04-2005</t>
  </si>
  <si>
    <t>Rampal</t>
  </si>
  <si>
    <t>Setsalila</t>
  </si>
  <si>
    <t>Laxmi</t>
  </si>
  <si>
    <t>24-08-2005</t>
  </si>
  <si>
    <t>Ramesh Chand</t>
  </si>
  <si>
    <t>Sonia</t>
  </si>
  <si>
    <t>Ritik Duhoon</t>
  </si>
  <si>
    <t>Jitendra Duhoon</t>
  </si>
  <si>
    <t>Mamta</t>
  </si>
  <si>
    <t>Shahbaz Khan</t>
  </si>
  <si>
    <t>Khurshid Khan</t>
  </si>
  <si>
    <t>Aamna</t>
  </si>
  <si>
    <t>05-11-2005</t>
  </si>
  <si>
    <t>03-08-2002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</si>
</sst>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1"/>
      <color rgb="FF000000"/>
      <name val="Calibri"/>
    </font>
    <font>
      <b/>
      <sz val="9"/>
      <color rgb="FF000000"/>
      <name val="Roboto"/>
    </font>
    <font>
      <sz val="9"/>
      <color rgb="FF000000"/>
      <name val="Roboto"/>
    </font>
    <font>
      <sz val="9"/>
      <name val="Roboto"/>
    </font>
    <font>
      <sz val="9"/>
      <color rgb="FFFF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6B26B"/>
        <bgColor rgb="FFF6B26B"/>
      </patternFill>
    </fill>
    <fill>
      <patternFill patternType="solid">
        <fgColor rgb="FFD9E2F3"/>
        <bgColor rgb="FFD9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164" fontId="2" fillId="0" borderId="0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3" fillId="0" borderId="1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20"/>
  <sheetViews>
    <sheetView tabSelected="1" workbookViewId="0">
      <selection activeCell="D10" sqref="D10"/>
    </sheetView>
  </sheetViews>
  <sheetFormatPr defaultColWidth="14.42578125" defaultRowHeight="15" customHeight="1" x14ac:dyDescent="0.2"/>
  <cols>
    <col min="1" max="1" width="7" style="2" customWidth="1"/>
    <col min="2" max="2" width="5" style="2" customWidth="1"/>
    <col min="3" max="3" width="11.85546875" style="2" customWidth="1"/>
    <col min="4" max="4" width="11" style="2" customWidth="1"/>
    <col min="5" max="5" width="6.28515625" style="2" customWidth="1"/>
    <col min="6" max="6" width="9.85546875" style="6" customWidth="1"/>
    <col min="7" max="7" width="18.42578125" style="2" customWidth="1"/>
    <col min="8" max="8" width="17.5703125" style="2" customWidth="1"/>
    <col min="9" max="9" width="4.28515625" style="2" customWidth="1"/>
    <col min="10" max="10" width="4.42578125" style="2" customWidth="1"/>
    <col min="11" max="11" width="4.28515625" style="2" customWidth="1"/>
    <col min="12" max="12" width="4.140625" style="2" customWidth="1"/>
    <col min="13" max="13" width="6" style="2" customWidth="1"/>
    <col min="14" max="15" width="4.28515625" style="2" customWidth="1"/>
    <col min="16" max="16" width="4.42578125" style="2" customWidth="1"/>
    <col min="17" max="17" width="4.28515625" style="2" customWidth="1"/>
    <col min="18" max="18" width="4.140625" style="2" customWidth="1"/>
    <col min="19" max="19" width="6" style="2" customWidth="1"/>
    <col min="20" max="21" width="4.28515625" style="2" customWidth="1"/>
    <col min="22" max="22" width="4.42578125" style="2" customWidth="1"/>
    <col min="23" max="23" width="4.28515625" style="2" customWidth="1"/>
    <col min="24" max="24" width="4.140625" style="2" customWidth="1"/>
    <col min="25" max="25" width="6" style="2" customWidth="1"/>
    <col min="26" max="27" width="4.28515625" style="2" customWidth="1"/>
    <col min="28" max="28" width="4.42578125" style="2" customWidth="1"/>
    <col min="29" max="29" width="4.28515625" style="2" customWidth="1"/>
    <col min="30" max="30" width="4.140625" style="2" customWidth="1"/>
    <col min="31" max="31" width="6" style="2" customWidth="1"/>
    <col min="32" max="33" width="4.28515625" style="2" customWidth="1"/>
    <col min="34" max="34" width="4.42578125" style="2" customWidth="1"/>
    <col min="35" max="35" width="4.28515625" style="2" customWidth="1"/>
    <col min="36" max="36" width="4.140625" style="2" customWidth="1"/>
    <col min="37" max="37" width="6" style="2" customWidth="1"/>
    <col min="38" max="39" width="4.28515625" style="2" customWidth="1"/>
    <col min="40" max="40" width="4.42578125" style="2" customWidth="1"/>
    <col min="41" max="41" width="4.28515625" style="2" customWidth="1"/>
    <col min="42" max="42" width="4.140625" style="2" customWidth="1"/>
    <col min="43" max="43" width="6" style="2" customWidth="1"/>
    <col min="44" max="45" width="4.28515625" style="2" customWidth="1"/>
    <col min="46" max="46" width="4.42578125" style="2" customWidth="1"/>
    <col min="47" max="47" width="4.28515625" style="2" customWidth="1"/>
    <col min="48" max="48" width="4.140625" style="2" customWidth="1"/>
    <col min="49" max="49" width="6" style="2" customWidth="1"/>
    <col min="50" max="50" width="4.28515625" style="2" customWidth="1"/>
    <col min="51" max="51" width="5" style="2" customWidth="1"/>
    <col min="52" max="52" width="4.85546875" style="2" customWidth="1"/>
    <col min="53" max="53" width="4.42578125" style="2" customWidth="1"/>
    <col min="54" max="54" width="6.7109375" style="2" customWidth="1"/>
    <col min="55" max="16384" width="14.42578125" style="2"/>
  </cols>
  <sheetData>
    <row r="1" spans="1:54" ht="12" x14ac:dyDescent="0.2">
      <c r="A1" s="13" t="s">
        <v>0</v>
      </c>
      <c r="B1" s="14"/>
      <c r="C1" s="14"/>
      <c r="D1" s="14"/>
      <c r="E1" s="14"/>
      <c r="F1" s="14"/>
      <c r="G1" s="14"/>
      <c r="H1" s="14"/>
      <c r="I1" s="15" t="s">
        <v>1</v>
      </c>
      <c r="J1" s="14"/>
      <c r="K1" s="14"/>
      <c r="L1" s="14"/>
      <c r="M1" s="14"/>
      <c r="N1" s="14"/>
      <c r="O1" s="16" t="s">
        <v>2</v>
      </c>
      <c r="P1" s="14"/>
      <c r="Q1" s="14"/>
      <c r="R1" s="14"/>
      <c r="S1" s="14"/>
      <c r="T1" s="14"/>
      <c r="U1" s="15" t="s">
        <v>3</v>
      </c>
      <c r="V1" s="14"/>
      <c r="W1" s="14"/>
      <c r="X1" s="14"/>
      <c r="Y1" s="14"/>
      <c r="Z1" s="14"/>
      <c r="AA1" s="16" t="s">
        <v>4</v>
      </c>
      <c r="AB1" s="14"/>
      <c r="AC1" s="14"/>
      <c r="AD1" s="14"/>
      <c r="AE1" s="14"/>
      <c r="AF1" s="14"/>
      <c r="AG1" s="17" t="s">
        <v>5</v>
      </c>
      <c r="AH1" s="14"/>
      <c r="AI1" s="14"/>
      <c r="AJ1" s="14"/>
      <c r="AK1" s="14"/>
      <c r="AL1" s="14"/>
      <c r="AM1" s="18" t="s">
        <v>6</v>
      </c>
      <c r="AN1" s="14"/>
      <c r="AO1" s="14"/>
      <c r="AP1" s="14"/>
      <c r="AQ1" s="14"/>
      <c r="AR1" s="14"/>
      <c r="AS1" s="19" t="s">
        <v>7</v>
      </c>
      <c r="AT1" s="14"/>
      <c r="AU1" s="14"/>
      <c r="AV1" s="14"/>
      <c r="AW1" s="14"/>
      <c r="AX1" s="14"/>
      <c r="AY1" s="15" t="s">
        <v>8</v>
      </c>
      <c r="AZ1" s="14"/>
      <c r="BA1" s="14"/>
      <c r="BB1" s="20"/>
    </row>
    <row r="2" spans="1:54" ht="12" x14ac:dyDescent="0.2">
      <c r="A2" s="21" t="s">
        <v>9</v>
      </c>
      <c r="B2" s="21" t="s">
        <v>10</v>
      </c>
      <c r="C2" s="21" t="s">
        <v>11</v>
      </c>
      <c r="D2" s="22" t="s">
        <v>12</v>
      </c>
      <c r="E2" s="22" t="s">
        <v>13</v>
      </c>
      <c r="F2" s="23" t="s">
        <v>14</v>
      </c>
      <c r="G2" s="22" t="s">
        <v>15</v>
      </c>
      <c r="H2" s="22" t="s">
        <v>16</v>
      </c>
      <c r="I2" s="24" t="s">
        <v>17</v>
      </c>
      <c r="J2" s="24" t="s">
        <v>18</v>
      </c>
      <c r="K2" s="24" t="s">
        <v>19</v>
      </c>
      <c r="L2" s="24" t="s">
        <v>20</v>
      </c>
      <c r="M2" s="24" t="s">
        <v>21</v>
      </c>
      <c r="N2" s="24" t="s">
        <v>22</v>
      </c>
      <c r="O2" s="25" t="s">
        <v>17</v>
      </c>
      <c r="P2" s="25" t="s">
        <v>18</v>
      </c>
      <c r="Q2" s="25" t="s">
        <v>19</v>
      </c>
      <c r="R2" s="25" t="s">
        <v>20</v>
      </c>
      <c r="S2" s="25" t="s">
        <v>21</v>
      </c>
      <c r="T2" s="25" t="s">
        <v>22</v>
      </c>
      <c r="U2" s="24" t="s">
        <v>17</v>
      </c>
      <c r="V2" s="24" t="s">
        <v>18</v>
      </c>
      <c r="W2" s="24" t="s">
        <v>19</v>
      </c>
      <c r="X2" s="24" t="s">
        <v>20</v>
      </c>
      <c r="Y2" s="24" t="s">
        <v>21</v>
      </c>
      <c r="Z2" s="24" t="s">
        <v>22</v>
      </c>
      <c r="AA2" s="25" t="s">
        <v>17</v>
      </c>
      <c r="AB2" s="25" t="s">
        <v>18</v>
      </c>
      <c r="AC2" s="25" t="s">
        <v>19</v>
      </c>
      <c r="AD2" s="25" t="s">
        <v>20</v>
      </c>
      <c r="AE2" s="25" t="s">
        <v>21</v>
      </c>
      <c r="AF2" s="25" t="s">
        <v>22</v>
      </c>
      <c r="AG2" s="25" t="s">
        <v>17</v>
      </c>
      <c r="AH2" s="25" t="s">
        <v>18</v>
      </c>
      <c r="AI2" s="25" t="s">
        <v>19</v>
      </c>
      <c r="AJ2" s="25" t="s">
        <v>20</v>
      </c>
      <c r="AK2" s="25" t="s">
        <v>21</v>
      </c>
      <c r="AL2" s="25" t="s">
        <v>22</v>
      </c>
      <c r="AM2" s="25" t="s">
        <v>17</v>
      </c>
      <c r="AN2" s="25" t="s">
        <v>18</v>
      </c>
      <c r="AO2" s="25" t="s">
        <v>19</v>
      </c>
      <c r="AP2" s="25" t="s">
        <v>20</v>
      </c>
      <c r="AQ2" s="25" t="s">
        <v>21</v>
      </c>
      <c r="AR2" s="25" t="s">
        <v>22</v>
      </c>
      <c r="AS2" s="25" t="s">
        <v>17</v>
      </c>
      <c r="AT2" s="25" t="s">
        <v>18</v>
      </c>
      <c r="AU2" s="25" t="s">
        <v>19</v>
      </c>
      <c r="AV2" s="25" t="s">
        <v>20</v>
      </c>
      <c r="AW2" s="25" t="s">
        <v>21</v>
      </c>
      <c r="AX2" s="25" t="s">
        <v>22</v>
      </c>
      <c r="AY2" s="26" t="s">
        <v>23</v>
      </c>
      <c r="AZ2" s="26" t="s">
        <v>24</v>
      </c>
      <c r="BA2" s="27" t="s">
        <v>25</v>
      </c>
      <c r="BB2" s="27" t="s">
        <v>26</v>
      </c>
    </row>
    <row r="3" spans="1:54" ht="12" x14ac:dyDescent="0.2">
      <c r="A3" s="28">
        <v>1</v>
      </c>
      <c r="B3" s="28">
        <v>2725</v>
      </c>
      <c r="C3" s="29" t="s">
        <v>27</v>
      </c>
      <c r="D3" s="28">
        <v>9996299318</v>
      </c>
      <c r="E3" s="30">
        <v>11</v>
      </c>
      <c r="F3" s="30" t="s">
        <v>28</v>
      </c>
      <c r="G3" s="29" t="s">
        <v>29</v>
      </c>
      <c r="H3" s="29" t="s">
        <v>30</v>
      </c>
      <c r="I3" s="31">
        <v>30</v>
      </c>
      <c r="J3" s="31">
        <v>56</v>
      </c>
      <c r="K3" s="31">
        <v>38</v>
      </c>
      <c r="L3" s="31">
        <v>54</v>
      </c>
      <c r="M3" s="31">
        <v>10</v>
      </c>
      <c r="N3" s="31">
        <v>26</v>
      </c>
      <c r="O3" s="31">
        <v>20</v>
      </c>
      <c r="P3" s="31">
        <v>20</v>
      </c>
      <c r="Q3" s="31">
        <v>16</v>
      </c>
      <c r="R3" s="31">
        <v>19</v>
      </c>
      <c r="S3" s="31">
        <v>68</v>
      </c>
      <c r="T3" s="31">
        <v>28</v>
      </c>
      <c r="U3" s="31">
        <v>49</v>
      </c>
      <c r="V3" s="31">
        <v>55</v>
      </c>
      <c r="W3" s="31">
        <v>59</v>
      </c>
      <c r="X3" s="31">
        <v>36</v>
      </c>
      <c r="Y3" s="31">
        <v>10</v>
      </c>
      <c r="Z3" s="31">
        <v>44</v>
      </c>
      <c r="AA3" s="31">
        <v>18</v>
      </c>
      <c r="AB3" s="31">
        <v>17</v>
      </c>
      <c r="AC3" s="31">
        <v>18</v>
      </c>
      <c r="AD3" s="31">
        <v>17</v>
      </c>
      <c r="AE3" s="31">
        <v>66</v>
      </c>
      <c r="AF3" s="31">
        <v>27</v>
      </c>
      <c r="AG3" s="32">
        <f t="shared" ref="AG3:AL3" si="0">(IF(I3="Ab",0,IF(I3="NA",0,I3))+IF(O3="Ab",0,IF(O3="NA",0,O3))+IF(U3="Ab",0,IF(U3="NA",0,U3))+IF(AA3="Ab",0,IF(AA3="NA",0,AA3)))</f>
        <v>117</v>
      </c>
      <c r="AH3" s="32">
        <f t="shared" si="0"/>
        <v>148</v>
      </c>
      <c r="AI3" s="32">
        <f t="shared" si="0"/>
        <v>131</v>
      </c>
      <c r="AJ3" s="32">
        <f t="shared" si="0"/>
        <v>126</v>
      </c>
      <c r="AK3" s="32">
        <f t="shared" si="0"/>
        <v>154</v>
      </c>
      <c r="AL3" s="32">
        <f t="shared" si="0"/>
        <v>125</v>
      </c>
      <c r="AM3" s="28">
        <f t="shared" ref="AM3:AR3" si="1">ROUND(AG3/200*100,0)</f>
        <v>59</v>
      </c>
      <c r="AN3" s="28">
        <f t="shared" si="1"/>
        <v>74</v>
      </c>
      <c r="AO3" s="28">
        <f t="shared" si="1"/>
        <v>66</v>
      </c>
      <c r="AP3" s="28">
        <f t="shared" si="1"/>
        <v>63</v>
      </c>
      <c r="AQ3" s="28">
        <f t="shared" si="1"/>
        <v>77</v>
      </c>
      <c r="AR3" s="28">
        <f t="shared" si="1"/>
        <v>63</v>
      </c>
      <c r="AS3" s="28" t="str">
        <f t="shared" ref="AS3:AX3" si="2">IF(AM3&gt;90,"A1",IF(AM3&gt;80,"A2",IF(AM3&gt;70,"B1",IF(AM3&gt;60,"B2",IF(AM3&gt;50,"C1",IF(AM3&gt;40,"C2",IF(AM3&gt;32,"D","E")))))))</f>
        <v>C1</v>
      </c>
      <c r="AT3" s="28" t="str">
        <f t="shared" si="2"/>
        <v>B1</v>
      </c>
      <c r="AU3" s="28" t="str">
        <f t="shared" si="2"/>
        <v>B2</v>
      </c>
      <c r="AV3" s="28" t="str">
        <f t="shared" si="2"/>
        <v>B2</v>
      </c>
      <c r="AW3" s="28" t="str">
        <f t="shared" si="2"/>
        <v>B1</v>
      </c>
      <c r="AX3" s="28" t="str">
        <f t="shared" si="2"/>
        <v>B2</v>
      </c>
      <c r="AY3" s="28">
        <v>1200</v>
      </c>
      <c r="AZ3" s="32">
        <f t="shared" ref="AZ3:AZ7" si="3">SUM(AG3:AL3)</f>
        <v>801</v>
      </c>
      <c r="BA3" s="28">
        <f t="shared" ref="BA3:BA7" si="4">ROUND(AZ3/AY3*100,0)</f>
        <v>67</v>
      </c>
      <c r="BB3" s="28">
        <v>200</v>
      </c>
    </row>
    <row r="4" spans="1:54" ht="12" x14ac:dyDescent="0.2">
      <c r="A4" s="28">
        <v>2</v>
      </c>
      <c r="B4" s="28">
        <v>2084</v>
      </c>
      <c r="C4" s="29" t="s">
        <v>31</v>
      </c>
      <c r="D4" s="28">
        <v>9557275255</v>
      </c>
      <c r="E4" s="30">
        <v>11</v>
      </c>
      <c r="F4" s="30" t="s">
        <v>32</v>
      </c>
      <c r="G4" s="29" t="s">
        <v>33</v>
      </c>
      <c r="H4" s="29" t="s">
        <v>34</v>
      </c>
      <c r="I4" s="31">
        <v>34</v>
      </c>
      <c r="J4" s="31">
        <v>42</v>
      </c>
      <c r="K4" s="31">
        <v>44</v>
      </c>
      <c r="L4" s="31">
        <v>42</v>
      </c>
      <c r="M4" s="31">
        <v>8</v>
      </c>
      <c r="N4" s="31">
        <v>26</v>
      </c>
      <c r="O4" s="31">
        <v>18</v>
      </c>
      <c r="P4" s="31">
        <v>18</v>
      </c>
      <c r="Q4" s="31">
        <v>15</v>
      </c>
      <c r="R4" s="31">
        <v>17</v>
      </c>
      <c r="S4" s="31">
        <v>68</v>
      </c>
      <c r="T4" s="31">
        <v>28</v>
      </c>
      <c r="U4" s="31">
        <v>49</v>
      </c>
      <c r="V4" s="31">
        <v>49</v>
      </c>
      <c r="W4" s="31">
        <v>55</v>
      </c>
      <c r="X4" s="31">
        <v>54</v>
      </c>
      <c r="Y4" s="31">
        <v>10</v>
      </c>
      <c r="Z4" s="31">
        <v>45</v>
      </c>
      <c r="AA4" s="31">
        <v>17</v>
      </c>
      <c r="AB4" s="31">
        <v>18</v>
      </c>
      <c r="AC4" s="31">
        <v>17</v>
      </c>
      <c r="AD4" s="31">
        <v>18</v>
      </c>
      <c r="AE4" s="31">
        <v>67</v>
      </c>
      <c r="AF4" s="31">
        <v>27</v>
      </c>
      <c r="AG4" s="32">
        <f t="shared" ref="AG4:AL4" si="5">(IF(I4="Ab",0,IF(I4="NA",0,I4))+IF(O4="Ab",0,IF(O4="NA",0,O4))+IF(U4="Ab",0,IF(U4="NA",0,U4))+IF(AA4="Ab",0,IF(AA4="NA",0,AA4)))</f>
        <v>118</v>
      </c>
      <c r="AH4" s="32">
        <f t="shared" si="5"/>
        <v>127</v>
      </c>
      <c r="AI4" s="32">
        <f t="shared" si="5"/>
        <v>131</v>
      </c>
      <c r="AJ4" s="32">
        <f t="shared" si="5"/>
        <v>131</v>
      </c>
      <c r="AK4" s="32">
        <f t="shared" si="5"/>
        <v>153</v>
      </c>
      <c r="AL4" s="32">
        <f t="shared" si="5"/>
        <v>126</v>
      </c>
      <c r="AM4" s="28">
        <f t="shared" ref="AM4:AR4" si="6">ROUND(AG4/200*100,0)</f>
        <v>59</v>
      </c>
      <c r="AN4" s="28">
        <f t="shared" si="6"/>
        <v>64</v>
      </c>
      <c r="AO4" s="28">
        <f t="shared" si="6"/>
        <v>66</v>
      </c>
      <c r="AP4" s="28">
        <f t="shared" si="6"/>
        <v>66</v>
      </c>
      <c r="AQ4" s="28">
        <f t="shared" si="6"/>
        <v>77</v>
      </c>
      <c r="AR4" s="28">
        <f t="shared" si="6"/>
        <v>63</v>
      </c>
      <c r="AS4" s="28" t="str">
        <f t="shared" ref="AS4:AX4" si="7">IF(AM4&gt;90,"A1",IF(AM4&gt;80,"A2",IF(AM4&gt;70,"B1",IF(AM4&gt;60,"B2",IF(AM4&gt;50,"C1",IF(AM4&gt;40,"C2",IF(AM4&gt;32,"D","E")))))))</f>
        <v>C1</v>
      </c>
      <c r="AT4" s="28" t="str">
        <f t="shared" si="7"/>
        <v>B2</v>
      </c>
      <c r="AU4" s="28" t="str">
        <f t="shared" si="7"/>
        <v>B2</v>
      </c>
      <c r="AV4" s="28" t="str">
        <f t="shared" si="7"/>
        <v>B2</v>
      </c>
      <c r="AW4" s="28" t="str">
        <f t="shared" si="7"/>
        <v>B1</v>
      </c>
      <c r="AX4" s="28" t="str">
        <f t="shared" si="7"/>
        <v>B2</v>
      </c>
      <c r="AY4" s="28">
        <v>1200</v>
      </c>
      <c r="AZ4" s="32">
        <f t="shared" si="3"/>
        <v>786</v>
      </c>
      <c r="BA4" s="28">
        <f t="shared" si="4"/>
        <v>66</v>
      </c>
      <c r="BB4" s="28">
        <v>200</v>
      </c>
    </row>
    <row r="5" spans="1:54" ht="12" x14ac:dyDescent="0.2">
      <c r="A5" s="28">
        <v>3</v>
      </c>
      <c r="B5" s="28">
        <v>2244</v>
      </c>
      <c r="C5" s="29" t="s">
        <v>35</v>
      </c>
      <c r="D5" s="28">
        <v>8650149410</v>
      </c>
      <c r="E5" s="30">
        <v>11</v>
      </c>
      <c r="F5" s="30" t="s">
        <v>36</v>
      </c>
      <c r="G5" s="29" t="s">
        <v>37</v>
      </c>
      <c r="H5" s="29" t="s">
        <v>38</v>
      </c>
      <c r="I5" s="31">
        <v>56</v>
      </c>
      <c r="J5" s="31">
        <v>66</v>
      </c>
      <c r="K5" s="31">
        <v>68</v>
      </c>
      <c r="L5" s="31">
        <v>78</v>
      </c>
      <c r="M5" s="31">
        <v>16</v>
      </c>
      <c r="N5" s="31">
        <v>38</v>
      </c>
      <c r="O5" s="31">
        <v>19</v>
      </c>
      <c r="P5" s="31">
        <v>20</v>
      </c>
      <c r="Q5" s="31">
        <v>15</v>
      </c>
      <c r="R5" s="31">
        <v>20</v>
      </c>
      <c r="S5" s="31">
        <v>67</v>
      </c>
      <c r="T5" s="31">
        <v>29</v>
      </c>
      <c r="U5" s="31">
        <v>53</v>
      </c>
      <c r="V5" s="31">
        <v>40</v>
      </c>
      <c r="W5" s="31">
        <v>38</v>
      </c>
      <c r="X5" s="31">
        <v>32</v>
      </c>
      <c r="Y5" s="31">
        <v>19</v>
      </c>
      <c r="Z5" s="31">
        <v>53</v>
      </c>
      <c r="AA5" s="31">
        <v>16</v>
      </c>
      <c r="AB5" s="31">
        <v>17</v>
      </c>
      <c r="AC5" s="31">
        <v>18</v>
      </c>
      <c r="AD5" s="31">
        <v>17</v>
      </c>
      <c r="AE5" s="31">
        <v>68</v>
      </c>
      <c r="AF5" s="31">
        <v>26</v>
      </c>
      <c r="AG5" s="32">
        <f t="shared" ref="AG5:AL5" si="8">(IF(I5="Ab",0,IF(I5="NA",0,I5))+IF(O5="Ab",0,IF(O5="NA",0,O5))+IF(U5="Ab",0,IF(U5="NA",0,U5))+IF(AA5="Ab",0,IF(AA5="NA",0,AA5)))</f>
        <v>144</v>
      </c>
      <c r="AH5" s="32">
        <f t="shared" si="8"/>
        <v>143</v>
      </c>
      <c r="AI5" s="32">
        <f t="shared" si="8"/>
        <v>139</v>
      </c>
      <c r="AJ5" s="32">
        <f t="shared" si="8"/>
        <v>147</v>
      </c>
      <c r="AK5" s="32">
        <f t="shared" si="8"/>
        <v>170</v>
      </c>
      <c r="AL5" s="32">
        <f t="shared" si="8"/>
        <v>146</v>
      </c>
      <c r="AM5" s="28">
        <f t="shared" ref="AM5:AR5" si="9">ROUND(AG5/200*100,0)</f>
        <v>72</v>
      </c>
      <c r="AN5" s="28">
        <f t="shared" si="9"/>
        <v>72</v>
      </c>
      <c r="AO5" s="28">
        <f t="shared" si="9"/>
        <v>70</v>
      </c>
      <c r="AP5" s="28">
        <f t="shared" si="9"/>
        <v>74</v>
      </c>
      <c r="AQ5" s="28">
        <f t="shared" si="9"/>
        <v>85</v>
      </c>
      <c r="AR5" s="28">
        <f t="shared" si="9"/>
        <v>73</v>
      </c>
      <c r="AS5" s="28" t="str">
        <f t="shared" ref="AS5:AX5" si="10">IF(AM5&gt;90,"A1",IF(AM5&gt;80,"A2",IF(AM5&gt;70,"B1",IF(AM5&gt;60,"B2",IF(AM5&gt;50,"C1",IF(AM5&gt;40,"C2",IF(AM5&gt;32,"D","E")))))))</f>
        <v>B1</v>
      </c>
      <c r="AT5" s="28" t="str">
        <f t="shared" si="10"/>
        <v>B1</v>
      </c>
      <c r="AU5" s="28" t="str">
        <f t="shared" si="10"/>
        <v>B2</v>
      </c>
      <c r="AV5" s="28" t="str">
        <f t="shared" si="10"/>
        <v>B1</v>
      </c>
      <c r="AW5" s="28" t="str">
        <f t="shared" si="10"/>
        <v>A2</v>
      </c>
      <c r="AX5" s="28" t="str">
        <f t="shared" si="10"/>
        <v>B1</v>
      </c>
      <c r="AY5" s="28">
        <v>1200</v>
      </c>
      <c r="AZ5" s="32">
        <f t="shared" si="3"/>
        <v>889</v>
      </c>
      <c r="BA5" s="28">
        <f t="shared" si="4"/>
        <v>74</v>
      </c>
      <c r="BB5" s="28">
        <v>200</v>
      </c>
    </row>
    <row r="6" spans="1:54" ht="12" x14ac:dyDescent="0.2">
      <c r="A6" s="28">
        <v>4</v>
      </c>
      <c r="B6" s="28">
        <v>2970</v>
      </c>
      <c r="C6" s="29" t="s">
        <v>39</v>
      </c>
      <c r="D6" s="28">
        <v>8171225464</v>
      </c>
      <c r="E6" s="30">
        <v>11</v>
      </c>
      <c r="F6" s="30" t="s">
        <v>45</v>
      </c>
      <c r="G6" s="29" t="s">
        <v>40</v>
      </c>
      <c r="H6" s="29" t="s">
        <v>41</v>
      </c>
      <c r="I6" s="31">
        <v>54</v>
      </c>
      <c r="J6" s="31">
        <v>48</v>
      </c>
      <c r="K6" s="31">
        <v>68</v>
      </c>
      <c r="L6" s="31">
        <v>44</v>
      </c>
      <c r="M6" s="31">
        <v>16</v>
      </c>
      <c r="N6" s="31">
        <v>42</v>
      </c>
      <c r="O6" s="31">
        <v>18</v>
      </c>
      <c r="P6" s="31">
        <v>18</v>
      </c>
      <c r="Q6" s="31">
        <v>16</v>
      </c>
      <c r="R6" s="31">
        <v>18</v>
      </c>
      <c r="S6" s="31">
        <v>68</v>
      </c>
      <c r="T6" s="31">
        <v>28</v>
      </c>
      <c r="U6" s="31">
        <v>36</v>
      </c>
      <c r="V6" s="31">
        <v>42</v>
      </c>
      <c r="W6" s="31">
        <v>46</v>
      </c>
      <c r="X6" s="31">
        <v>57</v>
      </c>
      <c r="Y6" s="31">
        <v>9</v>
      </c>
      <c r="Z6" s="31">
        <v>48</v>
      </c>
      <c r="AA6" s="31">
        <v>17</v>
      </c>
      <c r="AB6" s="29">
        <v>18</v>
      </c>
      <c r="AC6" s="31">
        <v>18</v>
      </c>
      <c r="AD6" s="31">
        <v>18</v>
      </c>
      <c r="AE6" s="31">
        <v>67</v>
      </c>
      <c r="AF6" s="31">
        <v>27</v>
      </c>
      <c r="AG6" s="32">
        <f t="shared" ref="AG6:AL6" si="11">(IF(I6="Ab",0,IF(I6="NA",0,I6))+IF(O6="Ab",0,IF(O6="NA",0,O6))+IF(U6="Ab",0,IF(U6="NA",0,U6))+IF(AA6="Ab",0,IF(AA6="NA",0,AA6)))</f>
        <v>125</v>
      </c>
      <c r="AH6" s="32">
        <f t="shared" si="11"/>
        <v>126</v>
      </c>
      <c r="AI6" s="32">
        <f t="shared" si="11"/>
        <v>148</v>
      </c>
      <c r="AJ6" s="32">
        <f t="shared" si="11"/>
        <v>137</v>
      </c>
      <c r="AK6" s="32">
        <f t="shared" si="11"/>
        <v>160</v>
      </c>
      <c r="AL6" s="32">
        <f t="shared" si="11"/>
        <v>145</v>
      </c>
      <c r="AM6" s="28">
        <f t="shared" ref="AM6:AR6" si="12">ROUND(AG6/200*100,0)</f>
        <v>63</v>
      </c>
      <c r="AN6" s="28">
        <f t="shared" si="12"/>
        <v>63</v>
      </c>
      <c r="AO6" s="28">
        <f t="shared" si="12"/>
        <v>74</v>
      </c>
      <c r="AP6" s="28">
        <f t="shared" si="12"/>
        <v>69</v>
      </c>
      <c r="AQ6" s="28">
        <f t="shared" si="12"/>
        <v>80</v>
      </c>
      <c r="AR6" s="28">
        <f t="shared" si="12"/>
        <v>73</v>
      </c>
      <c r="AS6" s="28" t="str">
        <f t="shared" ref="AS6:AX6" si="13">IF(AM6&gt;90,"A1",IF(AM6&gt;80,"A2",IF(AM6&gt;70,"B1",IF(AM6&gt;60,"B2",IF(AM6&gt;50,"C1",IF(AM6&gt;40,"C2",IF(AM6&gt;32,"D","E")))))))</f>
        <v>B2</v>
      </c>
      <c r="AT6" s="28" t="str">
        <f t="shared" si="13"/>
        <v>B2</v>
      </c>
      <c r="AU6" s="28" t="str">
        <f t="shared" si="13"/>
        <v>B1</v>
      </c>
      <c r="AV6" s="28" t="str">
        <f t="shared" si="13"/>
        <v>B2</v>
      </c>
      <c r="AW6" s="28" t="str">
        <f t="shared" si="13"/>
        <v>B1</v>
      </c>
      <c r="AX6" s="28" t="str">
        <f t="shared" si="13"/>
        <v>B1</v>
      </c>
      <c r="AY6" s="28">
        <v>1200</v>
      </c>
      <c r="AZ6" s="32">
        <f t="shared" si="3"/>
        <v>841</v>
      </c>
      <c r="BA6" s="28">
        <f t="shared" si="4"/>
        <v>70</v>
      </c>
      <c r="BB6" s="28">
        <v>200</v>
      </c>
    </row>
    <row r="7" spans="1:54" ht="12" x14ac:dyDescent="0.2">
      <c r="A7" s="28">
        <v>5</v>
      </c>
      <c r="B7" s="28">
        <v>2964</v>
      </c>
      <c r="C7" s="29" t="s">
        <v>42</v>
      </c>
      <c r="D7" s="28">
        <v>9897542955</v>
      </c>
      <c r="E7" s="30">
        <v>11</v>
      </c>
      <c r="F7" s="30" t="s">
        <v>46</v>
      </c>
      <c r="G7" s="29" t="s">
        <v>43</v>
      </c>
      <c r="H7" s="29" t="s">
        <v>44</v>
      </c>
      <c r="I7" s="31">
        <v>30</v>
      </c>
      <c r="J7" s="31">
        <v>58</v>
      </c>
      <c r="K7" s="31">
        <v>44</v>
      </c>
      <c r="L7" s="31">
        <v>40</v>
      </c>
      <c r="M7" s="31">
        <v>10</v>
      </c>
      <c r="N7" s="31">
        <v>6</v>
      </c>
      <c r="O7" s="31">
        <v>17</v>
      </c>
      <c r="P7" s="31">
        <v>16</v>
      </c>
      <c r="Q7" s="31">
        <v>16</v>
      </c>
      <c r="R7" s="31">
        <v>15</v>
      </c>
      <c r="S7" s="31">
        <v>67</v>
      </c>
      <c r="T7" s="31">
        <v>27</v>
      </c>
      <c r="U7" s="31">
        <v>27</v>
      </c>
      <c r="V7" s="31">
        <v>10</v>
      </c>
      <c r="W7" s="31">
        <v>27</v>
      </c>
      <c r="X7" s="31">
        <v>11</v>
      </c>
      <c r="Y7" s="31">
        <v>11</v>
      </c>
      <c r="Z7" s="31">
        <v>27</v>
      </c>
      <c r="AA7" s="31">
        <v>16</v>
      </c>
      <c r="AB7" s="31">
        <v>16</v>
      </c>
      <c r="AC7" s="31">
        <v>17</v>
      </c>
      <c r="AD7" s="31">
        <v>17</v>
      </c>
      <c r="AE7" s="31">
        <v>65</v>
      </c>
      <c r="AF7" s="31">
        <v>28</v>
      </c>
      <c r="AG7" s="32">
        <f t="shared" ref="AG7:AL7" si="14">(IF(I7="Ab",0,IF(I7="NA",0,I7))+IF(O7="Ab",0,IF(O7="NA",0,O7))+IF(U7="Ab",0,IF(U7="NA",0,U7))+IF(AA7="Ab",0,IF(AA7="NA",0,AA7)))</f>
        <v>90</v>
      </c>
      <c r="AH7" s="32">
        <f t="shared" si="14"/>
        <v>100</v>
      </c>
      <c r="AI7" s="32">
        <f t="shared" si="14"/>
        <v>104</v>
      </c>
      <c r="AJ7" s="32">
        <f t="shared" si="14"/>
        <v>83</v>
      </c>
      <c r="AK7" s="32">
        <f t="shared" si="14"/>
        <v>153</v>
      </c>
      <c r="AL7" s="32">
        <f t="shared" si="14"/>
        <v>88</v>
      </c>
      <c r="AM7" s="28">
        <f t="shared" ref="AM7:AR7" si="15">ROUND(AG7/200*100,0)</f>
        <v>45</v>
      </c>
      <c r="AN7" s="28">
        <f t="shared" si="15"/>
        <v>50</v>
      </c>
      <c r="AO7" s="28">
        <f t="shared" si="15"/>
        <v>52</v>
      </c>
      <c r="AP7" s="28">
        <f t="shared" si="15"/>
        <v>42</v>
      </c>
      <c r="AQ7" s="28">
        <f t="shared" si="15"/>
        <v>77</v>
      </c>
      <c r="AR7" s="28">
        <f t="shared" si="15"/>
        <v>44</v>
      </c>
      <c r="AS7" s="28" t="str">
        <f t="shared" ref="AS7:AX7" si="16">IF(AM7&gt;90,"A1",IF(AM7&gt;80,"A2",IF(AM7&gt;70,"B1",IF(AM7&gt;60,"B2",IF(AM7&gt;50,"C1",IF(AM7&gt;40,"C2",IF(AM7&gt;32,"D","E")))))))</f>
        <v>C2</v>
      </c>
      <c r="AT7" s="28" t="str">
        <f t="shared" si="16"/>
        <v>C2</v>
      </c>
      <c r="AU7" s="28" t="str">
        <f t="shared" si="16"/>
        <v>C1</v>
      </c>
      <c r="AV7" s="28" t="str">
        <f t="shared" si="16"/>
        <v>C2</v>
      </c>
      <c r="AW7" s="28" t="str">
        <f t="shared" si="16"/>
        <v>B1</v>
      </c>
      <c r="AX7" s="28" t="str">
        <f t="shared" si="16"/>
        <v>C2</v>
      </c>
      <c r="AY7" s="28">
        <v>1200</v>
      </c>
      <c r="AZ7" s="32">
        <f t="shared" si="3"/>
        <v>618</v>
      </c>
      <c r="BA7" s="28">
        <f t="shared" si="4"/>
        <v>52</v>
      </c>
      <c r="BB7" s="28">
        <v>200</v>
      </c>
    </row>
    <row r="8" spans="1:54" ht="12" x14ac:dyDescent="0.2">
      <c r="F8" s="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54" ht="12" x14ac:dyDescent="0.2">
      <c r="F9" s="4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54" ht="12" x14ac:dyDescent="0.2">
      <c r="F10" s="4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54" ht="12" x14ac:dyDescent="0.2">
      <c r="F11" s="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54" ht="12" x14ac:dyDescent="0.2">
      <c r="F12" s="4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54" ht="12" x14ac:dyDescent="0.2">
      <c r="F13" s="4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54" ht="12" x14ac:dyDescent="0.2">
      <c r="F14" s="4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54" ht="12" x14ac:dyDescent="0.2">
      <c r="F15" s="4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54" ht="12" x14ac:dyDescent="0.2">
      <c r="F16" s="4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3" ht="12" x14ac:dyDescent="0.2">
      <c r="F17" s="4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3" ht="15.75" customHeight="1" x14ac:dyDescent="0.2">
      <c r="A18" s="1"/>
      <c r="B18" s="1"/>
      <c r="F18" s="3"/>
      <c r="G18" s="1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5"/>
    </row>
    <row r="19" spans="1:33" ht="15.75" customHeight="1" x14ac:dyDescent="0.2">
      <c r="A19" s="1"/>
      <c r="B19" s="1"/>
      <c r="F19" s="3"/>
      <c r="G19" s="1"/>
      <c r="H19" s="8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5"/>
    </row>
    <row r="20" spans="1:33" ht="15.75" customHeight="1" x14ac:dyDescent="0.2">
      <c r="A20" s="1"/>
      <c r="B20" s="1"/>
      <c r="F20" s="3"/>
      <c r="G20" s="1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5"/>
    </row>
    <row r="21" spans="1:33" ht="15.75" customHeight="1" x14ac:dyDescent="0.2">
      <c r="A21" s="1"/>
      <c r="B21" s="1"/>
      <c r="F21" s="3"/>
      <c r="G21" s="1"/>
      <c r="H21" s="10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1"/>
      <c r="AD21" s="9"/>
      <c r="AE21" s="9"/>
      <c r="AF21" s="9"/>
      <c r="AG21" s="5"/>
    </row>
    <row r="22" spans="1:33" ht="15.75" customHeight="1" x14ac:dyDescent="0.2">
      <c r="A22" s="1"/>
      <c r="B22" s="1"/>
      <c r="F22" s="3"/>
      <c r="G22" s="1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5"/>
    </row>
    <row r="23" spans="1:33" ht="15.75" customHeight="1" x14ac:dyDescent="0.2">
      <c r="B23" s="1"/>
      <c r="F23" s="3"/>
      <c r="G23" s="1"/>
      <c r="H23" s="12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3" ht="15.75" customHeight="1" x14ac:dyDescent="0.2">
      <c r="B24" s="1"/>
      <c r="F24" s="3"/>
      <c r="G24" s="1"/>
      <c r="H24" s="10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3" ht="15.75" customHeight="1" x14ac:dyDescent="0.2">
      <c r="B25" s="1"/>
      <c r="F25" s="3"/>
      <c r="G25" s="1"/>
      <c r="H25" s="8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3" ht="15.75" customHeight="1" x14ac:dyDescent="0.2">
      <c r="B26" s="1"/>
      <c r="F26" s="3"/>
      <c r="G26" s="1"/>
      <c r="H26" s="12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3" ht="15.75" customHeight="1" x14ac:dyDescent="0.2">
      <c r="B27" s="1"/>
      <c r="F27" s="3"/>
      <c r="G27" s="1"/>
      <c r="H27" s="8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3" ht="15.75" customHeight="1" x14ac:dyDescent="0.2">
      <c r="B28" s="1"/>
      <c r="F28" s="3"/>
      <c r="G28" s="1"/>
      <c r="H28" s="1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3" ht="15.75" customHeight="1" x14ac:dyDescent="0.2"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3" ht="15.75" customHeight="1" x14ac:dyDescent="0.2"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3" ht="15.75" customHeight="1" x14ac:dyDescent="0.2"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3" ht="15.75" customHeight="1" x14ac:dyDescent="0.2"/>
    <row r="33" spans="6:6" ht="15.75" customHeight="1" x14ac:dyDescent="0.2">
      <c r="F33" s="4"/>
    </row>
    <row r="34" spans="6:6" ht="15.75" customHeight="1" x14ac:dyDescent="0.2">
      <c r="F34" s="4"/>
    </row>
    <row r="35" spans="6:6" ht="15.75" customHeight="1" x14ac:dyDescent="0.2">
      <c r="F35" s="4"/>
    </row>
    <row r="36" spans="6:6" ht="15.75" customHeight="1" x14ac:dyDescent="0.2">
      <c r="F36" s="4"/>
    </row>
    <row r="37" spans="6:6" ht="15.75" customHeight="1" x14ac:dyDescent="0.2">
      <c r="F37" s="4"/>
    </row>
    <row r="38" spans="6:6" ht="15.75" customHeight="1" x14ac:dyDescent="0.2">
      <c r="F38" s="4"/>
    </row>
    <row r="39" spans="6:6" ht="15.75" customHeight="1" x14ac:dyDescent="0.2">
      <c r="F39" s="4"/>
    </row>
    <row r="40" spans="6:6" ht="15.75" customHeight="1" x14ac:dyDescent="0.2">
      <c r="F40" s="4"/>
    </row>
    <row r="41" spans="6:6" ht="15.75" customHeight="1" x14ac:dyDescent="0.2">
      <c r="F41" s="4"/>
    </row>
    <row r="42" spans="6:6" ht="15.75" customHeight="1" x14ac:dyDescent="0.2">
      <c r="F42" s="4"/>
    </row>
    <row r="43" spans="6:6" ht="15.75" customHeight="1" x14ac:dyDescent="0.2">
      <c r="F43" s="4"/>
    </row>
    <row r="44" spans="6:6" ht="15.75" customHeight="1" x14ac:dyDescent="0.2">
      <c r="F44" s="4"/>
    </row>
    <row r="45" spans="6:6" ht="15.75" customHeight="1" x14ac:dyDescent="0.2">
      <c r="F45" s="4"/>
    </row>
    <row r="46" spans="6:6" ht="15.75" customHeight="1" x14ac:dyDescent="0.2">
      <c r="F46" s="4"/>
    </row>
    <row r="47" spans="6:6" ht="15.75" customHeight="1" x14ac:dyDescent="0.2">
      <c r="F47" s="4"/>
    </row>
    <row r="48" spans="6:6" ht="15.75" customHeight="1" x14ac:dyDescent="0.2">
      <c r="F48" s="4"/>
    </row>
    <row r="49" spans="6:6" ht="15.75" customHeight="1" x14ac:dyDescent="0.2">
      <c r="F49" s="4"/>
    </row>
    <row r="50" spans="6:6" ht="15.75" customHeight="1" x14ac:dyDescent="0.2">
      <c r="F50" s="4"/>
    </row>
    <row r="51" spans="6:6" ht="15.75" customHeight="1" x14ac:dyDescent="0.2">
      <c r="F51" s="4"/>
    </row>
    <row r="52" spans="6:6" ht="15.75" customHeight="1" x14ac:dyDescent="0.2">
      <c r="F52" s="4"/>
    </row>
    <row r="53" spans="6:6" ht="15.75" customHeight="1" x14ac:dyDescent="0.2">
      <c r="F53" s="4"/>
    </row>
    <row r="54" spans="6:6" ht="15.75" customHeight="1" x14ac:dyDescent="0.2">
      <c r="F54" s="4"/>
    </row>
    <row r="55" spans="6:6" ht="15.75" customHeight="1" x14ac:dyDescent="0.2">
      <c r="F55" s="4"/>
    </row>
    <row r="56" spans="6:6" ht="15.75" customHeight="1" x14ac:dyDescent="0.2">
      <c r="F56" s="4"/>
    </row>
    <row r="57" spans="6:6" ht="15.75" customHeight="1" x14ac:dyDescent="0.2">
      <c r="F57" s="4"/>
    </row>
    <row r="58" spans="6:6" ht="15.75" customHeight="1" x14ac:dyDescent="0.2">
      <c r="F58" s="4"/>
    </row>
    <row r="59" spans="6:6" ht="15.75" customHeight="1" x14ac:dyDescent="0.2">
      <c r="F59" s="4"/>
    </row>
    <row r="60" spans="6:6" ht="15.75" customHeight="1" x14ac:dyDescent="0.2">
      <c r="F60" s="4"/>
    </row>
    <row r="61" spans="6:6" ht="15.75" customHeight="1" x14ac:dyDescent="0.2">
      <c r="F61" s="4"/>
    </row>
    <row r="62" spans="6:6" ht="15.75" customHeight="1" x14ac:dyDescent="0.2">
      <c r="F62" s="4"/>
    </row>
    <row r="63" spans="6:6" ht="15.75" customHeight="1" x14ac:dyDescent="0.2">
      <c r="F63" s="4"/>
    </row>
    <row r="64" spans="6:6" ht="15.75" customHeight="1" x14ac:dyDescent="0.2">
      <c r="F64" s="4"/>
    </row>
    <row r="65" spans="6:6" ht="15.75" customHeight="1" x14ac:dyDescent="0.2">
      <c r="F65" s="4"/>
    </row>
    <row r="66" spans="6:6" ht="15.75" customHeight="1" x14ac:dyDescent="0.2">
      <c r="F66" s="4"/>
    </row>
    <row r="67" spans="6:6" ht="15.75" customHeight="1" x14ac:dyDescent="0.2">
      <c r="F67" s="4"/>
    </row>
    <row r="68" spans="6:6" ht="15.75" customHeight="1" x14ac:dyDescent="0.2">
      <c r="F68" s="4"/>
    </row>
    <row r="69" spans="6:6" ht="15.75" customHeight="1" x14ac:dyDescent="0.2">
      <c r="F69" s="4"/>
    </row>
    <row r="70" spans="6:6" ht="15.75" customHeight="1" x14ac:dyDescent="0.2">
      <c r="F70" s="4"/>
    </row>
    <row r="71" spans="6:6" ht="15.75" customHeight="1" x14ac:dyDescent="0.2">
      <c r="F71" s="4"/>
    </row>
    <row r="72" spans="6:6" ht="15.75" customHeight="1" x14ac:dyDescent="0.2">
      <c r="F72" s="4"/>
    </row>
    <row r="73" spans="6:6" ht="15.75" customHeight="1" x14ac:dyDescent="0.2">
      <c r="F73" s="4"/>
    </row>
    <row r="74" spans="6:6" ht="15.75" customHeight="1" x14ac:dyDescent="0.2">
      <c r="F74" s="4"/>
    </row>
    <row r="75" spans="6:6" ht="15.75" customHeight="1" x14ac:dyDescent="0.2">
      <c r="F75" s="4"/>
    </row>
    <row r="76" spans="6:6" ht="15.75" customHeight="1" x14ac:dyDescent="0.2">
      <c r="F76" s="4"/>
    </row>
    <row r="77" spans="6:6" ht="15.75" customHeight="1" x14ac:dyDescent="0.2">
      <c r="F77" s="4"/>
    </row>
    <row r="78" spans="6:6" ht="15.75" customHeight="1" x14ac:dyDescent="0.2">
      <c r="F78" s="4"/>
    </row>
    <row r="79" spans="6:6" ht="15.75" customHeight="1" x14ac:dyDescent="0.2">
      <c r="F79" s="4"/>
    </row>
    <row r="80" spans="6:6" ht="15.75" customHeight="1" x14ac:dyDescent="0.2">
      <c r="F80" s="4"/>
    </row>
    <row r="81" spans="6:6" ht="15.75" customHeight="1" x14ac:dyDescent="0.2">
      <c r="F81" s="4"/>
    </row>
    <row r="82" spans="6:6" ht="15.75" customHeight="1" x14ac:dyDescent="0.2">
      <c r="F82" s="4"/>
    </row>
    <row r="83" spans="6:6" ht="15.75" customHeight="1" x14ac:dyDescent="0.2">
      <c r="F83" s="4"/>
    </row>
    <row r="84" spans="6:6" ht="15.75" customHeight="1" x14ac:dyDescent="0.2">
      <c r="F84" s="4"/>
    </row>
    <row r="85" spans="6:6" ht="15.75" customHeight="1" x14ac:dyDescent="0.2">
      <c r="F85" s="4"/>
    </row>
    <row r="86" spans="6:6" ht="15.75" customHeight="1" x14ac:dyDescent="0.2">
      <c r="F86" s="4"/>
    </row>
    <row r="87" spans="6:6" ht="15.75" customHeight="1" x14ac:dyDescent="0.2">
      <c r="F87" s="4"/>
    </row>
    <row r="88" spans="6:6" ht="15.75" customHeight="1" x14ac:dyDescent="0.2">
      <c r="F88" s="4"/>
    </row>
    <row r="89" spans="6:6" ht="15.75" customHeight="1" x14ac:dyDescent="0.2">
      <c r="F89" s="4"/>
    </row>
    <row r="90" spans="6:6" ht="15.75" customHeight="1" x14ac:dyDescent="0.2">
      <c r="F90" s="4"/>
    </row>
    <row r="91" spans="6:6" ht="15.75" customHeight="1" x14ac:dyDescent="0.2">
      <c r="F91" s="4"/>
    </row>
    <row r="92" spans="6:6" ht="15.75" customHeight="1" x14ac:dyDescent="0.2">
      <c r="F92" s="4"/>
    </row>
    <row r="93" spans="6:6" ht="15.75" customHeight="1" x14ac:dyDescent="0.2">
      <c r="F93" s="4"/>
    </row>
    <row r="94" spans="6:6" ht="15.75" customHeight="1" x14ac:dyDescent="0.2">
      <c r="F94" s="4"/>
    </row>
    <row r="95" spans="6:6" ht="15.75" customHeight="1" x14ac:dyDescent="0.2">
      <c r="F95" s="4"/>
    </row>
    <row r="96" spans="6:6" ht="15.75" customHeight="1" x14ac:dyDescent="0.2">
      <c r="F96" s="4"/>
    </row>
    <row r="97" spans="6:6" ht="15.75" customHeight="1" x14ac:dyDescent="0.2">
      <c r="F97" s="4"/>
    </row>
    <row r="98" spans="6:6" ht="15.75" customHeight="1" x14ac:dyDescent="0.2"/>
    <row r="99" spans="6:6" ht="15.75" customHeight="1" x14ac:dyDescent="0.2"/>
    <row r="100" spans="6:6" ht="15.75" customHeight="1" x14ac:dyDescent="0.2"/>
    <row r="101" spans="6:6" ht="15.75" customHeight="1" x14ac:dyDescent="0.2"/>
    <row r="102" spans="6:6" ht="15.75" customHeight="1" x14ac:dyDescent="0.2"/>
    <row r="103" spans="6:6" ht="15.75" customHeight="1" x14ac:dyDescent="0.2"/>
    <row r="104" spans="6:6" ht="15.75" customHeight="1" x14ac:dyDescent="0.2"/>
    <row r="105" spans="6:6" ht="15.75" customHeight="1" x14ac:dyDescent="0.2"/>
    <row r="106" spans="6:6" ht="15.75" customHeight="1" x14ac:dyDescent="0.2"/>
    <row r="107" spans="6:6" ht="15.75" customHeight="1" x14ac:dyDescent="0.2"/>
    <row r="108" spans="6:6" ht="15.75" customHeight="1" x14ac:dyDescent="0.2"/>
    <row r="109" spans="6:6" ht="15.75" customHeight="1" x14ac:dyDescent="0.2"/>
    <row r="110" spans="6:6" ht="15.75" customHeight="1" x14ac:dyDescent="0.2"/>
    <row r="111" spans="6:6" ht="15.75" customHeight="1" x14ac:dyDescent="0.2"/>
    <row r="112" spans="6: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</sheetData>
  <mergeCells count="9">
    <mergeCell ref="AG1:AL1"/>
    <mergeCell ref="AM1:AR1"/>
    <mergeCell ref="AS1:AX1"/>
    <mergeCell ref="AY1:BA1"/>
    <mergeCell ref="A1:H1"/>
    <mergeCell ref="I1:N1"/>
    <mergeCell ref="O1:T1"/>
    <mergeCell ref="U1:Z1"/>
    <mergeCell ref="AA1:A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2022-03-30T08:54:36Z</dcterms:modified>
</cp:coreProperties>
</file>