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DDC31BC5-A320-4660-9FEE-F1BDDC74177D}" xr6:coauthVersionLast="47" xr6:coauthVersionMax="47" xr10:uidLastSave="{00000000-0000-0000-0000-000000000000}"/>
  <bookViews>
    <workbookView xWindow="-120" yWindow="-120" windowWidth="38640" windowHeight="21120" xr2:uid="{4F1A490C-8F59-40AD-BE00-0C02587873F2}"/>
  </bookViews>
  <sheets>
    <sheet name="Cla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2" l="1"/>
  <c r="AR4" i="2" s="1"/>
  <c r="AX4" i="2" s="1"/>
  <c r="AK4" i="2"/>
  <c r="AQ4" i="2" s="1"/>
  <c r="AW4" i="2" s="1"/>
  <c r="AJ4" i="2"/>
  <c r="AP4" i="2" s="1"/>
  <c r="AV4" i="2" s="1"/>
  <c r="AI4" i="2"/>
  <c r="AO4" i="2" s="1"/>
  <c r="AU4" i="2" s="1"/>
  <c r="AH4" i="2"/>
  <c r="AN4" i="2" s="1"/>
  <c r="AT4" i="2" s="1"/>
  <c r="AG4" i="2"/>
  <c r="AM4" i="2" s="1"/>
  <c r="AS4" i="2" s="1"/>
  <c r="AL3" i="2"/>
  <c r="AR3" i="2" s="1"/>
  <c r="AX3" i="2" s="1"/>
  <c r="AK3" i="2"/>
  <c r="AQ3" i="2" s="1"/>
  <c r="AW3" i="2" s="1"/>
  <c r="AJ3" i="2"/>
  <c r="AP3" i="2" s="1"/>
  <c r="AV3" i="2" s="1"/>
  <c r="AI3" i="2"/>
  <c r="AO3" i="2" s="1"/>
  <c r="AU3" i="2" s="1"/>
  <c r="AH3" i="2"/>
  <c r="AN3" i="2" s="1"/>
  <c r="AT3" i="2" s="1"/>
  <c r="AG3" i="2"/>
  <c r="AM3" i="2" s="1"/>
  <c r="AS3" i="2" s="1"/>
  <c r="AZ3" i="2" l="1"/>
  <c r="BA3" i="2" s="1"/>
  <c r="AZ4" i="2"/>
  <c r="BA4" i="2" s="1"/>
</calcChain>
</file>

<file path=xl/sharedStrings.xml><?xml version="1.0" encoding="utf-8"?>
<sst xmlns="http://schemas.openxmlformats.org/spreadsheetml/2006/main" count="71" uniqueCount="34">
  <si>
    <t>CLASS</t>
  </si>
  <si>
    <t>DOB</t>
  </si>
  <si>
    <t>FATHER_NAME</t>
  </si>
  <si>
    <t>MOTHER_NAME</t>
  </si>
  <si>
    <t>ENG</t>
  </si>
  <si>
    <t>MM</t>
  </si>
  <si>
    <t>Sangeeta Devi</t>
  </si>
  <si>
    <t>ADM</t>
  </si>
  <si>
    <t>MOBILE</t>
  </si>
  <si>
    <t>Total</t>
  </si>
  <si>
    <t>Perc</t>
  </si>
  <si>
    <t>RESULT</t>
  </si>
  <si>
    <t>Subject</t>
  </si>
  <si>
    <t>STUDENT</t>
  </si>
  <si>
    <t>SUBJECT TOTAL</t>
  </si>
  <si>
    <t>SUBJECT PERCENTAGE</t>
  </si>
  <si>
    <t>GRADE</t>
  </si>
  <si>
    <t>Roll No.</t>
  </si>
  <si>
    <t>Student Name</t>
  </si>
  <si>
    <t>Aakriti Gusain</t>
  </si>
  <si>
    <t>Jitendra Singh Gusain</t>
  </si>
  <si>
    <t>Aayush</t>
  </si>
  <si>
    <t>18-07-2007</t>
  </si>
  <si>
    <t>Rajuram</t>
  </si>
  <si>
    <t>Laxmi Devi</t>
  </si>
  <si>
    <t>07-11-2007</t>
  </si>
  <si>
    <t>Term 1 - Practical</t>
  </si>
  <si>
    <t>Term 2 Theory</t>
  </si>
  <si>
    <t>Term 2 - Practical</t>
  </si>
  <si>
    <t>Term 1 Theory</t>
  </si>
  <si>
    <t>PAINT</t>
  </si>
  <si>
    <t>PHY</t>
  </si>
  <si>
    <t>CHEM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</si>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</sst>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Roboto"/>
    </font>
    <font>
      <b/>
      <sz val="9"/>
      <color rgb="FF000000"/>
      <name val="Roboto"/>
    </font>
    <font>
      <sz val="9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4C6E7"/>
        <bgColor rgb="FFB4C6E7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0" fillId="0" borderId="0" xfId="0" applyNumberFormat="1"/>
    <xf numFmtId="0" fontId="2" fillId="5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24D3-5DE7-4F85-B253-F35D6549AD44}">
  <dimension ref="A1:BB4"/>
  <sheetViews>
    <sheetView tabSelected="1" workbookViewId="0">
      <selection activeCell="U2" sqref="U2:Z2"/>
    </sheetView>
  </sheetViews>
  <sheetFormatPr defaultRowHeight="15" x14ac:dyDescent="0.25"/>
  <cols>
    <col min="1" max="1" width="7" bestFit="1" customWidth="1"/>
    <col min="2" max="2" width="5" bestFit="1" customWidth="1"/>
    <col min="3" max="3" width="11.85546875" bestFit="1" customWidth="1"/>
    <col min="4" max="4" width="11" bestFit="1" customWidth="1"/>
    <col min="5" max="5" width="6.28515625" bestFit="1" customWidth="1"/>
    <col min="6" max="6" width="9.85546875" style="20" bestFit="1" customWidth="1"/>
    <col min="7" max="7" width="18.42578125" bestFit="1" customWidth="1"/>
    <col min="8" max="8" width="13.7109375" bestFit="1" customWidth="1"/>
    <col min="9" max="10" width="4.28515625" bestFit="1" customWidth="1"/>
    <col min="11" max="11" width="5.85546875" bestFit="1" customWidth="1"/>
    <col min="12" max="12" width="4.7109375" bestFit="1" customWidth="1"/>
    <col min="13" max="14" width="6" bestFit="1" customWidth="1"/>
    <col min="15" max="16" width="4.28515625" bestFit="1" customWidth="1"/>
    <col min="17" max="17" width="5.85546875" bestFit="1" customWidth="1"/>
    <col min="18" max="18" width="4.7109375" bestFit="1" customWidth="1"/>
    <col min="19" max="20" width="6" bestFit="1" customWidth="1"/>
    <col min="21" max="22" width="4.28515625" bestFit="1" customWidth="1"/>
    <col min="23" max="23" width="5.85546875" bestFit="1" customWidth="1"/>
    <col min="24" max="24" width="4.7109375" bestFit="1" customWidth="1"/>
    <col min="25" max="26" width="6" bestFit="1" customWidth="1"/>
    <col min="27" max="28" width="4.28515625" bestFit="1" customWidth="1"/>
    <col min="29" max="29" width="5.85546875" bestFit="1" customWidth="1"/>
    <col min="30" max="30" width="4.7109375" bestFit="1" customWidth="1"/>
    <col min="31" max="32" width="6" bestFit="1" customWidth="1"/>
    <col min="33" max="34" width="4.28515625" bestFit="1" customWidth="1"/>
    <col min="35" max="35" width="5.85546875" bestFit="1" customWidth="1"/>
    <col min="36" max="36" width="4.7109375" bestFit="1" customWidth="1"/>
    <col min="37" max="38" width="6" bestFit="1" customWidth="1"/>
    <col min="39" max="40" width="4.28515625" bestFit="1" customWidth="1"/>
    <col min="41" max="41" width="5.85546875" bestFit="1" customWidth="1"/>
    <col min="42" max="42" width="4.7109375" bestFit="1" customWidth="1"/>
    <col min="43" max="44" width="6" bestFit="1" customWidth="1"/>
    <col min="45" max="46" width="4.28515625" bestFit="1" customWidth="1"/>
    <col min="47" max="47" width="5.85546875" bestFit="1" customWidth="1"/>
    <col min="48" max="48" width="4.7109375" bestFit="1" customWidth="1"/>
    <col min="49" max="50" width="6" bestFit="1" customWidth="1"/>
    <col min="51" max="51" width="5" bestFit="1" customWidth="1"/>
    <col min="52" max="52" width="4.85546875" bestFit="1" customWidth="1"/>
    <col min="53" max="53" width="4.42578125" bestFit="1" customWidth="1"/>
    <col min="54" max="54" width="6.7109375" bestFit="1" customWidth="1"/>
  </cols>
  <sheetData>
    <row r="1" spans="1:54" x14ac:dyDescent="0.25">
      <c r="A1" s="26" t="s">
        <v>13</v>
      </c>
      <c r="B1" s="22"/>
      <c r="C1" s="22"/>
      <c r="D1" s="22"/>
      <c r="E1" s="22"/>
      <c r="F1" s="22"/>
      <c r="G1" s="22"/>
      <c r="H1" s="23"/>
      <c r="I1" s="25" t="s">
        <v>29</v>
      </c>
      <c r="J1" s="22"/>
      <c r="K1" s="22"/>
      <c r="L1" s="22"/>
      <c r="M1" s="22"/>
      <c r="N1" s="23"/>
      <c r="O1" s="27" t="s">
        <v>26</v>
      </c>
      <c r="P1" s="22"/>
      <c r="Q1" s="22"/>
      <c r="R1" s="22"/>
      <c r="S1" s="22"/>
      <c r="T1" s="23"/>
      <c r="U1" s="25" t="s">
        <v>27</v>
      </c>
      <c r="V1" s="22"/>
      <c r="W1" s="22"/>
      <c r="X1" s="22"/>
      <c r="Y1" s="22"/>
      <c r="Z1" s="23"/>
      <c r="AA1" s="27" t="s">
        <v>28</v>
      </c>
      <c r="AB1" s="22"/>
      <c r="AC1" s="22"/>
      <c r="AD1" s="22"/>
      <c r="AE1" s="22"/>
      <c r="AF1" s="23"/>
      <c r="AG1" s="28" t="s">
        <v>14</v>
      </c>
      <c r="AH1" s="22"/>
      <c r="AI1" s="22"/>
      <c r="AJ1" s="22"/>
      <c r="AK1" s="22"/>
      <c r="AL1" s="23"/>
      <c r="AM1" s="21" t="s">
        <v>15</v>
      </c>
      <c r="AN1" s="22"/>
      <c r="AO1" s="22"/>
      <c r="AP1" s="22"/>
      <c r="AQ1" s="22"/>
      <c r="AR1" s="23"/>
      <c r="AS1" s="24" t="s">
        <v>16</v>
      </c>
      <c r="AT1" s="22"/>
      <c r="AU1" s="22"/>
      <c r="AV1" s="22"/>
      <c r="AW1" s="22"/>
      <c r="AX1" s="23"/>
      <c r="AY1" s="25" t="s">
        <v>11</v>
      </c>
      <c r="AZ1" s="22"/>
      <c r="BA1" s="23"/>
      <c r="BB1" s="9"/>
    </row>
    <row r="2" spans="1:54" x14ac:dyDescent="0.25">
      <c r="A2" s="10" t="s">
        <v>17</v>
      </c>
      <c r="B2" s="11" t="s">
        <v>7</v>
      </c>
      <c r="C2" s="11" t="s">
        <v>18</v>
      </c>
      <c r="D2" s="12" t="s">
        <v>8</v>
      </c>
      <c r="E2" s="12" t="s">
        <v>0</v>
      </c>
      <c r="F2" s="13" t="s">
        <v>1</v>
      </c>
      <c r="G2" s="12" t="s">
        <v>2</v>
      </c>
      <c r="H2" s="12" t="s">
        <v>3</v>
      </c>
      <c r="I2" s="14" t="s">
        <v>4</v>
      </c>
      <c r="J2" s="14" t="s">
        <v>31</v>
      </c>
      <c r="K2" s="14" t="s">
        <v>32</v>
      </c>
      <c r="L2" s="14" t="s">
        <v>33</v>
      </c>
      <c r="M2" s="14" t="s">
        <v>31</v>
      </c>
      <c r="N2" s="14" t="s">
        <v>30</v>
      </c>
      <c r="O2" s="15" t="s">
        <v>4</v>
      </c>
      <c r="P2" s="15" t="s">
        <v>31</v>
      </c>
      <c r="Q2" s="15" t="s">
        <v>32</v>
      </c>
      <c r="R2" s="15" t="s">
        <v>33</v>
      </c>
      <c r="S2" s="15" t="s">
        <v>31</v>
      </c>
      <c r="T2" s="15" t="s">
        <v>30</v>
      </c>
      <c r="U2" s="14" t="s">
        <v>4</v>
      </c>
      <c r="V2" s="14" t="s">
        <v>31</v>
      </c>
      <c r="W2" s="14" t="s">
        <v>32</v>
      </c>
      <c r="X2" s="14" t="s">
        <v>33</v>
      </c>
      <c r="Y2" s="14" t="s">
        <v>31</v>
      </c>
      <c r="Z2" s="14" t="s">
        <v>30</v>
      </c>
      <c r="AA2" s="15" t="s">
        <v>4</v>
      </c>
      <c r="AB2" s="15" t="s">
        <v>31</v>
      </c>
      <c r="AC2" s="15" t="s">
        <v>32</v>
      </c>
      <c r="AD2" s="15" t="s">
        <v>33</v>
      </c>
      <c r="AE2" s="15" t="s">
        <v>31</v>
      </c>
      <c r="AF2" s="15" t="s">
        <v>30</v>
      </c>
      <c r="AG2" s="15" t="s">
        <v>4</v>
      </c>
      <c r="AH2" s="15" t="s">
        <v>31</v>
      </c>
      <c r="AI2" s="15" t="s">
        <v>32</v>
      </c>
      <c r="AJ2" s="15" t="s">
        <v>33</v>
      </c>
      <c r="AK2" s="15" t="s">
        <v>31</v>
      </c>
      <c r="AL2" s="15" t="s">
        <v>30</v>
      </c>
      <c r="AM2" s="15" t="s">
        <v>4</v>
      </c>
      <c r="AN2" s="15" t="s">
        <v>31</v>
      </c>
      <c r="AO2" s="15" t="s">
        <v>32</v>
      </c>
      <c r="AP2" s="15" t="s">
        <v>33</v>
      </c>
      <c r="AQ2" s="15" t="s">
        <v>31</v>
      </c>
      <c r="AR2" s="15" t="s">
        <v>30</v>
      </c>
      <c r="AS2" s="15" t="s">
        <v>4</v>
      </c>
      <c r="AT2" s="15" t="s">
        <v>31</v>
      </c>
      <c r="AU2" s="15" t="s">
        <v>32</v>
      </c>
      <c r="AV2" s="15" t="s">
        <v>33</v>
      </c>
      <c r="AW2" s="15" t="s">
        <v>31</v>
      </c>
      <c r="AX2" s="15" t="s">
        <v>30</v>
      </c>
      <c r="AY2" s="1" t="s">
        <v>5</v>
      </c>
      <c r="AZ2" s="1" t="s">
        <v>9</v>
      </c>
      <c r="BA2" s="16" t="s">
        <v>10</v>
      </c>
      <c r="BB2" s="17" t="s">
        <v>12</v>
      </c>
    </row>
    <row r="3" spans="1:54" x14ac:dyDescent="0.25">
      <c r="A3" s="2">
        <v>1</v>
      </c>
      <c r="B3" s="3">
        <v>2892</v>
      </c>
      <c r="C3" s="4" t="s">
        <v>19</v>
      </c>
      <c r="D3" s="3">
        <v>9568719040</v>
      </c>
      <c r="E3" s="3">
        <v>9</v>
      </c>
      <c r="F3" s="8" t="s">
        <v>25</v>
      </c>
      <c r="G3" s="4" t="s">
        <v>20</v>
      </c>
      <c r="H3" s="4" t="s">
        <v>6</v>
      </c>
      <c r="I3" s="6">
        <v>16</v>
      </c>
      <c r="J3" s="6">
        <v>18</v>
      </c>
      <c r="K3" s="6">
        <v>16</v>
      </c>
      <c r="L3" s="6">
        <v>17</v>
      </c>
      <c r="M3" s="6">
        <v>18</v>
      </c>
      <c r="N3" s="6">
        <v>16</v>
      </c>
      <c r="O3" s="5">
        <v>52</v>
      </c>
      <c r="P3" s="5">
        <v>66</v>
      </c>
      <c r="Q3" s="5">
        <v>48</v>
      </c>
      <c r="R3" s="5">
        <v>58</v>
      </c>
      <c r="S3" s="5">
        <v>66</v>
      </c>
      <c r="T3" s="5">
        <v>66</v>
      </c>
      <c r="U3" s="6">
        <v>20</v>
      </c>
      <c r="V3" s="5">
        <v>19</v>
      </c>
      <c r="W3" s="6">
        <v>15</v>
      </c>
      <c r="X3" s="6">
        <v>18</v>
      </c>
      <c r="Y3" s="6">
        <v>16</v>
      </c>
      <c r="Z3" s="6">
        <v>16</v>
      </c>
      <c r="AA3" s="5">
        <v>47</v>
      </c>
      <c r="AB3" s="5">
        <v>61</v>
      </c>
      <c r="AC3" s="5">
        <v>41</v>
      </c>
      <c r="AD3" s="5">
        <v>49</v>
      </c>
      <c r="AE3" s="5">
        <v>54</v>
      </c>
      <c r="AF3" s="5">
        <v>42</v>
      </c>
      <c r="AG3" s="18">
        <f t="shared" ref="AG3:AL4" si="0">(IF(I3="Ab",0,IF(I3="NA",0,I3))+IF(O3="Ab",0,IF(O3="NA",0,O3))+IF(U3="Ab",0,IF(U3="NA",0,U3))+IF(AA3="Ab",0,IF(AA3="NA",0,AA3)))</f>
        <v>135</v>
      </c>
      <c r="AH3" s="18">
        <f t="shared" si="0"/>
        <v>164</v>
      </c>
      <c r="AI3" s="18">
        <f t="shared" si="0"/>
        <v>120</v>
      </c>
      <c r="AJ3" s="18">
        <f t="shared" si="0"/>
        <v>142</v>
      </c>
      <c r="AK3" s="18">
        <f t="shared" si="0"/>
        <v>154</v>
      </c>
      <c r="AL3" s="18">
        <f t="shared" si="0"/>
        <v>140</v>
      </c>
      <c r="AM3" s="3">
        <f t="shared" ref="AM3:AR4" si="1">ROUND(AG3/200*100,0)</f>
        <v>68</v>
      </c>
      <c r="AN3" s="3">
        <f t="shared" si="1"/>
        <v>82</v>
      </c>
      <c r="AO3" s="3">
        <f t="shared" si="1"/>
        <v>60</v>
      </c>
      <c r="AP3" s="3">
        <f t="shared" si="1"/>
        <v>71</v>
      </c>
      <c r="AQ3" s="3">
        <f t="shared" si="1"/>
        <v>77</v>
      </c>
      <c r="AR3" s="3">
        <f t="shared" si="1"/>
        <v>70</v>
      </c>
      <c r="AS3" s="3" t="str">
        <f t="shared" ref="AS3:AX4" si="2">IF(AM3&gt;90,"A1",IF(AM3&gt;80,"A2",IF(AM3&gt;70,"B1",IF(AM3&gt;60,"B2",IF(AM3&gt;50,"C1",IF(AM3&gt;40,"C2",IF(AM3&gt;32,"D","E")))))))</f>
        <v>B2</v>
      </c>
      <c r="AT3" s="3" t="str">
        <f t="shared" si="2"/>
        <v>A2</v>
      </c>
      <c r="AU3" s="3" t="str">
        <f t="shared" si="2"/>
        <v>C1</v>
      </c>
      <c r="AV3" s="3" t="str">
        <f t="shared" si="2"/>
        <v>B1</v>
      </c>
      <c r="AW3" s="3" t="str">
        <f t="shared" si="2"/>
        <v>B1</v>
      </c>
      <c r="AX3" s="3" t="str">
        <f t="shared" si="2"/>
        <v>B2</v>
      </c>
      <c r="AY3" s="3">
        <v>1200</v>
      </c>
      <c r="AZ3" s="18">
        <f t="shared" ref="AZ3:AZ4" si="3">SUM(AG3:AL3)</f>
        <v>855</v>
      </c>
      <c r="BA3" s="19">
        <f t="shared" ref="BA3:BA4" si="4">ROUND(AZ3/AY3*100,0)</f>
        <v>71</v>
      </c>
      <c r="BB3" s="7">
        <v>200</v>
      </c>
    </row>
    <row r="4" spans="1:54" x14ac:dyDescent="0.25">
      <c r="A4" s="2">
        <v>2</v>
      </c>
      <c r="B4" s="3">
        <v>2465</v>
      </c>
      <c r="C4" s="4" t="s">
        <v>21</v>
      </c>
      <c r="D4" s="3">
        <v>9837215029</v>
      </c>
      <c r="E4" s="3">
        <v>9</v>
      </c>
      <c r="F4" s="8" t="s">
        <v>22</v>
      </c>
      <c r="G4" s="4" t="s">
        <v>23</v>
      </c>
      <c r="H4" s="4" t="s">
        <v>24</v>
      </c>
      <c r="I4" s="6">
        <v>14</v>
      </c>
      <c r="J4" s="6">
        <v>13</v>
      </c>
      <c r="K4" s="6">
        <v>13</v>
      </c>
      <c r="L4" s="6">
        <v>15</v>
      </c>
      <c r="M4" s="6">
        <v>19</v>
      </c>
      <c r="N4" s="6">
        <v>13</v>
      </c>
      <c r="O4" s="5">
        <v>28</v>
      </c>
      <c r="P4" s="5">
        <v>40</v>
      </c>
      <c r="Q4" s="5">
        <v>30</v>
      </c>
      <c r="R4" s="5">
        <v>26</v>
      </c>
      <c r="S4" s="5">
        <v>42</v>
      </c>
      <c r="T4" s="5">
        <v>48</v>
      </c>
      <c r="U4" s="6">
        <v>14</v>
      </c>
      <c r="V4" s="5">
        <v>15</v>
      </c>
      <c r="W4" s="6">
        <v>16</v>
      </c>
      <c r="X4" s="6">
        <v>13</v>
      </c>
      <c r="Y4" s="6">
        <v>15</v>
      </c>
      <c r="Z4" s="6">
        <v>13</v>
      </c>
      <c r="AA4" s="5">
        <v>29</v>
      </c>
      <c r="AB4" s="5">
        <v>37</v>
      </c>
      <c r="AC4" s="5">
        <v>27</v>
      </c>
      <c r="AD4" s="5">
        <v>27</v>
      </c>
      <c r="AE4" s="5">
        <v>29</v>
      </c>
      <c r="AF4" s="5">
        <v>41</v>
      </c>
      <c r="AG4" s="18">
        <f t="shared" si="0"/>
        <v>85</v>
      </c>
      <c r="AH4" s="18">
        <f t="shared" si="0"/>
        <v>105</v>
      </c>
      <c r="AI4" s="18">
        <f t="shared" si="0"/>
        <v>86</v>
      </c>
      <c r="AJ4" s="18">
        <f t="shared" si="0"/>
        <v>81</v>
      </c>
      <c r="AK4" s="18">
        <f t="shared" si="0"/>
        <v>105</v>
      </c>
      <c r="AL4" s="18">
        <f t="shared" si="0"/>
        <v>115</v>
      </c>
      <c r="AM4" s="3">
        <f t="shared" si="1"/>
        <v>43</v>
      </c>
      <c r="AN4" s="3">
        <f t="shared" si="1"/>
        <v>53</v>
      </c>
      <c r="AO4" s="3">
        <f t="shared" si="1"/>
        <v>43</v>
      </c>
      <c r="AP4" s="3">
        <f t="shared" si="1"/>
        <v>41</v>
      </c>
      <c r="AQ4" s="3">
        <f t="shared" si="1"/>
        <v>53</v>
      </c>
      <c r="AR4" s="3">
        <f t="shared" si="1"/>
        <v>58</v>
      </c>
      <c r="AS4" s="3" t="str">
        <f t="shared" si="2"/>
        <v>C2</v>
      </c>
      <c r="AT4" s="3" t="str">
        <f t="shared" si="2"/>
        <v>C1</v>
      </c>
      <c r="AU4" s="3" t="str">
        <f t="shared" si="2"/>
        <v>C2</v>
      </c>
      <c r="AV4" s="3" t="str">
        <f t="shared" si="2"/>
        <v>C2</v>
      </c>
      <c r="AW4" s="3" t="str">
        <f t="shared" si="2"/>
        <v>C1</v>
      </c>
      <c r="AX4" s="3" t="str">
        <f t="shared" si="2"/>
        <v>C1</v>
      </c>
      <c r="AY4" s="3">
        <v>1200</v>
      </c>
      <c r="AZ4" s="18">
        <f t="shared" si="3"/>
        <v>577</v>
      </c>
      <c r="BA4" s="19">
        <f t="shared" si="4"/>
        <v>48</v>
      </c>
      <c r="BB4" s="7">
        <v>200</v>
      </c>
    </row>
  </sheetData>
  <mergeCells count="9">
    <mergeCell ref="AM1:AR1"/>
    <mergeCell ref="AS1:AX1"/>
    <mergeCell ref="AY1:BA1"/>
    <mergeCell ref="A1:H1"/>
    <mergeCell ref="I1:N1"/>
    <mergeCell ref="O1:T1"/>
    <mergeCell ref="U1:Z1"/>
    <mergeCell ref="AA1:AF1"/>
    <mergeCell ref="AG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2022-03-30T05:30:02Z</dcterms:modified>
</cp:coreProperties>
</file>