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Report-Card\data\"/>
    </mc:Choice>
  </mc:AlternateContent>
  <xr:revisionPtr revIDLastSave="0" documentId="13_ncr:1_{E0780FC2-BD1B-424D-AC13-DDD67AC1622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las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45" i="2" l="1"/>
  <c r="BD45" i="2" s="1"/>
  <c r="BL45" i="2" s="1"/>
  <c r="AU45" i="2"/>
  <c r="BC45" i="2" s="1"/>
  <c r="BK45" i="2" s="1"/>
  <c r="AT45" i="2"/>
  <c r="BB45" i="2" s="1"/>
  <c r="BJ45" i="2" s="1"/>
  <c r="AS45" i="2"/>
  <c r="BA45" i="2" s="1"/>
  <c r="BI45" i="2" s="1"/>
  <c r="AR45" i="2"/>
  <c r="AZ45" i="2" s="1"/>
  <c r="BH45" i="2" s="1"/>
  <c r="AQ45" i="2"/>
  <c r="AY45" i="2" s="1"/>
  <c r="BG45" i="2" s="1"/>
  <c r="AP45" i="2"/>
  <c r="AX45" i="2" s="1"/>
  <c r="BF45" i="2" s="1"/>
  <c r="AO45" i="2"/>
  <c r="AX44" i="2"/>
  <c r="BF44" i="2" s="1"/>
  <c r="AW44" i="2"/>
  <c r="BE44" i="2" s="1"/>
  <c r="AV44" i="2"/>
  <c r="BD44" i="2" s="1"/>
  <c r="BL44" i="2" s="1"/>
  <c r="AU44" i="2"/>
  <c r="BC44" i="2" s="1"/>
  <c r="BK44" i="2" s="1"/>
  <c r="AT44" i="2"/>
  <c r="BB44" i="2" s="1"/>
  <c r="BJ44" i="2" s="1"/>
  <c r="AS44" i="2"/>
  <c r="BA44" i="2" s="1"/>
  <c r="BI44" i="2" s="1"/>
  <c r="AR44" i="2"/>
  <c r="AZ44" i="2" s="1"/>
  <c r="BH44" i="2" s="1"/>
  <c r="AQ44" i="2"/>
  <c r="AY44" i="2" s="1"/>
  <c r="BG44" i="2" s="1"/>
  <c r="AP44" i="2"/>
  <c r="AO44" i="2"/>
  <c r="AY43" i="2"/>
  <c r="BG43" i="2" s="1"/>
  <c r="AX43" i="2"/>
  <c r="BF43" i="2" s="1"/>
  <c r="AV43" i="2"/>
  <c r="BD43" i="2" s="1"/>
  <c r="BL43" i="2" s="1"/>
  <c r="AU43" i="2"/>
  <c r="BC43" i="2" s="1"/>
  <c r="BK43" i="2" s="1"/>
  <c r="AT43" i="2"/>
  <c r="BB43" i="2" s="1"/>
  <c r="BJ43" i="2" s="1"/>
  <c r="AS43" i="2"/>
  <c r="BA43" i="2" s="1"/>
  <c r="BI43" i="2" s="1"/>
  <c r="AR43" i="2"/>
  <c r="AZ43" i="2" s="1"/>
  <c r="BH43" i="2" s="1"/>
  <c r="AQ43" i="2"/>
  <c r="AP43" i="2"/>
  <c r="AO43" i="2"/>
  <c r="AW43" i="2" s="1"/>
  <c r="BE43" i="2" s="1"/>
  <c r="AV42" i="2"/>
  <c r="BD42" i="2" s="1"/>
  <c r="BL42" i="2" s="1"/>
  <c r="AU42" i="2"/>
  <c r="BC42" i="2" s="1"/>
  <c r="BK42" i="2" s="1"/>
  <c r="AT42" i="2"/>
  <c r="BB42" i="2" s="1"/>
  <c r="BJ42" i="2" s="1"/>
  <c r="AS42" i="2"/>
  <c r="BA42" i="2" s="1"/>
  <c r="BI42" i="2" s="1"/>
  <c r="AR42" i="2"/>
  <c r="AZ42" i="2" s="1"/>
  <c r="BH42" i="2" s="1"/>
  <c r="AQ42" i="2"/>
  <c r="AY42" i="2" s="1"/>
  <c r="BG42" i="2" s="1"/>
  <c r="AP42" i="2"/>
  <c r="AX42" i="2" s="1"/>
  <c r="BF42" i="2" s="1"/>
  <c r="AO42" i="2"/>
  <c r="AV41" i="2"/>
  <c r="BD41" i="2" s="1"/>
  <c r="BL41" i="2" s="1"/>
  <c r="AU41" i="2"/>
  <c r="BC41" i="2" s="1"/>
  <c r="BK41" i="2" s="1"/>
  <c r="AT41" i="2"/>
  <c r="BB41" i="2" s="1"/>
  <c r="BJ41" i="2" s="1"/>
  <c r="AS41" i="2"/>
  <c r="BA41" i="2" s="1"/>
  <c r="BI41" i="2" s="1"/>
  <c r="AR41" i="2"/>
  <c r="AZ41" i="2" s="1"/>
  <c r="BH41" i="2" s="1"/>
  <c r="AQ41" i="2"/>
  <c r="AY41" i="2" s="1"/>
  <c r="BG41" i="2" s="1"/>
  <c r="AP41" i="2"/>
  <c r="AX41" i="2" s="1"/>
  <c r="BF41" i="2" s="1"/>
  <c r="AO41" i="2"/>
  <c r="AW41" i="2" s="1"/>
  <c r="BE41" i="2" s="1"/>
  <c r="AV40" i="2"/>
  <c r="BD40" i="2" s="1"/>
  <c r="BL40" i="2" s="1"/>
  <c r="AU40" i="2"/>
  <c r="BC40" i="2" s="1"/>
  <c r="BK40" i="2" s="1"/>
  <c r="AT40" i="2"/>
  <c r="BB40" i="2" s="1"/>
  <c r="BJ40" i="2" s="1"/>
  <c r="AS40" i="2"/>
  <c r="BA40" i="2" s="1"/>
  <c r="BI40" i="2" s="1"/>
  <c r="AR40" i="2"/>
  <c r="AZ40" i="2" s="1"/>
  <c r="BH40" i="2" s="1"/>
  <c r="AQ40" i="2"/>
  <c r="AY40" i="2" s="1"/>
  <c r="BG40" i="2" s="1"/>
  <c r="AP40" i="2"/>
  <c r="AX40" i="2" s="1"/>
  <c r="BF40" i="2" s="1"/>
  <c r="AO40" i="2"/>
  <c r="AW40" i="2" s="1"/>
  <c r="BE40" i="2" s="1"/>
  <c r="BC39" i="2"/>
  <c r="BK39" i="2" s="1"/>
  <c r="AV39" i="2"/>
  <c r="BD39" i="2" s="1"/>
  <c r="BL39" i="2" s="1"/>
  <c r="AU39" i="2"/>
  <c r="AT39" i="2"/>
  <c r="BB39" i="2" s="1"/>
  <c r="BJ39" i="2" s="1"/>
  <c r="AS39" i="2"/>
  <c r="BA39" i="2" s="1"/>
  <c r="BI39" i="2" s="1"/>
  <c r="AR39" i="2"/>
  <c r="AZ39" i="2" s="1"/>
  <c r="BH39" i="2" s="1"/>
  <c r="AQ39" i="2"/>
  <c r="AY39" i="2" s="1"/>
  <c r="BG39" i="2" s="1"/>
  <c r="AP39" i="2"/>
  <c r="AX39" i="2" s="1"/>
  <c r="BF39" i="2" s="1"/>
  <c r="AO39" i="2"/>
  <c r="AZ38" i="2"/>
  <c r="BH38" i="2" s="1"/>
  <c r="AV38" i="2"/>
  <c r="BD38" i="2" s="1"/>
  <c r="BL38" i="2" s="1"/>
  <c r="AU38" i="2"/>
  <c r="BC38" i="2" s="1"/>
  <c r="BK38" i="2" s="1"/>
  <c r="AT38" i="2"/>
  <c r="BB38" i="2" s="1"/>
  <c r="BJ38" i="2" s="1"/>
  <c r="AS38" i="2"/>
  <c r="BA38" i="2" s="1"/>
  <c r="BI38" i="2" s="1"/>
  <c r="AR38" i="2"/>
  <c r="AQ38" i="2"/>
  <c r="AY38" i="2" s="1"/>
  <c r="BG38" i="2" s="1"/>
  <c r="AP38" i="2"/>
  <c r="AX38" i="2" s="1"/>
  <c r="BF38" i="2" s="1"/>
  <c r="AO38" i="2"/>
  <c r="BA37" i="2"/>
  <c r="BI37" i="2" s="1"/>
  <c r="AZ37" i="2"/>
  <c r="BH37" i="2" s="1"/>
  <c r="AY37" i="2"/>
  <c r="BG37" i="2" s="1"/>
  <c r="AW37" i="2"/>
  <c r="BE37" i="2" s="1"/>
  <c r="AV37" i="2"/>
  <c r="BD37" i="2" s="1"/>
  <c r="BL37" i="2" s="1"/>
  <c r="AU37" i="2"/>
  <c r="BC37" i="2" s="1"/>
  <c r="BK37" i="2" s="1"/>
  <c r="AT37" i="2"/>
  <c r="BB37" i="2" s="1"/>
  <c r="BJ37" i="2" s="1"/>
  <c r="AS37" i="2"/>
  <c r="AR37" i="2"/>
  <c r="AQ37" i="2"/>
  <c r="AP37" i="2"/>
  <c r="AX37" i="2" s="1"/>
  <c r="BF37" i="2" s="1"/>
  <c r="AO37" i="2"/>
  <c r="BB36" i="2"/>
  <c r="BJ36" i="2" s="1"/>
  <c r="AW36" i="2"/>
  <c r="BE36" i="2" s="1"/>
  <c r="AV36" i="2"/>
  <c r="BD36" i="2" s="1"/>
  <c r="BL36" i="2" s="1"/>
  <c r="AU36" i="2"/>
  <c r="BC36" i="2" s="1"/>
  <c r="BK36" i="2" s="1"/>
  <c r="AT36" i="2"/>
  <c r="AS36" i="2"/>
  <c r="BA36" i="2" s="1"/>
  <c r="BI36" i="2" s="1"/>
  <c r="AR36" i="2"/>
  <c r="AZ36" i="2" s="1"/>
  <c r="BH36" i="2" s="1"/>
  <c r="AQ36" i="2"/>
  <c r="AY36" i="2" s="1"/>
  <c r="BG36" i="2" s="1"/>
  <c r="AP36" i="2"/>
  <c r="AX36" i="2" s="1"/>
  <c r="BF36" i="2" s="1"/>
  <c r="AO36" i="2"/>
  <c r="AY35" i="2"/>
  <c r="BG35" i="2" s="1"/>
  <c r="AV35" i="2"/>
  <c r="BD35" i="2" s="1"/>
  <c r="BL35" i="2" s="1"/>
  <c r="AU35" i="2"/>
  <c r="BC35" i="2" s="1"/>
  <c r="BK35" i="2" s="1"/>
  <c r="AT35" i="2"/>
  <c r="BB35" i="2" s="1"/>
  <c r="BJ35" i="2" s="1"/>
  <c r="AS35" i="2"/>
  <c r="BA35" i="2" s="1"/>
  <c r="BI35" i="2" s="1"/>
  <c r="AR35" i="2"/>
  <c r="AZ35" i="2" s="1"/>
  <c r="BH35" i="2" s="1"/>
  <c r="AQ35" i="2"/>
  <c r="AP35" i="2"/>
  <c r="AX35" i="2" s="1"/>
  <c r="BF35" i="2" s="1"/>
  <c r="AO35" i="2"/>
  <c r="AW35" i="2" s="1"/>
  <c r="BE35" i="2" s="1"/>
  <c r="AV34" i="2"/>
  <c r="BD34" i="2" s="1"/>
  <c r="BL34" i="2" s="1"/>
  <c r="AU34" i="2"/>
  <c r="BC34" i="2" s="1"/>
  <c r="BK34" i="2" s="1"/>
  <c r="AT34" i="2"/>
  <c r="BB34" i="2" s="1"/>
  <c r="BJ34" i="2" s="1"/>
  <c r="AS34" i="2"/>
  <c r="BA34" i="2" s="1"/>
  <c r="BI34" i="2" s="1"/>
  <c r="AR34" i="2"/>
  <c r="AZ34" i="2" s="1"/>
  <c r="BH34" i="2" s="1"/>
  <c r="AQ34" i="2"/>
  <c r="AY34" i="2" s="1"/>
  <c r="BG34" i="2" s="1"/>
  <c r="AP34" i="2"/>
  <c r="AX34" i="2" s="1"/>
  <c r="BF34" i="2" s="1"/>
  <c r="AO34" i="2"/>
  <c r="AW34" i="2" s="1"/>
  <c r="BE34" i="2" s="1"/>
  <c r="AV33" i="2"/>
  <c r="BD33" i="2" s="1"/>
  <c r="BL33" i="2" s="1"/>
  <c r="AU33" i="2"/>
  <c r="BC33" i="2" s="1"/>
  <c r="BK33" i="2" s="1"/>
  <c r="AT33" i="2"/>
  <c r="BB33" i="2" s="1"/>
  <c r="BJ33" i="2" s="1"/>
  <c r="AS33" i="2"/>
  <c r="BA33" i="2" s="1"/>
  <c r="BI33" i="2" s="1"/>
  <c r="AR33" i="2"/>
  <c r="AZ33" i="2" s="1"/>
  <c r="BH33" i="2" s="1"/>
  <c r="AQ33" i="2"/>
  <c r="AY33" i="2" s="1"/>
  <c r="BG33" i="2" s="1"/>
  <c r="AP33" i="2"/>
  <c r="AX33" i="2" s="1"/>
  <c r="BF33" i="2" s="1"/>
  <c r="AO33" i="2"/>
  <c r="AZ32" i="2"/>
  <c r="BH32" i="2" s="1"/>
  <c r="AV32" i="2"/>
  <c r="BD32" i="2" s="1"/>
  <c r="BL32" i="2" s="1"/>
  <c r="AU32" i="2"/>
  <c r="BC32" i="2" s="1"/>
  <c r="BK32" i="2" s="1"/>
  <c r="AT32" i="2"/>
  <c r="BB32" i="2" s="1"/>
  <c r="BJ32" i="2" s="1"/>
  <c r="AS32" i="2"/>
  <c r="BA32" i="2" s="1"/>
  <c r="BI32" i="2" s="1"/>
  <c r="AR32" i="2"/>
  <c r="AQ32" i="2"/>
  <c r="AY32" i="2" s="1"/>
  <c r="BG32" i="2" s="1"/>
  <c r="AP32" i="2"/>
  <c r="AX32" i="2" s="1"/>
  <c r="BF32" i="2" s="1"/>
  <c r="AO32" i="2"/>
  <c r="BB31" i="2"/>
  <c r="BJ31" i="2" s="1"/>
  <c r="BA31" i="2"/>
  <c r="BI31" i="2" s="1"/>
  <c r="AY31" i="2"/>
  <c r="BG31" i="2" s="1"/>
  <c r="AV31" i="2"/>
  <c r="BD31" i="2" s="1"/>
  <c r="BL31" i="2" s="1"/>
  <c r="AU31" i="2"/>
  <c r="BC31" i="2" s="1"/>
  <c r="BK31" i="2" s="1"/>
  <c r="AT31" i="2"/>
  <c r="AS31" i="2"/>
  <c r="AR31" i="2"/>
  <c r="AZ31" i="2" s="1"/>
  <c r="BH31" i="2" s="1"/>
  <c r="AQ31" i="2"/>
  <c r="AP31" i="2"/>
  <c r="AX31" i="2" s="1"/>
  <c r="BF31" i="2" s="1"/>
  <c r="AO31" i="2"/>
  <c r="AW31" i="2" s="1"/>
  <c r="BE31" i="2" s="1"/>
  <c r="BB30" i="2"/>
  <c r="BJ30" i="2" s="1"/>
  <c r="AX30" i="2"/>
  <c r="BF30" i="2" s="1"/>
  <c r="AV30" i="2"/>
  <c r="BD30" i="2" s="1"/>
  <c r="BL30" i="2" s="1"/>
  <c r="AU30" i="2"/>
  <c r="BC30" i="2" s="1"/>
  <c r="BK30" i="2" s="1"/>
  <c r="AT30" i="2"/>
  <c r="AS30" i="2"/>
  <c r="BA30" i="2" s="1"/>
  <c r="BI30" i="2" s="1"/>
  <c r="AR30" i="2"/>
  <c r="AZ30" i="2" s="1"/>
  <c r="BH30" i="2" s="1"/>
  <c r="AQ30" i="2"/>
  <c r="AY30" i="2" s="1"/>
  <c r="BG30" i="2" s="1"/>
  <c r="AP30" i="2"/>
  <c r="AO30" i="2"/>
  <c r="AW30" i="2" s="1"/>
  <c r="BE30" i="2" s="1"/>
  <c r="BC29" i="2"/>
  <c r="BK29" i="2" s="1"/>
  <c r="BA29" i="2"/>
  <c r="BI29" i="2" s="1"/>
  <c r="AV29" i="2"/>
  <c r="BD29" i="2" s="1"/>
  <c r="BL29" i="2" s="1"/>
  <c r="AU29" i="2"/>
  <c r="AT29" i="2"/>
  <c r="BB29" i="2" s="1"/>
  <c r="BJ29" i="2" s="1"/>
  <c r="AS29" i="2"/>
  <c r="AR29" i="2"/>
  <c r="AZ29" i="2" s="1"/>
  <c r="BH29" i="2" s="1"/>
  <c r="AQ29" i="2"/>
  <c r="AY29" i="2" s="1"/>
  <c r="BG29" i="2" s="1"/>
  <c r="AP29" i="2"/>
  <c r="AX29" i="2" s="1"/>
  <c r="BF29" i="2" s="1"/>
  <c r="AO29" i="2"/>
  <c r="AW29" i="2" s="1"/>
  <c r="BE29" i="2" s="1"/>
  <c r="BC28" i="2"/>
  <c r="BK28" i="2" s="1"/>
  <c r="BA28" i="2"/>
  <c r="BI28" i="2" s="1"/>
  <c r="AV28" i="2"/>
  <c r="BD28" i="2" s="1"/>
  <c r="BL28" i="2" s="1"/>
  <c r="AU28" i="2"/>
  <c r="AT28" i="2"/>
  <c r="BB28" i="2" s="1"/>
  <c r="BJ28" i="2" s="1"/>
  <c r="AS28" i="2"/>
  <c r="AR28" i="2"/>
  <c r="AZ28" i="2" s="1"/>
  <c r="BH28" i="2" s="1"/>
  <c r="AQ28" i="2"/>
  <c r="AY28" i="2" s="1"/>
  <c r="BG28" i="2" s="1"/>
  <c r="AP28" i="2"/>
  <c r="AX28" i="2" s="1"/>
  <c r="BF28" i="2" s="1"/>
  <c r="AO28" i="2"/>
  <c r="AW28" i="2" s="1"/>
  <c r="BE28" i="2" s="1"/>
  <c r="AX27" i="2"/>
  <c r="BF27" i="2" s="1"/>
  <c r="AV27" i="2"/>
  <c r="BD27" i="2" s="1"/>
  <c r="BL27" i="2" s="1"/>
  <c r="AU27" i="2"/>
  <c r="BC27" i="2" s="1"/>
  <c r="BK27" i="2" s="1"/>
  <c r="AT27" i="2"/>
  <c r="BB27" i="2" s="1"/>
  <c r="BJ27" i="2" s="1"/>
  <c r="AS27" i="2"/>
  <c r="BA27" i="2" s="1"/>
  <c r="BI27" i="2" s="1"/>
  <c r="AR27" i="2"/>
  <c r="AZ27" i="2" s="1"/>
  <c r="BH27" i="2" s="1"/>
  <c r="AQ27" i="2"/>
  <c r="AY27" i="2" s="1"/>
  <c r="BG27" i="2" s="1"/>
  <c r="AP27" i="2"/>
  <c r="AO27" i="2"/>
  <c r="AV26" i="2"/>
  <c r="BD26" i="2" s="1"/>
  <c r="BL26" i="2" s="1"/>
  <c r="AU26" i="2"/>
  <c r="BC26" i="2" s="1"/>
  <c r="BK26" i="2" s="1"/>
  <c r="AT26" i="2"/>
  <c r="BB26" i="2" s="1"/>
  <c r="BJ26" i="2" s="1"/>
  <c r="AS26" i="2"/>
  <c r="BA26" i="2" s="1"/>
  <c r="BI26" i="2" s="1"/>
  <c r="AR26" i="2"/>
  <c r="AZ26" i="2" s="1"/>
  <c r="BH26" i="2" s="1"/>
  <c r="AQ26" i="2"/>
  <c r="AY26" i="2" s="1"/>
  <c r="BG26" i="2" s="1"/>
  <c r="AP26" i="2"/>
  <c r="AX26" i="2" s="1"/>
  <c r="BF26" i="2" s="1"/>
  <c r="AO26" i="2"/>
  <c r="AW26" i="2" s="1"/>
  <c r="BE26" i="2" s="1"/>
  <c r="AV25" i="2"/>
  <c r="BD25" i="2" s="1"/>
  <c r="BL25" i="2" s="1"/>
  <c r="AU25" i="2"/>
  <c r="BC25" i="2" s="1"/>
  <c r="BK25" i="2" s="1"/>
  <c r="AT25" i="2"/>
  <c r="BB25" i="2" s="1"/>
  <c r="BJ25" i="2" s="1"/>
  <c r="AS25" i="2"/>
  <c r="BA25" i="2" s="1"/>
  <c r="BI25" i="2" s="1"/>
  <c r="AR25" i="2"/>
  <c r="AZ25" i="2" s="1"/>
  <c r="BH25" i="2" s="1"/>
  <c r="AQ25" i="2"/>
  <c r="AY25" i="2" s="1"/>
  <c r="BG25" i="2" s="1"/>
  <c r="AP25" i="2"/>
  <c r="AX25" i="2" s="1"/>
  <c r="BF25" i="2" s="1"/>
  <c r="AO25" i="2"/>
  <c r="BD24" i="2"/>
  <c r="BL24" i="2" s="1"/>
  <c r="AV24" i="2"/>
  <c r="AU24" i="2"/>
  <c r="BC24" i="2" s="1"/>
  <c r="BK24" i="2" s="1"/>
  <c r="AT24" i="2"/>
  <c r="BB24" i="2" s="1"/>
  <c r="BJ24" i="2" s="1"/>
  <c r="AS24" i="2"/>
  <c r="BA24" i="2" s="1"/>
  <c r="BI24" i="2" s="1"/>
  <c r="AR24" i="2"/>
  <c r="AZ24" i="2" s="1"/>
  <c r="BH24" i="2" s="1"/>
  <c r="AQ24" i="2"/>
  <c r="AY24" i="2" s="1"/>
  <c r="BG24" i="2" s="1"/>
  <c r="AP24" i="2"/>
  <c r="AX24" i="2" s="1"/>
  <c r="BF24" i="2" s="1"/>
  <c r="AO24" i="2"/>
  <c r="AW24" i="2" s="1"/>
  <c r="BE24" i="2" s="1"/>
  <c r="BD23" i="2"/>
  <c r="BL23" i="2" s="1"/>
  <c r="AV23" i="2"/>
  <c r="AU23" i="2"/>
  <c r="BC23" i="2" s="1"/>
  <c r="BK23" i="2" s="1"/>
  <c r="AT23" i="2"/>
  <c r="BB23" i="2" s="1"/>
  <c r="BJ23" i="2" s="1"/>
  <c r="AS23" i="2"/>
  <c r="BA23" i="2" s="1"/>
  <c r="BI23" i="2" s="1"/>
  <c r="AR23" i="2"/>
  <c r="AZ23" i="2" s="1"/>
  <c r="BH23" i="2" s="1"/>
  <c r="AQ23" i="2"/>
  <c r="AY23" i="2" s="1"/>
  <c r="BG23" i="2" s="1"/>
  <c r="AP23" i="2"/>
  <c r="AX23" i="2" s="1"/>
  <c r="BF23" i="2" s="1"/>
  <c r="AO23" i="2"/>
  <c r="AW23" i="2" s="1"/>
  <c r="BE23" i="2" s="1"/>
  <c r="BC22" i="2"/>
  <c r="BK22" i="2" s="1"/>
  <c r="AV22" i="2"/>
  <c r="BD22" i="2" s="1"/>
  <c r="BL22" i="2" s="1"/>
  <c r="AU22" i="2"/>
  <c r="AT22" i="2"/>
  <c r="BB22" i="2" s="1"/>
  <c r="BJ22" i="2" s="1"/>
  <c r="AS22" i="2"/>
  <c r="BA22" i="2" s="1"/>
  <c r="BI22" i="2" s="1"/>
  <c r="AR22" i="2"/>
  <c r="AZ22" i="2" s="1"/>
  <c r="BH22" i="2" s="1"/>
  <c r="AQ22" i="2"/>
  <c r="AY22" i="2" s="1"/>
  <c r="BG22" i="2" s="1"/>
  <c r="AP22" i="2"/>
  <c r="AX22" i="2" s="1"/>
  <c r="BF22" i="2" s="1"/>
  <c r="AO22" i="2"/>
  <c r="AW22" i="2" s="1"/>
  <c r="BE22" i="2" s="1"/>
  <c r="BC21" i="2"/>
  <c r="BK21" i="2" s="1"/>
  <c r="AV21" i="2"/>
  <c r="BD21" i="2" s="1"/>
  <c r="BL21" i="2" s="1"/>
  <c r="AU21" i="2"/>
  <c r="AT21" i="2"/>
  <c r="BB21" i="2" s="1"/>
  <c r="BJ21" i="2" s="1"/>
  <c r="AS21" i="2"/>
  <c r="BA21" i="2" s="1"/>
  <c r="BI21" i="2" s="1"/>
  <c r="AR21" i="2"/>
  <c r="AZ21" i="2" s="1"/>
  <c r="BH21" i="2" s="1"/>
  <c r="AQ21" i="2"/>
  <c r="AY21" i="2" s="1"/>
  <c r="BG21" i="2" s="1"/>
  <c r="AP21" i="2"/>
  <c r="AX21" i="2" s="1"/>
  <c r="BF21" i="2" s="1"/>
  <c r="AO21" i="2"/>
  <c r="BN21" i="2" s="1"/>
  <c r="BO21" i="2" s="1"/>
  <c r="AZ20" i="2"/>
  <c r="BH20" i="2" s="1"/>
  <c r="AV20" i="2"/>
  <c r="BD20" i="2" s="1"/>
  <c r="BL20" i="2" s="1"/>
  <c r="AU20" i="2"/>
  <c r="BC20" i="2" s="1"/>
  <c r="BK20" i="2" s="1"/>
  <c r="AT20" i="2"/>
  <c r="BB20" i="2" s="1"/>
  <c r="BJ20" i="2" s="1"/>
  <c r="AS20" i="2"/>
  <c r="BA20" i="2" s="1"/>
  <c r="BI20" i="2" s="1"/>
  <c r="AR20" i="2"/>
  <c r="AQ20" i="2"/>
  <c r="AY20" i="2" s="1"/>
  <c r="BG20" i="2" s="1"/>
  <c r="AP20" i="2"/>
  <c r="AX20" i="2" s="1"/>
  <c r="BF20" i="2" s="1"/>
  <c r="AO20" i="2"/>
  <c r="AW20" i="2" s="1"/>
  <c r="BE20" i="2" s="1"/>
  <c r="BA19" i="2"/>
  <c r="BI19" i="2" s="1"/>
  <c r="AY19" i="2"/>
  <c r="BG19" i="2" s="1"/>
  <c r="AV19" i="2"/>
  <c r="BD19" i="2" s="1"/>
  <c r="BL19" i="2" s="1"/>
  <c r="AU19" i="2"/>
  <c r="BC19" i="2" s="1"/>
  <c r="BK19" i="2" s="1"/>
  <c r="AT19" i="2"/>
  <c r="BB19" i="2" s="1"/>
  <c r="BJ19" i="2" s="1"/>
  <c r="AS19" i="2"/>
  <c r="AR19" i="2"/>
  <c r="AZ19" i="2" s="1"/>
  <c r="BH19" i="2" s="1"/>
  <c r="AQ19" i="2"/>
  <c r="AP19" i="2"/>
  <c r="AX19" i="2" s="1"/>
  <c r="BF19" i="2" s="1"/>
  <c r="AO19" i="2"/>
  <c r="AX18" i="2"/>
  <c r="BF18" i="2" s="1"/>
  <c r="AW18" i="2"/>
  <c r="BE18" i="2" s="1"/>
  <c r="AV18" i="2"/>
  <c r="BD18" i="2" s="1"/>
  <c r="BL18" i="2" s="1"/>
  <c r="AU18" i="2"/>
  <c r="BC18" i="2" s="1"/>
  <c r="BK18" i="2" s="1"/>
  <c r="AT18" i="2"/>
  <c r="BB18" i="2" s="1"/>
  <c r="BJ18" i="2" s="1"/>
  <c r="AS18" i="2"/>
  <c r="BA18" i="2" s="1"/>
  <c r="BI18" i="2" s="1"/>
  <c r="AR18" i="2"/>
  <c r="AZ18" i="2" s="1"/>
  <c r="BH18" i="2" s="1"/>
  <c r="AQ18" i="2"/>
  <c r="AY18" i="2" s="1"/>
  <c r="BG18" i="2" s="1"/>
  <c r="AP18" i="2"/>
  <c r="AO18" i="2"/>
  <c r="BA17" i="2"/>
  <c r="BI17" i="2" s="1"/>
  <c r="AY17" i="2"/>
  <c r="BG17" i="2" s="1"/>
  <c r="AV17" i="2"/>
  <c r="BD17" i="2" s="1"/>
  <c r="BL17" i="2" s="1"/>
  <c r="AU17" i="2"/>
  <c r="BC17" i="2" s="1"/>
  <c r="BK17" i="2" s="1"/>
  <c r="AT17" i="2"/>
  <c r="BB17" i="2" s="1"/>
  <c r="BJ17" i="2" s="1"/>
  <c r="AS17" i="2"/>
  <c r="AR17" i="2"/>
  <c r="AZ17" i="2" s="1"/>
  <c r="BH17" i="2" s="1"/>
  <c r="AQ17" i="2"/>
  <c r="AP17" i="2"/>
  <c r="AX17" i="2" s="1"/>
  <c r="BF17" i="2" s="1"/>
  <c r="AO17" i="2"/>
  <c r="AW17" i="2" s="1"/>
  <c r="BE17" i="2" s="1"/>
  <c r="AV16" i="2"/>
  <c r="BD16" i="2" s="1"/>
  <c r="BL16" i="2" s="1"/>
  <c r="AU16" i="2"/>
  <c r="BC16" i="2" s="1"/>
  <c r="BK16" i="2" s="1"/>
  <c r="AT16" i="2"/>
  <c r="BB16" i="2" s="1"/>
  <c r="BJ16" i="2" s="1"/>
  <c r="AS16" i="2"/>
  <c r="BA16" i="2" s="1"/>
  <c r="BI16" i="2" s="1"/>
  <c r="AR16" i="2"/>
  <c r="AZ16" i="2" s="1"/>
  <c r="BH16" i="2" s="1"/>
  <c r="AQ16" i="2"/>
  <c r="AY16" i="2" s="1"/>
  <c r="BG16" i="2" s="1"/>
  <c r="AP16" i="2"/>
  <c r="AX16" i="2" s="1"/>
  <c r="BF16" i="2" s="1"/>
  <c r="AO16" i="2"/>
  <c r="AW16" i="2" s="1"/>
  <c r="BE16" i="2" s="1"/>
  <c r="AV15" i="2"/>
  <c r="BD15" i="2" s="1"/>
  <c r="BL15" i="2" s="1"/>
  <c r="AU15" i="2"/>
  <c r="BC15" i="2" s="1"/>
  <c r="BK15" i="2" s="1"/>
  <c r="AT15" i="2"/>
  <c r="BB15" i="2" s="1"/>
  <c r="BJ15" i="2" s="1"/>
  <c r="AS15" i="2"/>
  <c r="BA15" i="2" s="1"/>
  <c r="BI15" i="2" s="1"/>
  <c r="AR15" i="2"/>
  <c r="AZ15" i="2" s="1"/>
  <c r="BH15" i="2" s="1"/>
  <c r="AQ15" i="2"/>
  <c r="AY15" i="2" s="1"/>
  <c r="BG15" i="2" s="1"/>
  <c r="AP15" i="2"/>
  <c r="AX15" i="2" s="1"/>
  <c r="BF15" i="2" s="1"/>
  <c r="AO15" i="2"/>
  <c r="AW15" i="2" s="1"/>
  <c r="BE15" i="2" s="1"/>
  <c r="AZ14" i="2"/>
  <c r="BH14" i="2" s="1"/>
  <c r="AV14" i="2"/>
  <c r="BD14" i="2" s="1"/>
  <c r="BL14" i="2" s="1"/>
  <c r="AU14" i="2"/>
  <c r="BC14" i="2" s="1"/>
  <c r="BK14" i="2" s="1"/>
  <c r="AT14" i="2"/>
  <c r="BB14" i="2" s="1"/>
  <c r="BJ14" i="2" s="1"/>
  <c r="AS14" i="2"/>
  <c r="BA14" i="2" s="1"/>
  <c r="BI14" i="2" s="1"/>
  <c r="AR14" i="2"/>
  <c r="AQ14" i="2"/>
  <c r="AY14" i="2" s="1"/>
  <c r="BG14" i="2" s="1"/>
  <c r="AP14" i="2"/>
  <c r="AX14" i="2" s="1"/>
  <c r="BF14" i="2" s="1"/>
  <c r="AO14" i="2"/>
  <c r="AW14" i="2" s="1"/>
  <c r="BE14" i="2" s="1"/>
  <c r="BB13" i="2"/>
  <c r="BJ13" i="2" s="1"/>
  <c r="BA13" i="2"/>
  <c r="BI13" i="2" s="1"/>
  <c r="AY13" i="2"/>
  <c r="BG13" i="2" s="1"/>
  <c r="AV13" i="2"/>
  <c r="BD13" i="2" s="1"/>
  <c r="BL13" i="2" s="1"/>
  <c r="AU13" i="2"/>
  <c r="BC13" i="2" s="1"/>
  <c r="BK13" i="2" s="1"/>
  <c r="AT13" i="2"/>
  <c r="AS13" i="2"/>
  <c r="AR13" i="2"/>
  <c r="AZ13" i="2" s="1"/>
  <c r="BH13" i="2" s="1"/>
  <c r="AQ13" i="2"/>
  <c r="AP13" i="2"/>
  <c r="AX13" i="2" s="1"/>
  <c r="BF13" i="2" s="1"/>
  <c r="AO13" i="2"/>
  <c r="BN13" i="2" s="1"/>
  <c r="BO13" i="2" s="1"/>
  <c r="BD12" i="2"/>
  <c r="BL12" i="2" s="1"/>
  <c r="BB12" i="2"/>
  <c r="BJ12" i="2" s="1"/>
  <c r="AX12" i="2"/>
  <c r="BF12" i="2" s="1"/>
  <c r="AV12" i="2"/>
  <c r="AU12" i="2"/>
  <c r="BC12" i="2" s="1"/>
  <c r="BK12" i="2" s="1"/>
  <c r="AT12" i="2"/>
  <c r="AS12" i="2"/>
  <c r="BA12" i="2" s="1"/>
  <c r="BI12" i="2" s="1"/>
  <c r="AR12" i="2"/>
  <c r="AZ12" i="2" s="1"/>
  <c r="BH12" i="2" s="1"/>
  <c r="AQ12" i="2"/>
  <c r="AY12" i="2" s="1"/>
  <c r="BG12" i="2" s="1"/>
  <c r="AP12" i="2"/>
  <c r="AO12" i="2"/>
  <c r="AW12" i="2" s="1"/>
  <c r="BE12" i="2" s="1"/>
  <c r="BL11" i="2"/>
  <c r="BC11" i="2"/>
  <c r="BK11" i="2" s="1"/>
  <c r="BB11" i="2"/>
  <c r="BJ11" i="2" s="1"/>
  <c r="AV11" i="2"/>
  <c r="BD11" i="2" s="1"/>
  <c r="AU11" i="2"/>
  <c r="AT11" i="2"/>
  <c r="AS11" i="2"/>
  <c r="BA11" i="2" s="1"/>
  <c r="BI11" i="2" s="1"/>
  <c r="AR11" i="2"/>
  <c r="AZ11" i="2" s="1"/>
  <c r="BH11" i="2" s="1"/>
  <c r="AQ11" i="2"/>
  <c r="AY11" i="2" s="1"/>
  <c r="BG11" i="2" s="1"/>
  <c r="AP11" i="2"/>
  <c r="AX11" i="2" s="1"/>
  <c r="BF11" i="2" s="1"/>
  <c r="AO11" i="2"/>
  <c r="AW11" i="2" s="1"/>
  <c r="BE11" i="2" s="1"/>
  <c r="AV10" i="2"/>
  <c r="BD10" i="2" s="1"/>
  <c r="BL10" i="2" s="1"/>
  <c r="AU10" i="2"/>
  <c r="BC10" i="2" s="1"/>
  <c r="BK10" i="2" s="1"/>
  <c r="AT10" i="2"/>
  <c r="BB10" i="2" s="1"/>
  <c r="BJ10" i="2" s="1"/>
  <c r="AS10" i="2"/>
  <c r="BA10" i="2" s="1"/>
  <c r="BI10" i="2" s="1"/>
  <c r="AR10" i="2"/>
  <c r="AZ10" i="2" s="1"/>
  <c r="BH10" i="2" s="1"/>
  <c r="AQ10" i="2"/>
  <c r="AY10" i="2" s="1"/>
  <c r="BG10" i="2" s="1"/>
  <c r="AP10" i="2"/>
  <c r="AX10" i="2" s="1"/>
  <c r="BF10" i="2" s="1"/>
  <c r="AO10" i="2"/>
  <c r="AW10" i="2" s="1"/>
  <c r="BE10" i="2" s="1"/>
  <c r="AW9" i="2"/>
  <c r="BE9" i="2" s="1"/>
  <c r="AV9" i="2"/>
  <c r="BD9" i="2" s="1"/>
  <c r="BL9" i="2" s="1"/>
  <c r="AU9" i="2"/>
  <c r="BC9" i="2" s="1"/>
  <c r="BK9" i="2" s="1"/>
  <c r="AT9" i="2"/>
  <c r="BB9" i="2" s="1"/>
  <c r="BJ9" i="2" s="1"/>
  <c r="AS9" i="2"/>
  <c r="BA9" i="2" s="1"/>
  <c r="BI9" i="2" s="1"/>
  <c r="AR9" i="2"/>
  <c r="AZ9" i="2" s="1"/>
  <c r="BH9" i="2" s="1"/>
  <c r="AQ9" i="2"/>
  <c r="AY9" i="2" s="1"/>
  <c r="BG9" i="2" s="1"/>
  <c r="AP9" i="2"/>
  <c r="AX9" i="2" s="1"/>
  <c r="BF9" i="2" s="1"/>
  <c r="AO9" i="2"/>
  <c r="AY8" i="2"/>
  <c r="BG8" i="2" s="1"/>
  <c r="AV8" i="2"/>
  <c r="BD8" i="2" s="1"/>
  <c r="BL8" i="2" s="1"/>
  <c r="AU8" i="2"/>
  <c r="BC8" i="2" s="1"/>
  <c r="BK8" i="2" s="1"/>
  <c r="AT8" i="2"/>
  <c r="BB8" i="2" s="1"/>
  <c r="BJ8" i="2" s="1"/>
  <c r="AS8" i="2"/>
  <c r="BA8" i="2" s="1"/>
  <c r="BI8" i="2" s="1"/>
  <c r="AR8" i="2"/>
  <c r="AZ8" i="2" s="1"/>
  <c r="BH8" i="2" s="1"/>
  <c r="AQ8" i="2"/>
  <c r="AP8" i="2"/>
  <c r="AX8" i="2" s="1"/>
  <c r="BF8" i="2" s="1"/>
  <c r="AO8" i="2"/>
  <c r="AV7" i="2"/>
  <c r="BD7" i="2" s="1"/>
  <c r="BL7" i="2" s="1"/>
  <c r="AU7" i="2"/>
  <c r="BC7" i="2" s="1"/>
  <c r="BK7" i="2" s="1"/>
  <c r="AT7" i="2"/>
  <c r="BB7" i="2" s="1"/>
  <c r="BJ7" i="2" s="1"/>
  <c r="AS7" i="2"/>
  <c r="BA7" i="2" s="1"/>
  <c r="BI7" i="2" s="1"/>
  <c r="AR7" i="2"/>
  <c r="AZ7" i="2" s="1"/>
  <c r="BH7" i="2" s="1"/>
  <c r="AQ7" i="2"/>
  <c r="AY7" i="2" s="1"/>
  <c r="BG7" i="2" s="1"/>
  <c r="AP7" i="2"/>
  <c r="AX7" i="2" s="1"/>
  <c r="BF7" i="2" s="1"/>
  <c r="AO7" i="2"/>
  <c r="AW7" i="2" s="1"/>
  <c r="BE7" i="2" s="1"/>
  <c r="BC6" i="2"/>
  <c r="BK6" i="2" s="1"/>
  <c r="AV6" i="2"/>
  <c r="BD6" i="2" s="1"/>
  <c r="BL6" i="2" s="1"/>
  <c r="AU6" i="2"/>
  <c r="AT6" i="2"/>
  <c r="BB6" i="2" s="1"/>
  <c r="BJ6" i="2" s="1"/>
  <c r="AS6" i="2"/>
  <c r="BA6" i="2" s="1"/>
  <c r="BI6" i="2" s="1"/>
  <c r="AR6" i="2"/>
  <c r="AZ6" i="2" s="1"/>
  <c r="BH6" i="2" s="1"/>
  <c r="AQ6" i="2"/>
  <c r="AY6" i="2" s="1"/>
  <c r="BG6" i="2" s="1"/>
  <c r="AP6" i="2"/>
  <c r="AX6" i="2" s="1"/>
  <c r="BF6" i="2" s="1"/>
  <c r="AO6" i="2"/>
  <c r="AW6" i="2" s="1"/>
  <c r="BE6" i="2" s="1"/>
  <c r="BD5" i="2"/>
  <c r="BL5" i="2" s="1"/>
  <c r="BC5" i="2"/>
  <c r="BK5" i="2" s="1"/>
  <c r="AV5" i="2"/>
  <c r="AU5" i="2"/>
  <c r="AT5" i="2"/>
  <c r="BB5" i="2" s="1"/>
  <c r="BJ5" i="2" s="1"/>
  <c r="AS5" i="2"/>
  <c r="BA5" i="2" s="1"/>
  <c r="BI5" i="2" s="1"/>
  <c r="AR5" i="2"/>
  <c r="AZ5" i="2" s="1"/>
  <c r="BH5" i="2" s="1"/>
  <c r="AQ5" i="2"/>
  <c r="AY5" i="2" s="1"/>
  <c r="BG5" i="2" s="1"/>
  <c r="AP5" i="2"/>
  <c r="AX5" i="2" s="1"/>
  <c r="BF5" i="2" s="1"/>
  <c r="AO5" i="2"/>
  <c r="AW5" i="2" s="1"/>
  <c r="BE5" i="2" s="1"/>
  <c r="BC4" i="2"/>
  <c r="BK4" i="2" s="1"/>
  <c r="BA4" i="2"/>
  <c r="BI4" i="2" s="1"/>
  <c r="AV4" i="2"/>
  <c r="BD4" i="2" s="1"/>
  <c r="BL4" i="2" s="1"/>
  <c r="AU4" i="2"/>
  <c r="AT4" i="2"/>
  <c r="BB4" i="2" s="1"/>
  <c r="BJ4" i="2" s="1"/>
  <c r="AS4" i="2"/>
  <c r="AR4" i="2"/>
  <c r="AZ4" i="2" s="1"/>
  <c r="BH4" i="2" s="1"/>
  <c r="AQ4" i="2"/>
  <c r="AY4" i="2" s="1"/>
  <c r="BG4" i="2" s="1"/>
  <c r="AP4" i="2"/>
  <c r="AX4" i="2" s="1"/>
  <c r="BF4" i="2" s="1"/>
  <c r="AO4" i="2"/>
  <c r="AW4" i="2" s="1"/>
  <c r="BE4" i="2" s="1"/>
  <c r="BC3" i="2"/>
  <c r="BK3" i="2" s="1"/>
  <c r="AX3" i="2"/>
  <c r="BF3" i="2" s="1"/>
  <c r="AV3" i="2"/>
  <c r="BD3" i="2" s="1"/>
  <c r="BL3" i="2" s="1"/>
  <c r="AU3" i="2"/>
  <c r="AT3" i="2"/>
  <c r="BB3" i="2" s="1"/>
  <c r="BJ3" i="2" s="1"/>
  <c r="AS3" i="2"/>
  <c r="BA3" i="2" s="1"/>
  <c r="BI3" i="2" s="1"/>
  <c r="AR3" i="2"/>
  <c r="AZ3" i="2" s="1"/>
  <c r="BH3" i="2" s="1"/>
  <c r="AQ3" i="2"/>
  <c r="AY3" i="2" s="1"/>
  <c r="BG3" i="2" s="1"/>
  <c r="AP3" i="2"/>
  <c r="AO3" i="2"/>
  <c r="BN39" i="2" l="1"/>
  <c r="BO39" i="2" s="1"/>
  <c r="BN3" i="2"/>
  <c r="BO3" i="2" s="1"/>
  <c r="BN19" i="2"/>
  <c r="BO19" i="2" s="1"/>
  <c r="BN27" i="2"/>
  <c r="BO27" i="2" s="1"/>
  <c r="BN25" i="2"/>
  <c r="BO25" i="2" s="1"/>
  <c r="BN33" i="2"/>
  <c r="BO33" i="2" s="1"/>
  <c r="BN5" i="2"/>
  <c r="BO5" i="2" s="1"/>
  <c r="BN12" i="2"/>
  <c r="BO12" i="2" s="1"/>
  <c r="BN18" i="2"/>
  <c r="BO18" i="2" s="1"/>
  <c r="BN24" i="2"/>
  <c r="BO24" i="2" s="1"/>
  <c r="BN30" i="2"/>
  <c r="BO30" i="2" s="1"/>
  <c r="BN36" i="2"/>
  <c r="BO36" i="2" s="1"/>
  <c r="BN42" i="2"/>
  <c r="BO42" i="2" s="1"/>
  <c r="BN45" i="2"/>
  <c r="BO45" i="2" s="1"/>
  <c r="AW21" i="2"/>
  <c r="BE21" i="2" s="1"/>
  <c r="AW27" i="2"/>
  <c r="BE27" i="2" s="1"/>
  <c r="BN32" i="2"/>
  <c r="BO32" i="2" s="1"/>
  <c r="AW33" i="2"/>
  <c r="BE33" i="2" s="1"/>
  <c r="BN38" i="2"/>
  <c r="BO38" i="2" s="1"/>
  <c r="AW39" i="2"/>
  <c r="BE39" i="2" s="1"/>
  <c r="AW3" i="2"/>
  <c r="BE3" i="2" s="1"/>
  <c r="BN8" i="2"/>
  <c r="BO8" i="2" s="1"/>
  <c r="BN6" i="2"/>
  <c r="BO6" i="2" s="1"/>
  <c r="AW13" i="2"/>
  <c r="BE13" i="2" s="1"/>
  <c r="AW25" i="2"/>
  <c r="BE25" i="2" s="1"/>
  <c r="AW19" i="2"/>
  <c r="BE19" i="2" s="1"/>
  <c r="AW42" i="2"/>
  <c r="BE42" i="2" s="1"/>
  <c r="AW45" i="2"/>
  <c r="BE45" i="2" s="1"/>
  <c r="AW32" i="2"/>
  <c r="BE32" i="2" s="1"/>
  <c r="AW38" i="2"/>
  <c r="BE38" i="2" s="1"/>
  <c r="AW8" i="2"/>
  <c r="BE8" i="2" s="1"/>
  <c r="BN16" i="2"/>
  <c r="BO16" i="2" s="1"/>
  <c r="BN22" i="2"/>
  <c r="BO22" i="2" s="1"/>
  <c r="BN28" i="2"/>
  <c r="BO28" i="2" s="1"/>
  <c r="BN31" i="2"/>
  <c r="BO31" i="2" s="1"/>
  <c r="BN34" i="2"/>
  <c r="BO34" i="2" s="1"/>
  <c r="BN43" i="2"/>
  <c r="BO43" i="2" s="1"/>
  <c r="BN11" i="2"/>
  <c r="BO11" i="2" s="1"/>
  <c r="BN14" i="2"/>
  <c r="BO14" i="2" s="1"/>
  <c r="BN17" i="2"/>
  <c r="BO17" i="2" s="1"/>
  <c r="BN37" i="2"/>
  <c r="BO37" i="2" s="1"/>
  <c r="BN40" i="2"/>
  <c r="BO40" i="2" s="1"/>
  <c r="BN4" i="2"/>
  <c r="BO4" i="2" s="1"/>
  <c r="BN9" i="2"/>
  <c r="BO9" i="2" s="1"/>
  <c r="BN20" i="2"/>
  <c r="BO20" i="2" s="1"/>
  <c r="BN44" i="2"/>
  <c r="BO44" i="2" s="1"/>
  <c r="BN7" i="2"/>
  <c r="BO7" i="2" s="1"/>
  <c r="BN10" i="2"/>
  <c r="BO10" i="2" s="1"/>
  <c r="BN15" i="2"/>
  <c r="BO15" i="2" s="1"/>
  <c r="BN26" i="2"/>
  <c r="BO26" i="2" s="1"/>
  <c r="BN23" i="2"/>
  <c r="BO23" i="2" s="1"/>
  <c r="BN29" i="2"/>
  <c r="BO29" i="2" s="1"/>
  <c r="BN35" i="2"/>
  <c r="BO35" i="2" s="1"/>
  <c r="BN41" i="2"/>
  <c r="BO41" i="2" s="1"/>
</calcChain>
</file>

<file path=xl/sharedStrings.xml><?xml version="1.0" encoding="utf-8"?>
<sst xmlns="http://schemas.openxmlformats.org/spreadsheetml/2006/main" count="288" uniqueCount="202">
  <si>
    <t>Periodic Test 1</t>
  </si>
  <si>
    <t>Half Yearly</t>
  </si>
  <si>
    <t>DOB</t>
  </si>
  <si>
    <t>English</t>
  </si>
  <si>
    <t>Hindi</t>
  </si>
  <si>
    <t>Science</t>
  </si>
  <si>
    <t>Total</t>
  </si>
  <si>
    <t>Rajkumar</t>
  </si>
  <si>
    <t>Suresh Chandra</t>
  </si>
  <si>
    <t>Madhuballa</t>
  </si>
  <si>
    <t>TOTAL</t>
  </si>
  <si>
    <t>PERCENTAGE</t>
  </si>
  <si>
    <t>Grade</t>
  </si>
  <si>
    <t>ENG</t>
  </si>
  <si>
    <t>MAT</t>
  </si>
  <si>
    <t>CSC</t>
  </si>
  <si>
    <t>SCI</t>
  </si>
  <si>
    <t>MM</t>
  </si>
  <si>
    <t>NA</t>
  </si>
  <si>
    <t>ROLL</t>
  </si>
  <si>
    <t>ADM</t>
  </si>
  <si>
    <t>STUDENT_NAME</t>
  </si>
  <si>
    <t>MOBILE</t>
  </si>
  <si>
    <t>CLASS</t>
  </si>
  <si>
    <t>FATHER_NAME</t>
  </si>
  <si>
    <t>MOTHER_NAME</t>
  </si>
  <si>
    <t>SST</t>
  </si>
  <si>
    <t>SANS</t>
  </si>
  <si>
    <t>G.K</t>
  </si>
  <si>
    <t>HINDI</t>
  </si>
  <si>
    <t>Perc</t>
  </si>
  <si>
    <t>31-08-2008</t>
  </si>
  <si>
    <t>Meharwan Singh</t>
  </si>
  <si>
    <t>Jayanti Devi</t>
  </si>
  <si>
    <t>Abhigyan Singh</t>
  </si>
  <si>
    <t>28-12-2009</t>
  </si>
  <si>
    <t>Rakesh Kumar Singh</t>
  </si>
  <si>
    <t>Renu Kumari</t>
  </si>
  <si>
    <t>Abhijeet Yadav</t>
  </si>
  <si>
    <t>Krishna Dev Yadav</t>
  </si>
  <si>
    <t>Renu Devi</t>
  </si>
  <si>
    <t>Aditya Kashyap</t>
  </si>
  <si>
    <t>Vikram Kashyap</t>
  </si>
  <si>
    <t>Meneka Kashyap</t>
  </si>
  <si>
    <t>Aditya Mishra</t>
  </si>
  <si>
    <t>Shivshankar Mishra</t>
  </si>
  <si>
    <t>Mamta Mishra</t>
  </si>
  <si>
    <t>Ajita Shah</t>
  </si>
  <si>
    <t>18-07-2008</t>
  </si>
  <si>
    <t>Jay Prakash Shah</t>
  </si>
  <si>
    <t>Anjali Negi Shah</t>
  </si>
  <si>
    <t>Anirudh Kharola</t>
  </si>
  <si>
    <t>26-01-2009</t>
  </si>
  <si>
    <t>Nitesh Kharola</t>
  </si>
  <si>
    <t>Hema Kharola</t>
  </si>
  <si>
    <t>Anjali Kumari</t>
  </si>
  <si>
    <t>Upendra Pal</t>
  </si>
  <si>
    <t>Kalinda Devi</t>
  </si>
  <si>
    <t>Arnav Bhardwaj</t>
  </si>
  <si>
    <t>Deepak Sharma</t>
  </si>
  <si>
    <t>Sonika Sharma</t>
  </si>
  <si>
    <t>Ashish Kumar Ojha</t>
  </si>
  <si>
    <t>Rajeev kumar Ojha</t>
  </si>
  <si>
    <t>Sangam Devi</t>
  </si>
  <si>
    <t>Athrva Kumar</t>
  </si>
  <si>
    <t>20-09-2008</t>
  </si>
  <si>
    <t>Shilpi Mahajan</t>
  </si>
  <si>
    <t>Ayush Ranawat</t>
  </si>
  <si>
    <t>Ayushi Negi</t>
  </si>
  <si>
    <t>31-03-2009</t>
  </si>
  <si>
    <t>Arjun Singh</t>
  </si>
  <si>
    <t>Sangeeta</t>
  </si>
  <si>
    <t>Budhadev Shree Chandan Sahu</t>
  </si>
  <si>
    <t>28-04-2010</t>
  </si>
  <si>
    <t>Arbinda Sahu</t>
  </si>
  <si>
    <t>Sunita Sahu</t>
  </si>
  <si>
    <t>Deepika Negi</t>
  </si>
  <si>
    <t>28-03-2009</t>
  </si>
  <si>
    <t>Lakhpat Singh Negi</t>
  </si>
  <si>
    <t>Dhani Chandra</t>
  </si>
  <si>
    <t>23-06-2009</t>
  </si>
  <si>
    <t>Satish Chandra</t>
  </si>
  <si>
    <t>Mayuri Devi</t>
  </si>
  <si>
    <t>Gourav Singh Rawat</t>
  </si>
  <si>
    <t>24-02-2010</t>
  </si>
  <si>
    <t>Jatindra Kumar</t>
  </si>
  <si>
    <t>Rameshwari Devi</t>
  </si>
  <si>
    <t>Harsh</t>
  </si>
  <si>
    <t>22-08-2009</t>
  </si>
  <si>
    <t>Pritam Kumar</t>
  </si>
  <si>
    <t>Geeta Devi</t>
  </si>
  <si>
    <t>Himanshu Naugain</t>
  </si>
  <si>
    <t>13-07-2010</t>
  </si>
  <si>
    <t>Purna Nand</t>
  </si>
  <si>
    <t>Rakhi Devi</t>
  </si>
  <si>
    <t>Jairajsinh Chhatrasinh Solanki</t>
  </si>
  <si>
    <t>Chhatrasinh Solanki</t>
  </si>
  <si>
    <t>Pramila Solanki</t>
  </si>
  <si>
    <t>Jatin Kashyap</t>
  </si>
  <si>
    <t>Vinod Kumar</t>
  </si>
  <si>
    <t>Jatin Verma</t>
  </si>
  <si>
    <t>Indrajeet Verma</t>
  </si>
  <si>
    <t>Ranjana Devi</t>
  </si>
  <si>
    <t>Jitesh Singh</t>
  </si>
  <si>
    <t>22-02-2009</t>
  </si>
  <si>
    <t>Kavinder Singh</t>
  </si>
  <si>
    <t>Seema Singh</t>
  </si>
  <si>
    <t>Lakshya Verma</t>
  </si>
  <si>
    <t>15-08-2010</t>
  </si>
  <si>
    <t>Kishan Singh</t>
  </si>
  <si>
    <t>Neetu Singh</t>
  </si>
  <si>
    <t>Mahi</t>
  </si>
  <si>
    <t>22-10-2009</t>
  </si>
  <si>
    <t>Ranjeet Singh</t>
  </si>
  <si>
    <t>Suman Devi</t>
  </si>
  <si>
    <t>Manish Chaudhary</t>
  </si>
  <si>
    <t>Dharmendra Singh</t>
  </si>
  <si>
    <t>Martand Bhushan Singh Negi</t>
  </si>
  <si>
    <t>20-08-2009</t>
  </si>
  <si>
    <t>Arvind Singh Negi</t>
  </si>
  <si>
    <t>Anita Negi</t>
  </si>
  <si>
    <t>Mehak Negi</t>
  </si>
  <si>
    <t>Mohan Singh Negi</t>
  </si>
  <si>
    <t>Pooja Negi</t>
  </si>
  <si>
    <t>Narendra Singh</t>
  </si>
  <si>
    <t>14-12-2009</t>
  </si>
  <si>
    <t>Prince Negi</t>
  </si>
  <si>
    <t>Kunwar Singh</t>
  </si>
  <si>
    <t>Krishna Devi</t>
  </si>
  <si>
    <t>Rishika Gusain</t>
  </si>
  <si>
    <t>Santosh Singh Gusain</t>
  </si>
  <si>
    <t>Nidhi Devi</t>
  </si>
  <si>
    <t>Riya</t>
  </si>
  <si>
    <t>31-10-2009</t>
  </si>
  <si>
    <t>Subhash Chand</t>
  </si>
  <si>
    <t>Rohit</t>
  </si>
  <si>
    <t>26-11-2008</t>
  </si>
  <si>
    <t>Reeta</t>
  </si>
  <si>
    <t>Sahid Husain</t>
  </si>
  <si>
    <t>Md. Sakir Husain</t>
  </si>
  <si>
    <t>Shikha Rana</t>
  </si>
  <si>
    <t>Shivang Singh</t>
  </si>
  <si>
    <t>Komal Singh</t>
  </si>
  <si>
    <t>Suneeta Singh</t>
  </si>
  <si>
    <t>Shivani Bhatt</t>
  </si>
  <si>
    <t>Markande Prasad Bhatt</t>
  </si>
  <si>
    <t>Pamita Devi</t>
  </si>
  <si>
    <t>Shreyansh Manoria</t>
  </si>
  <si>
    <t>Kalu Ram</t>
  </si>
  <si>
    <t>Sonia Manoria</t>
  </si>
  <si>
    <t>Siddharth</t>
  </si>
  <si>
    <t>29-07-2010</t>
  </si>
  <si>
    <t>Virendra Singh</t>
  </si>
  <si>
    <t>Asha Devi</t>
  </si>
  <si>
    <t>Vansh</t>
  </si>
  <si>
    <t>Pramendra Kumar</t>
  </si>
  <si>
    <t>Vansh Kumar</t>
  </si>
  <si>
    <t>Kamal</t>
  </si>
  <si>
    <t>Babeeta</t>
  </si>
  <si>
    <t>Vanshika</t>
  </si>
  <si>
    <t>Adesh</t>
  </si>
  <si>
    <t>Periodic Test 2</t>
  </si>
  <si>
    <t>Final</t>
  </si>
  <si>
    <t>RESULT</t>
  </si>
  <si>
    <t xml:space="preserve">Subject </t>
  </si>
  <si>
    <t>Shlok Kumar</t>
  </si>
  <si>
    <t>Himmat Singh</t>
  </si>
  <si>
    <t xml:space="preserve">Godambari </t>
  </si>
  <si>
    <t>Rajani Negi</t>
  </si>
  <si>
    <t>Mamta Devi</t>
  </si>
  <si>
    <t>Kirti Mourya</t>
  </si>
  <si>
    <t>Kedar Nath Mourya</t>
  </si>
  <si>
    <t>Durpata Mourya</t>
  </si>
  <si>
    <t>Rainu Devi</t>
  </si>
  <si>
    <t>Shashi</t>
  </si>
  <si>
    <t>Samina</t>
  </si>
  <si>
    <t>Shubham Chandel</t>
  </si>
  <si>
    <t>Rajesh Kumar</t>
  </si>
  <si>
    <t>Pooja Devi</t>
  </si>
  <si>
    <t>Sompal</t>
  </si>
  <si>
    <t>05-10-2008</t>
  </si>
  <si>
    <t>02-09-2009</t>
  </si>
  <si>
    <t>01-04-2009</t>
  </si>
  <si>
    <t>07-08-2008</t>
  </si>
  <si>
    <t>04-01-2009</t>
  </si>
  <si>
    <t>01-08-2009</t>
  </si>
  <si>
    <t>06-03-2009</t>
  </si>
  <si>
    <t>02-12-2008</t>
  </si>
  <si>
    <t>01-11-2008</t>
  </si>
  <si>
    <t>02-05-2007</t>
  </si>
  <si>
    <t>11-08-2010</t>
  </si>
  <si>
    <t>06-06-2009</t>
  </si>
  <si>
    <t>03-02-2010</t>
  </si>
  <si>
    <t>09-12-2009</t>
  </si>
  <si>
    <t>06-03-2010</t>
  </si>
  <si>
    <t>12-07-2008</t>
  </si>
  <si>
    <t>09-04-2009</t>
  </si>
  <si>
    <t>12-04-2009</t>
  </si>
  <si>
    <t>07-04-2008</t>
  </si>
  <si>
    <t>04-04-2007</t>
  </si>
  <si>
    <t>05-12-2007</t>
  </si>
  <si>
    <t>10-02-2009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</si>
</sst>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000000"/>
      <name val="Roboto"/>
    </font>
    <font>
      <sz val="10"/>
      <color rgb="FF000000"/>
      <name val="Roboto"/>
    </font>
    <font>
      <sz val="10"/>
      <name val="Roboto"/>
    </font>
    <font>
      <sz val="10"/>
      <color rgb="FFFF0000"/>
      <name val="Roboto"/>
    </font>
    <font>
      <sz val="11"/>
      <color rgb="FF000000"/>
      <name val="Calibri"/>
      <family val="2"/>
    </font>
    <font>
      <b/>
      <u/>
      <sz val="10"/>
      <color rgb="FF00000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50">
    <xf numFmtId="0" fontId="0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2" fillId="0" borderId="1" xfId="0" applyFont="1" applyBorder="1"/>
    <xf numFmtId="0" fontId="2" fillId="0" borderId="2" xfId="0" applyFont="1" applyBorder="1"/>
    <xf numFmtId="49" fontId="2" fillId="0" borderId="2" xfId="0" applyNumberFormat="1" applyFont="1" applyBorder="1"/>
    <xf numFmtId="0" fontId="1" fillId="2" borderId="0" xfId="0" applyFont="1" applyFill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49" fontId="1" fillId="7" borderId="5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0" xfId="0" applyFont="1" applyAlignment="1">
      <alignment horizontal="center"/>
    </xf>
    <xf numFmtId="1" fontId="2" fillId="0" borderId="5" xfId="0" applyNumberFormat="1" applyFont="1" applyBorder="1" applyAlignment="1">
      <alignment horizontal="right"/>
    </xf>
    <xf numFmtId="1" fontId="2" fillId="0" borderId="5" xfId="0" applyNumberFormat="1" applyFont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5" xfId="0" applyFont="1" applyFill="1" applyBorder="1"/>
    <xf numFmtId="1" fontId="4" fillId="8" borderId="5" xfId="0" applyNumberFormat="1" applyFont="1" applyFill="1" applyBorder="1" applyAlignment="1">
      <alignment horizontal="right"/>
    </xf>
    <xf numFmtId="1" fontId="2" fillId="8" borderId="5" xfId="0" applyNumberFormat="1" applyFont="1" applyFill="1" applyBorder="1" applyAlignment="1">
      <alignment horizontal="center"/>
    </xf>
    <xf numFmtId="1" fontId="2" fillId="8" borderId="5" xfId="0" applyNumberFormat="1" applyFont="1" applyFill="1" applyBorder="1" applyAlignment="1">
      <alignment horizontal="right"/>
    </xf>
    <xf numFmtId="0" fontId="2" fillId="8" borderId="5" xfId="0" applyFont="1" applyFill="1" applyBorder="1" applyAlignment="1">
      <alignment horizontal="right"/>
    </xf>
    <xf numFmtId="0" fontId="2" fillId="8" borderId="0" xfId="0" applyFont="1" applyFill="1" applyAlignment="1">
      <alignment horizontal="center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8" borderId="5" xfId="0" applyNumberFormat="1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3" fillId="0" borderId="3" xfId="0" applyFont="1" applyBorder="1"/>
    <xf numFmtId="0" fontId="3" fillId="0" borderId="2" xfId="0" applyFont="1" applyBorder="1"/>
    <xf numFmtId="0" fontId="1" fillId="6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2">
    <cellStyle name="Normal" xfId="0" builtinId="0"/>
    <cellStyle name="Normal 2" xfId="1" xr:uid="{EC4D85FD-E994-4996-84C2-9D63B7032C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.st/" TargetMode="External"/><Relationship Id="rId1" Type="http://schemas.openxmlformats.org/officeDocument/2006/relationships/hyperlink" Target="http://s.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6EBC-AEEA-42F9-9B15-F70AB8885360}">
  <dimension ref="A1:BP45"/>
  <sheetViews>
    <sheetView tabSelected="1" workbookViewId="0">
      <selection activeCell="H15" sqref="H15"/>
    </sheetView>
  </sheetViews>
  <sheetFormatPr defaultRowHeight="12.75" x14ac:dyDescent="0.2"/>
  <cols>
    <col min="1" max="1" width="5.42578125" style="1" bestFit="1" customWidth="1"/>
    <col min="2" max="2" width="5" style="1" bestFit="1" customWidth="1"/>
    <col min="3" max="3" width="26.85546875" style="1" bestFit="1" customWidth="1"/>
    <col min="4" max="4" width="11" style="1" bestFit="1" customWidth="1"/>
    <col min="5" max="5" width="6.85546875" style="1" bestFit="1" customWidth="1"/>
    <col min="6" max="6" width="10.140625" style="2" bestFit="1" customWidth="1"/>
    <col min="7" max="7" width="20.28515625" style="1" bestFit="1" customWidth="1"/>
    <col min="8" max="8" width="15.28515625" style="2" bestFit="1" customWidth="1"/>
    <col min="9" max="9" width="6.85546875" style="1" bestFit="1" customWidth="1"/>
    <col min="10" max="10" width="5.140625" style="1" bestFit="1" customWidth="1"/>
    <col min="11" max="11" width="5" style="1" bestFit="1" customWidth="1"/>
    <col min="12" max="12" width="7.5703125" style="1" bestFit="1" customWidth="1"/>
    <col min="13" max="13" width="4.42578125" style="1" bestFit="1" customWidth="1"/>
    <col min="14" max="14" width="5.85546875" style="1" bestFit="1" customWidth="1"/>
    <col min="15" max="15" width="4" style="1" bestFit="1" customWidth="1"/>
    <col min="16" max="16" width="4.7109375" style="1" bestFit="1" customWidth="1"/>
    <col min="17" max="17" width="6.85546875" style="1" bestFit="1" customWidth="1"/>
    <col min="18" max="18" width="5.140625" style="1" bestFit="1" customWidth="1"/>
    <col min="19" max="19" width="5" style="1" bestFit="1" customWidth="1"/>
    <col min="20" max="20" width="7.5703125" style="1" bestFit="1" customWidth="1"/>
    <col min="21" max="21" width="4.42578125" style="1" bestFit="1" customWidth="1"/>
    <col min="22" max="22" width="5.85546875" style="1" bestFit="1" customWidth="1"/>
    <col min="23" max="23" width="4" style="1" bestFit="1" customWidth="1"/>
    <col min="24" max="24" width="4.7109375" style="1" bestFit="1" customWidth="1"/>
    <col min="25" max="25" width="6.85546875" style="1" bestFit="1" customWidth="1"/>
    <col min="26" max="26" width="5.140625" style="1" bestFit="1" customWidth="1"/>
    <col min="27" max="27" width="5" style="1" bestFit="1" customWidth="1"/>
    <col min="28" max="28" width="7.5703125" style="1" bestFit="1" customWidth="1"/>
    <col min="29" max="29" width="4.42578125" style="1" bestFit="1" customWidth="1"/>
    <col min="30" max="30" width="5.85546875" style="1" bestFit="1" customWidth="1"/>
    <col min="31" max="31" width="4" style="1" bestFit="1" customWidth="1"/>
    <col min="32" max="32" width="4.7109375" style="1" bestFit="1" customWidth="1"/>
    <col min="33" max="33" width="6.85546875" style="1" bestFit="1" customWidth="1"/>
    <col min="34" max="34" width="5.140625" style="1" bestFit="1" customWidth="1"/>
    <col min="35" max="35" width="5" style="1" bestFit="1" customWidth="1"/>
    <col min="36" max="36" width="7.5703125" style="1" bestFit="1" customWidth="1"/>
    <col min="37" max="37" width="4.42578125" style="1" bestFit="1" customWidth="1"/>
    <col min="38" max="38" width="5.85546875" style="1" bestFit="1" customWidth="1"/>
    <col min="39" max="39" width="4" style="1" bestFit="1" customWidth="1"/>
    <col min="40" max="40" width="4.7109375" style="1" bestFit="1" customWidth="1"/>
    <col min="41" max="41" width="4.5703125" style="1" bestFit="1" customWidth="1"/>
    <col min="42" max="42" width="5.85546875" style="1" bestFit="1" customWidth="1"/>
    <col min="43" max="43" width="5" style="1" bestFit="1" customWidth="1"/>
    <col min="44" max="44" width="4" style="1" bestFit="1" customWidth="1"/>
    <col min="45" max="45" width="4.42578125" style="1" bestFit="1" customWidth="1"/>
    <col min="46" max="46" width="5.85546875" style="1" bestFit="1" customWidth="1"/>
    <col min="47" max="47" width="4" style="1" bestFit="1" customWidth="1"/>
    <col min="48" max="48" width="4.7109375" style="1" bestFit="1" customWidth="1"/>
    <col min="49" max="49" width="4.5703125" style="1" bestFit="1" customWidth="1"/>
    <col min="50" max="50" width="5.85546875" style="1" bestFit="1" customWidth="1"/>
    <col min="51" max="51" width="5" style="1" bestFit="1" customWidth="1"/>
    <col min="52" max="52" width="4" style="1" bestFit="1" customWidth="1"/>
    <col min="53" max="53" width="4.42578125" style="1" bestFit="1" customWidth="1"/>
    <col min="54" max="54" width="5.85546875" style="1" bestFit="1" customWidth="1"/>
    <col min="55" max="55" width="4" style="1" bestFit="1" customWidth="1"/>
    <col min="56" max="56" width="4.7109375" style="1" bestFit="1" customWidth="1"/>
    <col min="57" max="57" width="4.5703125" style="1" bestFit="1" customWidth="1"/>
    <col min="58" max="58" width="5.85546875" style="1" bestFit="1" customWidth="1"/>
    <col min="59" max="59" width="5" style="1" bestFit="1" customWidth="1"/>
    <col min="60" max="60" width="4" style="1" bestFit="1" customWidth="1"/>
    <col min="61" max="61" width="4.42578125" style="1" bestFit="1" customWidth="1"/>
    <col min="62" max="62" width="5.85546875" style="1" bestFit="1" customWidth="1"/>
    <col min="63" max="63" width="4" style="1" bestFit="1" customWidth="1"/>
    <col min="64" max="64" width="4.7109375" style="1" bestFit="1" customWidth="1"/>
    <col min="65" max="65" width="5" style="1" bestFit="1" customWidth="1"/>
    <col min="66" max="66" width="5.140625" style="1" bestFit="1" customWidth="1"/>
    <col min="67" max="67" width="4.85546875" style="1" bestFit="1" customWidth="1"/>
    <col min="68" max="68" width="7.5703125" style="1" bestFit="1" customWidth="1"/>
    <col min="69" max="16384" width="9.140625" style="1"/>
  </cols>
  <sheetData>
    <row r="1" spans="1:68" x14ac:dyDescent="0.2">
      <c r="A1" s="3"/>
      <c r="B1" s="4"/>
      <c r="C1" s="4"/>
      <c r="D1" s="4"/>
      <c r="E1" s="4"/>
      <c r="F1" s="5"/>
      <c r="G1" s="4"/>
      <c r="H1" s="4"/>
      <c r="I1" s="47" t="s">
        <v>0</v>
      </c>
      <c r="J1" s="44"/>
      <c r="K1" s="44"/>
      <c r="L1" s="44"/>
      <c r="M1" s="44"/>
      <c r="N1" s="44"/>
      <c r="O1" s="44"/>
      <c r="P1" s="45"/>
      <c r="Q1" s="48" t="s">
        <v>1</v>
      </c>
      <c r="R1" s="44"/>
      <c r="S1" s="44"/>
      <c r="T1" s="44"/>
      <c r="U1" s="44"/>
      <c r="V1" s="44"/>
      <c r="W1" s="44"/>
      <c r="X1" s="45"/>
      <c r="Y1" s="47" t="s">
        <v>161</v>
      </c>
      <c r="Z1" s="44"/>
      <c r="AA1" s="44"/>
      <c r="AB1" s="44"/>
      <c r="AC1" s="44"/>
      <c r="AD1" s="44"/>
      <c r="AE1" s="44"/>
      <c r="AF1" s="45"/>
      <c r="AG1" s="48" t="s">
        <v>162</v>
      </c>
      <c r="AH1" s="44"/>
      <c r="AI1" s="44"/>
      <c r="AJ1" s="44"/>
      <c r="AK1" s="44"/>
      <c r="AL1" s="44"/>
      <c r="AM1" s="44"/>
      <c r="AN1" s="45"/>
      <c r="AO1" s="49" t="s">
        <v>10</v>
      </c>
      <c r="AP1" s="44"/>
      <c r="AQ1" s="44"/>
      <c r="AR1" s="44"/>
      <c r="AS1" s="44"/>
      <c r="AT1" s="44"/>
      <c r="AU1" s="44"/>
      <c r="AV1" s="45"/>
      <c r="AW1" s="43" t="s">
        <v>11</v>
      </c>
      <c r="AX1" s="44"/>
      <c r="AY1" s="44"/>
      <c r="AZ1" s="44"/>
      <c r="BA1" s="44"/>
      <c r="BB1" s="44"/>
      <c r="BC1" s="44"/>
      <c r="BD1" s="45"/>
      <c r="BE1" s="46" t="s">
        <v>12</v>
      </c>
      <c r="BF1" s="44"/>
      <c r="BG1" s="44"/>
      <c r="BH1" s="44"/>
      <c r="BI1" s="44"/>
      <c r="BJ1" s="44"/>
      <c r="BK1" s="44"/>
      <c r="BL1" s="45"/>
      <c r="BM1" s="47" t="s">
        <v>163</v>
      </c>
      <c r="BN1" s="44"/>
      <c r="BO1" s="45"/>
      <c r="BP1" s="6"/>
    </row>
    <row r="2" spans="1:68" x14ac:dyDescent="0.2">
      <c r="A2" s="7" t="s">
        <v>19</v>
      </c>
      <c r="B2" s="8" t="s">
        <v>20</v>
      </c>
      <c r="C2" s="8" t="s">
        <v>21</v>
      </c>
      <c r="D2" s="8" t="s">
        <v>22</v>
      </c>
      <c r="E2" s="8" t="s">
        <v>23</v>
      </c>
      <c r="F2" s="9" t="s">
        <v>2</v>
      </c>
      <c r="G2" s="8" t="s">
        <v>24</v>
      </c>
      <c r="H2" s="8" t="s">
        <v>25</v>
      </c>
      <c r="I2" s="10" t="s">
        <v>3</v>
      </c>
      <c r="J2" s="10" t="s">
        <v>4</v>
      </c>
      <c r="K2" s="10" t="s">
        <v>14</v>
      </c>
      <c r="L2" s="10" t="s">
        <v>5</v>
      </c>
      <c r="M2" s="10" t="s">
        <v>26</v>
      </c>
      <c r="N2" s="10" t="s">
        <v>27</v>
      </c>
      <c r="O2" s="10" t="s">
        <v>28</v>
      </c>
      <c r="P2" s="10" t="s">
        <v>15</v>
      </c>
      <c r="Q2" s="11" t="s">
        <v>3</v>
      </c>
      <c r="R2" s="11" t="s">
        <v>4</v>
      </c>
      <c r="S2" s="11" t="s">
        <v>14</v>
      </c>
      <c r="T2" s="11" t="s">
        <v>5</v>
      </c>
      <c r="U2" s="11" t="s">
        <v>26</v>
      </c>
      <c r="V2" s="11" t="s">
        <v>27</v>
      </c>
      <c r="W2" s="11" t="s">
        <v>28</v>
      </c>
      <c r="X2" s="11" t="s">
        <v>15</v>
      </c>
      <c r="Y2" s="10" t="s">
        <v>3</v>
      </c>
      <c r="Z2" s="10" t="s">
        <v>4</v>
      </c>
      <c r="AA2" s="10" t="s">
        <v>14</v>
      </c>
      <c r="AB2" s="10" t="s">
        <v>5</v>
      </c>
      <c r="AC2" s="10" t="s">
        <v>26</v>
      </c>
      <c r="AD2" s="10" t="s">
        <v>27</v>
      </c>
      <c r="AE2" s="10" t="s">
        <v>28</v>
      </c>
      <c r="AF2" s="10" t="s">
        <v>15</v>
      </c>
      <c r="AG2" s="11" t="s">
        <v>3</v>
      </c>
      <c r="AH2" s="11" t="s">
        <v>4</v>
      </c>
      <c r="AI2" s="11" t="s">
        <v>14</v>
      </c>
      <c r="AJ2" s="11" t="s">
        <v>5</v>
      </c>
      <c r="AK2" s="11" t="s">
        <v>26</v>
      </c>
      <c r="AL2" s="11" t="s">
        <v>27</v>
      </c>
      <c r="AM2" s="11" t="s">
        <v>28</v>
      </c>
      <c r="AN2" s="11" t="s">
        <v>15</v>
      </c>
      <c r="AO2" s="12" t="s">
        <v>13</v>
      </c>
      <c r="AP2" s="12" t="s">
        <v>29</v>
      </c>
      <c r="AQ2" s="12" t="s">
        <v>14</v>
      </c>
      <c r="AR2" s="12" t="s">
        <v>16</v>
      </c>
      <c r="AS2" s="12" t="s">
        <v>26</v>
      </c>
      <c r="AT2" s="12" t="s">
        <v>27</v>
      </c>
      <c r="AU2" s="12" t="s">
        <v>28</v>
      </c>
      <c r="AV2" s="12" t="s">
        <v>15</v>
      </c>
      <c r="AW2" s="13" t="s">
        <v>13</v>
      </c>
      <c r="AX2" s="13" t="s">
        <v>29</v>
      </c>
      <c r="AY2" s="13" t="s">
        <v>14</v>
      </c>
      <c r="AZ2" s="13" t="s">
        <v>16</v>
      </c>
      <c r="BA2" s="14" t="s">
        <v>26</v>
      </c>
      <c r="BB2" s="13" t="s">
        <v>27</v>
      </c>
      <c r="BC2" s="13" t="s">
        <v>28</v>
      </c>
      <c r="BD2" s="13" t="s">
        <v>15</v>
      </c>
      <c r="BE2" s="15" t="s">
        <v>13</v>
      </c>
      <c r="BF2" s="15" t="s">
        <v>29</v>
      </c>
      <c r="BG2" s="15" t="s">
        <v>14</v>
      </c>
      <c r="BH2" s="15" t="s">
        <v>16</v>
      </c>
      <c r="BI2" s="16" t="s">
        <v>26</v>
      </c>
      <c r="BJ2" s="15" t="s">
        <v>27</v>
      </c>
      <c r="BK2" s="15" t="s">
        <v>28</v>
      </c>
      <c r="BL2" s="15" t="s">
        <v>15</v>
      </c>
      <c r="BM2" s="17" t="s">
        <v>17</v>
      </c>
      <c r="BN2" s="17" t="s">
        <v>6</v>
      </c>
      <c r="BO2" s="17" t="s">
        <v>30</v>
      </c>
      <c r="BP2" s="18" t="s">
        <v>164</v>
      </c>
    </row>
    <row r="3" spans="1:68" x14ac:dyDescent="0.2">
      <c r="A3" s="19">
        <v>1</v>
      </c>
      <c r="B3" s="20">
        <v>2312</v>
      </c>
      <c r="C3" s="21" t="s">
        <v>34</v>
      </c>
      <c r="D3" s="20">
        <v>8218638665</v>
      </c>
      <c r="E3" s="20">
        <v>7</v>
      </c>
      <c r="F3" s="41" t="s">
        <v>35</v>
      </c>
      <c r="G3" s="21" t="s">
        <v>36</v>
      </c>
      <c r="H3" s="21" t="s">
        <v>37</v>
      </c>
      <c r="I3" s="22">
        <v>18</v>
      </c>
      <c r="J3" s="22">
        <v>16</v>
      </c>
      <c r="K3" s="22">
        <v>17</v>
      </c>
      <c r="L3" s="22">
        <v>15</v>
      </c>
      <c r="M3" s="22">
        <v>19</v>
      </c>
      <c r="N3" s="22">
        <v>15</v>
      </c>
      <c r="O3" s="22">
        <v>18</v>
      </c>
      <c r="P3" s="22">
        <v>18</v>
      </c>
      <c r="Q3" s="20">
        <v>45</v>
      </c>
      <c r="R3" s="22">
        <v>49</v>
      </c>
      <c r="S3" s="22">
        <v>68</v>
      </c>
      <c r="T3" s="22">
        <v>56</v>
      </c>
      <c r="U3" s="22">
        <v>65</v>
      </c>
      <c r="V3" s="22">
        <v>54</v>
      </c>
      <c r="W3" s="22">
        <v>56</v>
      </c>
      <c r="X3" s="22">
        <v>66</v>
      </c>
      <c r="Y3" s="22">
        <v>19</v>
      </c>
      <c r="Z3" s="22">
        <v>17</v>
      </c>
      <c r="AA3" s="22">
        <v>17</v>
      </c>
      <c r="AB3" s="22">
        <v>19</v>
      </c>
      <c r="AC3" s="22">
        <v>16</v>
      </c>
      <c r="AD3" s="22">
        <v>18</v>
      </c>
      <c r="AE3" s="22">
        <v>19</v>
      </c>
      <c r="AF3" s="22">
        <v>18</v>
      </c>
      <c r="AG3" s="22">
        <v>58</v>
      </c>
      <c r="AH3" s="22">
        <v>41</v>
      </c>
      <c r="AI3" s="22">
        <v>71</v>
      </c>
      <c r="AJ3" s="22">
        <v>67</v>
      </c>
      <c r="AK3" s="22">
        <v>64</v>
      </c>
      <c r="AL3" s="22">
        <v>48</v>
      </c>
      <c r="AM3" s="22">
        <v>72</v>
      </c>
      <c r="AN3" s="22">
        <v>65</v>
      </c>
      <c r="AO3" s="20">
        <f t="shared" ref="AO3:AV18" si="0">(IF(I3="Ab",0,IF(I3="NA",0,I3))+IF(Q3="Ab",0,IF(Q3="NA",0,Q3))+IF(Y3="Ab",0,IF(Y3="NA",0,Y3))+IF(AG3="Ab",0,IF(AG3="NA",0,AG3)))</f>
        <v>140</v>
      </c>
      <c r="AP3" s="20">
        <f t="shared" si="0"/>
        <v>123</v>
      </c>
      <c r="AQ3" s="20">
        <f t="shared" si="0"/>
        <v>173</v>
      </c>
      <c r="AR3" s="20">
        <f t="shared" si="0"/>
        <v>157</v>
      </c>
      <c r="AS3" s="20">
        <f t="shared" si="0"/>
        <v>164</v>
      </c>
      <c r="AT3" s="20">
        <f t="shared" si="0"/>
        <v>135</v>
      </c>
      <c r="AU3" s="20">
        <f t="shared" si="0"/>
        <v>165</v>
      </c>
      <c r="AV3" s="20">
        <f t="shared" si="0"/>
        <v>167</v>
      </c>
      <c r="AW3" s="20">
        <f t="shared" ref="AW3:BD9" si="1">ROUND(AO3/200*100,0)</f>
        <v>70</v>
      </c>
      <c r="AX3" s="20">
        <f t="shared" si="1"/>
        <v>62</v>
      </c>
      <c r="AY3" s="20">
        <f t="shared" si="1"/>
        <v>87</v>
      </c>
      <c r="AZ3" s="20">
        <f t="shared" si="1"/>
        <v>79</v>
      </c>
      <c r="BA3" s="20">
        <f t="shared" si="1"/>
        <v>82</v>
      </c>
      <c r="BB3" s="20">
        <f t="shared" si="1"/>
        <v>68</v>
      </c>
      <c r="BC3" s="20">
        <f t="shared" si="1"/>
        <v>83</v>
      </c>
      <c r="BD3" s="20">
        <f t="shared" si="1"/>
        <v>84</v>
      </c>
      <c r="BE3" s="20" t="str">
        <f t="shared" ref="BE3:BL18" si="2">IF(AW3&gt;90,"A1",IF(AW3&gt;80,"A2",IF(AW3&gt;70,"B1",IF(AW3&gt;60,"B2",IF(AW3&gt;50,"C1",IF(AW3&gt;40,"C2",IF(AW3&gt;32,"D","E")))))))</f>
        <v>B2</v>
      </c>
      <c r="BF3" s="20" t="str">
        <f t="shared" si="2"/>
        <v>B2</v>
      </c>
      <c r="BG3" s="20" t="str">
        <f t="shared" si="2"/>
        <v>A2</v>
      </c>
      <c r="BH3" s="20" t="str">
        <f t="shared" si="2"/>
        <v>B1</v>
      </c>
      <c r="BI3" s="20" t="str">
        <f t="shared" si="2"/>
        <v>A2</v>
      </c>
      <c r="BJ3" s="20" t="str">
        <f t="shared" si="2"/>
        <v>B2</v>
      </c>
      <c r="BK3" s="20" t="str">
        <f t="shared" si="2"/>
        <v>A2</v>
      </c>
      <c r="BL3" s="20" t="str">
        <f t="shared" si="2"/>
        <v>A2</v>
      </c>
      <c r="BM3" s="20">
        <v>1600</v>
      </c>
      <c r="BN3" s="20">
        <f t="shared" ref="BN3:BN45" si="3">SUM(AO3:AV3)</f>
        <v>1224</v>
      </c>
      <c r="BO3" s="20">
        <f t="shared" ref="BO3:BO45" si="4">ROUND(BN3/BM3*100,0)</f>
        <v>77</v>
      </c>
      <c r="BP3" s="23">
        <v>200</v>
      </c>
    </row>
    <row r="4" spans="1:68" x14ac:dyDescent="0.2">
      <c r="A4" s="19">
        <v>2</v>
      </c>
      <c r="B4" s="20">
        <v>2896</v>
      </c>
      <c r="C4" s="21" t="s">
        <v>38</v>
      </c>
      <c r="D4" s="20">
        <v>7037139601</v>
      </c>
      <c r="E4" s="20">
        <v>7</v>
      </c>
      <c r="F4" s="41" t="s">
        <v>201</v>
      </c>
      <c r="G4" s="21" t="s">
        <v>39</v>
      </c>
      <c r="H4" s="21" t="s">
        <v>40</v>
      </c>
      <c r="I4" s="22">
        <v>18</v>
      </c>
      <c r="J4" s="22">
        <v>13</v>
      </c>
      <c r="K4" s="22">
        <v>19</v>
      </c>
      <c r="L4" s="22">
        <v>18</v>
      </c>
      <c r="M4" s="22">
        <v>18</v>
      </c>
      <c r="N4" s="22">
        <v>15</v>
      </c>
      <c r="O4" s="22">
        <v>16</v>
      </c>
      <c r="P4" s="22">
        <v>19</v>
      </c>
      <c r="Q4" s="20">
        <v>21</v>
      </c>
      <c r="R4" s="22">
        <v>29</v>
      </c>
      <c r="S4" s="22">
        <v>28</v>
      </c>
      <c r="T4" s="22">
        <v>26</v>
      </c>
      <c r="U4" s="22">
        <v>30</v>
      </c>
      <c r="V4" s="22">
        <v>28</v>
      </c>
      <c r="W4" s="22">
        <v>48</v>
      </c>
      <c r="X4" s="22">
        <v>48</v>
      </c>
      <c r="Y4" s="22">
        <v>15</v>
      </c>
      <c r="Z4" s="22">
        <v>16</v>
      </c>
      <c r="AA4" s="22">
        <v>13</v>
      </c>
      <c r="AB4" s="22">
        <v>13</v>
      </c>
      <c r="AC4" s="22">
        <v>14</v>
      </c>
      <c r="AD4" s="22">
        <v>20</v>
      </c>
      <c r="AE4" s="22">
        <v>18</v>
      </c>
      <c r="AF4" s="22">
        <v>18</v>
      </c>
      <c r="AG4" s="22">
        <v>27</v>
      </c>
      <c r="AH4" s="22">
        <v>35</v>
      </c>
      <c r="AI4" s="22">
        <v>9</v>
      </c>
      <c r="AJ4" s="22">
        <v>34</v>
      </c>
      <c r="AK4" s="22">
        <v>29</v>
      </c>
      <c r="AL4" s="22">
        <v>46</v>
      </c>
      <c r="AM4" s="22">
        <v>32</v>
      </c>
      <c r="AN4" s="22">
        <v>57</v>
      </c>
      <c r="AO4" s="20">
        <f t="shared" si="0"/>
        <v>81</v>
      </c>
      <c r="AP4" s="20">
        <f t="shared" si="0"/>
        <v>93</v>
      </c>
      <c r="AQ4" s="20">
        <f t="shared" si="0"/>
        <v>69</v>
      </c>
      <c r="AR4" s="20">
        <f t="shared" si="0"/>
        <v>91</v>
      </c>
      <c r="AS4" s="20">
        <f t="shared" si="0"/>
        <v>91</v>
      </c>
      <c r="AT4" s="20">
        <f t="shared" si="0"/>
        <v>109</v>
      </c>
      <c r="AU4" s="20">
        <f t="shared" si="0"/>
        <v>114</v>
      </c>
      <c r="AV4" s="20">
        <f t="shared" si="0"/>
        <v>142</v>
      </c>
      <c r="AW4" s="20">
        <f t="shared" si="1"/>
        <v>41</v>
      </c>
      <c r="AX4" s="20">
        <f t="shared" si="1"/>
        <v>47</v>
      </c>
      <c r="AY4" s="20">
        <f t="shared" si="1"/>
        <v>35</v>
      </c>
      <c r="AZ4" s="20">
        <f t="shared" si="1"/>
        <v>46</v>
      </c>
      <c r="BA4" s="20">
        <f t="shared" si="1"/>
        <v>46</v>
      </c>
      <c r="BB4" s="20">
        <f t="shared" si="1"/>
        <v>55</v>
      </c>
      <c r="BC4" s="20">
        <f t="shared" si="1"/>
        <v>57</v>
      </c>
      <c r="BD4" s="20">
        <f t="shared" si="1"/>
        <v>71</v>
      </c>
      <c r="BE4" s="20" t="str">
        <f t="shared" si="2"/>
        <v>C2</v>
      </c>
      <c r="BF4" s="20" t="str">
        <f t="shared" si="2"/>
        <v>C2</v>
      </c>
      <c r="BG4" s="20" t="str">
        <f t="shared" si="2"/>
        <v>D</v>
      </c>
      <c r="BH4" s="20" t="str">
        <f t="shared" si="2"/>
        <v>C2</v>
      </c>
      <c r="BI4" s="20" t="str">
        <f t="shared" si="2"/>
        <v>C2</v>
      </c>
      <c r="BJ4" s="20" t="str">
        <f t="shared" si="2"/>
        <v>C1</v>
      </c>
      <c r="BK4" s="20" t="str">
        <f t="shared" si="2"/>
        <v>C1</v>
      </c>
      <c r="BL4" s="20" t="str">
        <f t="shared" si="2"/>
        <v>B1</v>
      </c>
      <c r="BM4" s="20">
        <v>1600</v>
      </c>
      <c r="BN4" s="20">
        <f t="shared" si="3"/>
        <v>790</v>
      </c>
      <c r="BO4" s="20">
        <f t="shared" si="4"/>
        <v>49</v>
      </c>
      <c r="BP4" s="23">
        <v>200</v>
      </c>
    </row>
    <row r="5" spans="1:68" x14ac:dyDescent="0.2">
      <c r="A5" s="19">
        <v>3</v>
      </c>
      <c r="B5" s="20">
        <v>2287</v>
      </c>
      <c r="C5" s="21" t="s">
        <v>41</v>
      </c>
      <c r="D5" s="20">
        <v>8979022992</v>
      </c>
      <c r="E5" s="20">
        <v>7</v>
      </c>
      <c r="F5" s="41" t="s">
        <v>180</v>
      </c>
      <c r="G5" s="21" t="s">
        <v>42</v>
      </c>
      <c r="H5" s="21" t="s">
        <v>43</v>
      </c>
      <c r="I5" s="24">
        <v>17</v>
      </c>
      <c r="J5" s="24">
        <v>14</v>
      </c>
      <c r="K5" s="24">
        <v>16</v>
      </c>
      <c r="L5" s="24">
        <v>13</v>
      </c>
      <c r="M5" s="24">
        <v>18</v>
      </c>
      <c r="N5" s="24">
        <v>15</v>
      </c>
      <c r="O5" s="24">
        <v>14</v>
      </c>
      <c r="P5" s="24">
        <v>15</v>
      </c>
      <c r="Q5" s="25">
        <v>27</v>
      </c>
      <c r="R5" s="24">
        <v>35</v>
      </c>
      <c r="S5" s="24">
        <v>25</v>
      </c>
      <c r="T5" s="24">
        <v>29</v>
      </c>
      <c r="U5" s="24">
        <v>28</v>
      </c>
      <c r="V5" s="24">
        <v>28</v>
      </c>
      <c r="W5" s="24">
        <v>28</v>
      </c>
      <c r="X5" s="24">
        <v>28</v>
      </c>
      <c r="Y5" s="22">
        <v>16</v>
      </c>
      <c r="Z5" s="22">
        <v>15</v>
      </c>
      <c r="AA5" s="22">
        <v>11</v>
      </c>
      <c r="AB5" s="22">
        <v>13</v>
      </c>
      <c r="AC5" s="22">
        <v>15</v>
      </c>
      <c r="AD5" s="22">
        <v>19</v>
      </c>
      <c r="AE5" s="22">
        <v>18</v>
      </c>
      <c r="AF5" s="22">
        <v>16</v>
      </c>
      <c r="AG5" s="22">
        <v>38</v>
      </c>
      <c r="AH5" s="22">
        <v>27</v>
      </c>
      <c r="AI5" s="22">
        <v>28</v>
      </c>
      <c r="AJ5" s="22">
        <v>34</v>
      </c>
      <c r="AK5" s="22">
        <v>35</v>
      </c>
      <c r="AL5" s="22">
        <v>42</v>
      </c>
      <c r="AM5" s="22">
        <v>50</v>
      </c>
      <c r="AN5" s="22">
        <v>43</v>
      </c>
      <c r="AO5" s="25">
        <f t="shared" si="0"/>
        <v>98</v>
      </c>
      <c r="AP5" s="25">
        <f t="shared" si="0"/>
        <v>91</v>
      </c>
      <c r="AQ5" s="25">
        <f t="shared" si="0"/>
        <v>80</v>
      </c>
      <c r="AR5" s="25">
        <f t="shared" si="0"/>
        <v>89</v>
      </c>
      <c r="AS5" s="25">
        <f t="shared" si="0"/>
        <v>96</v>
      </c>
      <c r="AT5" s="25">
        <f t="shared" si="0"/>
        <v>104</v>
      </c>
      <c r="AU5" s="25">
        <f t="shared" si="0"/>
        <v>110</v>
      </c>
      <c r="AV5" s="25">
        <f t="shared" si="0"/>
        <v>102</v>
      </c>
      <c r="AW5" s="20">
        <f t="shared" si="1"/>
        <v>49</v>
      </c>
      <c r="AX5" s="20">
        <f t="shared" si="1"/>
        <v>46</v>
      </c>
      <c r="AY5" s="20">
        <f t="shared" si="1"/>
        <v>40</v>
      </c>
      <c r="AZ5" s="20">
        <f t="shared" si="1"/>
        <v>45</v>
      </c>
      <c r="BA5" s="20">
        <f t="shared" si="1"/>
        <v>48</v>
      </c>
      <c r="BB5" s="20">
        <f t="shared" si="1"/>
        <v>52</v>
      </c>
      <c r="BC5" s="20">
        <f t="shared" si="1"/>
        <v>55</v>
      </c>
      <c r="BD5" s="20">
        <f t="shared" si="1"/>
        <v>51</v>
      </c>
      <c r="BE5" s="20" t="str">
        <f t="shared" si="2"/>
        <v>C2</v>
      </c>
      <c r="BF5" s="20" t="str">
        <f t="shared" si="2"/>
        <v>C2</v>
      </c>
      <c r="BG5" s="20" t="str">
        <f t="shared" si="2"/>
        <v>D</v>
      </c>
      <c r="BH5" s="20" t="str">
        <f t="shared" si="2"/>
        <v>C2</v>
      </c>
      <c r="BI5" s="20" t="str">
        <f t="shared" si="2"/>
        <v>C2</v>
      </c>
      <c r="BJ5" s="20" t="str">
        <f t="shared" si="2"/>
        <v>C1</v>
      </c>
      <c r="BK5" s="20" t="str">
        <f t="shared" si="2"/>
        <v>C1</v>
      </c>
      <c r="BL5" s="20" t="str">
        <f t="shared" si="2"/>
        <v>C1</v>
      </c>
      <c r="BM5" s="20">
        <v>1600</v>
      </c>
      <c r="BN5" s="25">
        <f t="shared" si="3"/>
        <v>770</v>
      </c>
      <c r="BO5" s="20">
        <f t="shared" si="4"/>
        <v>48</v>
      </c>
      <c r="BP5" s="23">
        <v>200</v>
      </c>
    </row>
    <row r="6" spans="1:68" x14ac:dyDescent="0.2">
      <c r="A6" s="19">
        <v>4</v>
      </c>
      <c r="B6" s="20">
        <v>2903</v>
      </c>
      <c r="C6" s="21" t="s">
        <v>44</v>
      </c>
      <c r="D6" s="20">
        <v>9193230076</v>
      </c>
      <c r="E6" s="20">
        <v>7</v>
      </c>
      <c r="F6" s="41" t="s">
        <v>181</v>
      </c>
      <c r="G6" s="21" t="s">
        <v>45</v>
      </c>
      <c r="H6" s="21" t="s">
        <v>46</v>
      </c>
      <c r="I6" s="24">
        <v>16</v>
      </c>
      <c r="J6" s="24">
        <v>14</v>
      </c>
      <c r="K6" s="24">
        <v>14</v>
      </c>
      <c r="L6" s="24">
        <v>14</v>
      </c>
      <c r="M6" s="24">
        <v>15</v>
      </c>
      <c r="N6" s="24">
        <v>15</v>
      </c>
      <c r="O6" s="24">
        <v>18</v>
      </c>
      <c r="P6" s="24">
        <v>12</v>
      </c>
      <c r="Q6" s="25">
        <v>19</v>
      </c>
      <c r="R6" s="24">
        <v>28</v>
      </c>
      <c r="S6" s="24">
        <v>27</v>
      </c>
      <c r="T6" s="24">
        <v>25</v>
      </c>
      <c r="U6" s="24">
        <v>24</v>
      </c>
      <c r="V6" s="24">
        <v>27</v>
      </c>
      <c r="W6" s="24">
        <v>36</v>
      </c>
      <c r="X6" s="22">
        <v>36</v>
      </c>
      <c r="Y6" s="22">
        <v>14</v>
      </c>
      <c r="Z6" s="22">
        <v>14</v>
      </c>
      <c r="AA6" s="22">
        <v>12</v>
      </c>
      <c r="AB6" s="22">
        <v>14</v>
      </c>
      <c r="AC6" s="22">
        <v>13</v>
      </c>
      <c r="AD6" s="22">
        <v>19</v>
      </c>
      <c r="AE6" s="22">
        <v>17</v>
      </c>
      <c r="AF6" s="22">
        <v>15</v>
      </c>
      <c r="AG6" s="22">
        <v>27</v>
      </c>
      <c r="AH6" s="22">
        <v>15</v>
      </c>
      <c r="AI6" s="22">
        <v>27</v>
      </c>
      <c r="AJ6" s="22">
        <v>10</v>
      </c>
      <c r="AK6" s="22">
        <v>29</v>
      </c>
      <c r="AL6" s="22">
        <v>38</v>
      </c>
      <c r="AM6" s="22">
        <v>40</v>
      </c>
      <c r="AN6" s="22">
        <v>53</v>
      </c>
      <c r="AO6" s="25">
        <f t="shared" si="0"/>
        <v>76</v>
      </c>
      <c r="AP6" s="25">
        <f t="shared" si="0"/>
        <v>71</v>
      </c>
      <c r="AQ6" s="25">
        <f t="shared" si="0"/>
        <v>80</v>
      </c>
      <c r="AR6" s="25">
        <f t="shared" si="0"/>
        <v>63</v>
      </c>
      <c r="AS6" s="25">
        <f t="shared" si="0"/>
        <v>81</v>
      </c>
      <c r="AT6" s="25">
        <f t="shared" si="0"/>
        <v>99</v>
      </c>
      <c r="AU6" s="25">
        <f t="shared" si="0"/>
        <v>111</v>
      </c>
      <c r="AV6" s="25">
        <f t="shared" si="0"/>
        <v>116</v>
      </c>
      <c r="AW6" s="20">
        <f t="shared" si="1"/>
        <v>38</v>
      </c>
      <c r="AX6" s="20">
        <f t="shared" si="1"/>
        <v>36</v>
      </c>
      <c r="AY6" s="20">
        <f t="shared" si="1"/>
        <v>40</v>
      </c>
      <c r="AZ6" s="20">
        <f t="shared" si="1"/>
        <v>32</v>
      </c>
      <c r="BA6" s="20">
        <f t="shared" si="1"/>
        <v>41</v>
      </c>
      <c r="BB6" s="20">
        <f t="shared" si="1"/>
        <v>50</v>
      </c>
      <c r="BC6" s="20">
        <f t="shared" si="1"/>
        <v>56</v>
      </c>
      <c r="BD6" s="20">
        <f t="shared" si="1"/>
        <v>58</v>
      </c>
      <c r="BE6" s="20" t="str">
        <f t="shared" si="2"/>
        <v>D</v>
      </c>
      <c r="BF6" s="20" t="str">
        <f t="shared" si="2"/>
        <v>D</v>
      </c>
      <c r="BG6" s="20" t="str">
        <f t="shared" si="2"/>
        <v>D</v>
      </c>
      <c r="BH6" s="20" t="str">
        <f t="shared" si="2"/>
        <v>E</v>
      </c>
      <c r="BI6" s="20" t="str">
        <f t="shared" si="2"/>
        <v>C2</v>
      </c>
      <c r="BJ6" s="20" t="str">
        <f t="shared" si="2"/>
        <v>C2</v>
      </c>
      <c r="BK6" s="20" t="str">
        <f t="shared" si="2"/>
        <v>C1</v>
      </c>
      <c r="BL6" s="20" t="str">
        <f t="shared" si="2"/>
        <v>C1</v>
      </c>
      <c r="BM6" s="20">
        <v>1600</v>
      </c>
      <c r="BN6" s="25">
        <f t="shared" si="3"/>
        <v>697</v>
      </c>
      <c r="BO6" s="20">
        <f t="shared" si="4"/>
        <v>44</v>
      </c>
      <c r="BP6" s="23">
        <v>200</v>
      </c>
    </row>
    <row r="7" spans="1:68" x14ac:dyDescent="0.2">
      <c r="A7" s="19">
        <v>5</v>
      </c>
      <c r="B7" s="20">
        <v>2754</v>
      </c>
      <c r="C7" s="21" t="s">
        <v>47</v>
      </c>
      <c r="D7" s="20">
        <v>7668253605</v>
      </c>
      <c r="E7" s="20">
        <v>7</v>
      </c>
      <c r="F7" s="41" t="s">
        <v>48</v>
      </c>
      <c r="G7" s="21" t="s">
        <v>49</v>
      </c>
      <c r="H7" s="21" t="s">
        <v>50</v>
      </c>
      <c r="I7" s="24">
        <v>18</v>
      </c>
      <c r="J7" s="24">
        <v>16</v>
      </c>
      <c r="K7" s="24">
        <v>16</v>
      </c>
      <c r="L7" s="24">
        <v>19</v>
      </c>
      <c r="M7" s="24">
        <v>19</v>
      </c>
      <c r="N7" s="24">
        <v>18</v>
      </c>
      <c r="O7" s="24">
        <v>20</v>
      </c>
      <c r="P7" s="24">
        <v>20</v>
      </c>
      <c r="Q7" s="25">
        <v>74</v>
      </c>
      <c r="R7" s="24">
        <v>67</v>
      </c>
      <c r="S7" s="24">
        <v>67</v>
      </c>
      <c r="T7" s="24">
        <v>63</v>
      </c>
      <c r="U7" s="24">
        <v>71</v>
      </c>
      <c r="V7" s="24">
        <v>66</v>
      </c>
      <c r="W7" s="24">
        <v>72</v>
      </c>
      <c r="X7" s="24">
        <v>62</v>
      </c>
      <c r="Y7" s="22">
        <v>20</v>
      </c>
      <c r="Z7" s="22">
        <v>20</v>
      </c>
      <c r="AA7" s="22">
        <v>19</v>
      </c>
      <c r="AB7" s="22">
        <v>20</v>
      </c>
      <c r="AC7" s="22">
        <v>18</v>
      </c>
      <c r="AD7" s="22">
        <v>20</v>
      </c>
      <c r="AE7" s="22">
        <v>19</v>
      </c>
      <c r="AF7" s="22">
        <v>20</v>
      </c>
      <c r="AG7" s="22">
        <v>78</v>
      </c>
      <c r="AH7" s="22">
        <v>68</v>
      </c>
      <c r="AI7" s="22">
        <v>69</v>
      </c>
      <c r="AJ7" s="22">
        <v>70</v>
      </c>
      <c r="AK7" s="22">
        <v>73</v>
      </c>
      <c r="AL7" s="22">
        <v>62</v>
      </c>
      <c r="AM7" s="22">
        <v>66</v>
      </c>
      <c r="AN7" s="22">
        <v>69</v>
      </c>
      <c r="AO7" s="25">
        <f t="shared" si="0"/>
        <v>190</v>
      </c>
      <c r="AP7" s="25">
        <f t="shared" si="0"/>
        <v>171</v>
      </c>
      <c r="AQ7" s="25">
        <f t="shared" si="0"/>
        <v>171</v>
      </c>
      <c r="AR7" s="25">
        <f t="shared" si="0"/>
        <v>172</v>
      </c>
      <c r="AS7" s="25">
        <f t="shared" si="0"/>
        <v>181</v>
      </c>
      <c r="AT7" s="25">
        <f t="shared" si="0"/>
        <v>166</v>
      </c>
      <c r="AU7" s="25">
        <f t="shared" si="0"/>
        <v>177</v>
      </c>
      <c r="AV7" s="25">
        <f t="shared" si="0"/>
        <v>171</v>
      </c>
      <c r="AW7" s="20">
        <f t="shared" si="1"/>
        <v>95</v>
      </c>
      <c r="AX7" s="20">
        <f t="shared" si="1"/>
        <v>86</v>
      </c>
      <c r="AY7" s="20">
        <f t="shared" si="1"/>
        <v>86</v>
      </c>
      <c r="AZ7" s="20">
        <f t="shared" si="1"/>
        <v>86</v>
      </c>
      <c r="BA7" s="20">
        <f t="shared" si="1"/>
        <v>91</v>
      </c>
      <c r="BB7" s="20">
        <f t="shared" si="1"/>
        <v>83</v>
      </c>
      <c r="BC7" s="20">
        <f t="shared" si="1"/>
        <v>89</v>
      </c>
      <c r="BD7" s="20">
        <f t="shared" si="1"/>
        <v>86</v>
      </c>
      <c r="BE7" s="20" t="str">
        <f t="shared" si="2"/>
        <v>A1</v>
      </c>
      <c r="BF7" s="20" t="str">
        <f t="shared" si="2"/>
        <v>A2</v>
      </c>
      <c r="BG7" s="20" t="str">
        <f t="shared" si="2"/>
        <v>A2</v>
      </c>
      <c r="BH7" s="20" t="str">
        <f t="shared" si="2"/>
        <v>A2</v>
      </c>
      <c r="BI7" s="20" t="str">
        <f t="shared" si="2"/>
        <v>A1</v>
      </c>
      <c r="BJ7" s="20" t="str">
        <f t="shared" si="2"/>
        <v>A2</v>
      </c>
      <c r="BK7" s="20" t="str">
        <f t="shared" si="2"/>
        <v>A2</v>
      </c>
      <c r="BL7" s="20" t="str">
        <f t="shared" si="2"/>
        <v>A2</v>
      </c>
      <c r="BM7" s="20">
        <v>1600</v>
      </c>
      <c r="BN7" s="25">
        <f t="shared" si="3"/>
        <v>1399</v>
      </c>
      <c r="BO7" s="20">
        <f t="shared" si="4"/>
        <v>87</v>
      </c>
      <c r="BP7" s="23">
        <v>200</v>
      </c>
    </row>
    <row r="8" spans="1:68" x14ac:dyDescent="0.2">
      <c r="A8" s="19">
        <v>6</v>
      </c>
      <c r="B8" s="20">
        <v>2316</v>
      </c>
      <c r="C8" s="21" t="s">
        <v>51</v>
      </c>
      <c r="D8" s="20">
        <v>9412032741</v>
      </c>
      <c r="E8" s="20">
        <v>7</v>
      </c>
      <c r="F8" s="41" t="s">
        <v>52</v>
      </c>
      <c r="G8" s="21" t="s">
        <v>53</v>
      </c>
      <c r="H8" s="21" t="s">
        <v>54</v>
      </c>
      <c r="I8" s="24">
        <v>17</v>
      </c>
      <c r="J8" s="24">
        <v>14</v>
      </c>
      <c r="K8" s="24">
        <v>15</v>
      </c>
      <c r="L8" s="24">
        <v>16</v>
      </c>
      <c r="M8" s="24">
        <v>17</v>
      </c>
      <c r="N8" s="24">
        <v>14</v>
      </c>
      <c r="O8" s="24">
        <v>15</v>
      </c>
      <c r="P8" s="24">
        <v>15</v>
      </c>
      <c r="Q8" s="25">
        <v>40</v>
      </c>
      <c r="R8" s="24">
        <v>38</v>
      </c>
      <c r="S8" s="24">
        <v>37</v>
      </c>
      <c r="T8" s="24">
        <v>33</v>
      </c>
      <c r="U8" s="24">
        <v>42</v>
      </c>
      <c r="V8" s="24">
        <v>36</v>
      </c>
      <c r="W8" s="24">
        <v>52</v>
      </c>
      <c r="X8" s="22">
        <v>48</v>
      </c>
      <c r="Y8" s="22">
        <v>17</v>
      </c>
      <c r="Z8" s="22">
        <v>16</v>
      </c>
      <c r="AA8" s="22">
        <v>16</v>
      </c>
      <c r="AB8" s="22">
        <v>13</v>
      </c>
      <c r="AC8" s="22">
        <v>14</v>
      </c>
      <c r="AD8" s="22">
        <v>18</v>
      </c>
      <c r="AE8" s="22">
        <v>19</v>
      </c>
      <c r="AF8" s="22">
        <v>17</v>
      </c>
      <c r="AG8" s="22">
        <v>48</v>
      </c>
      <c r="AH8" s="22">
        <v>27</v>
      </c>
      <c r="AI8" s="22">
        <v>49</v>
      </c>
      <c r="AJ8" s="22">
        <v>39</v>
      </c>
      <c r="AK8" s="22">
        <v>40</v>
      </c>
      <c r="AL8" s="22">
        <v>36</v>
      </c>
      <c r="AM8" s="22">
        <v>66</v>
      </c>
      <c r="AN8" s="22">
        <v>53</v>
      </c>
      <c r="AO8" s="25">
        <f t="shared" si="0"/>
        <v>122</v>
      </c>
      <c r="AP8" s="25">
        <f t="shared" si="0"/>
        <v>95</v>
      </c>
      <c r="AQ8" s="25">
        <f t="shared" si="0"/>
        <v>117</v>
      </c>
      <c r="AR8" s="25">
        <f t="shared" si="0"/>
        <v>101</v>
      </c>
      <c r="AS8" s="25">
        <f t="shared" si="0"/>
        <v>113</v>
      </c>
      <c r="AT8" s="25">
        <f t="shared" si="0"/>
        <v>104</v>
      </c>
      <c r="AU8" s="25">
        <f t="shared" si="0"/>
        <v>152</v>
      </c>
      <c r="AV8" s="25">
        <f t="shared" si="0"/>
        <v>133</v>
      </c>
      <c r="AW8" s="20">
        <f t="shared" si="1"/>
        <v>61</v>
      </c>
      <c r="AX8" s="20">
        <f t="shared" si="1"/>
        <v>48</v>
      </c>
      <c r="AY8" s="20">
        <f t="shared" si="1"/>
        <v>59</v>
      </c>
      <c r="AZ8" s="20">
        <f t="shared" si="1"/>
        <v>51</v>
      </c>
      <c r="BA8" s="20">
        <f t="shared" si="1"/>
        <v>57</v>
      </c>
      <c r="BB8" s="20">
        <f t="shared" si="1"/>
        <v>52</v>
      </c>
      <c r="BC8" s="20">
        <f t="shared" si="1"/>
        <v>76</v>
      </c>
      <c r="BD8" s="20">
        <f t="shared" si="1"/>
        <v>67</v>
      </c>
      <c r="BE8" s="20" t="str">
        <f t="shared" si="2"/>
        <v>B2</v>
      </c>
      <c r="BF8" s="20" t="str">
        <f t="shared" si="2"/>
        <v>C2</v>
      </c>
      <c r="BG8" s="20" t="str">
        <f t="shared" si="2"/>
        <v>C1</v>
      </c>
      <c r="BH8" s="20" t="str">
        <f t="shared" si="2"/>
        <v>C1</v>
      </c>
      <c r="BI8" s="20" t="str">
        <f t="shared" si="2"/>
        <v>C1</v>
      </c>
      <c r="BJ8" s="20" t="str">
        <f t="shared" si="2"/>
        <v>C1</v>
      </c>
      <c r="BK8" s="20" t="str">
        <f t="shared" si="2"/>
        <v>B1</v>
      </c>
      <c r="BL8" s="20" t="str">
        <f t="shared" si="2"/>
        <v>B2</v>
      </c>
      <c r="BM8" s="20">
        <v>1600</v>
      </c>
      <c r="BN8" s="25">
        <f t="shared" si="3"/>
        <v>937</v>
      </c>
      <c r="BO8" s="20">
        <f t="shared" si="4"/>
        <v>59</v>
      </c>
      <c r="BP8" s="23">
        <v>200</v>
      </c>
    </row>
    <row r="9" spans="1:68" x14ac:dyDescent="0.2">
      <c r="A9" s="19">
        <v>7</v>
      </c>
      <c r="B9" s="20">
        <v>2349</v>
      </c>
      <c r="C9" s="21" t="s">
        <v>55</v>
      </c>
      <c r="D9" s="20">
        <v>9756429592</v>
      </c>
      <c r="E9" s="20">
        <v>7</v>
      </c>
      <c r="F9" s="41" t="s">
        <v>182</v>
      </c>
      <c r="G9" s="21" t="s">
        <v>56</v>
      </c>
      <c r="H9" s="21" t="s">
        <v>57</v>
      </c>
      <c r="I9" s="24">
        <v>18</v>
      </c>
      <c r="J9" s="24">
        <v>15</v>
      </c>
      <c r="K9" s="24">
        <v>17</v>
      </c>
      <c r="L9" s="24">
        <v>15</v>
      </c>
      <c r="M9" s="24">
        <v>19</v>
      </c>
      <c r="N9" s="24">
        <v>15</v>
      </c>
      <c r="O9" s="24">
        <v>19</v>
      </c>
      <c r="P9" s="24">
        <v>19</v>
      </c>
      <c r="Q9" s="25">
        <v>64</v>
      </c>
      <c r="R9" s="24">
        <v>60</v>
      </c>
      <c r="S9" s="24">
        <v>62</v>
      </c>
      <c r="T9" s="24">
        <v>58</v>
      </c>
      <c r="U9" s="24">
        <v>56</v>
      </c>
      <c r="V9" s="24">
        <v>66</v>
      </c>
      <c r="W9" s="24">
        <v>36</v>
      </c>
      <c r="X9" s="22">
        <v>62</v>
      </c>
      <c r="Y9" s="22">
        <v>20</v>
      </c>
      <c r="Z9" s="22">
        <v>19</v>
      </c>
      <c r="AA9" s="22">
        <v>19</v>
      </c>
      <c r="AB9" s="22">
        <v>17</v>
      </c>
      <c r="AC9" s="22">
        <v>15</v>
      </c>
      <c r="AD9" s="22">
        <v>20</v>
      </c>
      <c r="AE9" s="22">
        <v>19</v>
      </c>
      <c r="AF9" s="22">
        <v>20</v>
      </c>
      <c r="AG9" s="22">
        <v>42</v>
      </c>
      <c r="AH9" s="22">
        <v>52</v>
      </c>
      <c r="AI9" s="22">
        <v>65</v>
      </c>
      <c r="AJ9" s="22">
        <v>48</v>
      </c>
      <c r="AK9" s="22">
        <v>66</v>
      </c>
      <c r="AL9" s="22">
        <v>68</v>
      </c>
      <c r="AM9" s="22">
        <v>50</v>
      </c>
      <c r="AN9" s="22">
        <v>69</v>
      </c>
      <c r="AO9" s="25">
        <f t="shared" si="0"/>
        <v>144</v>
      </c>
      <c r="AP9" s="25">
        <f t="shared" si="0"/>
        <v>146</v>
      </c>
      <c r="AQ9" s="25">
        <f t="shared" si="0"/>
        <v>163</v>
      </c>
      <c r="AR9" s="25">
        <f t="shared" si="0"/>
        <v>138</v>
      </c>
      <c r="AS9" s="25">
        <f t="shared" si="0"/>
        <v>156</v>
      </c>
      <c r="AT9" s="25">
        <f t="shared" si="0"/>
        <v>169</v>
      </c>
      <c r="AU9" s="25">
        <f t="shared" si="0"/>
        <v>124</v>
      </c>
      <c r="AV9" s="25">
        <f t="shared" si="0"/>
        <v>170</v>
      </c>
      <c r="AW9" s="20">
        <f t="shared" si="1"/>
        <v>72</v>
      </c>
      <c r="AX9" s="20">
        <f t="shared" si="1"/>
        <v>73</v>
      </c>
      <c r="AY9" s="20">
        <f t="shared" si="1"/>
        <v>82</v>
      </c>
      <c r="AZ9" s="20">
        <f t="shared" si="1"/>
        <v>69</v>
      </c>
      <c r="BA9" s="20">
        <f t="shared" si="1"/>
        <v>78</v>
      </c>
      <c r="BB9" s="20">
        <f t="shared" si="1"/>
        <v>85</v>
      </c>
      <c r="BC9" s="20">
        <f t="shared" si="1"/>
        <v>62</v>
      </c>
      <c r="BD9" s="20">
        <f t="shared" si="1"/>
        <v>85</v>
      </c>
      <c r="BE9" s="20" t="str">
        <f t="shared" si="2"/>
        <v>B1</v>
      </c>
      <c r="BF9" s="20" t="str">
        <f t="shared" si="2"/>
        <v>B1</v>
      </c>
      <c r="BG9" s="20" t="str">
        <f t="shared" si="2"/>
        <v>A2</v>
      </c>
      <c r="BH9" s="20" t="str">
        <f t="shared" si="2"/>
        <v>B2</v>
      </c>
      <c r="BI9" s="20" t="str">
        <f t="shared" si="2"/>
        <v>B1</v>
      </c>
      <c r="BJ9" s="20" t="str">
        <f t="shared" si="2"/>
        <v>A2</v>
      </c>
      <c r="BK9" s="20" t="str">
        <f t="shared" si="2"/>
        <v>B2</v>
      </c>
      <c r="BL9" s="20" t="str">
        <f t="shared" si="2"/>
        <v>A2</v>
      </c>
      <c r="BM9" s="20">
        <v>1600</v>
      </c>
      <c r="BN9" s="25">
        <f t="shared" si="3"/>
        <v>1210</v>
      </c>
      <c r="BO9" s="20">
        <f t="shared" si="4"/>
        <v>76</v>
      </c>
      <c r="BP9" s="23">
        <v>200</v>
      </c>
    </row>
    <row r="10" spans="1:68" x14ac:dyDescent="0.2">
      <c r="A10" s="26">
        <v>8</v>
      </c>
      <c r="B10" s="27">
        <v>2852</v>
      </c>
      <c r="C10" s="28" t="s">
        <v>58</v>
      </c>
      <c r="D10" s="27">
        <v>9311019203</v>
      </c>
      <c r="E10" s="27">
        <v>7</v>
      </c>
      <c r="F10" s="42" t="s">
        <v>183</v>
      </c>
      <c r="G10" s="28" t="s">
        <v>59</v>
      </c>
      <c r="H10" s="28" t="s">
        <v>60</v>
      </c>
      <c r="I10" s="29" t="s">
        <v>18</v>
      </c>
      <c r="J10" s="29" t="s">
        <v>18</v>
      </c>
      <c r="K10" s="29" t="s">
        <v>18</v>
      </c>
      <c r="L10" s="29" t="s">
        <v>18</v>
      </c>
      <c r="M10" s="29" t="s">
        <v>18</v>
      </c>
      <c r="N10" s="29" t="s">
        <v>18</v>
      </c>
      <c r="O10" s="29" t="s">
        <v>18</v>
      </c>
      <c r="P10" s="29" t="s">
        <v>18</v>
      </c>
      <c r="Q10" s="30">
        <v>64</v>
      </c>
      <c r="R10" s="31">
        <v>60</v>
      </c>
      <c r="S10" s="31">
        <v>55</v>
      </c>
      <c r="T10" s="31">
        <v>55</v>
      </c>
      <c r="U10" s="31">
        <v>66</v>
      </c>
      <c r="V10" s="31">
        <v>34</v>
      </c>
      <c r="W10" s="31">
        <v>20</v>
      </c>
      <c r="X10" s="32">
        <v>52</v>
      </c>
      <c r="Y10" s="32">
        <v>20</v>
      </c>
      <c r="Z10" s="32">
        <v>17</v>
      </c>
      <c r="AA10" s="32">
        <v>16</v>
      </c>
      <c r="AB10" s="32">
        <v>17</v>
      </c>
      <c r="AC10" s="32">
        <v>19</v>
      </c>
      <c r="AD10" s="32">
        <v>19</v>
      </c>
      <c r="AE10" s="32">
        <v>17</v>
      </c>
      <c r="AF10" s="32">
        <v>16</v>
      </c>
      <c r="AG10" s="32">
        <v>60</v>
      </c>
      <c r="AH10" s="32">
        <v>54</v>
      </c>
      <c r="AI10" s="32">
        <v>51</v>
      </c>
      <c r="AJ10" s="32">
        <v>61</v>
      </c>
      <c r="AK10" s="32">
        <v>67</v>
      </c>
      <c r="AL10" s="32">
        <v>27</v>
      </c>
      <c r="AM10" s="32">
        <v>70</v>
      </c>
      <c r="AN10" s="32">
        <v>53</v>
      </c>
      <c r="AO10" s="30">
        <f t="shared" si="0"/>
        <v>144</v>
      </c>
      <c r="AP10" s="30">
        <f t="shared" si="0"/>
        <v>131</v>
      </c>
      <c r="AQ10" s="30">
        <f t="shared" si="0"/>
        <v>122</v>
      </c>
      <c r="AR10" s="30">
        <f t="shared" si="0"/>
        <v>133</v>
      </c>
      <c r="AS10" s="30">
        <f t="shared" si="0"/>
        <v>152</v>
      </c>
      <c r="AT10" s="30">
        <f t="shared" si="0"/>
        <v>80</v>
      </c>
      <c r="AU10" s="30">
        <f t="shared" si="0"/>
        <v>107</v>
      </c>
      <c r="AV10" s="30">
        <f t="shared" si="0"/>
        <v>121</v>
      </c>
      <c r="AW10" s="27">
        <f t="shared" ref="AW10:BD10" si="5">ROUND(AO10/180*100,0)</f>
        <v>80</v>
      </c>
      <c r="AX10" s="27">
        <f t="shared" si="5"/>
        <v>73</v>
      </c>
      <c r="AY10" s="27">
        <f t="shared" si="5"/>
        <v>68</v>
      </c>
      <c r="AZ10" s="27">
        <f t="shared" si="5"/>
        <v>74</v>
      </c>
      <c r="BA10" s="27">
        <f t="shared" si="5"/>
        <v>84</v>
      </c>
      <c r="BB10" s="27">
        <f t="shared" si="5"/>
        <v>44</v>
      </c>
      <c r="BC10" s="27">
        <f t="shared" si="5"/>
        <v>59</v>
      </c>
      <c r="BD10" s="27">
        <f t="shared" si="5"/>
        <v>67</v>
      </c>
      <c r="BE10" s="27" t="str">
        <f t="shared" si="2"/>
        <v>B1</v>
      </c>
      <c r="BF10" s="27" t="str">
        <f t="shared" si="2"/>
        <v>B1</v>
      </c>
      <c r="BG10" s="27" t="str">
        <f t="shared" si="2"/>
        <v>B2</v>
      </c>
      <c r="BH10" s="27" t="str">
        <f t="shared" si="2"/>
        <v>B1</v>
      </c>
      <c r="BI10" s="27" t="str">
        <f t="shared" si="2"/>
        <v>A2</v>
      </c>
      <c r="BJ10" s="27" t="str">
        <f t="shared" si="2"/>
        <v>C2</v>
      </c>
      <c r="BK10" s="27" t="str">
        <f t="shared" si="2"/>
        <v>C1</v>
      </c>
      <c r="BL10" s="27" t="str">
        <f t="shared" si="2"/>
        <v>B2</v>
      </c>
      <c r="BM10" s="27">
        <v>1440</v>
      </c>
      <c r="BN10" s="30">
        <f t="shared" si="3"/>
        <v>990</v>
      </c>
      <c r="BO10" s="27">
        <f t="shared" si="4"/>
        <v>69</v>
      </c>
      <c r="BP10" s="33">
        <v>180</v>
      </c>
    </row>
    <row r="11" spans="1:68" x14ac:dyDescent="0.2">
      <c r="A11" s="19">
        <v>9</v>
      </c>
      <c r="B11" s="20">
        <v>2891</v>
      </c>
      <c r="C11" s="21" t="s">
        <v>61</v>
      </c>
      <c r="D11" s="20">
        <v>8171344970</v>
      </c>
      <c r="E11" s="20">
        <v>7</v>
      </c>
      <c r="F11" s="41" t="s">
        <v>184</v>
      </c>
      <c r="G11" s="21" t="s">
        <v>62</v>
      </c>
      <c r="H11" s="21" t="s">
        <v>63</v>
      </c>
      <c r="I11" s="24">
        <v>14</v>
      </c>
      <c r="J11" s="24">
        <v>16</v>
      </c>
      <c r="K11" s="24">
        <v>15</v>
      </c>
      <c r="L11" s="24">
        <v>16</v>
      </c>
      <c r="M11" s="24">
        <v>19</v>
      </c>
      <c r="N11" s="24">
        <v>14</v>
      </c>
      <c r="O11" s="24">
        <v>17</v>
      </c>
      <c r="P11" s="24">
        <v>17</v>
      </c>
      <c r="Q11" s="25">
        <v>27</v>
      </c>
      <c r="R11" s="24">
        <v>48</v>
      </c>
      <c r="S11" s="24">
        <v>27</v>
      </c>
      <c r="T11" s="24">
        <v>20</v>
      </c>
      <c r="U11" s="24">
        <v>41</v>
      </c>
      <c r="V11" s="24">
        <v>58</v>
      </c>
      <c r="W11" s="24">
        <v>44</v>
      </c>
      <c r="X11" s="22">
        <v>34</v>
      </c>
      <c r="Y11" s="22">
        <v>18</v>
      </c>
      <c r="Z11" s="22">
        <v>16</v>
      </c>
      <c r="AA11" s="22">
        <v>14</v>
      </c>
      <c r="AB11" s="22">
        <v>13</v>
      </c>
      <c r="AC11" s="22">
        <v>14</v>
      </c>
      <c r="AD11" s="22">
        <v>18</v>
      </c>
      <c r="AE11" s="22">
        <v>17</v>
      </c>
      <c r="AF11" s="22">
        <v>19</v>
      </c>
      <c r="AG11" s="22">
        <v>33</v>
      </c>
      <c r="AH11" s="22">
        <v>42</v>
      </c>
      <c r="AI11" s="22">
        <v>27</v>
      </c>
      <c r="AJ11" s="22">
        <v>29</v>
      </c>
      <c r="AK11" s="22">
        <v>33</v>
      </c>
      <c r="AL11" s="22">
        <v>52</v>
      </c>
      <c r="AM11" s="22">
        <v>36</v>
      </c>
      <c r="AN11" s="22">
        <v>52</v>
      </c>
      <c r="AO11" s="25">
        <f t="shared" si="0"/>
        <v>92</v>
      </c>
      <c r="AP11" s="25">
        <f t="shared" si="0"/>
        <v>122</v>
      </c>
      <c r="AQ11" s="25">
        <f t="shared" si="0"/>
        <v>83</v>
      </c>
      <c r="AR11" s="25">
        <f t="shared" si="0"/>
        <v>78</v>
      </c>
      <c r="AS11" s="25">
        <f t="shared" si="0"/>
        <v>107</v>
      </c>
      <c r="AT11" s="25">
        <f t="shared" si="0"/>
        <v>142</v>
      </c>
      <c r="AU11" s="25">
        <f t="shared" si="0"/>
        <v>114</v>
      </c>
      <c r="AV11" s="25">
        <f t="shared" si="0"/>
        <v>122</v>
      </c>
      <c r="AW11" s="20">
        <f t="shared" ref="AW11:BD11" si="6">ROUND(AO11/200*100,0)</f>
        <v>46</v>
      </c>
      <c r="AX11" s="20">
        <f t="shared" si="6"/>
        <v>61</v>
      </c>
      <c r="AY11" s="20">
        <f t="shared" si="6"/>
        <v>42</v>
      </c>
      <c r="AZ11" s="20">
        <f t="shared" si="6"/>
        <v>39</v>
      </c>
      <c r="BA11" s="20">
        <f t="shared" si="6"/>
        <v>54</v>
      </c>
      <c r="BB11" s="20">
        <f t="shared" si="6"/>
        <v>71</v>
      </c>
      <c r="BC11" s="20">
        <f t="shared" si="6"/>
        <v>57</v>
      </c>
      <c r="BD11" s="20">
        <f t="shared" si="6"/>
        <v>61</v>
      </c>
      <c r="BE11" s="20" t="str">
        <f t="shared" si="2"/>
        <v>C2</v>
      </c>
      <c r="BF11" s="20" t="str">
        <f t="shared" si="2"/>
        <v>B2</v>
      </c>
      <c r="BG11" s="20" t="str">
        <f t="shared" si="2"/>
        <v>C2</v>
      </c>
      <c r="BH11" s="20" t="str">
        <f t="shared" si="2"/>
        <v>D</v>
      </c>
      <c r="BI11" s="20" t="str">
        <f t="shared" si="2"/>
        <v>C1</v>
      </c>
      <c r="BJ11" s="20" t="str">
        <f t="shared" si="2"/>
        <v>B1</v>
      </c>
      <c r="BK11" s="20" t="str">
        <f t="shared" si="2"/>
        <v>C1</v>
      </c>
      <c r="BL11" s="20" t="str">
        <f t="shared" si="2"/>
        <v>B2</v>
      </c>
      <c r="BM11" s="20">
        <v>1600</v>
      </c>
      <c r="BN11" s="25">
        <f t="shared" si="3"/>
        <v>860</v>
      </c>
      <c r="BO11" s="20">
        <f t="shared" si="4"/>
        <v>54</v>
      </c>
      <c r="BP11" s="23">
        <v>200</v>
      </c>
    </row>
    <row r="12" spans="1:68" x14ac:dyDescent="0.2">
      <c r="A12" s="26">
        <v>10</v>
      </c>
      <c r="B12" s="27">
        <v>2946</v>
      </c>
      <c r="C12" s="28" t="s">
        <v>64</v>
      </c>
      <c r="D12" s="27">
        <v>9311033026</v>
      </c>
      <c r="E12" s="27">
        <v>7</v>
      </c>
      <c r="F12" s="42" t="s">
        <v>65</v>
      </c>
      <c r="G12" s="28" t="s">
        <v>165</v>
      </c>
      <c r="H12" s="28" t="s">
        <v>66</v>
      </c>
      <c r="I12" s="29" t="s">
        <v>18</v>
      </c>
      <c r="J12" s="29" t="s">
        <v>18</v>
      </c>
      <c r="K12" s="29" t="s">
        <v>18</v>
      </c>
      <c r="L12" s="29" t="s">
        <v>18</v>
      </c>
      <c r="M12" s="29" t="s">
        <v>18</v>
      </c>
      <c r="N12" s="29" t="s">
        <v>18</v>
      </c>
      <c r="O12" s="29" t="s">
        <v>18</v>
      </c>
      <c r="P12" s="29" t="s">
        <v>18</v>
      </c>
      <c r="Q12" s="30">
        <v>53</v>
      </c>
      <c r="R12" s="31">
        <v>51</v>
      </c>
      <c r="S12" s="31">
        <v>73</v>
      </c>
      <c r="T12" s="31">
        <v>62</v>
      </c>
      <c r="U12" s="31">
        <v>57</v>
      </c>
      <c r="V12" s="31">
        <v>34</v>
      </c>
      <c r="W12" s="31">
        <v>72</v>
      </c>
      <c r="X12" s="32">
        <v>64</v>
      </c>
      <c r="Y12" s="32">
        <v>20</v>
      </c>
      <c r="Z12" s="32">
        <v>17</v>
      </c>
      <c r="AA12" s="32">
        <v>20</v>
      </c>
      <c r="AB12" s="32">
        <v>19</v>
      </c>
      <c r="AC12" s="32">
        <v>19</v>
      </c>
      <c r="AD12" s="32">
        <v>18</v>
      </c>
      <c r="AE12" s="32">
        <v>20</v>
      </c>
      <c r="AF12" s="32">
        <v>18</v>
      </c>
      <c r="AG12" s="32">
        <v>67</v>
      </c>
      <c r="AH12" s="32">
        <v>33</v>
      </c>
      <c r="AI12" s="32">
        <v>66</v>
      </c>
      <c r="AJ12" s="32">
        <v>67</v>
      </c>
      <c r="AK12" s="32">
        <v>68</v>
      </c>
      <c r="AL12" s="32">
        <v>52</v>
      </c>
      <c r="AM12" s="32">
        <v>64</v>
      </c>
      <c r="AN12" s="32">
        <v>53</v>
      </c>
      <c r="AO12" s="30">
        <f t="shared" si="0"/>
        <v>140</v>
      </c>
      <c r="AP12" s="30">
        <f t="shared" si="0"/>
        <v>101</v>
      </c>
      <c r="AQ12" s="30">
        <f t="shared" si="0"/>
        <v>159</v>
      </c>
      <c r="AR12" s="30">
        <f t="shared" si="0"/>
        <v>148</v>
      </c>
      <c r="AS12" s="30">
        <f t="shared" si="0"/>
        <v>144</v>
      </c>
      <c r="AT12" s="30">
        <f t="shared" si="0"/>
        <v>104</v>
      </c>
      <c r="AU12" s="30">
        <f t="shared" si="0"/>
        <v>156</v>
      </c>
      <c r="AV12" s="27">
        <f t="shared" si="0"/>
        <v>135</v>
      </c>
      <c r="AW12" s="27">
        <f t="shared" ref="AW12:BD12" si="7">ROUND(AO12/180*100,0)</f>
        <v>78</v>
      </c>
      <c r="AX12" s="27">
        <f t="shared" si="7"/>
        <v>56</v>
      </c>
      <c r="AY12" s="27">
        <f t="shared" si="7"/>
        <v>88</v>
      </c>
      <c r="AZ12" s="27">
        <f t="shared" si="7"/>
        <v>82</v>
      </c>
      <c r="BA12" s="27">
        <f t="shared" si="7"/>
        <v>80</v>
      </c>
      <c r="BB12" s="27">
        <f t="shared" si="7"/>
        <v>58</v>
      </c>
      <c r="BC12" s="27">
        <f t="shared" si="7"/>
        <v>87</v>
      </c>
      <c r="BD12" s="27">
        <f t="shared" si="7"/>
        <v>75</v>
      </c>
      <c r="BE12" s="27" t="str">
        <f t="shared" si="2"/>
        <v>B1</v>
      </c>
      <c r="BF12" s="27" t="str">
        <f t="shared" si="2"/>
        <v>C1</v>
      </c>
      <c r="BG12" s="27" t="str">
        <f t="shared" si="2"/>
        <v>A2</v>
      </c>
      <c r="BH12" s="27" t="str">
        <f t="shared" si="2"/>
        <v>A2</v>
      </c>
      <c r="BI12" s="27" t="str">
        <f t="shared" si="2"/>
        <v>B1</v>
      </c>
      <c r="BJ12" s="27" t="str">
        <f t="shared" si="2"/>
        <v>C1</v>
      </c>
      <c r="BK12" s="27" t="str">
        <f t="shared" si="2"/>
        <v>A2</v>
      </c>
      <c r="BL12" s="27" t="str">
        <f t="shared" si="2"/>
        <v>B1</v>
      </c>
      <c r="BM12" s="27">
        <v>1440</v>
      </c>
      <c r="BN12" s="30">
        <f t="shared" si="3"/>
        <v>1087</v>
      </c>
      <c r="BO12" s="27">
        <f t="shared" si="4"/>
        <v>75</v>
      </c>
      <c r="BP12" s="33">
        <v>180</v>
      </c>
    </row>
    <row r="13" spans="1:68" x14ac:dyDescent="0.2">
      <c r="A13" s="19">
        <v>11</v>
      </c>
      <c r="B13" s="20">
        <v>2462</v>
      </c>
      <c r="C13" s="21" t="s">
        <v>67</v>
      </c>
      <c r="D13" s="20">
        <v>7983272021</v>
      </c>
      <c r="E13" s="20">
        <v>7</v>
      </c>
      <c r="F13" s="41" t="s">
        <v>185</v>
      </c>
      <c r="G13" s="21" t="s">
        <v>166</v>
      </c>
      <c r="H13" s="21" t="s">
        <v>167</v>
      </c>
      <c r="I13" s="24">
        <v>17</v>
      </c>
      <c r="J13" s="24">
        <v>15</v>
      </c>
      <c r="K13" s="24">
        <v>16</v>
      </c>
      <c r="L13" s="24">
        <v>18</v>
      </c>
      <c r="M13" s="22">
        <v>19</v>
      </c>
      <c r="N13" s="22">
        <v>16</v>
      </c>
      <c r="O13" s="22">
        <v>18</v>
      </c>
      <c r="P13" s="24">
        <v>19</v>
      </c>
      <c r="Q13" s="25">
        <v>42</v>
      </c>
      <c r="R13" s="24">
        <v>50</v>
      </c>
      <c r="S13" s="24">
        <v>52</v>
      </c>
      <c r="T13" s="24">
        <v>52</v>
      </c>
      <c r="U13" s="24">
        <v>46</v>
      </c>
      <c r="V13" s="24">
        <v>40</v>
      </c>
      <c r="W13" s="24">
        <v>48</v>
      </c>
      <c r="X13" s="22">
        <v>40</v>
      </c>
      <c r="Y13" s="22">
        <v>18</v>
      </c>
      <c r="Z13" s="22">
        <v>17</v>
      </c>
      <c r="AA13" s="22">
        <v>20</v>
      </c>
      <c r="AB13" s="22">
        <v>17</v>
      </c>
      <c r="AC13" s="22">
        <v>16</v>
      </c>
      <c r="AD13" s="22">
        <v>19</v>
      </c>
      <c r="AE13" s="22">
        <v>18</v>
      </c>
      <c r="AF13" s="22">
        <v>18</v>
      </c>
      <c r="AG13" s="22">
        <v>46</v>
      </c>
      <c r="AH13" s="22">
        <v>39</v>
      </c>
      <c r="AI13" s="22">
        <v>66</v>
      </c>
      <c r="AJ13" s="22">
        <v>48</v>
      </c>
      <c r="AK13" s="22">
        <v>41</v>
      </c>
      <c r="AL13" s="22">
        <v>46</v>
      </c>
      <c r="AM13" s="22">
        <v>54</v>
      </c>
      <c r="AN13" s="22">
        <v>65</v>
      </c>
      <c r="AO13" s="25">
        <f t="shared" si="0"/>
        <v>123</v>
      </c>
      <c r="AP13" s="25">
        <f t="shared" si="0"/>
        <v>121</v>
      </c>
      <c r="AQ13" s="25">
        <f t="shared" si="0"/>
        <v>154</v>
      </c>
      <c r="AR13" s="25">
        <f t="shared" si="0"/>
        <v>135</v>
      </c>
      <c r="AS13" s="25">
        <f t="shared" si="0"/>
        <v>122</v>
      </c>
      <c r="AT13" s="25">
        <f t="shared" si="0"/>
        <v>121</v>
      </c>
      <c r="AU13" s="25">
        <f t="shared" si="0"/>
        <v>138</v>
      </c>
      <c r="AV13" s="25">
        <f t="shared" si="0"/>
        <v>142</v>
      </c>
      <c r="AW13" s="20">
        <f t="shared" ref="AW13:BD17" si="8">ROUND(AO13/200*100,0)</f>
        <v>62</v>
      </c>
      <c r="AX13" s="20">
        <f t="shared" si="8"/>
        <v>61</v>
      </c>
      <c r="AY13" s="20">
        <f t="shared" si="8"/>
        <v>77</v>
      </c>
      <c r="AZ13" s="20">
        <f t="shared" si="8"/>
        <v>68</v>
      </c>
      <c r="BA13" s="20">
        <f t="shared" si="8"/>
        <v>61</v>
      </c>
      <c r="BB13" s="20">
        <f t="shared" si="8"/>
        <v>61</v>
      </c>
      <c r="BC13" s="20">
        <f t="shared" si="8"/>
        <v>69</v>
      </c>
      <c r="BD13" s="20">
        <f t="shared" si="8"/>
        <v>71</v>
      </c>
      <c r="BE13" s="20" t="str">
        <f t="shared" si="2"/>
        <v>B2</v>
      </c>
      <c r="BF13" s="20" t="str">
        <f t="shared" si="2"/>
        <v>B2</v>
      </c>
      <c r="BG13" s="20" t="str">
        <f t="shared" si="2"/>
        <v>B1</v>
      </c>
      <c r="BH13" s="20" t="str">
        <f t="shared" si="2"/>
        <v>B2</v>
      </c>
      <c r="BI13" s="20" t="str">
        <f t="shared" si="2"/>
        <v>B2</v>
      </c>
      <c r="BJ13" s="20" t="str">
        <f t="shared" si="2"/>
        <v>B2</v>
      </c>
      <c r="BK13" s="20" t="str">
        <f t="shared" si="2"/>
        <v>B2</v>
      </c>
      <c r="BL13" s="20" t="str">
        <f t="shared" si="2"/>
        <v>B1</v>
      </c>
      <c r="BM13" s="20">
        <v>1600</v>
      </c>
      <c r="BN13" s="25">
        <f t="shared" si="3"/>
        <v>1056</v>
      </c>
      <c r="BO13" s="20">
        <f t="shared" si="4"/>
        <v>66</v>
      </c>
      <c r="BP13" s="23">
        <v>200</v>
      </c>
    </row>
    <row r="14" spans="1:68" x14ac:dyDescent="0.2">
      <c r="A14" s="19">
        <v>12</v>
      </c>
      <c r="B14" s="20">
        <v>2628</v>
      </c>
      <c r="C14" s="21" t="s">
        <v>68</v>
      </c>
      <c r="D14" s="20">
        <v>9760938926</v>
      </c>
      <c r="E14" s="20">
        <v>7</v>
      </c>
      <c r="F14" s="41" t="s">
        <v>69</v>
      </c>
      <c r="G14" s="21" t="s">
        <v>70</v>
      </c>
      <c r="H14" s="21" t="s">
        <v>71</v>
      </c>
      <c r="I14" s="24">
        <v>16</v>
      </c>
      <c r="J14" s="24">
        <v>17</v>
      </c>
      <c r="K14" s="24">
        <v>15</v>
      </c>
      <c r="L14" s="24">
        <v>18</v>
      </c>
      <c r="M14" s="24">
        <v>19</v>
      </c>
      <c r="N14" s="24">
        <v>15</v>
      </c>
      <c r="O14" s="24">
        <v>17</v>
      </c>
      <c r="P14" s="24">
        <v>17</v>
      </c>
      <c r="Q14" s="25">
        <v>27</v>
      </c>
      <c r="R14" s="24">
        <v>29</v>
      </c>
      <c r="S14" s="24">
        <v>32</v>
      </c>
      <c r="T14" s="24">
        <v>15</v>
      </c>
      <c r="U14" s="24">
        <v>51</v>
      </c>
      <c r="V14" s="24">
        <v>24</v>
      </c>
      <c r="W14" s="24">
        <v>28</v>
      </c>
      <c r="X14" s="24">
        <v>50</v>
      </c>
      <c r="Y14" s="22">
        <v>19</v>
      </c>
      <c r="Z14" s="22">
        <v>12</v>
      </c>
      <c r="AA14" s="22">
        <v>12</v>
      </c>
      <c r="AB14" s="22">
        <v>16</v>
      </c>
      <c r="AC14" s="22">
        <v>14</v>
      </c>
      <c r="AD14" s="22">
        <v>19</v>
      </c>
      <c r="AE14" s="22">
        <v>19</v>
      </c>
      <c r="AF14" s="22">
        <v>19</v>
      </c>
      <c r="AG14" s="22">
        <v>36</v>
      </c>
      <c r="AH14" s="22">
        <v>27</v>
      </c>
      <c r="AI14" s="22">
        <v>32</v>
      </c>
      <c r="AJ14" s="22">
        <v>30</v>
      </c>
      <c r="AK14" s="22">
        <v>27</v>
      </c>
      <c r="AL14" s="22">
        <v>30</v>
      </c>
      <c r="AM14" s="22">
        <v>30</v>
      </c>
      <c r="AN14" s="22">
        <v>43</v>
      </c>
      <c r="AO14" s="25">
        <f t="shared" si="0"/>
        <v>98</v>
      </c>
      <c r="AP14" s="25">
        <f t="shared" si="0"/>
        <v>85</v>
      </c>
      <c r="AQ14" s="25">
        <f t="shared" si="0"/>
        <v>91</v>
      </c>
      <c r="AR14" s="25">
        <f t="shared" si="0"/>
        <v>79</v>
      </c>
      <c r="AS14" s="25">
        <f t="shared" si="0"/>
        <v>111</v>
      </c>
      <c r="AT14" s="25">
        <f t="shared" si="0"/>
        <v>88</v>
      </c>
      <c r="AU14" s="25">
        <f t="shared" si="0"/>
        <v>94</v>
      </c>
      <c r="AV14" s="25">
        <f t="shared" si="0"/>
        <v>129</v>
      </c>
      <c r="AW14" s="20">
        <f t="shared" si="8"/>
        <v>49</v>
      </c>
      <c r="AX14" s="20">
        <f t="shared" si="8"/>
        <v>43</v>
      </c>
      <c r="AY14" s="20">
        <f t="shared" si="8"/>
        <v>46</v>
      </c>
      <c r="AZ14" s="20">
        <f t="shared" si="8"/>
        <v>40</v>
      </c>
      <c r="BA14" s="20">
        <f t="shared" si="8"/>
        <v>56</v>
      </c>
      <c r="BB14" s="20">
        <f t="shared" si="8"/>
        <v>44</v>
      </c>
      <c r="BC14" s="20">
        <f t="shared" si="8"/>
        <v>47</v>
      </c>
      <c r="BD14" s="20">
        <f t="shared" si="8"/>
        <v>65</v>
      </c>
      <c r="BE14" s="20" t="str">
        <f t="shared" si="2"/>
        <v>C2</v>
      </c>
      <c r="BF14" s="20" t="str">
        <f t="shared" si="2"/>
        <v>C2</v>
      </c>
      <c r="BG14" s="20" t="str">
        <f t="shared" si="2"/>
        <v>C2</v>
      </c>
      <c r="BH14" s="20" t="str">
        <f t="shared" si="2"/>
        <v>D</v>
      </c>
      <c r="BI14" s="20" t="str">
        <f t="shared" si="2"/>
        <v>C1</v>
      </c>
      <c r="BJ14" s="20" t="str">
        <f t="shared" si="2"/>
        <v>C2</v>
      </c>
      <c r="BK14" s="20" t="str">
        <f t="shared" si="2"/>
        <v>C2</v>
      </c>
      <c r="BL14" s="20" t="str">
        <f t="shared" si="2"/>
        <v>B2</v>
      </c>
      <c r="BM14" s="20">
        <v>1600</v>
      </c>
      <c r="BN14" s="25">
        <f t="shared" si="3"/>
        <v>775</v>
      </c>
      <c r="BO14" s="20">
        <f t="shared" si="4"/>
        <v>48</v>
      </c>
      <c r="BP14" s="23">
        <v>200</v>
      </c>
    </row>
    <row r="15" spans="1:68" x14ac:dyDescent="0.2">
      <c r="A15" s="19">
        <v>13</v>
      </c>
      <c r="B15" s="20">
        <v>2486</v>
      </c>
      <c r="C15" s="21" t="s">
        <v>72</v>
      </c>
      <c r="D15" s="20">
        <v>9557200321</v>
      </c>
      <c r="E15" s="20">
        <v>7</v>
      </c>
      <c r="F15" s="41" t="s">
        <v>73</v>
      </c>
      <c r="G15" s="21" t="s">
        <v>74</v>
      </c>
      <c r="H15" s="21" t="s">
        <v>75</v>
      </c>
      <c r="I15" s="24">
        <v>19</v>
      </c>
      <c r="J15" s="24">
        <v>16</v>
      </c>
      <c r="K15" s="24">
        <v>18</v>
      </c>
      <c r="L15" s="24">
        <v>19</v>
      </c>
      <c r="M15" s="24">
        <v>20</v>
      </c>
      <c r="N15" s="24">
        <v>17</v>
      </c>
      <c r="O15" s="24">
        <v>17</v>
      </c>
      <c r="P15" s="24">
        <v>19</v>
      </c>
      <c r="Q15" s="25">
        <v>56</v>
      </c>
      <c r="R15" s="24">
        <v>55</v>
      </c>
      <c r="S15" s="24">
        <v>72</v>
      </c>
      <c r="T15" s="24">
        <v>60</v>
      </c>
      <c r="U15" s="24">
        <v>62</v>
      </c>
      <c r="V15" s="24">
        <v>68</v>
      </c>
      <c r="W15" s="24">
        <v>72</v>
      </c>
      <c r="X15" s="24">
        <v>42</v>
      </c>
      <c r="Y15" s="22">
        <v>20</v>
      </c>
      <c r="Z15" s="22">
        <v>18</v>
      </c>
      <c r="AA15" s="22">
        <v>17</v>
      </c>
      <c r="AB15" s="22">
        <v>19</v>
      </c>
      <c r="AC15" s="22">
        <v>17</v>
      </c>
      <c r="AD15" s="22">
        <v>19</v>
      </c>
      <c r="AE15" s="22">
        <v>19</v>
      </c>
      <c r="AF15" s="22">
        <v>18</v>
      </c>
      <c r="AG15" s="22">
        <v>65</v>
      </c>
      <c r="AH15" s="22">
        <v>65</v>
      </c>
      <c r="AI15" s="22">
        <v>76</v>
      </c>
      <c r="AJ15" s="22">
        <v>75</v>
      </c>
      <c r="AK15" s="22">
        <v>72</v>
      </c>
      <c r="AL15" s="22">
        <v>54</v>
      </c>
      <c r="AM15" s="22">
        <v>78</v>
      </c>
      <c r="AN15" s="22">
        <v>70</v>
      </c>
      <c r="AO15" s="25">
        <f t="shared" si="0"/>
        <v>160</v>
      </c>
      <c r="AP15" s="25">
        <f t="shared" si="0"/>
        <v>154</v>
      </c>
      <c r="AQ15" s="25">
        <f t="shared" si="0"/>
        <v>183</v>
      </c>
      <c r="AR15" s="25">
        <f t="shared" si="0"/>
        <v>173</v>
      </c>
      <c r="AS15" s="25">
        <f t="shared" si="0"/>
        <v>171</v>
      </c>
      <c r="AT15" s="25">
        <f t="shared" si="0"/>
        <v>158</v>
      </c>
      <c r="AU15" s="25">
        <f t="shared" si="0"/>
        <v>186</v>
      </c>
      <c r="AV15" s="25">
        <f t="shared" si="0"/>
        <v>149</v>
      </c>
      <c r="AW15" s="20">
        <f t="shared" si="8"/>
        <v>80</v>
      </c>
      <c r="AX15" s="20">
        <f t="shared" si="8"/>
        <v>77</v>
      </c>
      <c r="AY15" s="20">
        <f t="shared" si="8"/>
        <v>92</v>
      </c>
      <c r="AZ15" s="20">
        <f t="shared" si="8"/>
        <v>87</v>
      </c>
      <c r="BA15" s="20">
        <f t="shared" si="8"/>
        <v>86</v>
      </c>
      <c r="BB15" s="20">
        <f t="shared" si="8"/>
        <v>79</v>
      </c>
      <c r="BC15" s="20">
        <f t="shared" si="8"/>
        <v>93</v>
      </c>
      <c r="BD15" s="20">
        <f t="shared" si="8"/>
        <v>75</v>
      </c>
      <c r="BE15" s="20" t="str">
        <f t="shared" si="2"/>
        <v>B1</v>
      </c>
      <c r="BF15" s="20" t="str">
        <f t="shared" si="2"/>
        <v>B1</v>
      </c>
      <c r="BG15" s="20" t="str">
        <f t="shared" si="2"/>
        <v>A1</v>
      </c>
      <c r="BH15" s="20" t="str">
        <f t="shared" si="2"/>
        <v>A2</v>
      </c>
      <c r="BI15" s="20" t="str">
        <f t="shared" si="2"/>
        <v>A2</v>
      </c>
      <c r="BJ15" s="20" t="str">
        <f t="shared" si="2"/>
        <v>B1</v>
      </c>
      <c r="BK15" s="20" t="str">
        <f t="shared" si="2"/>
        <v>A1</v>
      </c>
      <c r="BL15" s="20" t="str">
        <f t="shared" si="2"/>
        <v>B1</v>
      </c>
      <c r="BM15" s="20">
        <v>1600</v>
      </c>
      <c r="BN15" s="25">
        <f t="shared" si="3"/>
        <v>1334</v>
      </c>
      <c r="BO15" s="20">
        <f t="shared" si="4"/>
        <v>83</v>
      </c>
      <c r="BP15" s="23">
        <v>200</v>
      </c>
    </row>
    <row r="16" spans="1:68" x14ac:dyDescent="0.2">
      <c r="A16" s="19">
        <v>14</v>
      </c>
      <c r="B16" s="20">
        <v>2443</v>
      </c>
      <c r="C16" s="21" t="s">
        <v>76</v>
      </c>
      <c r="D16" s="20">
        <v>9759052261</v>
      </c>
      <c r="E16" s="20">
        <v>7</v>
      </c>
      <c r="F16" s="41" t="s">
        <v>77</v>
      </c>
      <c r="G16" s="21" t="s">
        <v>78</v>
      </c>
      <c r="H16" s="21" t="s">
        <v>168</v>
      </c>
      <c r="I16" s="24">
        <v>16</v>
      </c>
      <c r="J16" s="24">
        <v>15</v>
      </c>
      <c r="K16" s="24">
        <v>14</v>
      </c>
      <c r="L16" s="24">
        <v>18</v>
      </c>
      <c r="M16" s="24">
        <v>19</v>
      </c>
      <c r="N16" s="24">
        <v>18</v>
      </c>
      <c r="O16" s="24">
        <v>19</v>
      </c>
      <c r="P16" s="24">
        <v>18</v>
      </c>
      <c r="Q16" s="25">
        <v>66</v>
      </c>
      <c r="R16" s="24">
        <v>64</v>
      </c>
      <c r="S16" s="24">
        <v>52</v>
      </c>
      <c r="T16" s="24">
        <v>60</v>
      </c>
      <c r="U16" s="24">
        <v>58</v>
      </c>
      <c r="V16" s="24">
        <v>52</v>
      </c>
      <c r="W16" s="24">
        <v>68</v>
      </c>
      <c r="X16" s="24">
        <v>62</v>
      </c>
      <c r="Y16" s="22">
        <v>19</v>
      </c>
      <c r="Z16" s="22">
        <v>19</v>
      </c>
      <c r="AA16" s="22">
        <v>19</v>
      </c>
      <c r="AB16" s="22">
        <v>17</v>
      </c>
      <c r="AC16" s="22">
        <v>17</v>
      </c>
      <c r="AD16" s="22">
        <v>20</v>
      </c>
      <c r="AE16" s="22">
        <v>16</v>
      </c>
      <c r="AF16" s="22">
        <v>20</v>
      </c>
      <c r="AG16" s="22">
        <v>74</v>
      </c>
      <c r="AH16" s="22">
        <v>62</v>
      </c>
      <c r="AI16" s="22">
        <v>67</v>
      </c>
      <c r="AJ16" s="22">
        <v>66</v>
      </c>
      <c r="AK16" s="22">
        <v>71</v>
      </c>
      <c r="AL16" s="22">
        <v>70</v>
      </c>
      <c r="AM16" s="22">
        <v>66</v>
      </c>
      <c r="AN16" s="22">
        <v>65</v>
      </c>
      <c r="AO16" s="25">
        <f t="shared" si="0"/>
        <v>175</v>
      </c>
      <c r="AP16" s="25">
        <f t="shared" si="0"/>
        <v>160</v>
      </c>
      <c r="AQ16" s="25">
        <f t="shared" si="0"/>
        <v>152</v>
      </c>
      <c r="AR16" s="25">
        <f t="shared" si="0"/>
        <v>161</v>
      </c>
      <c r="AS16" s="25">
        <f t="shared" si="0"/>
        <v>165</v>
      </c>
      <c r="AT16" s="25">
        <f t="shared" si="0"/>
        <v>160</v>
      </c>
      <c r="AU16" s="25">
        <f t="shared" si="0"/>
        <v>169</v>
      </c>
      <c r="AV16" s="25">
        <f t="shared" si="0"/>
        <v>165</v>
      </c>
      <c r="AW16" s="20">
        <f t="shared" si="8"/>
        <v>88</v>
      </c>
      <c r="AX16" s="20">
        <f t="shared" si="8"/>
        <v>80</v>
      </c>
      <c r="AY16" s="20">
        <f t="shared" si="8"/>
        <v>76</v>
      </c>
      <c r="AZ16" s="20">
        <f t="shared" si="8"/>
        <v>81</v>
      </c>
      <c r="BA16" s="20">
        <f t="shared" si="8"/>
        <v>83</v>
      </c>
      <c r="BB16" s="20">
        <f t="shared" si="8"/>
        <v>80</v>
      </c>
      <c r="BC16" s="20">
        <f t="shared" si="8"/>
        <v>85</v>
      </c>
      <c r="BD16" s="20">
        <f t="shared" si="8"/>
        <v>83</v>
      </c>
      <c r="BE16" s="20" t="str">
        <f t="shared" si="2"/>
        <v>A2</v>
      </c>
      <c r="BF16" s="20" t="str">
        <f t="shared" si="2"/>
        <v>B1</v>
      </c>
      <c r="BG16" s="20" t="str">
        <f t="shared" si="2"/>
        <v>B1</v>
      </c>
      <c r="BH16" s="20" t="str">
        <f t="shared" si="2"/>
        <v>A2</v>
      </c>
      <c r="BI16" s="20" t="str">
        <f t="shared" si="2"/>
        <v>A2</v>
      </c>
      <c r="BJ16" s="20" t="str">
        <f t="shared" si="2"/>
        <v>B1</v>
      </c>
      <c r="BK16" s="20" t="str">
        <f t="shared" si="2"/>
        <v>A2</v>
      </c>
      <c r="BL16" s="20" t="str">
        <f t="shared" si="2"/>
        <v>A2</v>
      </c>
      <c r="BM16" s="20">
        <v>1600</v>
      </c>
      <c r="BN16" s="25">
        <f t="shared" si="3"/>
        <v>1307</v>
      </c>
      <c r="BO16" s="20">
        <f t="shared" si="4"/>
        <v>82</v>
      </c>
      <c r="BP16" s="23">
        <v>200</v>
      </c>
    </row>
    <row r="17" spans="1:68" x14ac:dyDescent="0.2">
      <c r="A17" s="19">
        <v>15</v>
      </c>
      <c r="B17" s="20">
        <v>2708</v>
      </c>
      <c r="C17" s="21" t="s">
        <v>79</v>
      </c>
      <c r="D17" s="20">
        <v>6396683840</v>
      </c>
      <c r="E17" s="20">
        <v>7</v>
      </c>
      <c r="F17" s="41" t="s">
        <v>80</v>
      </c>
      <c r="G17" s="21" t="s">
        <v>81</v>
      </c>
      <c r="H17" s="21" t="s">
        <v>82</v>
      </c>
      <c r="I17" s="24">
        <v>18</v>
      </c>
      <c r="J17" s="24">
        <v>15</v>
      </c>
      <c r="K17" s="24">
        <v>18</v>
      </c>
      <c r="L17" s="24">
        <v>19</v>
      </c>
      <c r="M17" s="22">
        <v>20</v>
      </c>
      <c r="N17" s="22">
        <v>18</v>
      </c>
      <c r="O17" s="22">
        <v>20</v>
      </c>
      <c r="P17" s="24">
        <v>20</v>
      </c>
      <c r="Q17" s="25">
        <v>70</v>
      </c>
      <c r="R17" s="24">
        <v>74</v>
      </c>
      <c r="S17" s="24">
        <v>75</v>
      </c>
      <c r="T17" s="24">
        <v>60</v>
      </c>
      <c r="U17" s="24">
        <v>69</v>
      </c>
      <c r="V17" s="24">
        <v>70</v>
      </c>
      <c r="W17" s="24">
        <v>72</v>
      </c>
      <c r="X17" s="22">
        <v>70</v>
      </c>
      <c r="Y17" s="22">
        <v>20</v>
      </c>
      <c r="Z17" s="22">
        <v>19</v>
      </c>
      <c r="AA17" s="22">
        <v>20</v>
      </c>
      <c r="AB17" s="22">
        <v>19</v>
      </c>
      <c r="AC17" s="22">
        <v>19</v>
      </c>
      <c r="AD17" s="22">
        <v>20</v>
      </c>
      <c r="AE17" s="22">
        <v>20</v>
      </c>
      <c r="AF17" s="22">
        <v>20</v>
      </c>
      <c r="AG17" s="22">
        <v>78</v>
      </c>
      <c r="AH17" s="22">
        <v>65</v>
      </c>
      <c r="AI17" s="22">
        <v>73</v>
      </c>
      <c r="AJ17" s="22">
        <v>74</v>
      </c>
      <c r="AK17" s="22">
        <v>68</v>
      </c>
      <c r="AL17" s="22">
        <v>80</v>
      </c>
      <c r="AM17" s="22">
        <v>72</v>
      </c>
      <c r="AN17" s="22">
        <v>68</v>
      </c>
      <c r="AO17" s="25">
        <f t="shared" si="0"/>
        <v>186</v>
      </c>
      <c r="AP17" s="25">
        <f t="shared" si="0"/>
        <v>173</v>
      </c>
      <c r="AQ17" s="25">
        <f t="shared" si="0"/>
        <v>186</v>
      </c>
      <c r="AR17" s="25">
        <f t="shared" si="0"/>
        <v>172</v>
      </c>
      <c r="AS17" s="25">
        <f t="shared" si="0"/>
        <v>176</v>
      </c>
      <c r="AT17" s="25">
        <f t="shared" si="0"/>
        <v>188</v>
      </c>
      <c r="AU17" s="25">
        <f t="shared" si="0"/>
        <v>184</v>
      </c>
      <c r="AV17" s="25">
        <f t="shared" si="0"/>
        <v>178</v>
      </c>
      <c r="AW17" s="20">
        <f t="shared" si="8"/>
        <v>93</v>
      </c>
      <c r="AX17" s="20">
        <f t="shared" si="8"/>
        <v>87</v>
      </c>
      <c r="AY17" s="20">
        <f t="shared" si="8"/>
        <v>93</v>
      </c>
      <c r="AZ17" s="20">
        <f t="shared" si="8"/>
        <v>86</v>
      </c>
      <c r="BA17" s="20">
        <f t="shared" si="8"/>
        <v>88</v>
      </c>
      <c r="BB17" s="20">
        <f t="shared" si="8"/>
        <v>94</v>
      </c>
      <c r="BC17" s="20">
        <f t="shared" si="8"/>
        <v>92</v>
      </c>
      <c r="BD17" s="20">
        <f t="shared" si="8"/>
        <v>89</v>
      </c>
      <c r="BE17" s="20" t="str">
        <f t="shared" si="2"/>
        <v>A1</v>
      </c>
      <c r="BF17" s="20" t="str">
        <f t="shared" si="2"/>
        <v>A2</v>
      </c>
      <c r="BG17" s="20" t="str">
        <f t="shared" si="2"/>
        <v>A1</v>
      </c>
      <c r="BH17" s="20" t="str">
        <f t="shared" si="2"/>
        <v>A2</v>
      </c>
      <c r="BI17" s="20" t="str">
        <f t="shared" si="2"/>
        <v>A2</v>
      </c>
      <c r="BJ17" s="20" t="str">
        <f t="shared" si="2"/>
        <v>A1</v>
      </c>
      <c r="BK17" s="20" t="str">
        <f t="shared" si="2"/>
        <v>A1</v>
      </c>
      <c r="BL17" s="20" t="str">
        <f t="shared" si="2"/>
        <v>A2</v>
      </c>
      <c r="BM17" s="20">
        <v>1600</v>
      </c>
      <c r="BN17" s="25">
        <f t="shared" si="3"/>
        <v>1443</v>
      </c>
      <c r="BO17" s="20">
        <f t="shared" si="4"/>
        <v>90</v>
      </c>
      <c r="BP17" s="23">
        <v>200</v>
      </c>
    </row>
    <row r="18" spans="1:68" x14ac:dyDescent="0.2">
      <c r="A18" s="26">
        <v>16</v>
      </c>
      <c r="B18" s="27">
        <v>2961</v>
      </c>
      <c r="C18" s="28" t="s">
        <v>83</v>
      </c>
      <c r="D18" s="27">
        <v>9179194588</v>
      </c>
      <c r="E18" s="27">
        <v>7</v>
      </c>
      <c r="F18" s="42" t="s">
        <v>84</v>
      </c>
      <c r="G18" s="28" t="s">
        <v>85</v>
      </c>
      <c r="H18" s="28" t="s">
        <v>86</v>
      </c>
      <c r="I18" s="29" t="s">
        <v>18</v>
      </c>
      <c r="J18" s="29" t="s">
        <v>18</v>
      </c>
      <c r="K18" s="29" t="s">
        <v>18</v>
      </c>
      <c r="L18" s="29" t="s">
        <v>18</v>
      </c>
      <c r="M18" s="29" t="s">
        <v>18</v>
      </c>
      <c r="N18" s="29" t="s">
        <v>18</v>
      </c>
      <c r="O18" s="29" t="s">
        <v>18</v>
      </c>
      <c r="P18" s="29" t="s">
        <v>18</v>
      </c>
      <c r="Q18" s="30">
        <v>42</v>
      </c>
      <c r="R18" s="31">
        <v>57</v>
      </c>
      <c r="S18" s="31">
        <v>60</v>
      </c>
      <c r="T18" s="31">
        <v>43</v>
      </c>
      <c r="U18" s="31">
        <v>51</v>
      </c>
      <c r="V18" s="31">
        <v>56</v>
      </c>
      <c r="W18" s="31">
        <v>32</v>
      </c>
      <c r="X18" s="31">
        <v>58</v>
      </c>
      <c r="Y18" s="32">
        <v>20</v>
      </c>
      <c r="Z18" s="32">
        <v>19</v>
      </c>
      <c r="AA18" s="32">
        <v>19</v>
      </c>
      <c r="AB18" s="32">
        <v>19</v>
      </c>
      <c r="AC18" s="32">
        <v>18</v>
      </c>
      <c r="AD18" s="32">
        <v>19</v>
      </c>
      <c r="AE18" s="32">
        <v>19</v>
      </c>
      <c r="AF18" s="32">
        <v>17</v>
      </c>
      <c r="AG18" s="32">
        <v>63</v>
      </c>
      <c r="AH18" s="32">
        <v>54</v>
      </c>
      <c r="AI18" s="32">
        <v>67</v>
      </c>
      <c r="AJ18" s="32">
        <v>71</v>
      </c>
      <c r="AK18" s="32">
        <v>63</v>
      </c>
      <c r="AL18" s="32">
        <v>68</v>
      </c>
      <c r="AM18" s="32">
        <v>66</v>
      </c>
      <c r="AN18" s="32">
        <v>73</v>
      </c>
      <c r="AO18" s="30">
        <f t="shared" si="0"/>
        <v>125</v>
      </c>
      <c r="AP18" s="30">
        <f t="shared" si="0"/>
        <v>130</v>
      </c>
      <c r="AQ18" s="30">
        <f t="shared" si="0"/>
        <v>146</v>
      </c>
      <c r="AR18" s="30">
        <f t="shared" si="0"/>
        <v>133</v>
      </c>
      <c r="AS18" s="30">
        <f t="shared" si="0"/>
        <v>132</v>
      </c>
      <c r="AT18" s="30">
        <f t="shared" si="0"/>
        <v>143</v>
      </c>
      <c r="AU18" s="30">
        <f t="shared" si="0"/>
        <v>117</v>
      </c>
      <c r="AV18" s="30">
        <f t="shared" si="0"/>
        <v>148</v>
      </c>
      <c r="AW18" s="27">
        <f t="shared" ref="AW18:BD18" si="9">ROUND(AO18/180*100,0)</f>
        <v>69</v>
      </c>
      <c r="AX18" s="27">
        <f t="shared" si="9"/>
        <v>72</v>
      </c>
      <c r="AY18" s="27">
        <f t="shared" si="9"/>
        <v>81</v>
      </c>
      <c r="AZ18" s="27">
        <f t="shared" si="9"/>
        <v>74</v>
      </c>
      <c r="BA18" s="27">
        <f t="shared" si="9"/>
        <v>73</v>
      </c>
      <c r="BB18" s="27">
        <f t="shared" si="9"/>
        <v>79</v>
      </c>
      <c r="BC18" s="27">
        <f t="shared" si="9"/>
        <v>65</v>
      </c>
      <c r="BD18" s="27">
        <f t="shared" si="9"/>
        <v>82</v>
      </c>
      <c r="BE18" s="27" t="str">
        <f t="shared" si="2"/>
        <v>B2</v>
      </c>
      <c r="BF18" s="27" t="str">
        <f t="shared" si="2"/>
        <v>B1</v>
      </c>
      <c r="BG18" s="27" t="str">
        <f t="shared" si="2"/>
        <v>A2</v>
      </c>
      <c r="BH18" s="27" t="str">
        <f t="shared" si="2"/>
        <v>B1</v>
      </c>
      <c r="BI18" s="27" t="str">
        <f t="shared" si="2"/>
        <v>B1</v>
      </c>
      <c r="BJ18" s="27" t="str">
        <f t="shared" si="2"/>
        <v>B1</v>
      </c>
      <c r="BK18" s="27" t="str">
        <f t="shared" si="2"/>
        <v>B2</v>
      </c>
      <c r="BL18" s="27" t="str">
        <f t="shared" si="2"/>
        <v>A2</v>
      </c>
      <c r="BM18" s="27">
        <v>1440</v>
      </c>
      <c r="BN18" s="30">
        <f t="shared" si="3"/>
        <v>1074</v>
      </c>
      <c r="BO18" s="27">
        <f t="shared" si="4"/>
        <v>75</v>
      </c>
      <c r="BP18" s="33">
        <v>180</v>
      </c>
    </row>
    <row r="19" spans="1:68" x14ac:dyDescent="0.2">
      <c r="A19" s="19">
        <v>17</v>
      </c>
      <c r="B19" s="20">
        <v>2458</v>
      </c>
      <c r="C19" s="21" t="s">
        <v>87</v>
      </c>
      <c r="D19" s="20">
        <v>7599340470</v>
      </c>
      <c r="E19" s="20">
        <v>7</v>
      </c>
      <c r="F19" s="41" t="s">
        <v>88</v>
      </c>
      <c r="G19" s="21" t="s">
        <v>89</v>
      </c>
      <c r="H19" s="21" t="s">
        <v>90</v>
      </c>
      <c r="I19" s="24">
        <v>15</v>
      </c>
      <c r="J19" s="24">
        <v>15</v>
      </c>
      <c r="K19" s="24">
        <v>15</v>
      </c>
      <c r="L19" s="24">
        <v>15</v>
      </c>
      <c r="M19" s="22">
        <v>17</v>
      </c>
      <c r="N19" s="22">
        <v>15</v>
      </c>
      <c r="O19" s="22">
        <v>20</v>
      </c>
      <c r="P19" s="24">
        <v>18</v>
      </c>
      <c r="Q19" s="25">
        <v>33</v>
      </c>
      <c r="R19" s="24">
        <v>44</v>
      </c>
      <c r="S19" s="24">
        <v>18</v>
      </c>
      <c r="T19" s="24">
        <v>36</v>
      </c>
      <c r="U19" s="24">
        <v>42</v>
      </c>
      <c r="V19" s="24">
        <v>32</v>
      </c>
      <c r="W19" s="24">
        <v>64</v>
      </c>
      <c r="X19" s="22">
        <v>58</v>
      </c>
      <c r="Y19" s="22">
        <v>17</v>
      </c>
      <c r="Z19" s="22">
        <v>19</v>
      </c>
      <c r="AA19" s="22">
        <v>11</v>
      </c>
      <c r="AB19" s="22">
        <v>16</v>
      </c>
      <c r="AC19" s="22">
        <v>16</v>
      </c>
      <c r="AD19" s="22">
        <v>20</v>
      </c>
      <c r="AE19" s="22">
        <v>19</v>
      </c>
      <c r="AF19" s="22">
        <v>19</v>
      </c>
      <c r="AG19" s="22">
        <v>50</v>
      </c>
      <c r="AH19" s="22">
        <v>34</v>
      </c>
      <c r="AI19" s="22">
        <v>27</v>
      </c>
      <c r="AJ19" s="22">
        <v>45</v>
      </c>
      <c r="AK19" s="22">
        <v>56</v>
      </c>
      <c r="AL19" s="22">
        <v>36</v>
      </c>
      <c r="AM19" s="22">
        <v>52</v>
      </c>
      <c r="AN19" s="22">
        <v>54</v>
      </c>
      <c r="AO19" s="25">
        <f t="shared" ref="AO19:AV34" si="10">(IF(I19="Ab",0,IF(I19="NA",0,I19))+IF(Q19="Ab",0,IF(Q19="NA",0,Q19))+IF(Y19="Ab",0,IF(Y19="NA",0,Y19))+IF(AG19="Ab",0,IF(AG19="NA",0,AG19)))</f>
        <v>115</v>
      </c>
      <c r="AP19" s="25">
        <f t="shared" si="10"/>
        <v>112</v>
      </c>
      <c r="AQ19" s="25">
        <f t="shared" si="10"/>
        <v>71</v>
      </c>
      <c r="AR19" s="25">
        <f t="shared" si="10"/>
        <v>112</v>
      </c>
      <c r="AS19" s="25">
        <f t="shared" si="10"/>
        <v>131</v>
      </c>
      <c r="AT19" s="25">
        <f t="shared" si="10"/>
        <v>103</v>
      </c>
      <c r="AU19" s="25">
        <f t="shared" si="10"/>
        <v>155</v>
      </c>
      <c r="AV19" s="25">
        <f t="shared" si="10"/>
        <v>149</v>
      </c>
      <c r="AW19" s="20">
        <f t="shared" ref="AW19:BD34" si="11">ROUND(AO19/200*100,0)</f>
        <v>58</v>
      </c>
      <c r="AX19" s="20">
        <f t="shared" si="11"/>
        <v>56</v>
      </c>
      <c r="AY19" s="20">
        <f t="shared" si="11"/>
        <v>36</v>
      </c>
      <c r="AZ19" s="20">
        <f t="shared" si="11"/>
        <v>56</v>
      </c>
      <c r="BA19" s="20">
        <f t="shared" si="11"/>
        <v>66</v>
      </c>
      <c r="BB19" s="20">
        <f t="shared" si="11"/>
        <v>52</v>
      </c>
      <c r="BC19" s="20">
        <f t="shared" si="11"/>
        <v>78</v>
      </c>
      <c r="BD19" s="20">
        <f t="shared" si="11"/>
        <v>75</v>
      </c>
      <c r="BE19" s="20" t="str">
        <f t="shared" ref="BE19:BL34" si="12">IF(AW19&gt;90,"A1",IF(AW19&gt;80,"A2",IF(AW19&gt;70,"B1",IF(AW19&gt;60,"B2",IF(AW19&gt;50,"C1",IF(AW19&gt;40,"C2",IF(AW19&gt;32,"D","E")))))))</f>
        <v>C1</v>
      </c>
      <c r="BF19" s="20" t="str">
        <f t="shared" si="12"/>
        <v>C1</v>
      </c>
      <c r="BG19" s="20" t="str">
        <f t="shared" si="12"/>
        <v>D</v>
      </c>
      <c r="BH19" s="20" t="str">
        <f t="shared" si="12"/>
        <v>C1</v>
      </c>
      <c r="BI19" s="20" t="str">
        <f t="shared" si="12"/>
        <v>B2</v>
      </c>
      <c r="BJ19" s="20" t="str">
        <f t="shared" si="12"/>
        <v>C1</v>
      </c>
      <c r="BK19" s="20" t="str">
        <f t="shared" si="12"/>
        <v>B1</v>
      </c>
      <c r="BL19" s="20" t="str">
        <f t="shared" si="12"/>
        <v>B1</v>
      </c>
      <c r="BM19" s="20">
        <v>1600</v>
      </c>
      <c r="BN19" s="25">
        <f t="shared" si="3"/>
        <v>948</v>
      </c>
      <c r="BO19" s="20">
        <f t="shared" si="4"/>
        <v>59</v>
      </c>
      <c r="BP19" s="23">
        <v>200</v>
      </c>
    </row>
    <row r="20" spans="1:68" x14ac:dyDescent="0.2">
      <c r="A20" s="19">
        <v>18</v>
      </c>
      <c r="B20" s="20">
        <v>2858</v>
      </c>
      <c r="C20" s="21" t="s">
        <v>91</v>
      </c>
      <c r="D20" s="20">
        <v>8650142110</v>
      </c>
      <c r="E20" s="20">
        <v>7</v>
      </c>
      <c r="F20" s="41" t="s">
        <v>92</v>
      </c>
      <c r="G20" s="21" t="s">
        <v>93</v>
      </c>
      <c r="H20" s="21" t="s">
        <v>94</v>
      </c>
      <c r="I20" s="24">
        <v>16</v>
      </c>
      <c r="J20" s="24">
        <v>14</v>
      </c>
      <c r="K20" s="24">
        <v>12</v>
      </c>
      <c r="L20" s="24">
        <v>15</v>
      </c>
      <c r="M20" s="24">
        <v>17</v>
      </c>
      <c r="N20" s="24">
        <v>15</v>
      </c>
      <c r="O20" s="24">
        <v>13</v>
      </c>
      <c r="P20" s="24">
        <v>12</v>
      </c>
      <c r="Q20" s="25">
        <v>16</v>
      </c>
      <c r="R20" s="24">
        <v>40</v>
      </c>
      <c r="S20" s="24">
        <v>35</v>
      </c>
      <c r="T20" s="24">
        <v>17</v>
      </c>
      <c r="U20" s="24">
        <v>24</v>
      </c>
      <c r="V20" s="24">
        <v>50</v>
      </c>
      <c r="W20" s="24">
        <v>32</v>
      </c>
      <c r="X20" s="24">
        <v>32</v>
      </c>
      <c r="Y20" s="22">
        <v>17</v>
      </c>
      <c r="Z20" s="22">
        <v>17</v>
      </c>
      <c r="AA20" s="22">
        <v>16</v>
      </c>
      <c r="AB20" s="22">
        <v>14</v>
      </c>
      <c r="AC20" s="22">
        <v>15</v>
      </c>
      <c r="AD20" s="22">
        <v>19</v>
      </c>
      <c r="AE20" s="22">
        <v>18</v>
      </c>
      <c r="AF20" s="22">
        <v>17</v>
      </c>
      <c r="AG20" s="22">
        <v>27</v>
      </c>
      <c r="AH20" s="22">
        <v>45</v>
      </c>
      <c r="AI20" s="22">
        <v>31</v>
      </c>
      <c r="AJ20" s="22">
        <v>27</v>
      </c>
      <c r="AK20" s="22">
        <v>41</v>
      </c>
      <c r="AL20" s="22">
        <v>44</v>
      </c>
      <c r="AM20" s="22">
        <v>40</v>
      </c>
      <c r="AN20" s="22">
        <v>49</v>
      </c>
      <c r="AO20" s="25">
        <f t="shared" si="10"/>
        <v>76</v>
      </c>
      <c r="AP20" s="25">
        <f t="shared" si="10"/>
        <v>116</v>
      </c>
      <c r="AQ20" s="25">
        <f t="shared" si="10"/>
        <v>94</v>
      </c>
      <c r="AR20" s="25">
        <f t="shared" si="10"/>
        <v>73</v>
      </c>
      <c r="AS20" s="25">
        <f t="shared" si="10"/>
        <v>97</v>
      </c>
      <c r="AT20" s="25">
        <f t="shared" si="10"/>
        <v>128</v>
      </c>
      <c r="AU20" s="25">
        <f t="shared" si="10"/>
        <v>103</v>
      </c>
      <c r="AV20" s="25">
        <f t="shared" si="10"/>
        <v>110</v>
      </c>
      <c r="AW20" s="20">
        <f t="shared" si="11"/>
        <v>38</v>
      </c>
      <c r="AX20" s="20">
        <f t="shared" si="11"/>
        <v>58</v>
      </c>
      <c r="AY20" s="20">
        <f t="shared" si="11"/>
        <v>47</v>
      </c>
      <c r="AZ20" s="20">
        <f t="shared" si="11"/>
        <v>37</v>
      </c>
      <c r="BA20" s="20">
        <f t="shared" si="11"/>
        <v>49</v>
      </c>
      <c r="BB20" s="20">
        <f t="shared" si="11"/>
        <v>64</v>
      </c>
      <c r="BC20" s="20">
        <f t="shared" si="11"/>
        <v>52</v>
      </c>
      <c r="BD20" s="20">
        <f t="shared" si="11"/>
        <v>55</v>
      </c>
      <c r="BE20" s="20" t="str">
        <f t="shared" si="12"/>
        <v>D</v>
      </c>
      <c r="BF20" s="20" t="str">
        <f t="shared" si="12"/>
        <v>C1</v>
      </c>
      <c r="BG20" s="20" t="str">
        <f t="shared" si="12"/>
        <v>C2</v>
      </c>
      <c r="BH20" s="20" t="str">
        <f t="shared" si="12"/>
        <v>D</v>
      </c>
      <c r="BI20" s="20" t="str">
        <f t="shared" si="12"/>
        <v>C2</v>
      </c>
      <c r="BJ20" s="20" t="str">
        <f t="shared" si="12"/>
        <v>B2</v>
      </c>
      <c r="BK20" s="20" t="str">
        <f t="shared" si="12"/>
        <v>C1</v>
      </c>
      <c r="BL20" s="20" t="str">
        <f t="shared" si="12"/>
        <v>C1</v>
      </c>
      <c r="BM20" s="20">
        <v>1600</v>
      </c>
      <c r="BN20" s="25">
        <f t="shared" si="3"/>
        <v>797</v>
      </c>
      <c r="BO20" s="20">
        <f t="shared" si="4"/>
        <v>50</v>
      </c>
      <c r="BP20" s="23">
        <v>200</v>
      </c>
    </row>
    <row r="21" spans="1:68" x14ac:dyDescent="0.2">
      <c r="A21" s="19">
        <v>19</v>
      </c>
      <c r="B21" s="20">
        <v>2330</v>
      </c>
      <c r="C21" s="21" t="s">
        <v>95</v>
      </c>
      <c r="D21" s="20">
        <v>9837718777</v>
      </c>
      <c r="E21" s="20">
        <v>7</v>
      </c>
      <c r="F21" s="41" t="s">
        <v>186</v>
      </c>
      <c r="G21" s="21" t="s">
        <v>96</v>
      </c>
      <c r="H21" s="21" t="s">
        <v>97</v>
      </c>
      <c r="I21" s="24">
        <v>18</v>
      </c>
      <c r="J21" s="24">
        <v>16</v>
      </c>
      <c r="K21" s="24">
        <v>17</v>
      </c>
      <c r="L21" s="24">
        <v>18</v>
      </c>
      <c r="M21" s="24">
        <v>18</v>
      </c>
      <c r="N21" s="24">
        <v>15</v>
      </c>
      <c r="O21" s="24">
        <v>18</v>
      </c>
      <c r="P21" s="24">
        <v>18</v>
      </c>
      <c r="Q21" s="25">
        <v>40</v>
      </c>
      <c r="R21" s="24">
        <v>43</v>
      </c>
      <c r="S21" s="24">
        <v>39</v>
      </c>
      <c r="T21" s="24">
        <v>32</v>
      </c>
      <c r="U21" s="24">
        <v>39</v>
      </c>
      <c r="V21" s="24">
        <v>54</v>
      </c>
      <c r="W21" s="24">
        <v>36</v>
      </c>
      <c r="X21" s="24">
        <v>64</v>
      </c>
      <c r="Y21" s="22">
        <v>19</v>
      </c>
      <c r="Z21" s="22">
        <v>16</v>
      </c>
      <c r="AA21" s="22">
        <v>17</v>
      </c>
      <c r="AB21" s="22">
        <v>16</v>
      </c>
      <c r="AC21" s="22">
        <v>15</v>
      </c>
      <c r="AD21" s="22">
        <v>20</v>
      </c>
      <c r="AE21" s="22">
        <v>19</v>
      </c>
      <c r="AF21" s="22">
        <v>19</v>
      </c>
      <c r="AG21" s="22">
        <v>59</v>
      </c>
      <c r="AH21" s="22">
        <v>36</v>
      </c>
      <c r="AI21" s="22">
        <v>39</v>
      </c>
      <c r="AJ21" s="22">
        <v>45</v>
      </c>
      <c r="AK21" s="22">
        <v>48</v>
      </c>
      <c r="AL21" s="22">
        <v>56</v>
      </c>
      <c r="AM21" s="22">
        <v>36</v>
      </c>
      <c r="AN21" s="22">
        <v>69</v>
      </c>
      <c r="AO21" s="25">
        <f t="shared" si="10"/>
        <v>136</v>
      </c>
      <c r="AP21" s="25">
        <f t="shared" si="10"/>
        <v>111</v>
      </c>
      <c r="AQ21" s="25">
        <f t="shared" si="10"/>
        <v>112</v>
      </c>
      <c r="AR21" s="25">
        <f t="shared" si="10"/>
        <v>111</v>
      </c>
      <c r="AS21" s="25">
        <f t="shared" si="10"/>
        <v>120</v>
      </c>
      <c r="AT21" s="25">
        <f t="shared" si="10"/>
        <v>145</v>
      </c>
      <c r="AU21" s="25">
        <f t="shared" si="10"/>
        <v>109</v>
      </c>
      <c r="AV21" s="25">
        <f t="shared" si="10"/>
        <v>170</v>
      </c>
      <c r="AW21" s="20">
        <f t="shared" si="11"/>
        <v>68</v>
      </c>
      <c r="AX21" s="20">
        <f t="shared" si="11"/>
        <v>56</v>
      </c>
      <c r="AY21" s="20">
        <f t="shared" si="11"/>
        <v>56</v>
      </c>
      <c r="AZ21" s="20">
        <f t="shared" si="11"/>
        <v>56</v>
      </c>
      <c r="BA21" s="20">
        <f t="shared" si="11"/>
        <v>60</v>
      </c>
      <c r="BB21" s="20">
        <f t="shared" si="11"/>
        <v>73</v>
      </c>
      <c r="BC21" s="20">
        <f t="shared" si="11"/>
        <v>55</v>
      </c>
      <c r="BD21" s="20">
        <f t="shared" si="11"/>
        <v>85</v>
      </c>
      <c r="BE21" s="20" t="str">
        <f t="shared" si="12"/>
        <v>B2</v>
      </c>
      <c r="BF21" s="20" t="str">
        <f t="shared" si="12"/>
        <v>C1</v>
      </c>
      <c r="BG21" s="20" t="str">
        <f t="shared" si="12"/>
        <v>C1</v>
      </c>
      <c r="BH21" s="20" t="str">
        <f t="shared" si="12"/>
        <v>C1</v>
      </c>
      <c r="BI21" s="20" t="str">
        <f t="shared" si="12"/>
        <v>C1</v>
      </c>
      <c r="BJ21" s="20" t="str">
        <f t="shared" si="12"/>
        <v>B1</v>
      </c>
      <c r="BK21" s="20" t="str">
        <f t="shared" si="12"/>
        <v>C1</v>
      </c>
      <c r="BL21" s="20" t="str">
        <f t="shared" si="12"/>
        <v>A2</v>
      </c>
      <c r="BM21" s="20">
        <v>1600</v>
      </c>
      <c r="BN21" s="25">
        <f t="shared" si="3"/>
        <v>1014</v>
      </c>
      <c r="BO21" s="20">
        <f t="shared" si="4"/>
        <v>63</v>
      </c>
      <c r="BP21" s="23">
        <v>200</v>
      </c>
    </row>
    <row r="22" spans="1:68" x14ac:dyDescent="0.2">
      <c r="A22" s="19">
        <v>20</v>
      </c>
      <c r="B22" s="20">
        <v>2317</v>
      </c>
      <c r="C22" s="21" t="s">
        <v>98</v>
      </c>
      <c r="D22" s="20">
        <v>9760402134</v>
      </c>
      <c r="E22" s="20">
        <v>7</v>
      </c>
      <c r="F22" s="41" t="s">
        <v>187</v>
      </c>
      <c r="G22" s="21" t="s">
        <v>99</v>
      </c>
      <c r="H22" s="21" t="s">
        <v>169</v>
      </c>
      <c r="I22" s="24">
        <v>17</v>
      </c>
      <c r="J22" s="24">
        <v>15</v>
      </c>
      <c r="K22" s="24">
        <v>16</v>
      </c>
      <c r="L22" s="24">
        <v>17</v>
      </c>
      <c r="M22" s="22">
        <v>18</v>
      </c>
      <c r="N22" s="22">
        <v>15</v>
      </c>
      <c r="O22" s="22">
        <v>18</v>
      </c>
      <c r="P22" s="24">
        <v>18</v>
      </c>
      <c r="Q22" s="25">
        <v>27</v>
      </c>
      <c r="R22" s="24">
        <v>31</v>
      </c>
      <c r="S22" s="24">
        <v>26</v>
      </c>
      <c r="T22" s="24">
        <v>25</v>
      </c>
      <c r="U22" s="24">
        <v>32</v>
      </c>
      <c r="V22" s="24">
        <v>20</v>
      </c>
      <c r="W22" s="24">
        <v>28</v>
      </c>
      <c r="X22" s="24">
        <v>58</v>
      </c>
      <c r="Y22" s="22">
        <v>18</v>
      </c>
      <c r="Z22" s="22">
        <v>14</v>
      </c>
      <c r="AA22" s="22">
        <v>11</v>
      </c>
      <c r="AB22" s="22">
        <v>14</v>
      </c>
      <c r="AC22" s="22">
        <v>14</v>
      </c>
      <c r="AD22" s="22">
        <v>17</v>
      </c>
      <c r="AE22" s="22">
        <v>17</v>
      </c>
      <c r="AF22" s="22">
        <v>17</v>
      </c>
      <c r="AG22" s="22">
        <v>32</v>
      </c>
      <c r="AH22" s="22">
        <v>27</v>
      </c>
      <c r="AI22" s="22">
        <v>11</v>
      </c>
      <c r="AJ22" s="22">
        <v>35</v>
      </c>
      <c r="AK22" s="22">
        <v>35</v>
      </c>
      <c r="AL22" s="22">
        <v>28</v>
      </c>
      <c r="AM22" s="22">
        <v>38</v>
      </c>
      <c r="AN22" s="22">
        <v>35</v>
      </c>
      <c r="AO22" s="25">
        <f t="shared" si="10"/>
        <v>94</v>
      </c>
      <c r="AP22" s="25">
        <f t="shared" si="10"/>
        <v>87</v>
      </c>
      <c r="AQ22" s="25">
        <f t="shared" si="10"/>
        <v>64</v>
      </c>
      <c r="AR22" s="25">
        <f t="shared" si="10"/>
        <v>91</v>
      </c>
      <c r="AS22" s="25">
        <f t="shared" si="10"/>
        <v>99</v>
      </c>
      <c r="AT22" s="25">
        <f t="shared" si="10"/>
        <v>80</v>
      </c>
      <c r="AU22" s="25">
        <f t="shared" si="10"/>
        <v>101</v>
      </c>
      <c r="AV22" s="25">
        <f t="shared" si="10"/>
        <v>128</v>
      </c>
      <c r="AW22" s="20">
        <f t="shared" si="11"/>
        <v>47</v>
      </c>
      <c r="AX22" s="20">
        <f t="shared" si="11"/>
        <v>44</v>
      </c>
      <c r="AY22" s="20">
        <f t="shared" si="11"/>
        <v>32</v>
      </c>
      <c r="AZ22" s="20">
        <f t="shared" si="11"/>
        <v>46</v>
      </c>
      <c r="BA22" s="20">
        <f t="shared" si="11"/>
        <v>50</v>
      </c>
      <c r="BB22" s="20">
        <f t="shared" si="11"/>
        <v>40</v>
      </c>
      <c r="BC22" s="20">
        <f t="shared" si="11"/>
        <v>51</v>
      </c>
      <c r="BD22" s="20">
        <f t="shared" si="11"/>
        <v>64</v>
      </c>
      <c r="BE22" s="20" t="str">
        <f t="shared" si="12"/>
        <v>C2</v>
      </c>
      <c r="BF22" s="20" t="str">
        <f t="shared" si="12"/>
        <v>C2</v>
      </c>
      <c r="BG22" s="20" t="str">
        <f t="shared" si="12"/>
        <v>E</v>
      </c>
      <c r="BH22" s="20" t="str">
        <f t="shared" si="12"/>
        <v>C2</v>
      </c>
      <c r="BI22" s="20" t="str">
        <f t="shared" si="12"/>
        <v>C2</v>
      </c>
      <c r="BJ22" s="20" t="str">
        <f t="shared" si="12"/>
        <v>D</v>
      </c>
      <c r="BK22" s="20" t="str">
        <f t="shared" si="12"/>
        <v>C1</v>
      </c>
      <c r="BL22" s="20" t="str">
        <f t="shared" si="12"/>
        <v>B2</v>
      </c>
      <c r="BM22" s="20">
        <v>1600</v>
      </c>
      <c r="BN22" s="25">
        <f t="shared" si="3"/>
        <v>744</v>
      </c>
      <c r="BO22" s="20">
        <f t="shared" si="4"/>
        <v>47</v>
      </c>
      <c r="BP22" s="23">
        <v>200</v>
      </c>
    </row>
    <row r="23" spans="1:68" x14ac:dyDescent="0.2">
      <c r="A23" s="19">
        <v>21</v>
      </c>
      <c r="B23" s="20">
        <v>2493</v>
      </c>
      <c r="C23" s="21" t="s">
        <v>100</v>
      </c>
      <c r="D23" s="20">
        <v>9027172138</v>
      </c>
      <c r="E23" s="20">
        <v>7</v>
      </c>
      <c r="F23" s="41" t="s">
        <v>188</v>
      </c>
      <c r="G23" s="21" t="s">
        <v>101</v>
      </c>
      <c r="H23" s="21" t="s">
        <v>102</v>
      </c>
      <c r="I23" s="24">
        <v>17</v>
      </c>
      <c r="J23" s="24">
        <v>15</v>
      </c>
      <c r="K23" s="24">
        <v>15</v>
      </c>
      <c r="L23" s="24">
        <v>17</v>
      </c>
      <c r="M23" s="24">
        <v>18</v>
      </c>
      <c r="N23" s="24">
        <v>15</v>
      </c>
      <c r="O23" s="24">
        <v>15</v>
      </c>
      <c r="P23" s="24">
        <v>15</v>
      </c>
      <c r="Q23" s="25">
        <v>38</v>
      </c>
      <c r="R23" s="24">
        <v>47</v>
      </c>
      <c r="S23" s="24">
        <v>47</v>
      </c>
      <c r="T23" s="24">
        <v>27</v>
      </c>
      <c r="U23" s="24">
        <v>44</v>
      </c>
      <c r="V23" s="24">
        <v>34</v>
      </c>
      <c r="W23" s="24">
        <v>32</v>
      </c>
      <c r="X23" s="24">
        <v>46</v>
      </c>
      <c r="Y23" s="22">
        <v>19</v>
      </c>
      <c r="Z23" s="22">
        <v>18</v>
      </c>
      <c r="AA23" s="22">
        <v>19</v>
      </c>
      <c r="AB23" s="22">
        <v>19</v>
      </c>
      <c r="AC23" s="22">
        <v>15</v>
      </c>
      <c r="AD23" s="22">
        <v>17</v>
      </c>
      <c r="AE23" s="22">
        <v>20</v>
      </c>
      <c r="AF23" s="22">
        <v>16</v>
      </c>
      <c r="AG23" s="22">
        <v>58</v>
      </c>
      <c r="AH23" s="22">
        <v>40</v>
      </c>
      <c r="AI23" s="22">
        <v>46</v>
      </c>
      <c r="AJ23" s="22">
        <v>56</v>
      </c>
      <c r="AK23" s="22">
        <v>58</v>
      </c>
      <c r="AL23" s="22">
        <v>50</v>
      </c>
      <c r="AM23" s="22">
        <v>38</v>
      </c>
      <c r="AN23" s="22">
        <v>53</v>
      </c>
      <c r="AO23" s="25">
        <f t="shared" si="10"/>
        <v>132</v>
      </c>
      <c r="AP23" s="25">
        <f t="shared" si="10"/>
        <v>120</v>
      </c>
      <c r="AQ23" s="25">
        <f t="shared" si="10"/>
        <v>127</v>
      </c>
      <c r="AR23" s="25">
        <f t="shared" si="10"/>
        <v>119</v>
      </c>
      <c r="AS23" s="25">
        <f t="shared" si="10"/>
        <v>135</v>
      </c>
      <c r="AT23" s="25">
        <f t="shared" si="10"/>
        <v>116</v>
      </c>
      <c r="AU23" s="25">
        <f t="shared" si="10"/>
        <v>105</v>
      </c>
      <c r="AV23" s="25">
        <f t="shared" si="10"/>
        <v>130</v>
      </c>
      <c r="AW23" s="20">
        <f t="shared" si="11"/>
        <v>66</v>
      </c>
      <c r="AX23" s="20">
        <f t="shared" si="11"/>
        <v>60</v>
      </c>
      <c r="AY23" s="20">
        <f t="shared" si="11"/>
        <v>64</v>
      </c>
      <c r="AZ23" s="20">
        <f t="shared" si="11"/>
        <v>60</v>
      </c>
      <c r="BA23" s="20">
        <f t="shared" si="11"/>
        <v>68</v>
      </c>
      <c r="BB23" s="20">
        <f t="shared" si="11"/>
        <v>58</v>
      </c>
      <c r="BC23" s="20">
        <f t="shared" si="11"/>
        <v>53</v>
      </c>
      <c r="BD23" s="20">
        <f t="shared" si="11"/>
        <v>65</v>
      </c>
      <c r="BE23" s="20" t="str">
        <f t="shared" si="12"/>
        <v>B2</v>
      </c>
      <c r="BF23" s="20" t="str">
        <f t="shared" si="12"/>
        <v>C1</v>
      </c>
      <c r="BG23" s="20" t="str">
        <f t="shared" si="12"/>
        <v>B2</v>
      </c>
      <c r="BH23" s="20" t="str">
        <f t="shared" si="12"/>
        <v>C1</v>
      </c>
      <c r="BI23" s="20" t="str">
        <f t="shared" si="12"/>
        <v>B2</v>
      </c>
      <c r="BJ23" s="20" t="str">
        <f t="shared" si="12"/>
        <v>C1</v>
      </c>
      <c r="BK23" s="20" t="str">
        <f t="shared" si="12"/>
        <v>C1</v>
      </c>
      <c r="BL23" s="20" t="str">
        <f t="shared" si="12"/>
        <v>B2</v>
      </c>
      <c r="BM23" s="20">
        <v>1600</v>
      </c>
      <c r="BN23" s="25">
        <f t="shared" si="3"/>
        <v>984</v>
      </c>
      <c r="BO23" s="20">
        <f t="shared" si="4"/>
        <v>62</v>
      </c>
      <c r="BP23" s="23">
        <v>200</v>
      </c>
    </row>
    <row r="24" spans="1:68" x14ac:dyDescent="0.2">
      <c r="A24" s="19">
        <v>22</v>
      </c>
      <c r="B24" s="20">
        <v>2329</v>
      </c>
      <c r="C24" s="21" t="s">
        <v>103</v>
      </c>
      <c r="D24" s="20">
        <v>9837067567</v>
      </c>
      <c r="E24" s="20">
        <v>7</v>
      </c>
      <c r="F24" s="41" t="s">
        <v>104</v>
      </c>
      <c r="G24" s="21" t="s">
        <v>105</v>
      </c>
      <c r="H24" s="21" t="s">
        <v>106</v>
      </c>
      <c r="I24" s="24">
        <v>14</v>
      </c>
      <c r="J24" s="24">
        <v>14</v>
      </c>
      <c r="K24" s="24">
        <v>12</v>
      </c>
      <c r="L24" s="24">
        <v>16</v>
      </c>
      <c r="M24" s="24">
        <v>17</v>
      </c>
      <c r="N24" s="24">
        <v>14</v>
      </c>
      <c r="O24" s="24">
        <v>15</v>
      </c>
      <c r="P24" s="24">
        <v>15</v>
      </c>
      <c r="Q24" s="25">
        <v>28</v>
      </c>
      <c r="R24" s="24">
        <v>30</v>
      </c>
      <c r="S24" s="24">
        <v>42</v>
      </c>
      <c r="T24" s="24">
        <v>31</v>
      </c>
      <c r="U24" s="24">
        <v>44</v>
      </c>
      <c r="V24" s="24">
        <v>22</v>
      </c>
      <c r="W24" s="24">
        <v>24</v>
      </c>
      <c r="X24" s="24">
        <v>58</v>
      </c>
      <c r="Y24" s="22">
        <v>17</v>
      </c>
      <c r="Z24" s="22">
        <v>13</v>
      </c>
      <c r="AA24" s="22">
        <v>15</v>
      </c>
      <c r="AB24" s="22">
        <v>17</v>
      </c>
      <c r="AC24" s="22">
        <v>15</v>
      </c>
      <c r="AD24" s="22">
        <v>16</v>
      </c>
      <c r="AE24" s="22">
        <v>14</v>
      </c>
      <c r="AF24" s="22">
        <v>14</v>
      </c>
      <c r="AG24" s="22">
        <v>42</v>
      </c>
      <c r="AH24" s="22">
        <v>27</v>
      </c>
      <c r="AI24" s="22">
        <v>31</v>
      </c>
      <c r="AJ24" s="22">
        <v>40</v>
      </c>
      <c r="AK24" s="22">
        <v>44</v>
      </c>
      <c r="AL24" s="22">
        <v>27</v>
      </c>
      <c r="AM24" s="22">
        <v>54</v>
      </c>
      <c r="AN24" s="22">
        <v>52</v>
      </c>
      <c r="AO24" s="25">
        <f t="shared" si="10"/>
        <v>101</v>
      </c>
      <c r="AP24" s="25">
        <f t="shared" si="10"/>
        <v>84</v>
      </c>
      <c r="AQ24" s="25">
        <f t="shared" si="10"/>
        <v>100</v>
      </c>
      <c r="AR24" s="25">
        <f t="shared" si="10"/>
        <v>104</v>
      </c>
      <c r="AS24" s="25">
        <f t="shared" si="10"/>
        <v>120</v>
      </c>
      <c r="AT24" s="25">
        <f t="shared" si="10"/>
        <v>79</v>
      </c>
      <c r="AU24" s="25">
        <f t="shared" si="10"/>
        <v>107</v>
      </c>
      <c r="AV24" s="25">
        <f t="shared" si="10"/>
        <v>139</v>
      </c>
      <c r="AW24" s="20">
        <f t="shared" si="11"/>
        <v>51</v>
      </c>
      <c r="AX24" s="20">
        <f t="shared" si="11"/>
        <v>42</v>
      </c>
      <c r="AY24" s="20">
        <f t="shared" si="11"/>
        <v>50</v>
      </c>
      <c r="AZ24" s="20">
        <f t="shared" si="11"/>
        <v>52</v>
      </c>
      <c r="BA24" s="20">
        <f t="shared" si="11"/>
        <v>60</v>
      </c>
      <c r="BB24" s="20">
        <f t="shared" si="11"/>
        <v>40</v>
      </c>
      <c r="BC24" s="20">
        <f t="shared" si="11"/>
        <v>54</v>
      </c>
      <c r="BD24" s="20">
        <f t="shared" si="11"/>
        <v>70</v>
      </c>
      <c r="BE24" s="20" t="str">
        <f t="shared" si="12"/>
        <v>C1</v>
      </c>
      <c r="BF24" s="20" t="str">
        <f t="shared" si="12"/>
        <v>C2</v>
      </c>
      <c r="BG24" s="20" t="str">
        <f t="shared" si="12"/>
        <v>C2</v>
      </c>
      <c r="BH24" s="20" t="str">
        <f t="shared" si="12"/>
        <v>C1</v>
      </c>
      <c r="BI24" s="20" t="str">
        <f t="shared" si="12"/>
        <v>C1</v>
      </c>
      <c r="BJ24" s="20" t="str">
        <f t="shared" si="12"/>
        <v>D</v>
      </c>
      <c r="BK24" s="20" t="str">
        <f t="shared" si="12"/>
        <v>C1</v>
      </c>
      <c r="BL24" s="20" t="str">
        <f t="shared" si="12"/>
        <v>B2</v>
      </c>
      <c r="BM24" s="20">
        <v>1600</v>
      </c>
      <c r="BN24" s="25">
        <f t="shared" si="3"/>
        <v>834</v>
      </c>
      <c r="BO24" s="20">
        <f t="shared" si="4"/>
        <v>52</v>
      </c>
      <c r="BP24" s="23">
        <v>200</v>
      </c>
    </row>
    <row r="25" spans="1:68" x14ac:dyDescent="0.2">
      <c r="A25" s="19">
        <v>23</v>
      </c>
      <c r="B25" s="20">
        <v>2648</v>
      </c>
      <c r="C25" s="21" t="s">
        <v>170</v>
      </c>
      <c r="D25" s="20">
        <v>9719735672</v>
      </c>
      <c r="E25" s="20">
        <v>7</v>
      </c>
      <c r="F25" s="41" t="s">
        <v>189</v>
      </c>
      <c r="G25" s="21" t="s">
        <v>171</v>
      </c>
      <c r="H25" s="21" t="s">
        <v>172</v>
      </c>
      <c r="I25" s="34">
        <v>17</v>
      </c>
      <c r="J25" s="34">
        <v>15</v>
      </c>
      <c r="K25" s="34">
        <v>13</v>
      </c>
      <c r="L25" s="34">
        <v>16</v>
      </c>
      <c r="M25" s="35">
        <v>19</v>
      </c>
      <c r="N25" s="35">
        <v>16</v>
      </c>
      <c r="O25" s="35">
        <v>16</v>
      </c>
      <c r="P25" s="34">
        <v>18</v>
      </c>
      <c r="Q25" s="36">
        <v>33</v>
      </c>
      <c r="R25" s="34">
        <v>49</v>
      </c>
      <c r="S25" s="34">
        <v>36</v>
      </c>
      <c r="T25" s="34">
        <v>21</v>
      </c>
      <c r="U25" s="34">
        <v>38</v>
      </c>
      <c r="V25" s="34">
        <v>40</v>
      </c>
      <c r="W25" s="34">
        <v>40</v>
      </c>
      <c r="X25" s="35">
        <v>56</v>
      </c>
      <c r="Y25" s="22">
        <v>17</v>
      </c>
      <c r="Z25" s="22">
        <v>18</v>
      </c>
      <c r="AA25" s="22">
        <v>16</v>
      </c>
      <c r="AB25" s="22">
        <v>13</v>
      </c>
      <c r="AC25" s="22">
        <v>15</v>
      </c>
      <c r="AD25" s="22">
        <v>17</v>
      </c>
      <c r="AE25" s="22">
        <v>18</v>
      </c>
      <c r="AF25" s="22">
        <v>19</v>
      </c>
      <c r="AG25" s="22">
        <v>49</v>
      </c>
      <c r="AH25" s="22">
        <v>52</v>
      </c>
      <c r="AI25" s="22">
        <v>43</v>
      </c>
      <c r="AJ25" s="22">
        <v>38</v>
      </c>
      <c r="AK25" s="22">
        <v>37</v>
      </c>
      <c r="AL25" s="22">
        <v>54</v>
      </c>
      <c r="AM25" s="22">
        <v>44</v>
      </c>
      <c r="AN25" s="22">
        <v>65</v>
      </c>
      <c r="AO25" s="25">
        <f t="shared" si="10"/>
        <v>116</v>
      </c>
      <c r="AP25" s="25">
        <f t="shared" si="10"/>
        <v>134</v>
      </c>
      <c r="AQ25" s="25">
        <f t="shared" si="10"/>
        <v>108</v>
      </c>
      <c r="AR25" s="25">
        <f t="shared" si="10"/>
        <v>88</v>
      </c>
      <c r="AS25" s="25">
        <f t="shared" si="10"/>
        <v>109</v>
      </c>
      <c r="AT25" s="25">
        <f t="shared" si="10"/>
        <v>127</v>
      </c>
      <c r="AU25" s="25">
        <f t="shared" si="10"/>
        <v>118</v>
      </c>
      <c r="AV25" s="25">
        <f t="shared" si="10"/>
        <v>158</v>
      </c>
      <c r="AW25" s="20">
        <f t="shared" si="11"/>
        <v>58</v>
      </c>
      <c r="AX25" s="20">
        <f t="shared" si="11"/>
        <v>67</v>
      </c>
      <c r="AY25" s="20">
        <f t="shared" si="11"/>
        <v>54</v>
      </c>
      <c r="AZ25" s="20">
        <f t="shared" si="11"/>
        <v>44</v>
      </c>
      <c r="BA25" s="20">
        <f t="shared" si="11"/>
        <v>55</v>
      </c>
      <c r="BB25" s="20">
        <f t="shared" si="11"/>
        <v>64</v>
      </c>
      <c r="BC25" s="20">
        <f t="shared" si="11"/>
        <v>59</v>
      </c>
      <c r="BD25" s="20">
        <f t="shared" si="11"/>
        <v>79</v>
      </c>
      <c r="BE25" s="20" t="str">
        <f t="shared" si="12"/>
        <v>C1</v>
      </c>
      <c r="BF25" s="20" t="str">
        <f t="shared" si="12"/>
        <v>B2</v>
      </c>
      <c r="BG25" s="20" t="str">
        <f t="shared" si="12"/>
        <v>C1</v>
      </c>
      <c r="BH25" s="20" t="str">
        <f t="shared" si="12"/>
        <v>C2</v>
      </c>
      <c r="BI25" s="20" t="str">
        <f t="shared" si="12"/>
        <v>C1</v>
      </c>
      <c r="BJ25" s="20" t="str">
        <f t="shared" si="12"/>
        <v>B2</v>
      </c>
      <c r="BK25" s="20" t="str">
        <f t="shared" si="12"/>
        <v>C1</v>
      </c>
      <c r="BL25" s="20" t="str">
        <f t="shared" si="12"/>
        <v>B1</v>
      </c>
      <c r="BM25" s="20">
        <v>1600</v>
      </c>
      <c r="BN25" s="25">
        <f t="shared" si="3"/>
        <v>958</v>
      </c>
      <c r="BO25" s="20">
        <f t="shared" si="4"/>
        <v>60</v>
      </c>
      <c r="BP25" s="23">
        <v>200</v>
      </c>
    </row>
    <row r="26" spans="1:68" x14ac:dyDescent="0.2">
      <c r="A26" s="19">
        <v>24</v>
      </c>
      <c r="B26" s="20">
        <v>2866</v>
      </c>
      <c r="C26" s="21" t="s">
        <v>107</v>
      </c>
      <c r="D26" s="20">
        <v>9548534596</v>
      </c>
      <c r="E26" s="20">
        <v>7</v>
      </c>
      <c r="F26" s="41" t="s">
        <v>108</v>
      </c>
      <c r="G26" s="21" t="s">
        <v>109</v>
      </c>
      <c r="H26" s="21" t="s">
        <v>110</v>
      </c>
      <c r="I26" s="37">
        <v>14</v>
      </c>
      <c r="J26" s="37">
        <v>14</v>
      </c>
      <c r="K26" s="37">
        <v>13</v>
      </c>
      <c r="L26" s="37">
        <v>15</v>
      </c>
      <c r="M26" s="37">
        <v>16</v>
      </c>
      <c r="N26" s="37">
        <v>15</v>
      </c>
      <c r="O26" s="37">
        <v>17</v>
      </c>
      <c r="P26" s="35">
        <v>15</v>
      </c>
      <c r="Q26" s="38">
        <v>29</v>
      </c>
      <c r="R26" s="37">
        <v>40</v>
      </c>
      <c r="S26" s="37">
        <v>42</v>
      </c>
      <c r="T26" s="37">
        <v>11</v>
      </c>
      <c r="U26" s="37">
        <v>33</v>
      </c>
      <c r="V26" s="37">
        <v>34</v>
      </c>
      <c r="W26" s="37">
        <v>72</v>
      </c>
      <c r="X26" s="35">
        <v>50</v>
      </c>
      <c r="Y26" s="22">
        <v>17</v>
      </c>
      <c r="Z26" s="22">
        <v>17</v>
      </c>
      <c r="AA26" s="22">
        <v>15</v>
      </c>
      <c r="AB26" s="22">
        <v>13</v>
      </c>
      <c r="AC26" s="22">
        <v>16</v>
      </c>
      <c r="AD26" s="22">
        <v>19</v>
      </c>
      <c r="AE26" s="22">
        <v>19</v>
      </c>
      <c r="AF26" s="22">
        <v>19</v>
      </c>
      <c r="AG26" s="22">
        <v>40</v>
      </c>
      <c r="AH26" s="22">
        <v>30</v>
      </c>
      <c r="AI26" s="22">
        <v>57</v>
      </c>
      <c r="AJ26" s="22">
        <v>30</v>
      </c>
      <c r="AK26" s="22">
        <v>53</v>
      </c>
      <c r="AL26" s="22">
        <v>56</v>
      </c>
      <c r="AM26" s="22">
        <v>58</v>
      </c>
      <c r="AN26" s="22">
        <v>69</v>
      </c>
      <c r="AO26" s="20">
        <f t="shared" si="10"/>
        <v>100</v>
      </c>
      <c r="AP26" s="20">
        <f t="shared" si="10"/>
        <v>101</v>
      </c>
      <c r="AQ26" s="20">
        <f t="shared" si="10"/>
        <v>127</v>
      </c>
      <c r="AR26" s="20">
        <f t="shared" si="10"/>
        <v>69</v>
      </c>
      <c r="AS26" s="20">
        <f t="shared" si="10"/>
        <v>118</v>
      </c>
      <c r="AT26" s="20">
        <f t="shared" si="10"/>
        <v>124</v>
      </c>
      <c r="AU26" s="20">
        <f t="shared" si="10"/>
        <v>166</v>
      </c>
      <c r="AV26" s="20">
        <f t="shared" si="10"/>
        <v>153</v>
      </c>
      <c r="AW26" s="20">
        <f t="shared" si="11"/>
        <v>50</v>
      </c>
      <c r="AX26" s="20">
        <f t="shared" si="11"/>
        <v>51</v>
      </c>
      <c r="AY26" s="20">
        <f t="shared" si="11"/>
        <v>64</v>
      </c>
      <c r="AZ26" s="20">
        <f t="shared" si="11"/>
        <v>35</v>
      </c>
      <c r="BA26" s="20">
        <f t="shared" si="11"/>
        <v>59</v>
      </c>
      <c r="BB26" s="20">
        <f t="shared" si="11"/>
        <v>62</v>
      </c>
      <c r="BC26" s="20">
        <f t="shared" si="11"/>
        <v>83</v>
      </c>
      <c r="BD26" s="20">
        <f t="shared" si="11"/>
        <v>77</v>
      </c>
      <c r="BE26" s="20" t="str">
        <f t="shared" si="12"/>
        <v>C2</v>
      </c>
      <c r="BF26" s="20" t="str">
        <f t="shared" si="12"/>
        <v>C1</v>
      </c>
      <c r="BG26" s="20" t="str">
        <f t="shared" si="12"/>
        <v>B2</v>
      </c>
      <c r="BH26" s="20" t="str">
        <f t="shared" si="12"/>
        <v>D</v>
      </c>
      <c r="BI26" s="20" t="str">
        <f t="shared" si="12"/>
        <v>C1</v>
      </c>
      <c r="BJ26" s="20" t="str">
        <f t="shared" si="12"/>
        <v>B2</v>
      </c>
      <c r="BK26" s="20" t="str">
        <f t="shared" si="12"/>
        <v>A2</v>
      </c>
      <c r="BL26" s="20" t="str">
        <f t="shared" si="12"/>
        <v>B1</v>
      </c>
      <c r="BM26" s="20">
        <v>1600</v>
      </c>
      <c r="BN26" s="20">
        <f t="shared" si="3"/>
        <v>958</v>
      </c>
      <c r="BO26" s="20">
        <f t="shared" si="4"/>
        <v>60</v>
      </c>
      <c r="BP26" s="23">
        <v>200</v>
      </c>
    </row>
    <row r="27" spans="1:68" x14ac:dyDescent="0.2">
      <c r="A27" s="19">
        <v>25</v>
      </c>
      <c r="B27" s="20">
        <v>2460</v>
      </c>
      <c r="C27" s="21" t="s">
        <v>111</v>
      </c>
      <c r="D27" s="20">
        <v>8865952896</v>
      </c>
      <c r="E27" s="20">
        <v>7</v>
      </c>
      <c r="F27" s="41" t="s">
        <v>112</v>
      </c>
      <c r="G27" s="21" t="s">
        <v>113</v>
      </c>
      <c r="H27" s="21" t="s">
        <v>114</v>
      </c>
      <c r="I27" s="37">
        <v>14</v>
      </c>
      <c r="J27" s="37">
        <v>15</v>
      </c>
      <c r="K27" s="37">
        <v>13</v>
      </c>
      <c r="L27" s="37">
        <v>15</v>
      </c>
      <c r="M27" s="37">
        <v>18</v>
      </c>
      <c r="N27" s="37">
        <v>16</v>
      </c>
      <c r="O27" s="37">
        <v>14</v>
      </c>
      <c r="P27" s="35">
        <v>14</v>
      </c>
      <c r="Q27" s="38">
        <v>29</v>
      </c>
      <c r="R27" s="37">
        <v>33</v>
      </c>
      <c r="S27" s="37">
        <v>19</v>
      </c>
      <c r="T27" s="37">
        <v>28</v>
      </c>
      <c r="U27" s="37">
        <v>28</v>
      </c>
      <c r="V27" s="37">
        <v>40</v>
      </c>
      <c r="W27" s="37">
        <v>40</v>
      </c>
      <c r="X27" s="35">
        <v>30</v>
      </c>
      <c r="Y27" s="22">
        <v>17</v>
      </c>
      <c r="Z27" s="22">
        <v>16</v>
      </c>
      <c r="AA27" s="22">
        <v>12</v>
      </c>
      <c r="AB27" s="22">
        <v>14</v>
      </c>
      <c r="AC27" s="22">
        <v>14</v>
      </c>
      <c r="AD27" s="22">
        <v>20</v>
      </c>
      <c r="AE27" s="22">
        <v>18</v>
      </c>
      <c r="AF27" s="22">
        <v>16</v>
      </c>
      <c r="AG27" s="22">
        <v>27</v>
      </c>
      <c r="AH27" s="22">
        <v>27</v>
      </c>
      <c r="AI27" s="22">
        <v>27</v>
      </c>
      <c r="AJ27" s="22">
        <v>27</v>
      </c>
      <c r="AK27" s="22">
        <v>27</v>
      </c>
      <c r="AL27" s="22">
        <v>34</v>
      </c>
      <c r="AM27" s="22">
        <v>52</v>
      </c>
      <c r="AN27" s="22">
        <v>40</v>
      </c>
      <c r="AO27" s="20">
        <f t="shared" si="10"/>
        <v>87</v>
      </c>
      <c r="AP27" s="20">
        <f t="shared" si="10"/>
        <v>91</v>
      </c>
      <c r="AQ27" s="20">
        <f t="shared" si="10"/>
        <v>71</v>
      </c>
      <c r="AR27" s="20">
        <f t="shared" si="10"/>
        <v>84</v>
      </c>
      <c r="AS27" s="20">
        <f t="shared" si="10"/>
        <v>87</v>
      </c>
      <c r="AT27" s="20">
        <f t="shared" si="10"/>
        <v>110</v>
      </c>
      <c r="AU27" s="20">
        <f t="shared" si="10"/>
        <v>124</v>
      </c>
      <c r="AV27" s="20">
        <f t="shared" si="10"/>
        <v>100</v>
      </c>
      <c r="AW27" s="20">
        <f t="shared" si="11"/>
        <v>44</v>
      </c>
      <c r="AX27" s="20">
        <f t="shared" si="11"/>
        <v>46</v>
      </c>
      <c r="AY27" s="20">
        <f t="shared" si="11"/>
        <v>36</v>
      </c>
      <c r="AZ27" s="20">
        <f t="shared" si="11"/>
        <v>42</v>
      </c>
      <c r="BA27" s="20">
        <f t="shared" si="11"/>
        <v>44</v>
      </c>
      <c r="BB27" s="20">
        <f t="shared" si="11"/>
        <v>55</v>
      </c>
      <c r="BC27" s="20">
        <f t="shared" si="11"/>
        <v>62</v>
      </c>
      <c r="BD27" s="20">
        <f t="shared" si="11"/>
        <v>50</v>
      </c>
      <c r="BE27" s="20" t="str">
        <f t="shared" si="12"/>
        <v>C2</v>
      </c>
      <c r="BF27" s="20" t="str">
        <f t="shared" si="12"/>
        <v>C2</v>
      </c>
      <c r="BG27" s="20" t="str">
        <f t="shared" si="12"/>
        <v>D</v>
      </c>
      <c r="BH27" s="20" t="str">
        <f t="shared" si="12"/>
        <v>C2</v>
      </c>
      <c r="BI27" s="20" t="str">
        <f t="shared" si="12"/>
        <v>C2</v>
      </c>
      <c r="BJ27" s="20" t="str">
        <f t="shared" si="12"/>
        <v>C1</v>
      </c>
      <c r="BK27" s="20" t="str">
        <f t="shared" si="12"/>
        <v>B2</v>
      </c>
      <c r="BL27" s="20" t="str">
        <f t="shared" si="12"/>
        <v>C2</v>
      </c>
      <c r="BM27" s="20">
        <v>1600</v>
      </c>
      <c r="BN27" s="20">
        <f t="shared" si="3"/>
        <v>754</v>
      </c>
      <c r="BO27" s="20">
        <f t="shared" si="4"/>
        <v>47</v>
      </c>
      <c r="BP27" s="23">
        <v>200</v>
      </c>
    </row>
    <row r="28" spans="1:68" x14ac:dyDescent="0.2">
      <c r="A28" s="19">
        <v>26</v>
      </c>
      <c r="B28" s="20">
        <v>2665</v>
      </c>
      <c r="C28" s="21" t="s">
        <v>115</v>
      </c>
      <c r="D28" s="20">
        <v>7456060343</v>
      </c>
      <c r="E28" s="20">
        <v>7</v>
      </c>
      <c r="F28" s="41" t="s">
        <v>190</v>
      </c>
      <c r="G28" s="21" t="s">
        <v>116</v>
      </c>
      <c r="H28" s="21" t="s">
        <v>173</v>
      </c>
      <c r="I28" s="37">
        <v>18</v>
      </c>
      <c r="J28" s="37">
        <v>16</v>
      </c>
      <c r="K28" s="37">
        <v>14</v>
      </c>
      <c r="L28" s="37">
        <v>19</v>
      </c>
      <c r="M28" s="37">
        <v>19</v>
      </c>
      <c r="N28" s="37">
        <v>17</v>
      </c>
      <c r="O28" s="37">
        <v>17</v>
      </c>
      <c r="P28" s="35">
        <v>20</v>
      </c>
      <c r="Q28" s="38">
        <v>57</v>
      </c>
      <c r="R28" s="37">
        <v>58</v>
      </c>
      <c r="S28" s="37">
        <v>69</v>
      </c>
      <c r="T28" s="37">
        <v>62</v>
      </c>
      <c r="U28" s="37">
        <v>56</v>
      </c>
      <c r="V28" s="37">
        <v>62</v>
      </c>
      <c r="W28" s="37">
        <v>72</v>
      </c>
      <c r="X28" s="35">
        <v>68</v>
      </c>
      <c r="Y28" s="22">
        <v>20</v>
      </c>
      <c r="Z28" s="22">
        <v>19</v>
      </c>
      <c r="AA28" s="22">
        <v>20</v>
      </c>
      <c r="AB28" s="22">
        <v>17</v>
      </c>
      <c r="AC28" s="22">
        <v>17</v>
      </c>
      <c r="AD28" s="22">
        <v>19</v>
      </c>
      <c r="AE28" s="22">
        <v>18</v>
      </c>
      <c r="AF28" s="22">
        <v>20</v>
      </c>
      <c r="AG28" s="22">
        <v>67</v>
      </c>
      <c r="AH28" s="22">
        <v>61</v>
      </c>
      <c r="AI28" s="22">
        <v>75</v>
      </c>
      <c r="AJ28" s="22">
        <v>54</v>
      </c>
      <c r="AK28" s="22">
        <v>70</v>
      </c>
      <c r="AL28" s="22">
        <v>66</v>
      </c>
      <c r="AM28" s="22">
        <v>66</v>
      </c>
      <c r="AN28" s="22">
        <v>70</v>
      </c>
      <c r="AO28" s="20">
        <f t="shared" si="10"/>
        <v>162</v>
      </c>
      <c r="AP28" s="20">
        <f t="shared" si="10"/>
        <v>154</v>
      </c>
      <c r="AQ28" s="20">
        <f t="shared" si="10"/>
        <v>178</v>
      </c>
      <c r="AR28" s="20">
        <f t="shared" si="10"/>
        <v>152</v>
      </c>
      <c r="AS28" s="20">
        <f t="shared" si="10"/>
        <v>162</v>
      </c>
      <c r="AT28" s="20">
        <f t="shared" si="10"/>
        <v>164</v>
      </c>
      <c r="AU28" s="20">
        <f t="shared" si="10"/>
        <v>173</v>
      </c>
      <c r="AV28" s="20">
        <f t="shared" si="10"/>
        <v>178</v>
      </c>
      <c r="AW28" s="20">
        <f t="shared" si="11"/>
        <v>81</v>
      </c>
      <c r="AX28" s="20">
        <f t="shared" si="11"/>
        <v>77</v>
      </c>
      <c r="AY28" s="20">
        <f t="shared" si="11"/>
        <v>89</v>
      </c>
      <c r="AZ28" s="20">
        <f t="shared" si="11"/>
        <v>76</v>
      </c>
      <c r="BA28" s="20">
        <f t="shared" si="11"/>
        <v>81</v>
      </c>
      <c r="BB28" s="20">
        <f t="shared" si="11"/>
        <v>82</v>
      </c>
      <c r="BC28" s="20">
        <f t="shared" si="11"/>
        <v>87</v>
      </c>
      <c r="BD28" s="20">
        <f t="shared" si="11"/>
        <v>89</v>
      </c>
      <c r="BE28" s="20" t="str">
        <f t="shared" si="12"/>
        <v>A2</v>
      </c>
      <c r="BF28" s="20" t="str">
        <f t="shared" si="12"/>
        <v>B1</v>
      </c>
      <c r="BG28" s="20" t="str">
        <f t="shared" si="12"/>
        <v>A2</v>
      </c>
      <c r="BH28" s="20" t="str">
        <f t="shared" si="12"/>
        <v>B1</v>
      </c>
      <c r="BI28" s="20" t="str">
        <f t="shared" si="12"/>
        <v>A2</v>
      </c>
      <c r="BJ28" s="20" t="str">
        <f t="shared" si="12"/>
        <v>A2</v>
      </c>
      <c r="BK28" s="20" t="str">
        <f t="shared" si="12"/>
        <v>A2</v>
      </c>
      <c r="BL28" s="20" t="str">
        <f t="shared" si="12"/>
        <v>A2</v>
      </c>
      <c r="BM28" s="20">
        <v>1600</v>
      </c>
      <c r="BN28" s="20">
        <f t="shared" si="3"/>
        <v>1323</v>
      </c>
      <c r="BO28" s="20">
        <f t="shared" si="4"/>
        <v>83</v>
      </c>
      <c r="BP28" s="23">
        <v>200</v>
      </c>
    </row>
    <row r="29" spans="1:68" x14ac:dyDescent="0.2">
      <c r="A29" s="19">
        <v>27</v>
      </c>
      <c r="B29" s="20">
        <v>2447</v>
      </c>
      <c r="C29" s="21" t="s">
        <v>117</v>
      </c>
      <c r="D29" s="20">
        <v>7351880110</v>
      </c>
      <c r="E29" s="20">
        <v>7</v>
      </c>
      <c r="F29" s="41" t="s">
        <v>118</v>
      </c>
      <c r="G29" s="21" t="s">
        <v>119</v>
      </c>
      <c r="H29" s="21" t="s">
        <v>120</v>
      </c>
      <c r="I29" s="37">
        <v>17</v>
      </c>
      <c r="J29" s="37">
        <v>16</v>
      </c>
      <c r="K29" s="37">
        <v>13</v>
      </c>
      <c r="L29" s="37">
        <v>16</v>
      </c>
      <c r="M29" s="37">
        <v>17</v>
      </c>
      <c r="N29" s="37">
        <v>16</v>
      </c>
      <c r="O29" s="37">
        <v>14</v>
      </c>
      <c r="P29" s="35">
        <v>13</v>
      </c>
      <c r="Q29" s="38">
        <v>38</v>
      </c>
      <c r="R29" s="37">
        <v>39</v>
      </c>
      <c r="S29" s="37">
        <v>34</v>
      </c>
      <c r="T29" s="37">
        <v>19</v>
      </c>
      <c r="U29" s="37">
        <v>39</v>
      </c>
      <c r="V29" s="37">
        <v>18</v>
      </c>
      <c r="W29" s="37">
        <v>24</v>
      </c>
      <c r="X29" s="35">
        <v>22</v>
      </c>
      <c r="Y29" s="22">
        <v>17</v>
      </c>
      <c r="Z29" s="22">
        <v>14</v>
      </c>
      <c r="AA29" s="22">
        <v>13</v>
      </c>
      <c r="AB29" s="22">
        <v>11</v>
      </c>
      <c r="AC29" s="22">
        <v>14</v>
      </c>
      <c r="AD29" s="22">
        <v>17</v>
      </c>
      <c r="AE29" s="22">
        <v>18</v>
      </c>
      <c r="AF29" s="22">
        <v>14</v>
      </c>
      <c r="AG29" s="22">
        <v>40</v>
      </c>
      <c r="AH29" s="22">
        <v>27</v>
      </c>
      <c r="AI29" s="22">
        <v>27</v>
      </c>
      <c r="AJ29" s="22">
        <v>30</v>
      </c>
      <c r="AK29" s="22">
        <v>49</v>
      </c>
      <c r="AL29" s="22">
        <v>48</v>
      </c>
      <c r="AM29" s="22">
        <v>58</v>
      </c>
      <c r="AN29" s="22">
        <v>44</v>
      </c>
      <c r="AO29" s="20">
        <f t="shared" si="10"/>
        <v>112</v>
      </c>
      <c r="AP29" s="20">
        <f t="shared" si="10"/>
        <v>96</v>
      </c>
      <c r="AQ29" s="20">
        <f t="shared" si="10"/>
        <v>87</v>
      </c>
      <c r="AR29" s="20">
        <f t="shared" si="10"/>
        <v>76</v>
      </c>
      <c r="AS29" s="20">
        <f t="shared" si="10"/>
        <v>119</v>
      </c>
      <c r="AT29" s="20">
        <f t="shared" si="10"/>
        <v>99</v>
      </c>
      <c r="AU29" s="20">
        <f t="shared" si="10"/>
        <v>114</v>
      </c>
      <c r="AV29" s="20">
        <f t="shared" si="10"/>
        <v>93</v>
      </c>
      <c r="AW29" s="20">
        <f t="shared" si="11"/>
        <v>56</v>
      </c>
      <c r="AX29" s="20">
        <f t="shared" si="11"/>
        <v>48</v>
      </c>
      <c r="AY29" s="20">
        <f t="shared" si="11"/>
        <v>44</v>
      </c>
      <c r="AZ29" s="20">
        <f t="shared" si="11"/>
        <v>38</v>
      </c>
      <c r="BA29" s="20">
        <f t="shared" si="11"/>
        <v>60</v>
      </c>
      <c r="BB29" s="20">
        <f t="shared" si="11"/>
        <v>50</v>
      </c>
      <c r="BC29" s="20">
        <f t="shared" si="11"/>
        <v>57</v>
      </c>
      <c r="BD29" s="20">
        <f t="shared" si="11"/>
        <v>47</v>
      </c>
      <c r="BE29" s="20" t="str">
        <f t="shared" si="12"/>
        <v>C1</v>
      </c>
      <c r="BF29" s="20" t="str">
        <f t="shared" si="12"/>
        <v>C2</v>
      </c>
      <c r="BG29" s="20" t="str">
        <f t="shared" si="12"/>
        <v>C2</v>
      </c>
      <c r="BH29" s="20" t="str">
        <f t="shared" si="12"/>
        <v>D</v>
      </c>
      <c r="BI29" s="20" t="str">
        <f t="shared" si="12"/>
        <v>C1</v>
      </c>
      <c r="BJ29" s="20" t="str">
        <f t="shared" si="12"/>
        <v>C2</v>
      </c>
      <c r="BK29" s="20" t="str">
        <f t="shared" si="12"/>
        <v>C1</v>
      </c>
      <c r="BL29" s="20" t="str">
        <f t="shared" si="12"/>
        <v>C2</v>
      </c>
      <c r="BM29" s="20">
        <v>1600</v>
      </c>
      <c r="BN29" s="20">
        <f t="shared" si="3"/>
        <v>796</v>
      </c>
      <c r="BO29" s="20">
        <f t="shared" si="4"/>
        <v>50</v>
      </c>
      <c r="BP29" s="23">
        <v>200</v>
      </c>
    </row>
    <row r="30" spans="1:68" x14ac:dyDescent="0.2">
      <c r="A30" s="19">
        <v>28</v>
      </c>
      <c r="B30" s="20">
        <v>2836</v>
      </c>
      <c r="C30" s="21" t="s">
        <v>121</v>
      </c>
      <c r="D30" s="20">
        <v>9690234223</v>
      </c>
      <c r="E30" s="20">
        <v>7</v>
      </c>
      <c r="F30" s="41" t="s">
        <v>191</v>
      </c>
      <c r="G30" s="21" t="s">
        <v>122</v>
      </c>
      <c r="H30" s="21" t="s">
        <v>123</v>
      </c>
      <c r="I30" s="37">
        <v>17</v>
      </c>
      <c r="J30" s="37">
        <v>16</v>
      </c>
      <c r="K30" s="37">
        <v>16</v>
      </c>
      <c r="L30" s="37">
        <v>14</v>
      </c>
      <c r="M30" s="37">
        <v>15</v>
      </c>
      <c r="N30" s="37">
        <v>16</v>
      </c>
      <c r="O30" s="37">
        <v>17</v>
      </c>
      <c r="P30" s="35">
        <v>13</v>
      </c>
      <c r="Q30" s="38">
        <v>27</v>
      </c>
      <c r="R30" s="37">
        <v>48</v>
      </c>
      <c r="S30" s="37">
        <v>38</v>
      </c>
      <c r="T30" s="37">
        <v>19</v>
      </c>
      <c r="U30" s="37">
        <v>27</v>
      </c>
      <c r="V30" s="37">
        <v>48</v>
      </c>
      <c r="W30" s="37">
        <v>68</v>
      </c>
      <c r="X30" s="35">
        <v>44</v>
      </c>
      <c r="Y30" s="22">
        <v>15</v>
      </c>
      <c r="Z30" s="22">
        <v>17</v>
      </c>
      <c r="AA30" s="22">
        <v>17</v>
      </c>
      <c r="AB30" s="22">
        <v>13</v>
      </c>
      <c r="AC30" s="22">
        <v>14</v>
      </c>
      <c r="AD30" s="22">
        <v>18</v>
      </c>
      <c r="AE30" s="22">
        <v>15</v>
      </c>
      <c r="AF30" s="22">
        <v>19</v>
      </c>
      <c r="AG30" s="22">
        <v>36</v>
      </c>
      <c r="AH30" s="22">
        <v>46</v>
      </c>
      <c r="AI30" s="22">
        <v>56</v>
      </c>
      <c r="AJ30" s="22">
        <v>30</v>
      </c>
      <c r="AK30" s="22">
        <v>27</v>
      </c>
      <c r="AL30" s="22">
        <v>56</v>
      </c>
      <c r="AM30" s="22">
        <v>60</v>
      </c>
      <c r="AN30" s="22">
        <v>54</v>
      </c>
      <c r="AO30" s="20">
        <f t="shared" si="10"/>
        <v>95</v>
      </c>
      <c r="AP30" s="20">
        <f t="shared" si="10"/>
        <v>127</v>
      </c>
      <c r="AQ30" s="20">
        <f t="shared" si="10"/>
        <v>127</v>
      </c>
      <c r="AR30" s="20">
        <f t="shared" si="10"/>
        <v>76</v>
      </c>
      <c r="AS30" s="20">
        <f t="shared" si="10"/>
        <v>83</v>
      </c>
      <c r="AT30" s="20">
        <f t="shared" si="10"/>
        <v>138</v>
      </c>
      <c r="AU30" s="20">
        <f t="shared" si="10"/>
        <v>160</v>
      </c>
      <c r="AV30" s="20">
        <f t="shared" si="10"/>
        <v>130</v>
      </c>
      <c r="AW30" s="20">
        <f t="shared" si="11"/>
        <v>48</v>
      </c>
      <c r="AX30" s="20">
        <f t="shared" si="11"/>
        <v>64</v>
      </c>
      <c r="AY30" s="20">
        <f t="shared" si="11"/>
        <v>64</v>
      </c>
      <c r="AZ30" s="20">
        <f t="shared" si="11"/>
        <v>38</v>
      </c>
      <c r="BA30" s="20">
        <f t="shared" si="11"/>
        <v>42</v>
      </c>
      <c r="BB30" s="20">
        <f t="shared" si="11"/>
        <v>69</v>
      </c>
      <c r="BC30" s="20">
        <f t="shared" si="11"/>
        <v>80</v>
      </c>
      <c r="BD30" s="20">
        <f t="shared" si="11"/>
        <v>65</v>
      </c>
      <c r="BE30" s="20" t="str">
        <f t="shared" si="12"/>
        <v>C2</v>
      </c>
      <c r="BF30" s="20" t="str">
        <f t="shared" si="12"/>
        <v>B2</v>
      </c>
      <c r="BG30" s="20" t="str">
        <f t="shared" si="12"/>
        <v>B2</v>
      </c>
      <c r="BH30" s="20" t="str">
        <f t="shared" si="12"/>
        <v>D</v>
      </c>
      <c r="BI30" s="20" t="str">
        <f t="shared" si="12"/>
        <v>C2</v>
      </c>
      <c r="BJ30" s="20" t="str">
        <f t="shared" si="12"/>
        <v>B2</v>
      </c>
      <c r="BK30" s="20" t="str">
        <f t="shared" si="12"/>
        <v>B1</v>
      </c>
      <c r="BL30" s="20" t="str">
        <f t="shared" si="12"/>
        <v>B2</v>
      </c>
      <c r="BM30" s="20">
        <v>1600</v>
      </c>
      <c r="BN30" s="20">
        <f t="shared" si="3"/>
        <v>936</v>
      </c>
      <c r="BO30" s="20">
        <f t="shared" si="4"/>
        <v>59</v>
      </c>
      <c r="BP30" s="23">
        <v>200</v>
      </c>
    </row>
    <row r="31" spans="1:68" x14ac:dyDescent="0.2">
      <c r="A31" s="19">
        <v>29</v>
      </c>
      <c r="B31" s="20">
        <v>2887</v>
      </c>
      <c r="C31" s="21" t="s">
        <v>124</v>
      </c>
      <c r="D31" s="20">
        <v>9149165543</v>
      </c>
      <c r="E31" s="20">
        <v>7</v>
      </c>
      <c r="F31" s="41" t="s">
        <v>125</v>
      </c>
      <c r="G31" s="21" t="s">
        <v>32</v>
      </c>
      <c r="H31" s="21" t="s">
        <v>33</v>
      </c>
      <c r="I31" s="37">
        <v>18</v>
      </c>
      <c r="J31" s="37">
        <v>15</v>
      </c>
      <c r="K31" s="37">
        <v>15</v>
      </c>
      <c r="L31" s="37">
        <v>17</v>
      </c>
      <c r="M31" s="37">
        <v>18</v>
      </c>
      <c r="N31" s="37">
        <v>17</v>
      </c>
      <c r="O31" s="37">
        <v>18</v>
      </c>
      <c r="P31" s="35">
        <v>15</v>
      </c>
      <c r="Q31" s="38">
        <v>39</v>
      </c>
      <c r="R31" s="37">
        <v>41</v>
      </c>
      <c r="S31" s="37">
        <v>40</v>
      </c>
      <c r="T31" s="37">
        <v>40</v>
      </c>
      <c r="U31" s="37">
        <v>42</v>
      </c>
      <c r="V31" s="37">
        <v>58</v>
      </c>
      <c r="W31" s="37">
        <v>72</v>
      </c>
      <c r="X31" s="35">
        <v>58</v>
      </c>
      <c r="Y31" s="22">
        <v>18</v>
      </c>
      <c r="Z31" s="22">
        <v>18</v>
      </c>
      <c r="AA31" s="22">
        <v>15</v>
      </c>
      <c r="AB31" s="22">
        <v>17</v>
      </c>
      <c r="AC31" s="22">
        <v>15</v>
      </c>
      <c r="AD31" s="22">
        <v>20</v>
      </c>
      <c r="AE31" s="22">
        <v>17</v>
      </c>
      <c r="AF31" s="22">
        <v>18</v>
      </c>
      <c r="AG31" s="22">
        <v>45</v>
      </c>
      <c r="AH31" s="22">
        <v>51</v>
      </c>
      <c r="AI31" s="22">
        <v>52</v>
      </c>
      <c r="AJ31" s="22">
        <v>46</v>
      </c>
      <c r="AK31" s="22">
        <v>53</v>
      </c>
      <c r="AL31" s="22">
        <v>66</v>
      </c>
      <c r="AM31" s="22">
        <v>64</v>
      </c>
      <c r="AN31" s="22">
        <v>68</v>
      </c>
      <c r="AO31" s="20">
        <f t="shared" si="10"/>
        <v>120</v>
      </c>
      <c r="AP31" s="20">
        <f t="shared" si="10"/>
        <v>125</v>
      </c>
      <c r="AQ31" s="20">
        <f t="shared" si="10"/>
        <v>122</v>
      </c>
      <c r="AR31" s="20">
        <f t="shared" si="10"/>
        <v>120</v>
      </c>
      <c r="AS31" s="20">
        <f t="shared" si="10"/>
        <v>128</v>
      </c>
      <c r="AT31" s="20">
        <f t="shared" si="10"/>
        <v>161</v>
      </c>
      <c r="AU31" s="20">
        <f t="shared" si="10"/>
        <v>171</v>
      </c>
      <c r="AV31" s="20">
        <f t="shared" si="10"/>
        <v>159</v>
      </c>
      <c r="AW31" s="20">
        <f t="shared" si="11"/>
        <v>60</v>
      </c>
      <c r="AX31" s="20">
        <f t="shared" si="11"/>
        <v>63</v>
      </c>
      <c r="AY31" s="20">
        <f t="shared" si="11"/>
        <v>61</v>
      </c>
      <c r="AZ31" s="20">
        <f t="shared" si="11"/>
        <v>60</v>
      </c>
      <c r="BA31" s="20">
        <f t="shared" si="11"/>
        <v>64</v>
      </c>
      <c r="BB31" s="20">
        <f t="shared" si="11"/>
        <v>81</v>
      </c>
      <c r="BC31" s="20">
        <f t="shared" si="11"/>
        <v>86</v>
      </c>
      <c r="BD31" s="20">
        <f t="shared" si="11"/>
        <v>80</v>
      </c>
      <c r="BE31" s="20" t="str">
        <f t="shared" si="12"/>
        <v>C1</v>
      </c>
      <c r="BF31" s="20" t="str">
        <f t="shared" si="12"/>
        <v>B2</v>
      </c>
      <c r="BG31" s="20" t="str">
        <f t="shared" si="12"/>
        <v>B2</v>
      </c>
      <c r="BH31" s="20" t="str">
        <f t="shared" si="12"/>
        <v>C1</v>
      </c>
      <c r="BI31" s="20" t="str">
        <f t="shared" si="12"/>
        <v>B2</v>
      </c>
      <c r="BJ31" s="20" t="str">
        <f t="shared" si="12"/>
        <v>A2</v>
      </c>
      <c r="BK31" s="20" t="str">
        <f t="shared" si="12"/>
        <v>A2</v>
      </c>
      <c r="BL31" s="20" t="str">
        <f t="shared" si="12"/>
        <v>B1</v>
      </c>
      <c r="BM31" s="20">
        <v>1600</v>
      </c>
      <c r="BN31" s="20">
        <f t="shared" si="3"/>
        <v>1106</v>
      </c>
      <c r="BO31" s="20">
        <f t="shared" si="4"/>
        <v>69</v>
      </c>
      <c r="BP31" s="23">
        <v>200</v>
      </c>
    </row>
    <row r="32" spans="1:68" x14ac:dyDescent="0.2">
      <c r="A32" s="19">
        <v>30</v>
      </c>
      <c r="B32" s="20">
        <v>2739</v>
      </c>
      <c r="C32" s="21" t="s">
        <v>126</v>
      </c>
      <c r="D32" s="20">
        <v>8650014096</v>
      </c>
      <c r="E32" s="20">
        <v>7</v>
      </c>
      <c r="F32" s="41" t="s">
        <v>192</v>
      </c>
      <c r="G32" s="21" t="s">
        <v>127</v>
      </c>
      <c r="H32" s="21" t="s">
        <v>128</v>
      </c>
      <c r="I32" s="37">
        <v>15</v>
      </c>
      <c r="J32" s="37">
        <v>15</v>
      </c>
      <c r="K32" s="37">
        <v>13</v>
      </c>
      <c r="L32" s="37">
        <v>13</v>
      </c>
      <c r="M32" s="37">
        <v>16</v>
      </c>
      <c r="N32" s="37">
        <v>15</v>
      </c>
      <c r="O32" s="37">
        <v>12</v>
      </c>
      <c r="P32" s="35">
        <v>16</v>
      </c>
      <c r="Q32" s="38">
        <v>38</v>
      </c>
      <c r="R32" s="37">
        <v>49</v>
      </c>
      <c r="S32" s="37">
        <v>55</v>
      </c>
      <c r="T32" s="37">
        <v>44</v>
      </c>
      <c r="U32" s="37">
        <v>44</v>
      </c>
      <c r="V32" s="37">
        <v>48</v>
      </c>
      <c r="W32" s="37">
        <v>72</v>
      </c>
      <c r="X32" s="35">
        <v>48</v>
      </c>
      <c r="Y32" s="22">
        <v>17</v>
      </c>
      <c r="Z32" s="22">
        <v>17</v>
      </c>
      <c r="AA32" s="22">
        <v>18</v>
      </c>
      <c r="AB32" s="22">
        <v>13</v>
      </c>
      <c r="AC32" s="22">
        <v>16</v>
      </c>
      <c r="AD32" s="22">
        <v>19</v>
      </c>
      <c r="AE32" s="22">
        <v>19</v>
      </c>
      <c r="AF32" s="22">
        <v>14</v>
      </c>
      <c r="AG32" s="22">
        <v>32</v>
      </c>
      <c r="AH32" s="22">
        <v>51</v>
      </c>
      <c r="AI32" s="22">
        <v>53</v>
      </c>
      <c r="AJ32" s="22">
        <v>45</v>
      </c>
      <c r="AK32" s="22">
        <v>51</v>
      </c>
      <c r="AL32" s="22">
        <v>36</v>
      </c>
      <c r="AM32" s="22">
        <v>44</v>
      </c>
      <c r="AN32" s="22">
        <v>63</v>
      </c>
      <c r="AO32" s="20">
        <f t="shared" si="10"/>
        <v>102</v>
      </c>
      <c r="AP32" s="20">
        <f t="shared" si="10"/>
        <v>132</v>
      </c>
      <c r="AQ32" s="20">
        <f t="shared" si="10"/>
        <v>139</v>
      </c>
      <c r="AR32" s="20">
        <f t="shared" si="10"/>
        <v>115</v>
      </c>
      <c r="AS32" s="20">
        <f t="shared" si="10"/>
        <v>127</v>
      </c>
      <c r="AT32" s="20">
        <f t="shared" si="10"/>
        <v>118</v>
      </c>
      <c r="AU32" s="20">
        <f t="shared" si="10"/>
        <v>147</v>
      </c>
      <c r="AV32" s="20">
        <f t="shared" si="10"/>
        <v>141</v>
      </c>
      <c r="AW32" s="20">
        <f t="shared" si="11"/>
        <v>51</v>
      </c>
      <c r="AX32" s="20">
        <f t="shared" si="11"/>
        <v>66</v>
      </c>
      <c r="AY32" s="20">
        <f t="shared" si="11"/>
        <v>70</v>
      </c>
      <c r="AZ32" s="20">
        <f t="shared" si="11"/>
        <v>58</v>
      </c>
      <c r="BA32" s="20">
        <f t="shared" si="11"/>
        <v>64</v>
      </c>
      <c r="BB32" s="20">
        <f t="shared" si="11"/>
        <v>59</v>
      </c>
      <c r="BC32" s="20">
        <f t="shared" si="11"/>
        <v>74</v>
      </c>
      <c r="BD32" s="20">
        <f t="shared" si="11"/>
        <v>71</v>
      </c>
      <c r="BE32" s="20" t="str">
        <f t="shared" si="12"/>
        <v>C1</v>
      </c>
      <c r="BF32" s="20" t="str">
        <f t="shared" si="12"/>
        <v>B2</v>
      </c>
      <c r="BG32" s="20" t="str">
        <f t="shared" si="12"/>
        <v>B2</v>
      </c>
      <c r="BH32" s="20" t="str">
        <f t="shared" si="12"/>
        <v>C1</v>
      </c>
      <c r="BI32" s="20" t="str">
        <f t="shared" si="12"/>
        <v>B2</v>
      </c>
      <c r="BJ32" s="20" t="str">
        <f t="shared" si="12"/>
        <v>C1</v>
      </c>
      <c r="BK32" s="20" t="str">
        <f t="shared" si="12"/>
        <v>B1</v>
      </c>
      <c r="BL32" s="20" t="str">
        <f t="shared" si="12"/>
        <v>B1</v>
      </c>
      <c r="BM32" s="20">
        <v>1600</v>
      </c>
      <c r="BN32" s="20">
        <f t="shared" si="3"/>
        <v>1021</v>
      </c>
      <c r="BO32" s="20">
        <f t="shared" si="4"/>
        <v>64</v>
      </c>
      <c r="BP32" s="23">
        <v>200</v>
      </c>
    </row>
    <row r="33" spans="1:68" x14ac:dyDescent="0.2">
      <c r="A33" s="19">
        <v>31</v>
      </c>
      <c r="B33" s="20">
        <v>2710</v>
      </c>
      <c r="C33" s="21" t="s">
        <v>129</v>
      </c>
      <c r="D33" s="20">
        <v>7055923584</v>
      </c>
      <c r="E33" s="20">
        <v>7</v>
      </c>
      <c r="F33" s="41" t="s">
        <v>193</v>
      </c>
      <c r="G33" s="21" t="s">
        <v>130</v>
      </c>
      <c r="H33" s="21" t="s">
        <v>131</v>
      </c>
      <c r="I33" s="37">
        <v>8</v>
      </c>
      <c r="J33" s="37">
        <v>8</v>
      </c>
      <c r="K33" s="37">
        <v>8</v>
      </c>
      <c r="L33" s="37">
        <v>8</v>
      </c>
      <c r="M33" s="37">
        <v>8</v>
      </c>
      <c r="N33" s="37">
        <v>8</v>
      </c>
      <c r="O33" s="37">
        <v>8</v>
      </c>
      <c r="P33" s="35">
        <v>8</v>
      </c>
      <c r="Q33" s="38">
        <v>42</v>
      </c>
      <c r="R33" s="37">
        <v>40</v>
      </c>
      <c r="S33" s="37">
        <v>23</v>
      </c>
      <c r="T33" s="37">
        <v>32</v>
      </c>
      <c r="U33" s="37">
        <v>29</v>
      </c>
      <c r="V33" s="37">
        <v>50</v>
      </c>
      <c r="W33" s="37">
        <v>16</v>
      </c>
      <c r="X33" s="35">
        <v>28</v>
      </c>
      <c r="Y33" s="22">
        <v>15</v>
      </c>
      <c r="Z33" s="22">
        <v>18</v>
      </c>
      <c r="AA33" s="22">
        <v>16</v>
      </c>
      <c r="AB33" s="22">
        <v>13</v>
      </c>
      <c r="AC33" s="22">
        <v>14</v>
      </c>
      <c r="AD33" s="22">
        <v>19</v>
      </c>
      <c r="AE33" s="22">
        <v>20</v>
      </c>
      <c r="AF33" s="22">
        <v>13</v>
      </c>
      <c r="AG33" s="22">
        <v>33</v>
      </c>
      <c r="AH33" s="22">
        <v>47</v>
      </c>
      <c r="AI33" s="22">
        <v>40</v>
      </c>
      <c r="AJ33" s="22">
        <v>27</v>
      </c>
      <c r="AK33" s="22">
        <v>27</v>
      </c>
      <c r="AL33" s="22">
        <v>52</v>
      </c>
      <c r="AM33" s="22">
        <v>50</v>
      </c>
      <c r="AN33" s="22">
        <v>43</v>
      </c>
      <c r="AO33" s="20">
        <f t="shared" si="10"/>
        <v>98</v>
      </c>
      <c r="AP33" s="20">
        <f t="shared" si="10"/>
        <v>113</v>
      </c>
      <c r="AQ33" s="20">
        <f t="shared" si="10"/>
        <v>87</v>
      </c>
      <c r="AR33" s="20">
        <f t="shared" si="10"/>
        <v>80</v>
      </c>
      <c r="AS33" s="20">
        <f t="shared" si="10"/>
        <v>78</v>
      </c>
      <c r="AT33" s="20">
        <f t="shared" si="10"/>
        <v>129</v>
      </c>
      <c r="AU33" s="20">
        <f t="shared" si="10"/>
        <v>94</v>
      </c>
      <c r="AV33" s="20">
        <f t="shared" si="10"/>
        <v>92</v>
      </c>
      <c r="AW33" s="20">
        <f t="shared" si="11"/>
        <v>49</v>
      </c>
      <c r="AX33" s="20">
        <f t="shared" si="11"/>
        <v>57</v>
      </c>
      <c r="AY33" s="20">
        <f t="shared" si="11"/>
        <v>44</v>
      </c>
      <c r="AZ33" s="20">
        <f t="shared" si="11"/>
        <v>40</v>
      </c>
      <c r="BA33" s="20">
        <f t="shared" si="11"/>
        <v>39</v>
      </c>
      <c r="BB33" s="20">
        <f t="shared" si="11"/>
        <v>65</v>
      </c>
      <c r="BC33" s="20">
        <f t="shared" si="11"/>
        <v>47</v>
      </c>
      <c r="BD33" s="20">
        <f t="shared" si="11"/>
        <v>46</v>
      </c>
      <c r="BE33" s="20" t="str">
        <f t="shared" si="12"/>
        <v>C2</v>
      </c>
      <c r="BF33" s="20" t="str">
        <f t="shared" si="12"/>
        <v>C1</v>
      </c>
      <c r="BG33" s="20" t="str">
        <f t="shared" si="12"/>
        <v>C2</v>
      </c>
      <c r="BH33" s="20" t="str">
        <f t="shared" si="12"/>
        <v>D</v>
      </c>
      <c r="BI33" s="20" t="str">
        <f t="shared" si="12"/>
        <v>D</v>
      </c>
      <c r="BJ33" s="20" t="str">
        <f t="shared" si="12"/>
        <v>B2</v>
      </c>
      <c r="BK33" s="20" t="str">
        <f t="shared" si="12"/>
        <v>C2</v>
      </c>
      <c r="BL33" s="20" t="str">
        <f t="shared" si="12"/>
        <v>C2</v>
      </c>
      <c r="BM33" s="20">
        <v>1600</v>
      </c>
      <c r="BN33" s="20">
        <f t="shared" si="3"/>
        <v>771</v>
      </c>
      <c r="BO33" s="20">
        <f t="shared" si="4"/>
        <v>48</v>
      </c>
      <c r="BP33" s="23">
        <v>200</v>
      </c>
    </row>
    <row r="34" spans="1:68" x14ac:dyDescent="0.2">
      <c r="A34" s="19">
        <v>32</v>
      </c>
      <c r="B34" s="20">
        <v>2456</v>
      </c>
      <c r="C34" s="21" t="s">
        <v>132</v>
      </c>
      <c r="D34" s="20">
        <v>8534971672</v>
      </c>
      <c r="E34" s="20">
        <v>7</v>
      </c>
      <c r="F34" s="41" t="s">
        <v>133</v>
      </c>
      <c r="G34" s="21" t="s">
        <v>134</v>
      </c>
      <c r="H34" s="21" t="s">
        <v>174</v>
      </c>
      <c r="I34" s="37">
        <v>15</v>
      </c>
      <c r="J34" s="37">
        <v>15</v>
      </c>
      <c r="K34" s="37">
        <v>15</v>
      </c>
      <c r="L34" s="37">
        <v>16</v>
      </c>
      <c r="M34" s="37">
        <v>19</v>
      </c>
      <c r="N34" s="37">
        <v>14</v>
      </c>
      <c r="O34" s="37">
        <v>15</v>
      </c>
      <c r="P34" s="35">
        <v>16</v>
      </c>
      <c r="Q34" s="38">
        <v>59</v>
      </c>
      <c r="R34" s="37">
        <v>50</v>
      </c>
      <c r="S34" s="37">
        <v>45</v>
      </c>
      <c r="T34" s="37">
        <v>35</v>
      </c>
      <c r="U34" s="37">
        <v>43</v>
      </c>
      <c r="V34" s="37">
        <v>48</v>
      </c>
      <c r="W34" s="37">
        <v>68</v>
      </c>
      <c r="X34" s="35">
        <v>56</v>
      </c>
      <c r="Y34" s="22">
        <v>20</v>
      </c>
      <c r="Z34" s="22">
        <v>19</v>
      </c>
      <c r="AA34" s="22">
        <v>18</v>
      </c>
      <c r="AB34" s="22">
        <v>14</v>
      </c>
      <c r="AC34" s="22">
        <v>17</v>
      </c>
      <c r="AD34" s="22">
        <v>20</v>
      </c>
      <c r="AE34" s="22">
        <v>17</v>
      </c>
      <c r="AF34" s="22">
        <v>19</v>
      </c>
      <c r="AG34" s="22">
        <v>64</v>
      </c>
      <c r="AH34" s="22">
        <v>49</v>
      </c>
      <c r="AI34" s="22">
        <v>59</v>
      </c>
      <c r="AJ34" s="22">
        <v>48</v>
      </c>
      <c r="AK34" s="22">
        <v>57</v>
      </c>
      <c r="AL34" s="22">
        <v>38</v>
      </c>
      <c r="AM34" s="22">
        <v>50</v>
      </c>
      <c r="AN34" s="22">
        <v>64</v>
      </c>
      <c r="AO34" s="20">
        <f t="shared" si="10"/>
        <v>158</v>
      </c>
      <c r="AP34" s="20">
        <f t="shared" si="10"/>
        <v>133</v>
      </c>
      <c r="AQ34" s="20">
        <f t="shared" si="10"/>
        <v>137</v>
      </c>
      <c r="AR34" s="20">
        <f t="shared" si="10"/>
        <v>113</v>
      </c>
      <c r="AS34" s="20">
        <f t="shared" si="10"/>
        <v>136</v>
      </c>
      <c r="AT34" s="20">
        <f t="shared" si="10"/>
        <v>120</v>
      </c>
      <c r="AU34" s="20">
        <f t="shared" si="10"/>
        <v>150</v>
      </c>
      <c r="AV34" s="20">
        <f t="shared" si="10"/>
        <v>155</v>
      </c>
      <c r="AW34" s="20">
        <f t="shared" si="11"/>
        <v>79</v>
      </c>
      <c r="AX34" s="20">
        <f t="shared" si="11"/>
        <v>67</v>
      </c>
      <c r="AY34" s="20">
        <f t="shared" si="11"/>
        <v>69</v>
      </c>
      <c r="AZ34" s="20">
        <f t="shared" si="11"/>
        <v>57</v>
      </c>
      <c r="BA34" s="20">
        <f t="shared" si="11"/>
        <v>68</v>
      </c>
      <c r="BB34" s="20">
        <f t="shared" si="11"/>
        <v>60</v>
      </c>
      <c r="BC34" s="20">
        <f t="shared" si="11"/>
        <v>75</v>
      </c>
      <c r="BD34" s="20">
        <f t="shared" si="11"/>
        <v>78</v>
      </c>
      <c r="BE34" s="20" t="str">
        <f t="shared" si="12"/>
        <v>B1</v>
      </c>
      <c r="BF34" s="20" t="str">
        <f t="shared" si="12"/>
        <v>B2</v>
      </c>
      <c r="BG34" s="20" t="str">
        <f t="shared" si="12"/>
        <v>B2</v>
      </c>
      <c r="BH34" s="20" t="str">
        <f t="shared" si="12"/>
        <v>C1</v>
      </c>
      <c r="BI34" s="20" t="str">
        <f t="shared" si="12"/>
        <v>B2</v>
      </c>
      <c r="BJ34" s="20" t="str">
        <f t="shared" si="12"/>
        <v>C1</v>
      </c>
      <c r="BK34" s="20" t="str">
        <f t="shared" si="12"/>
        <v>B1</v>
      </c>
      <c r="BL34" s="20" t="str">
        <f t="shared" si="12"/>
        <v>B1</v>
      </c>
      <c r="BM34" s="20">
        <v>1600</v>
      </c>
      <c r="BN34" s="20">
        <f t="shared" si="3"/>
        <v>1102</v>
      </c>
      <c r="BO34" s="20">
        <f t="shared" si="4"/>
        <v>69</v>
      </c>
      <c r="BP34" s="23">
        <v>200</v>
      </c>
    </row>
    <row r="35" spans="1:68" x14ac:dyDescent="0.2">
      <c r="A35" s="19">
        <v>33</v>
      </c>
      <c r="B35" s="20">
        <v>2738</v>
      </c>
      <c r="C35" s="21" t="s">
        <v>135</v>
      </c>
      <c r="D35" s="20">
        <v>8171226045</v>
      </c>
      <c r="E35" s="20">
        <v>7</v>
      </c>
      <c r="F35" s="41" t="s">
        <v>136</v>
      </c>
      <c r="G35" s="21" t="s">
        <v>7</v>
      </c>
      <c r="H35" s="21" t="s">
        <v>137</v>
      </c>
      <c r="I35" s="37">
        <v>17</v>
      </c>
      <c r="J35" s="37">
        <v>14</v>
      </c>
      <c r="K35" s="37">
        <v>17</v>
      </c>
      <c r="L35" s="37">
        <v>16</v>
      </c>
      <c r="M35" s="37">
        <v>17</v>
      </c>
      <c r="N35" s="37">
        <v>14</v>
      </c>
      <c r="O35" s="37">
        <v>8</v>
      </c>
      <c r="P35" s="35">
        <v>16</v>
      </c>
      <c r="Q35" s="38">
        <v>27</v>
      </c>
      <c r="R35" s="37">
        <v>28</v>
      </c>
      <c r="S35" s="37">
        <v>24</v>
      </c>
      <c r="T35" s="37">
        <v>37</v>
      </c>
      <c r="U35" s="37">
        <v>30</v>
      </c>
      <c r="V35" s="37">
        <v>20</v>
      </c>
      <c r="W35" s="37">
        <v>16</v>
      </c>
      <c r="X35" s="35">
        <v>28</v>
      </c>
      <c r="Y35" s="22">
        <v>13</v>
      </c>
      <c r="Z35" s="22">
        <v>16</v>
      </c>
      <c r="AA35" s="22">
        <v>15</v>
      </c>
      <c r="AB35" s="22">
        <v>14</v>
      </c>
      <c r="AC35" s="22">
        <v>13</v>
      </c>
      <c r="AD35" s="22">
        <v>15</v>
      </c>
      <c r="AE35" s="22">
        <v>17</v>
      </c>
      <c r="AF35" s="22">
        <v>16</v>
      </c>
      <c r="AG35" s="22">
        <v>11</v>
      </c>
      <c r="AH35" s="22">
        <v>32</v>
      </c>
      <c r="AI35" s="22">
        <v>5</v>
      </c>
      <c r="AJ35" s="22">
        <v>27</v>
      </c>
      <c r="AK35" s="22">
        <v>27</v>
      </c>
      <c r="AL35" s="22">
        <v>52</v>
      </c>
      <c r="AM35" s="22">
        <v>34</v>
      </c>
      <c r="AN35" s="22">
        <v>38</v>
      </c>
      <c r="AO35" s="20">
        <f t="shared" ref="AO35:AV45" si="13">(IF(I35="Ab",0,IF(I35="NA",0,I35))+IF(Q35="Ab",0,IF(Q35="NA",0,Q35))+IF(Y35="Ab",0,IF(Y35="NA",0,Y35))+IF(AG35="Ab",0,IF(AG35="NA",0,AG35)))</f>
        <v>68</v>
      </c>
      <c r="AP35" s="20">
        <f t="shared" si="13"/>
        <v>90</v>
      </c>
      <c r="AQ35" s="20">
        <f t="shared" si="13"/>
        <v>61</v>
      </c>
      <c r="AR35" s="20">
        <f t="shared" si="13"/>
        <v>94</v>
      </c>
      <c r="AS35" s="20">
        <f t="shared" si="13"/>
        <v>87</v>
      </c>
      <c r="AT35" s="20">
        <f t="shared" si="13"/>
        <v>101</v>
      </c>
      <c r="AU35" s="20">
        <f t="shared" si="13"/>
        <v>75</v>
      </c>
      <c r="AV35" s="20">
        <f t="shared" si="13"/>
        <v>98</v>
      </c>
      <c r="AW35" s="20">
        <f t="shared" ref="AW35:BD40" si="14">ROUND(AO35/200*100,0)</f>
        <v>34</v>
      </c>
      <c r="AX35" s="20">
        <f t="shared" si="14"/>
        <v>45</v>
      </c>
      <c r="AY35" s="20">
        <f t="shared" si="14"/>
        <v>31</v>
      </c>
      <c r="AZ35" s="20">
        <f t="shared" si="14"/>
        <v>47</v>
      </c>
      <c r="BA35" s="20">
        <f t="shared" si="14"/>
        <v>44</v>
      </c>
      <c r="BB35" s="20">
        <f t="shared" si="14"/>
        <v>51</v>
      </c>
      <c r="BC35" s="20">
        <f t="shared" si="14"/>
        <v>38</v>
      </c>
      <c r="BD35" s="20">
        <f t="shared" si="14"/>
        <v>49</v>
      </c>
      <c r="BE35" s="20" t="str">
        <f t="shared" ref="BE35:BL45" si="15">IF(AW35&gt;90,"A1",IF(AW35&gt;80,"A2",IF(AW35&gt;70,"B1",IF(AW35&gt;60,"B2",IF(AW35&gt;50,"C1",IF(AW35&gt;40,"C2",IF(AW35&gt;32,"D","E")))))))</f>
        <v>D</v>
      </c>
      <c r="BF35" s="20" t="str">
        <f t="shared" si="15"/>
        <v>C2</v>
      </c>
      <c r="BG35" s="20" t="str">
        <f t="shared" si="15"/>
        <v>E</v>
      </c>
      <c r="BH35" s="20" t="str">
        <f t="shared" si="15"/>
        <v>C2</v>
      </c>
      <c r="BI35" s="20" t="str">
        <f t="shared" si="15"/>
        <v>C2</v>
      </c>
      <c r="BJ35" s="20" t="str">
        <f t="shared" si="15"/>
        <v>C1</v>
      </c>
      <c r="BK35" s="20" t="str">
        <f t="shared" si="15"/>
        <v>D</v>
      </c>
      <c r="BL35" s="20" t="str">
        <f t="shared" si="15"/>
        <v>C2</v>
      </c>
      <c r="BM35" s="20">
        <v>1600</v>
      </c>
      <c r="BN35" s="20">
        <f t="shared" si="3"/>
        <v>674</v>
      </c>
      <c r="BO35" s="20">
        <f t="shared" si="4"/>
        <v>42</v>
      </c>
      <c r="BP35" s="23">
        <v>200</v>
      </c>
    </row>
    <row r="36" spans="1:68" x14ac:dyDescent="0.2">
      <c r="A36" s="19">
        <v>34</v>
      </c>
      <c r="B36" s="20">
        <v>2455</v>
      </c>
      <c r="C36" s="21" t="s">
        <v>138</v>
      </c>
      <c r="D36" s="20">
        <v>9720105531</v>
      </c>
      <c r="E36" s="20">
        <v>7</v>
      </c>
      <c r="F36" s="41" t="s">
        <v>31</v>
      </c>
      <c r="G36" s="21" t="s">
        <v>139</v>
      </c>
      <c r="H36" s="21" t="s">
        <v>175</v>
      </c>
      <c r="I36" s="37">
        <v>8</v>
      </c>
      <c r="J36" s="37">
        <v>8</v>
      </c>
      <c r="K36" s="37">
        <v>8</v>
      </c>
      <c r="L36" s="37">
        <v>8</v>
      </c>
      <c r="M36" s="37">
        <v>8</v>
      </c>
      <c r="N36" s="37">
        <v>8</v>
      </c>
      <c r="O36" s="37">
        <v>8</v>
      </c>
      <c r="P36" s="35">
        <v>8</v>
      </c>
      <c r="Q36" s="38">
        <v>37</v>
      </c>
      <c r="R36" s="37">
        <v>34</v>
      </c>
      <c r="S36" s="37">
        <v>53</v>
      </c>
      <c r="T36" s="37">
        <v>33</v>
      </c>
      <c r="U36" s="37">
        <v>42</v>
      </c>
      <c r="V36" s="37">
        <v>36</v>
      </c>
      <c r="W36" s="37">
        <v>40</v>
      </c>
      <c r="X36" s="35">
        <v>40</v>
      </c>
      <c r="Y36" s="22">
        <v>17</v>
      </c>
      <c r="Z36" s="22">
        <v>15</v>
      </c>
      <c r="AA36" s="22">
        <v>19</v>
      </c>
      <c r="AB36" s="22">
        <v>14</v>
      </c>
      <c r="AC36" s="22">
        <v>14</v>
      </c>
      <c r="AD36" s="22">
        <v>17</v>
      </c>
      <c r="AE36" s="22">
        <v>17</v>
      </c>
      <c r="AF36" s="22">
        <v>16</v>
      </c>
      <c r="AG36" s="22">
        <v>37</v>
      </c>
      <c r="AH36" s="22">
        <v>31</v>
      </c>
      <c r="AI36" s="22">
        <v>58</v>
      </c>
      <c r="AJ36" s="22">
        <v>30</v>
      </c>
      <c r="AK36" s="22">
        <v>54</v>
      </c>
      <c r="AL36" s="22">
        <v>36</v>
      </c>
      <c r="AM36" s="22">
        <v>48</v>
      </c>
      <c r="AN36" s="22">
        <v>38</v>
      </c>
      <c r="AO36" s="20">
        <f t="shared" si="13"/>
        <v>99</v>
      </c>
      <c r="AP36" s="20">
        <f t="shared" si="13"/>
        <v>88</v>
      </c>
      <c r="AQ36" s="20">
        <f t="shared" si="13"/>
        <v>138</v>
      </c>
      <c r="AR36" s="20">
        <f t="shared" si="13"/>
        <v>85</v>
      </c>
      <c r="AS36" s="20">
        <f t="shared" si="13"/>
        <v>118</v>
      </c>
      <c r="AT36" s="20">
        <f t="shared" si="13"/>
        <v>97</v>
      </c>
      <c r="AU36" s="20">
        <f t="shared" si="13"/>
        <v>113</v>
      </c>
      <c r="AV36" s="20">
        <f t="shared" si="13"/>
        <v>102</v>
      </c>
      <c r="AW36" s="20">
        <f t="shared" si="14"/>
        <v>50</v>
      </c>
      <c r="AX36" s="20">
        <f t="shared" si="14"/>
        <v>44</v>
      </c>
      <c r="AY36" s="20">
        <f t="shared" si="14"/>
        <v>69</v>
      </c>
      <c r="AZ36" s="20">
        <f t="shared" si="14"/>
        <v>43</v>
      </c>
      <c r="BA36" s="20">
        <f t="shared" si="14"/>
        <v>59</v>
      </c>
      <c r="BB36" s="20">
        <f t="shared" si="14"/>
        <v>49</v>
      </c>
      <c r="BC36" s="20">
        <f t="shared" si="14"/>
        <v>57</v>
      </c>
      <c r="BD36" s="20">
        <f t="shared" si="14"/>
        <v>51</v>
      </c>
      <c r="BE36" s="20" t="str">
        <f t="shared" si="15"/>
        <v>C2</v>
      </c>
      <c r="BF36" s="20" t="str">
        <f t="shared" si="15"/>
        <v>C2</v>
      </c>
      <c r="BG36" s="20" t="str">
        <f t="shared" si="15"/>
        <v>B2</v>
      </c>
      <c r="BH36" s="20" t="str">
        <f t="shared" si="15"/>
        <v>C2</v>
      </c>
      <c r="BI36" s="20" t="str">
        <f t="shared" si="15"/>
        <v>C1</v>
      </c>
      <c r="BJ36" s="20" t="str">
        <f t="shared" si="15"/>
        <v>C2</v>
      </c>
      <c r="BK36" s="20" t="str">
        <f t="shared" si="15"/>
        <v>C1</v>
      </c>
      <c r="BL36" s="20" t="str">
        <f t="shared" si="15"/>
        <v>C1</v>
      </c>
      <c r="BM36" s="20">
        <v>1600</v>
      </c>
      <c r="BN36" s="20">
        <f t="shared" si="3"/>
        <v>840</v>
      </c>
      <c r="BO36" s="20">
        <f t="shared" si="4"/>
        <v>53</v>
      </c>
      <c r="BP36" s="23">
        <v>200</v>
      </c>
    </row>
    <row r="37" spans="1:68" x14ac:dyDescent="0.2">
      <c r="A37" s="19">
        <v>35</v>
      </c>
      <c r="B37" s="20">
        <v>2444</v>
      </c>
      <c r="C37" s="21" t="s">
        <v>140</v>
      </c>
      <c r="D37" s="20">
        <v>8936965312</v>
      </c>
      <c r="E37" s="20">
        <v>7</v>
      </c>
      <c r="F37" s="41" t="s">
        <v>194</v>
      </c>
      <c r="G37" s="21" t="s">
        <v>8</v>
      </c>
      <c r="H37" s="21" t="s">
        <v>9</v>
      </c>
      <c r="I37" s="37">
        <v>18</v>
      </c>
      <c r="J37" s="37">
        <v>17</v>
      </c>
      <c r="K37" s="37">
        <v>17</v>
      </c>
      <c r="L37" s="37">
        <v>16</v>
      </c>
      <c r="M37" s="37">
        <v>20</v>
      </c>
      <c r="N37" s="37">
        <v>17</v>
      </c>
      <c r="O37" s="37">
        <v>18</v>
      </c>
      <c r="P37" s="35">
        <v>17</v>
      </c>
      <c r="Q37" s="38">
        <v>58</v>
      </c>
      <c r="R37" s="37">
        <v>50</v>
      </c>
      <c r="S37" s="37">
        <v>71</v>
      </c>
      <c r="T37" s="37">
        <v>60</v>
      </c>
      <c r="U37" s="37">
        <v>59</v>
      </c>
      <c r="V37" s="37">
        <v>58</v>
      </c>
      <c r="W37" s="37">
        <v>72</v>
      </c>
      <c r="X37" s="35">
        <v>68</v>
      </c>
      <c r="Y37" s="22">
        <v>20</v>
      </c>
      <c r="Z37" s="22">
        <v>20</v>
      </c>
      <c r="AA37" s="22">
        <v>19</v>
      </c>
      <c r="AB37" s="22">
        <v>18</v>
      </c>
      <c r="AC37" s="22">
        <v>18</v>
      </c>
      <c r="AD37" s="22">
        <v>20</v>
      </c>
      <c r="AE37" s="22">
        <v>19</v>
      </c>
      <c r="AF37" s="22">
        <v>20</v>
      </c>
      <c r="AG37" s="22">
        <v>74</v>
      </c>
      <c r="AH37" s="22">
        <v>66</v>
      </c>
      <c r="AI37" s="22">
        <v>64</v>
      </c>
      <c r="AJ37" s="22">
        <v>63</v>
      </c>
      <c r="AK37" s="22">
        <v>63</v>
      </c>
      <c r="AL37" s="22">
        <v>66</v>
      </c>
      <c r="AM37" s="22">
        <v>64</v>
      </c>
      <c r="AN37" s="22">
        <v>74</v>
      </c>
      <c r="AO37" s="20">
        <f t="shared" si="13"/>
        <v>170</v>
      </c>
      <c r="AP37" s="20">
        <f t="shared" si="13"/>
        <v>153</v>
      </c>
      <c r="AQ37" s="20">
        <f t="shared" si="13"/>
        <v>171</v>
      </c>
      <c r="AR37" s="20">
        <f t="shared" si="13"/>
        <v>157</v>
      </c>
      <c r="AS37" s="20">
        <f t="shared" si="13"/>
        <v>160</v>
      </c>
      <c r="AT37" s="20">
        <f t="shared" si="13"/>
        <v>161</v>
      </c>
      <c r="AU37" s="20">
        <f t="shared" si="13"/>
        <v>173</v>
      </c>
      <c r="AV37" s="20">
        <f t="shared" si="13"/>
        <v>179</v>
      </c>
      <c r="AW37" s="20">
        <f t="shared" si="14"/>
        <v>85</v>
      </c>
      <c r="AX37" s="20">
        <f t="shared" si="14"/>
        <v>77</v>
      </c>
      <c r="AY37" s="20">
        <f t="shared" si="14"/>
        <v>86</v>
      </c>
      <c r="AZ37" s="20">
        <f t="shared" si="14"/>
        <v>79</v>
      </c>
      <c r="BA37" s="20">
        <f t="shared" si="14"/>
        <v>80</v>
      </c>
      <c r="BB37" s="20">
        <f t="shared" si="14"/>
        <v>81</v>
      </c>
      <c r="BC37" s="20">
        <f t="shared" si="14"/>
        <v>87</v>
      </c>
      <c r="BD37" s="20">
        <f t="shared" si="14"/>
        <v>90</v>
      </c>
      <c r="BE37" s="20" t="str">
        <f t="shared" si="15"/>
        <v>A2</v>
      </c>
      <c r="BF37" s="20" t="str">
        <f t="shared" si="15"/>
        <v>B1</v>
      </c>
      <c r="BG37" s="20" t="str">
        <f t="shared" si="15"/>
        <v>A2</v>
      </c>
      <c r="BH37" s="20" t="str">
        <f t="shared" si="15"/>
        <v>B1</v>
      </c>
      <c r="BI37" s="20" t="str">
        <f t="shared" si="15"/>
        <v>B1</v>
      </c>
      <c r="BJ37" s="20" t="str">
        <f t="shared" si="15"/>
        <v>A2</v>
      </c>
      <c r="BK37" s="20" t="str">
        <f t="shared" si="15"/>
        <v>A2</v>
      </c>
      <c r="BL37" s="20" t="str">
        <f t="shared" si="15"/>
        <v>A2</v>
      </c>
      <c r="BM37" s="20">
        <v>1600</v>
      </c>
      <c r="BN37" s="20">
        <f t="shared" si="3"/>
        <v>1324</v>
      </c>
      <c r="BO37" s="20">
        <f t="shared" si="4"/>
        <v>83</v>
      </c>
      <c r="BP37" s="23">
        <v>200</v>
      </c>
    </row>
    <row r="38" spans="1:68" x14ac:dyDescent="0.2">
      <c r="A38" s="19">
        <v>36</v>
      </c>
      <c r="B38" s="20">
        <v>2288</v>
      </c>
      <c r="C38" s="21" t="s">
        <v>141</v>
      </c>
      <c r="D38" s="20">
        <v>9758647096</v>
      </c>
      <c r="E38" s="20">
        <v>7</v>
      </c>
      <c r="F38" s="41" t="s">
        <v>195</v>
      </c>
      <c r="G38" s="21" t="s">
        <v>142</v>
      </c>
      <c r="H38" s="21" t="s">
        <v>143</v>
      </c>
      <c r="I38" s="37">
        <v>17</v>
      </c>
      <c r="J38" s="37">
        <v>17</v>
      </c>
      <c r="K38" s="37">
        <v>18</v>
      </c>
      <c r="L38" s="37">
        <v>18</v>
      </c>
      <c r="M38" s="37">
        <v>19</v>
      </c>
      <c r="N38" s="37">
        <v>16</v>
      </c>
      <c r="O38" s="37">
        <v>16</v>
      </c>
      <c r="P38" s="35">
        <v>16</v>
      </c>
      <c r="Q38" s="38">
        <v>53</v>
      </c>
      <c r="R38" s="37">
        <v>50</v>
      </c>
      <c r="S38" s="37">
        <v>58</v>
      </c>
      <c r="T38" s="37">
        <v>40</v>
      </c>
      <c r="U38" s="37">
        <v>62</v>
      </c>
      <c r="V38" s="37">
        <v>46</v>
      </c>
      <c r="W38" s="37">
        <v>72</v>
      </c>
      <c r="X38" s="35">
        <v>64</v>
      </c>
      <c r="Y38" s="22">
        <v>20</v>
      </c>
      <c r="Z38" s="22">
        <v>19</v>
      </c>
      <c r="AA38" s="22">
        <v>20</v>
      </c>
      <c r="AB38" s="22">
        <v>17</v>
      </c>
      <c r="AC38" s="22">
        <v>17</v>
      </c>
      <c r="AD38" s="22">
        <v>18</v>
      </c>
      <c r="AE38" s="22">
        <v>20</v>
      </c>
      <c r="AF38" s="22">
        <v>20</v>
      </c>
      <c r="AG38" s="22">
        <v>65</v>
      </c>
      <c r="AH38" s="22">
        <v>53</v>
      </c>
      <c r="AI38" s="22">
        <v>56</v>
      </c>
      <c r="AJ38" s="22">
        <v>65</v>
      </c>
      <c r="AK38" s="22">
        <v>73</v>
      </c>
      <c r="AL38" s="22">
        <v>68</v>
      </c>
      <c r="AM38" s="22">
        <v>74</v>
      </c>
      <c r="AN38" s="22">
        <v>74</v>
      </c>
      <c r="AO38" s="20">
        <f t="shared" si="13"/>
        <v>155</v>
      </c>
      <c r="AP38" s="20">
        <f t="shared" si="13"/>
        <v>139</v>
      </c>
      <c r="AQ38" s="20">
        <f t="shared" si="13"/>
        <v>152</v>
      </c>
      <c r="AR38" s="20">
        <f t="shared" si="13"/>
        <v>140</v>
      </c>
      <c r="AS38" s="20">
        <f t="shared" si="13"/>
        <v>171</v>
      </c>
      <c r="AT38" s="20">
        <f t="shared" si="13"/>
        <v>148</v>
      </c>
      <c r="AU38" s="20">
        <f t="shared" si="13"/>
        <v>182</v>
      </c>
      <c r="AV38" s="20">
        <f t="shared" si="13"/>
        <v>174</v>
      </c>
      <c r="AW38" s="20">
        <f t="shared" si="14"/>
        <v>78</v>
      </c>
      <c r="AX38" s="20">
        <f t="shared" si="14"/>
        <v>70</v>
      </c>
      <c r="AY38" s="20">
        <f t="shared" si="14"/>
        <v>76</v>
      </c>
      <c r="AZ38" s="20">
        <f t="shared" si="14"/>
        <v>70</v>
      </c>
      <c r="BA38" s="20">
        <f t="shared" si="14"/>
        <v>86</v>
      </c>
      <c r="BB38" s="20">
        <f t="shared" si="14"/>
        <v>74</v>
      </c>
      <c r="BC38" s="20">
        <f t="shared" si="14"/>
        <v>91</v>
      </c>
      <c r="BD38" s="20">
        <f t="shared" si="14"/>
        <v>87</v>
      </c>
      <c r="BE38" s="20" t="str">
        <f t="shared" si="15"/>
        <v>B1</v>
      </c>
      <c r="BF38" s="20" t="str">
        <f t="shared" si="15"/>
        <v>B2</v>
      </c>
      <c r="BG38" s="20" t="str">
        <f t="shared" si="15"/>
        <v>B1</v>
      </c>
      <c r="BH38" s="20" t="str">
        <f t="shared" si="15"/>
        <v>B2</v>
      </c>
      <c r="BI38" s="20" t="str">
        <f t="shared" si="15"/>
        <v>A2</v>
      </c>
      <c r="BJ38" s="20" t="str">
        <f t="shared" si="15"/>
        <v>B1</v>
      </c>
      <c r="BK38" s="20" t="str">
        <f t="shared" si="15"/>
        <v>A1</v>
      </c>
      <c r="BL38" s="20" t="str">
        <f t="shared" si="15"/>
        <v>A2</v>
      </c>
      <c r="BM38" s="20">
        <v>1600</v>
      </c>
      <c r="BN38" s="20">
        <f t="shared" si="3"/>
        <v>1261</v>
      </c>
      <c r="BO38" s="20">
        <f t="shared" si="4"/>
        <v>79</v>
      </c>
      <c r="BP38" s="23">
        <v>200</v>
      </c>
    </row>
    <row r="39" spans="1:68" x14ac:dyDescent="0.2">
      <c r="A39" s="19">
        <v>37</v>
      </c>
      <c r="B39" s="20">
        <v>2356</v>
      </c>
      <c r="C39" s="21" t="s">
        <v>144</v>
      </c>
      <c r="D39" s="20">
        <v>6398036049</v>
      </c>
      <c r="E39" s="20">
        <v>7</v>
      </c>
      <c r="F39" s="41" t="s">
        <v>118</v>
      </c>
      <c r="G39" s="21" t="s">
        <v>145</v>
      </c>
      <c r="H39" s="21" t="s">
        <v>146</v>
      </c>
      <c r="I39" s="37">
        <v>17</v>
      </c>
      <c r="J39" s="37">
        <v>16</v>
      </c>
      <c r="K39" s="37">
        <v>15</v>
      </c>
      <c r="L39" s="37">
        <v>19</v>
      </c>
      <c r="M39" s="37">
        <v>19</v>
      </c>
      <c r="N39" s="37">
        <v>16</v>
      </c>
      <c r="O39" s="37">
        <v>19</v>
      </c>
      <c r="P39" s="35">
        <v>16</v>
      </c>
      <c r="Q39" s="38">
        <v>58</v>
      </c>
      <c r="R39" s="37">
        <v>48</v>
      </c>
      <c r="S39" s="37">
        <v>49</v>
      </c>
      <c r="T39" s="37">
        <v>43</v>
      </c>
      <c r="U39" s="37">
        <v>54</v>
      </c>
      <c r="V39" s="37">
        <v>68</v>
      </c>
      <c r="W39" s="37">
        <v>56</v>
      </c>
      <c r="X39" s="35">
        <v>64</v>
      </c>
      <c r="Y39" s="22">
        <v>20</v>
      </c>
      <c r="Z39" s="22">
        <v>19</v>
      </c>
      <c r="AA39" s="22">
        <v>20</v>
      </c>
      <c r="AB39" s="22">
        <v>19</v>
      </c>
      <c r="AC39" s="22">
        <v>17</v>
      </c>
      <c r="AD39" s="22">
        <v>20</v>
      </c>
      <c r="AE39" s="22">
        <v>18</v>
      </c>
      <c r="AF39" s="22">
        <v>20</v>
      </c>
      <c r="AG39" s="22">
        <v>71</v>
      </c>
      <c r="AH39" s="22">
        <v>45</v>
      </c>
      <c r="AI39" s="22">
        <v>69</v>
      </c>
      <c r="AJ39" s="22">
        <v>59</v>
      </c>
      <c r="AK39" s="22">
        <v>69</v>
      </c>
      <c r="AL39" s="22">
        <v>60</v>
      </c>
      <c r="AM39" s="22">
        <v>66</v>
      </c>
      <c r="AN39" s="22">
        <v>73</v>
      </c>
      <c r="AO39" s="20">
        <f t="shared" si="13"/>
        <v>166</v>
      </c>
      <c r="AP39" s="20">
        <f t="shared" si="13"/>
        <v>128</v>
      </c>
      <c r="AQ39" s="20">
        <f t="shared" si="13"/>
        <v>153</v>
      </c>
      <c r="AR39" s="20">
        <f t="shared" si="13"/>
        <v>140</v>
      </c>
      <c r="AS39" s="20">
        <f t="shared" si="13"/>
        <v>159</v>
      </c>
      <c r="AT39" s="20">
        <f t="shared" si="13"/>
        <v>164</v>
      </c>
      <c r="AU39" s="20">
        <f t="shared" si="13"/>
        <v>159</v>
      </c>
      <c r="AV39" s="20">
        <f t="shared" si="13"/>
        <v>173</v>
      </c>
      <c r="AW39" s="20">
        <f t="shared" si="14"/>
        <v>83</v>
      </c>
      <c r="AX39" s="20">
        <f t="shared" si="14"/>
        <v>64</v>
      </c>
      <c r="AY39" s="20">
        <f t="shared" si="14"/>
        <v>77</v>
      </c>
      <c r="AZ39" s="20">
        <f t="shared" si="14"/>
        <v>70</v>
      </c>
      <c r="BA39" s="20">
        <f t="shared" si="14"/>
        <v>80</v>
      </c>
      <c r="BB39" s="20">
        <f t="shared" si="14"/>
        <v>82</v>
      </c>
      <c r="BC39" s="20">
        <f t="shared" si="14"/>
        <v>80</v>
      </c>
      <c r="BD39" s="20">
        <f t="shared" si="14"/>
        <v>87</v>
      </c>
      <c r="BE39" s="20" t="str">
        <f t="shared" si="15"/>
        <v>A2</v>
      </c>
      <c r="BF39" s="20" t="str">
        <f t="shared" si="15"/>
        <v>B2</v>
      </c>
      <c r="BG39" s="20" t="str">
        <f t="shared" si="15"/>
        <v>B1</v>
      </c>
      <c r="BH39" s="20" t="str">
        <f t="shared" si="15"/>
        <v>B2</v>
      </c>
      <c r="BI39" s="20" t="str">
        <f t="shared" si="15"/>
        <v>B1</v>
      </c>
      <c r="BJ39" s="20" t="str">
        <f t="shared" si="15"/>
        <v>A2</v>
      </c>
      <c r="BK39" s="20" t="str">
        <f t="shared" si="15"/>
        <v>B1</v>
      </c>
      <c r="BL39" s="20" t="str">
        <f t="shared" si="15"/>
        <v>A2</v>
      </c>
      <c r="BM39" s="20">
        <v>1600</v>
      </c>
      <c r="BN39" s="20">
        <f t="shared" si="3"/>
        <v>1242</v>
      </c>
      <c r="BO39" s="20">
        <f t="shared" si="4"/>
        <v>78</v>
      </c>
      <c r="BP39" s="23">
        <v>200</v>
      </c>
    </row>
    <row r="40" spans="1:68" x14ac:dyDescent="0.2">
      <c r="A40" s="19">
        <v>38</v>
      </c>
      <c r="B40" s="20">
        <v>2645</v>
      </c>
      <c r="C40" s="21" t="s">
        <v>147</v>
      </c>
      <c r="D40" s="20">
        <v>8393029814</v>
      </c>
      <c r="E40" s="20">
        <v>7</v>
      </c>
      <c r="F40" s="41" t="s">
        <v>196</v>
      </c>
      <c r="G40" s="21" t="s">
        <v>148</v>
      </c>
      <c r="H40" s="21" t="s">
        <v>149</v>
      </c>
      <c r="I40" s="37">
        <v>17</v>
      </c>
      <c r="J40" s="37">
        <v>14</v>
      </c>
      <c r="K40" s="37">
        <v>15</v>
      </c>
      <c r="L40" s="37">
        <v>17</v>
      </c>
      <c r="M40" s="37">
        <v>19</v>
      </c>
      <c r="N40" s="37">
        <v>17</v>
      </c>
      <c r="O40" s="37">
        <v>19</v>
      </c>
      <c r="P40" s="35">
        <v>19</v>
      </c>
      <c r="Q40" s="38">
        <v>55</v>
      </c>
      <c r="R40" s="37">
        <v>61</v>
      </c>
      <c r="S40" s="37">
        <v>65</v>
      </c>
      <c r="T40" s="37">
        <v>51</v>
      </c>
      <c r="U40" s="37">
        <v>56</v>
      </c>
      <c r="V40" s="37">
        <v>42</v>
      </c>
      <c r="W40" s="37">
        <v>68</v>
      </c>
      <c r="X40" s="35">
        <v>58</v>
      </c>
      <c r="Y40" s="22">
        <v>20</v>
      </c>
      <c r="Z40" s="22">
        <v>16</v>
      </c>
      <c r="AA40" s="22">
        <v>17</v>
      </c>
      <c r="AB40" s="22">
        <v>18</v>
      </c>
      <c r="AC40" s="22">
        <v>19</v>
      </c>
      <c r="AD40" s="22">
        <v>20</v>
      </c>
      <c r="AE40" s="22">
        <v>19</v>
      </c>
      <c r="AF40" s="22">
        <v>20</v>
      </c>
      <c r="AG40" s="22">
        <v>65</v>
      </c>
      <c r="AH40" s="22">
        <v>51</v>
      </c>
      <c r="AI40" s="22">
        <v>61</v>
      </c>
      <c r="AJ40" s="22">
        <v>67</v>
      </c>
      <c r="AK40" s="22">
        <v>63</v>
      </c>
      <c r="AL40" s="22">
        <v>72</v>
      </c>
      <c r="AM40" s="22">
        <v>74</v>
      </c>
      <c r="AN40" s="22">
        <v>73</v>
      </c>
      <c r="AO40" s="20">
        <f t="shared" si="13"/>
        <v>157</v>
      </c>
      <c r="AP40" s="20">
        <f t="shared" si="13"/>
        <v>142</v>
      </c>
      <c r="AQ40" s="20">
        <f t="shared" si="13"/>
        <v>158</v>
      </c>
      <c r="AR40" s="20">
        <f t="shared" si="13"/>
        <v>153</v>
      </c>
      <c r="AS40" s="20">
        <f t="shared" si="13"/>
        <v>157</v>
      </c>
      <c r="AT40" s="20">
        <f t="shared" si="13"/>
        <v>151</v>
      </c>
      <c r="AU40" s="20">
        <f t="shared" si="13"/>
        <v>180</v>
      </c>
      <c r="AV40" s="20">
        <f t="shared" si="13"/>
        <v>170</v>
      </c>
      <c r="AW40" s="20">
        <f t="shared" si="14"/>
        <v>79</v>
      </c>
      <c r="AX40" s="20">
        <f t="shared" si="14"/>
        <v>71</v>
      </c>
      <c r="AY40" s="20">
        <f t="shared" si="14"/>
        <v>79</v>
      </c>
      <c r="AZ40" s="20">
        <f t="shared" si="14"/>
        <v>77</v>
      </c>
      <c r="BA40" s="20">
        <f t="shared" si="14"/>
        <v>79</v>
      </c>
      <c r="BB40" s="20">
        <f t="shared" si="14"/>
        <v>76</v>
      </c>
      <c r="BC40" s="20">
        <f t="shared" si="14"/>
        <v>90</v>
      </c>
      <c r="BD40" s="20">
        <f t="shared" si="14"/>
        <v>85</v>
      </c>
      <c r="BE40" s="20" t="str">
        <f t="shared" si="15"/>
        <v>B1</v>
      </c>
      <c r="BF40" s="20" t="str">
        <f t="shared" si="15"/>
        <v>B1</v>
      </c>
      <c r="BG40" s="20" t="str">
        <f t="shared" si="15"/>
        <v>B1</v>
      </c>
      <c r="BH40" s="20" t="str">
        <f t="shared" si="15"/>
        <v>B1</v>
      </c>
      <c r="BI40" s="20" t="str">
        <f t="shared" si="15"/>
        <v>B1</v>
      </c>
      <c r="BJ40" s="20" t="str">
        <f t="shared" si="15"/>
        <v>B1</v>
      </c>
      <c r="BK40" s="20" t="str">
        <f t="shared" si="15"/>
        <v>A2</v>
      </c>
      <c r="BL40" s="20" t="str">
        <f t="shared" si="15"/>
        <v>A2</v>
      </c>
      <c r="BM40" s="20">
        <v>1600</v>
      </c>
      <c r="BN40" s="20">
        <f t="shared" si="3"/>
        <v>1268</v>
      </c>
      <c r="BO40" s="20">
        <f t="shared" si="4"/>
        <v>79</v>
      </c>
      <c r="BP40" s="23">
        <v>200</v>
      </c>
    </row>
    <row r="41" spans="1:68" x14ac:dyDescent="0.2">
      <c r="A41" s="26">
        <v>39</v>
      </c>
      <c r="B41" s="27">
        <v>2342</v>
      </c>
      <c r="C41" s="28" t="s">
        <v>176</v>
      </c>
      <c r="D41" s="27">
        <v>7876691710</v>
      </c>
      <c r="E41" s="27">
        <v>7</v>
      </c>
      <c r="F41" s="42" t="s">
        <v>197</v>
      </c>
      <c r="G41" s="28" t="s">
        <v>177</v>
      </c>
      <c r="H41" s="28" t="s">
        <v>178</v>
      </c>
      <c r="I41" s="29" t="s">
        <v>18</v>
      </c>
      <c r="J41" s="29" t="s">
        <v>18</v>
      </c>
      <c r="K41" s="29" t="s">
        <v>18</v>
      </c>
      <c r="L41" s="29" t="s">
        <v>18</v>
      </c>
      <c r="M41" s="29" t="s">
        <v>18</v>
      </c>
      <c r="N41" s="29" t="s">
        <v>18</v>
      </c>
      <c r="O41" s="29" t="s">
        <v>18</v>
      </c>
      <c r="P41" s="29" t="s">
        <v>18</v>
      </c>
      <c r="Q41" s="29" t="s">
        <v>18</v>
      </c>
      <c r="R41" s="29" t="s">
        <v>18</v>
      </c>
      <c r="S41" s="29" t="s">
        <v>18</v>
      </c>
      <c r="T41" s="29" t="s">
        <v>18</v>
      </c>
      <c r="U41" s="29" t="s">
        <v>18</v>
      </c>
      <c r="V41" s="29" t="s">
        <v>18</v>
      </c>
      <c r="W41" s="29" t="s">
        <v>18</v>
      </c>
      <c r="X41" s="29" t="s">
        <v>18</v>
      </c>
      <c r="Y41" s="32">
        <v>19</v>
      </c>
      <c r="Z41" s="32">
        <v>18</v>
      </c>
      <c r="AA41" s="32">
        <v>17</v>
      </c>
      <c r="AB41" s="32">
        <v>18</v>
      </c>
      <c r="AC41" s="32">
        <v>17</v>
      </c>
      <c r="AD41" s="32">
        <v>20</v>
      </c>
      <c r="AE41" s="32">
        <v>19</v>
      </c>
      <c r="AF41" s="32">
        <v>19</v>
      </c>
      <c r="AG41" s="32">
        <v>61</v>
      </c>
      <c r="AH41" s="32">
        <v>55</v>
      </c>
      <c r="AI41" s="32">
        <v>61</v>
      </c>
      <c r="AJ41" s="32">
        <v>62</v>
      </c>
      <c r="AK41" s="32">
        <v>61</v>
      </c>
      <c r="AL41" s="32">
        <v>66</v>
      </c>
      <c r="AM41" s="32">
        <v>70</v>
      </c>
      <c r="AN41" s="32">
        <v>68</v>
      </c>
      <c r="AO41" s="27">
        <f t="shared" si="13"/>
        <v>80</v>
      </c>
      <c r="AP41" s="27">
        <f t="shared" si="13"/>
        <v>73</v>
      </c>
      <c r="AQ41" s="27">
        <f t="shared" si="13"/>
        <v>78</v>
      </c>
      <c r="AR41" s="27">
        <f t="shared" si="13"/>
        <v>80</v>
      </c>
      <c r="AS41" s="27">
        <f t="shared" si="13"/>
        <v>78</v>
      </c>
      <c r="AT41" s="27">
        <f t="shared" si="13"/>
        <v>86</v>
      </c>
      <c r="AU41" s="27">
        <f t="shared" si="13"/>
        <v>89</v>
      </c>
      <c r="AV41" s="27">
        <f t="shared" si="13"/>
        <v>87</v>
      </c>
      <c r="AW41" s="27">
        <f t="shared" ref="AW41:BD41" si="16">ROUND(AO41/100*100,0)</f>
        <v>80</v>
      </c>
      <c r="AX41" s="27">
        <f t="shared" si="16"/>
        <v>73</v>
      </c>
      <c r="AY41" s="27">
        <f t="shared" si="16"/>
        <v>78</v>
      </c>
      <c r="AZ41" s="27">
        <f t="shared" si="16"/>
        <v>80</v>
      </c>
      <c r="BA41" s="27">
        <f t="shared" si="16"/>
        <v>78</v>
      </c>
      <c r="BB41" s="27">
        <f t="shared" si="16"/>
        <v>86</v>
      </c>
      <c r="BC41" s="27">
        <f t="shared" si="16"/>
        <v>89</v>
      </c>
      <c r="BD41" s="27">
        <f t="shared" si="16"/>
        <v>87</v>
      </c>
      <c r="BE41" s="27" t="str">
        <f t="shared" si="15"/>
        <v>B1</v>
      </c>
      <c r="BF41" s="27" t="str">
        <f t="shared" si="15"/>
        <v>B1</v>
      </c>
      <c r="BG41" s="27" t="str">
        <f t="shared" si="15"/>
        <v>B1</v>
      </c>
      <c r="BH41" s="27" t="str">
        <f t="shared" si="15"/>
        <v>B1</v>
      </c>
      <c r="BI41" s="27" t="str">
        <f t="shared" si="15"/>
        <v>B1</v>
      </c>
      <c r="BJ41" s="27" t="str">
        <f t="shared" si="15"/>
        <v>A2</v>
      </c>
      <c r="BK41" s="27" t="str">
        <f t="shared" si="15"/>
        <v>A2</v>
      </c>
      <c r="BL41" s="27" t="str">
        <f t="shared" si="15"/>
        <v>A2</v>
      </c>
      <c r="BM41" s="27">
        <v>800</v>
      </c>
      <c r="BN41" s="27">
        <f t="shared" si="3"/>
        <v>651</v>
      </c>
      <c r="BO41" s="27">
        <f t="shared" si="4"/>
        <v>81</v>
      </c>
      <c r="BP41" s="33">
        <v>100</v>
      </c>
    </row>
    <row r="42" spans="1:68" x14ac:dyDescent="0.2">
      <c r="A42" s="19">
        <v>40</v>
      </c>
      <c r="B42" s="20">
        <v>2837</v>
      </c>
      <c r="C42" s="21" t="s">
        <v>150</v>
      </c>
      <c r="D42" s="20">
        <v>9084060942</v>
      </c>
      <c r="E42" s="20">
        <v>7</v>
      </c>
      <c r="F42" s="41" t="s">
        <v>151</v>
      </c>
      <c r="G42" s="21" t="s">
        <v>152</v>
      </c>
      <c r="H42" s="21" t="s">
        <v>153</v>
      </c>
      <c r="I42" s="37">
        <v>14</v>
      </c>
      <c r="J42" s="37">
        <v>14</v>
      </c>
      <c r="K42" s="37">
        <v>12</v>
      </c>
      <c r="L42" s="37">
        <v>15</v>
      </c>
      <c r="M42" s="37">
        <v>14</v>
      </c>
      <c r="N42" s="37">
        <v>13</v>
      </c>
      <c r="O42" s="37">
        <v>16</v>
      </c>
      <c r="P42" s="35">
        <v>15</v>
      </c>
      <c r="Q42" s="38">
        <v>25</v>
      </c>
      <c r="R42" s="37">
        <v>38</v>
      </c>
      <c r="S42" s="37">
        <v>13</v>
      </c>
      <c r="T42" s="37">
        <v>15</v>
      </c>
      <c r="U42" s="37">
        <v>33</v>
      </c>
      <c r="V42" s="37">
        <v>36</v>
      </c>
      <c r="W42" s="37">
        <v>40</v>
      </c>
      <c r="X42" s="35">
        <v>40</v>
      </c>
      <c r="Y42" s="22">
        <v>14</v>
      </c>
      <c r="Z42" s="22">
        <v>14</v>
      </c>
      <c r="AA42" s="22">
        <v>14</v>
      </c>
      <c r="AB42" s="22">
        <v>13</v>
      </c>
      <c r="AC42" s="22">
        <v>14</v>
      </c>
      <c r="AD42" s="22">
        <v>20</v>
      </c>
      <c r="AE42" s="22">
        <v>18</v>
      </c>
      <c r="AF42" s="22">
        <v>13</v>
      </c>
      <c r="AG42" s="22">
        <v>34</v>
      </c>
      <c r="AH42" s="22">
        <v>42</v>
      </c>
      <c r="AI42" s="22">
        <v>14</v>
      </c>
      <c r="AJ42" s="22">
        <v>36</v>
      </c>
      <c r="AK42" s="22">
        <v>34</v>
      </c>
      <c r="AL42" s="22">
        <v>58</v>
      </c>
      <c r="AM42" s="22">
        <v>52</v>
      </c>
      <c r="AN42" s="22">
        <v>44</v>
      </c>
      <c r="AO42" s="20">
        <f t="shared" si="13"/>
        <v>87</v>
      </c>
      <c r="AP42" s="20">
        <f t="shared" si="13"/>
        <v>108</v>
      </c>
      <c r="AQ42" s="20">
        <f t="shared" si="13"/>
        <v>53</v>
      </c>
      <c r="AR42" s="20">
        <f t="shared" si="13"/>
        <v>79</v>
      </c>
      <c r="AS42" s="20">
        <f t="shared" si="13"/>
        <v>95</v>
      </c>
      <c r="AT42" s="20">
        <f t="shared" si="13"/>
        <v>127</v>
      </c>
      <c r="AU42" s="20">
        <f t="shared" si="13"/>
        <v>126</v>
      </c>
      <c r="AV42" s="20">
        <f t="shared" si="13"/>
        <v>112</v>
      </c>
      <c r="AW42" s="20">
        <f t="shared" ref="AW42:BD45" si="17">ROUND(AO42/200*100,0)</f>
        <v>44</v>
      </c>
      <c r="AX42" s="20">
        <f t="shared" si="17"/>
        <v>54</v>
      </c>
      <c r="AY42" s="20">
        <f t="shared" si="17"/>
        <v>27</v>
      </c>
      <c r="AZ42" s="20">
        <f t="shared" si="17"/>
        <v>40</v>
      </c>
      <c r="BA42" s="20">
        <f t="shared" si="17"/>
        <v>48</v>
      </c>
      <c r="BB42" s="20">
        <f t="shared" si="17"/>
        <v>64</v>
      </c>
      <c r="BC42" s="20">
        <f t="shared" si="17"/>
        <v>63</v>
      </c>
      <c r="BD42" s="20">
        <f t="shared" si="17"/>
        <v>56</v>
      </c>
      <c r="BE42" s="20" t="str">
        <f t="shared" si="15"/>
        <v>C2</v>
      </c>
      <c r="BF42" s="20" t="str">
        <f t="shared" si="15"/>
        <v>C1</v>
      </c>
      <c r="BG42" s="20" t="str">
        <f t="shared" si="15"/>
        <v>E</v>
      </c>
      <c r="BH42" s="20" t="str">
        <f t="shared" si="15"/>
        <v>D</v>
      </c>
      <c r="BI42" s="20" t="str">
        <f t="shared" si="15"/>
        <v>C2</v>
      </c>
      <c r="BJ42" s="20" t="str">
        <f t="shared" si="15"/>
        <v>B2</v>
      </c>
      <c r="BK42" s="20" t="str">
        <f t="shared" si="15"/>
        <v>B2</v>
      </c>
      <c r="BL42" s="20" t="str">
        <f t="shared" si="15"/>
        <v>C1</v>
      </c>
      <c r="BM42" s="20">
        <v>1600</v>
      </c>
      <c r="BN42" s="20">
        <f t="shared" si="3"/>
        <v>787</v>
      </c>
      <c r="BO42" s="20">
        <f t="shared" si="4"/>
        <v>49</v>
      </c>
      <c r="BP42" s="23">
        <v>200</v>
      </c>
    </row>
    <row r="43" spans="1:68" x14ac:dyDescent="0.2">
      <c r="A43" s="19">
        <v>41</v>
      </c>
      <c r="B43" s="20">
        <v>2457</v>
      </c>
      <c r="C43" s="21" t="s">
        <v>154</v>
      </c>
      <c r="D43" s="20">
        <v>7248567935</v>
      </c>
      <c r="E43" s="20">
        <v>7</v>
      </c>
      <c r="F43" s="41" t="s">
        <v>198</v>
      </c>
      <c r="G43" s="21" t="s">
        <v>155</v>
      </c>
      <c r="H43" s="21" t="s">
        <v>71</v>
      </c>
      <c r="I43" s="37">
        <v>16</v>
      </c>
      <c r="J43" s="37">
        <v>16</v>
      </c>
      <c r="K43" s="37">
        <v>14</v>
      </c>
      <c r="L43" s="37">
        <v>16</v>
      </c>
      <c r="M43" s="37">
        <v>17</v>
      </c>
      <c r="N43" s="37">
        <v>16</v>
      </c>
      <c r="O43" s="37">
        <v>16</v>
      </c>
      <c r="P43" s="35">
        <v>16</v>
      </c>
      <c r="Q43" s="38">
        <v>27</v>
      </c>
      <c r="R43" s="37">
        <v>31</v>
      </c>
      <c r="S43" s="37">
        <v>16</v>
      </c>
      <c r="T43" s="37">
        <v>18</v>
      </c>
      <c r="U43" s="37">
        <v>37</v>
      </c>
      <c r="V43" s="37">
        <v>34</v>
      </c>
      <c r="W43" s="37">
        <v>40</v>
      </c>
      <c r="X43" s="35">
        <v>40</v>
      </c>
      <c r="Y43" s="22">
        <v>14</v>
      </c>
      <c r="Z43" s="22">
        <v>15</v>
      </c>
      <c r="AA43" s="22">
        <v>12</v>
      </c>
      <c r="AB43" s="22">
        <v>12</v>
      </c>
      <c r="AC43" s="22">
        <v>13</v>
      </c>
      <c r="AD43" s="22">
        <v>19</v>
      </c>
      <c r="AE43" s="22">
        <v>13</v>
      </c>
      <c r="AF43" s="22">
        <v>16</v>
      </c>
      <c r="AG43" s="22">
        <v>32</v>
      </c>
      <c r="AH43" s="22">
        <v>36</v>
      </c>
      <c r="AI43" s="22">
        <v>13</v>
      </c>
      <c r="AJ43" s="22">
        <v>35</v>
      </c>
      <c r="AK43" s="22">
        <v>45</v>
      </c>
      <c r="AL43" s="22">
        <v>50</v>
      </c>
      <c r="AM43" s="22">
        <v>64</v>
      </c>
      <c r="AN43" s="22">
        <v>44</v>
      </c>
      <c r="AO43" s="20">
        <f t="shared" si="13"/>
        <v>89</v>
      </c>
      <c r="AP43" s="20">
        <f t="shared" si="13"/>
        <v>98</v>
      </c>
      <c r="AQ43" s="20">
        <f t="shared" si="13"/>
        <v>55</v>
      </c>
      <c r="AR43" s="20">
        <f t="shared" si="13"/>
        <v>81</v>
      </c>
      <c r="AS43" s="20">
        <f t="shared" si="13"/>
        <v>112</v>
      </c>
      <c r="AT43" s="20">
        <f t="shared" si="13"/>
        <v>119</v>
      </c>
      <c r="AU43" s="20">
        <f t="shared" si="13"/>
        <v>133</v>
      </c>
      <c r="AV43" s="20">
        <f t="shared" si="13"/>
        <v>116</v>
      </c>
      <c r="AW43" s="20">
        <f t="shared" si="17"/>
        <v>45</v>
      </c>
      <c r="AX43" s="20">
        <f t="shared" si="17"/>
        <v>49</v>
      </c>
      <c r="AY43" s="20">
        <f t="shared" si="17"/>
        <v>28</v>
      </c>
      <c r="AZ43" s="20">
        <f t="shared" si="17"/>
        <v>41</v>
      </c>
      <c r="BA43" s="20">
        <f t="shared" si="17"/>
        <v>56</v>
      </c>
      <c r="BB43" s="20">
        <f t="shared" si="17"/>
        <v>60</v>
      </c>
      <c r="BC43" s="20">
        <f t="shared" si="17"/>
        <v>67</v>
      </c>
      <c r="BD43" s="20">
        <f t="shared" si="17"/>
        <v>58</v>
      </c>
      <c r="BE43" s="20" t="str">
        <f t="shared" si="15"/>
        <v>C2</v>
      </c>
      <c r="BF43" s="20" t="str">
        <f t="shared" si="15"/>
        <v>C2</v>
      </c>
      <c r="BG43" s="20" t="str">
        <f t="shared" si="15"/>
        <v>E</v>
      </c>
      <c r="BH43" s="20" t="str">
        <f t="shared" si="15"/>
        <v>C2</v>
      </c>
      <c r="BI43" s="20" t="str">
        <f t="shared" si="15"/>
        <v>C1</v>
      </c>
      <c r="BJ43" s="20" t="str">
        <f t="shared" si="15"/>
        <v>C1</v>
      </c>
      <c r="BK43" s="20" t="str">
        <f t="shared" si="15"/>
        <v>B2</v>
      </c>
      <c r="BL43" s="20" t="str">
        <f t="shared" si="15"/>
        <v>C1</v>
      </c>
      <c r="BM43" s="20">
        <v>1600</v>
      </c>
      <c r="BN43" s="20">
        <f t="shared" si="3"/>
        <v>803</v>
      </c>
      <c r="BO43" s="20">
        <f t="shared" si="4"/>
        <v>50</v>
      </c>
      <c r="BP43" s="23">
        <v>200</v>
      </c>
    </row>
    <row r="44" spans="1:68" x14ac:dyDescent="0.2">
      <c r="A44" s="19">
        <v>42</v>
      </c>
      <c r="B44" s="20">
        <v>2743</v>
      </c>
      <c r="C44" s="21" t="s">
        <v>156</v>
      </c>
      <c r="D44" s="20">
        <v>8006195535</v>
      </c>
      <c r="E44" s="20">
        <v>7</v>
      </c>
      <c r="F44" s="41" t="s">
        <v>199</v>
      </c>
      <c r="G44" s="21" t="s">
        <v>157</v>
      </c>
      <c r="H44" s="21" t="s">
        <v>158</v>
      </c>
      <c r="I44" s="37">
        <v>16</v>
      </c>
      <c r="J44" s="37">
        <v>15</v>
      </c>
      <c r="K44" s="37">
        <v>13</v>
      </c>
      <c r="L44" s="37">
        <v>14</v>
      </c>
      <c r="M44" s="37">
        <v>16</v>
      </c>
      <c r="N44" s="37">
        <v>12</v>
      </c>
      <c r="O44" s="37">
        <v>13</v>
      </c>
      <c r="P44" s="35">
        <v>13</v>
      </c>
      <c r="Q44" s="38">
        <v>20</v>
      </c>
      <c r="R44" s="37">
        <v>14</v>
      </c>
      <c r="S44" s="37">
        <v>13</v>
      </c>
      <c r="T44" s="37">
        <v>13</v>
      </c>
      <c r="U44" s="37">
        <v>18</v>
      </c>
      <c r="V44" s="37">
        <v>28</v>
      </c>
      <c r="W44" s="37">
        <v>68</v>
      </c>
      <c r="X44" s="35">
        <v>32</v>
      </c>
      <c r="Y44" s="22">
        <v>14</v>
      </c>
      <c r="Z44" s="22">
        <v>15</v>
      </c>
      <c r="AA44" s="22">
        <v>14</v>
      </c>
      <c r="AB44" s="22">
        <v>12</v>
      </c>
      <c r="AC44" s="22">
        <v>14</v>
      </c>
      <c r="AD44" s="22">
        <v>18</v>
      </c>
      <c r="AE44" s="22">
        <v>16</v>
      </c>
      <c r="AF44" s="22">
        <v>17</v>
      </c>
      <c r="AG44" s="22">
        <v>30</v>
      </c>
      <c r="AH44" s="22">
        <v>27</v>
      </c>
      <c r="AI44" s="22">
        <v>16</v>
      </c>
      <c r="AJ44" s="22">
        <v>13</v>
      </c>
      <c r="AK44" s="22">
        <v>27</v>
      </c>
      <c r="AL44" s="22">
        <v>40</v>
      </c>
      <c r="AM44" s="22">
        <v>38</v>
      </c>
      <c r="AN44" s="22">
        <v>44</v>
      </c>
      <c r="AO44" s="20">
        <f t="shared" si="13"/>
        <v>80</v>
      </c>
      <c r="AP44" s="20">
        <f t="shared" si="13"/>
        <v>71</v>
      </c>
      <c r="AQ44" s="20">
        <f t="shared" si="13"/>
        <v>56</v>
      </c>
      <c r="AR44" s="20">
        <f t="shared" si="13"/>
        <v>52</v>
      </c>
      <c r="AS44" s="20">
        <f t="shared" si="13"/>
        <v>75</v>
      </c>
      <c r="AT44" s="20">
        <f t="shared" si="13"/>
        <v>98</v>
      </c>
      <c r="AU44" s="20">
        <f t="shared" si="13"/>
        <v>135</v>
      </c>
      <c r="AV44" s="20">
        <f t="shared" si="13"/>
        <v>106</v>
      </c>
      <c r="AW44" s="20">
        <f t="shared" si="17"/>
        <v>40</v>
      </c>
      <c r="AX44" s="20">
        <f t="shared" si="17"/>
        <v>36</v>
      </c>
      <c r="AY44" s="20">
        <f t="shared" si="17"/>
        <v>28</v>
      </c>
      <c r="AZ44" s="20">
        <f t="shared" si="17"/>
        <v>26</v>
      </c>
      <c r="BA44" s="20">
        <f t="shared" si="17"/>
        <v>38</v>
      </c>
      <c r="BB44" s="20">
        <f t="shared" si="17"/>
        <v>49</v>
      </c>
      <c r="BC44" s="20">
        <f t="shared" si="17"/>
        <v>68</v>
      </c>
      <c r="BD44" s="20">
        <f t="shared" si="17"/>
        <v>53</v>
      </c>
      <c r="BE44" s="20" t="str">
        <f t="shared" si="15"/>
        <v>D</v>
      </c>
      <c r="BF44" s="20" t="str">
        <f t="shared" si="15"/>
        <v>D</v>
      </c>
      <c r="BG44" s="20" t="str">
        <f t="shared" si="15"/>
        <v>E</v>
      </c>
      <c r="BH44" s="20" t="str">
        <f t="shared" si="15"/>
        <v>E</v>
      </c>
      <c r="BI44" s="20" t="str">
        <f t="shared" si="15"/>
        <v>D</v>
      </c>
      <c r="BJ44" s="20" t="str">
        <f t="shared" si="15"/>
        <v>C2</v>
      </c>
      <c r="BK44" s="20" t="str">
        <f t="shared" si="15"/>
        <v>B2</v>
      </c>
      <c r="BL44" s="20" t="str">
        <f t="shared" si="15"/>
        <v>C1</v>
      </c>
      <c r="BM44" s="20">
        <v>1600</v>
      </c>
      <c r="BN44" s="20">
        <f t="shared" si="3"/>
        <v>673</v>
      </c>
      <c r="BO44" s="20">
        <f t="shared" si="4"/>
        <v>42</v>
      </c>
      <c r="BP44" s="23">
        <v>200</v>
      </c>
    </row>
    <row r="45" spans="1:68" x14ac:dyDescent="0.2">
      <c r="A45" s="19">
        <v>43</v>
      </c>
      <c r="B45" s="20">
        <v>2534</v>
      </c>
      <c r="C45" s="21" t="s">
        <v>159</v>
      </c>
      <c r="D45" s="20">
        <v>7466804753</v>
      </c>
      <c r="E45" s="20">
        <v>7</v>
      </c>
      <c r="F45" s="41" t="s">
        <v>200</v>
      </c>
      <c r="G45" s="21" t="s">
        <v>179</v>
      </c>
      <c r="H45" s="21" t="s">
        <v>160</v>
      </c>
      <c r="I45" s="39">
        <v>15</v>
      </c>
      <c r="J45" s="39">
        <v>13</v>
      </c>
      <c r="K45" s="39">
        <v>15</v>
      </c>
      <c r="L45" s="39">
        <v>14</v>
      </c>
      <c r="M45" s="39">
        <v>15</v>
      </c>
      <c r="N45" s="39">
        <v>15</v>
      </c>
      <c r="O45" s="39">
        <v>14</v>
      </c>
      <c r="P45" s="22">
        <v>15</v>
      </c>
      <c r="Q45" s="40">
        <v>36</v>
      </c>
      <c r="R45" s="39">
        <v>56</v>
      </c>
      <c r="S45" s="39">
        <v>30</v>
      </c>
      <c r="T45" s="39">
        <v>39</v>
      </c>
      <c r="U45" s="39">
        <v>49</v>
      </c>
      <c r="V45" s="39">
        <v>56</v>
      </c>
      <c r="W45" s="39">
        <v>40</v>
      </c>
      <c r="X45" s="22">
        <v>46</v>
      </c>
      <c r="Y45" s="22">
        <v>18</v>
      </c>
      <c r="Z45" s="22">
        <v>18</v>
      </c>
      <c r="AA45" s="22">
        <v>17</v>
      </c>
      <c r="AB45" s="22">
        <v>19</v>
      </c>
      <c r="AC45" s="22">
        <v>18</v>
      </c>
      <c r="AD45" s="22">
        <v>18</v>
      </c>
      <c r="AE45" s="22">
        <v>19</v>
      </c>
      <c r="AF45" s="22">
        <v>18</v>
      </c>
      <c r="AG45" s="22">
        <v>64</v>
      </c>
      <c r="AH45" s="22">
        <v>68</v>
      </c>
      <c r="AI45" s="22">
        <v>57</v>
      </c>
      <c r="AJ45" s="22">
        <v>38</v>
      </c>
      <c r="AK45" s="22">
        <v>49</v>
      </c>
      <c r="AL45" s="22">
        <v>52</v>
      </c>
      <c r="AM45" s="22">
        <v>42</v>
      </c>
      <c r="AN45" s="22">
        <v>70</v>
      </c>
      <c r="AO45" s="20">
        <f t="shared" si="13"/>
        <v>133</v>
      </c>
      <c r="AP45" s="20">
        <f t="shared" si="13"/>
        <v>155</v>
      </c>
      <c r="AQ45" s="20">
        <f t="shared" si="13"/>
        <v>119</v>
      </c>
      <c r="AR45" s="20">
        <f t="shared" si="13"/>
        <v>110</v>
      </c>
      <c r="AS45" s="20">
        <f t="shared" si="13"/>
        <v>131</v>
      </c>
      <c r="AT45" s="20">
        <f t="shared" si="13"/>
        <v>141</v>
      </c>
      <c r="AU45" s="20">
        <f t="shared" si="13"/>
        <v>115</v>
      </c>
      <c r="AV45" s="20">
        <f t="shared" si="13"/>
        <v>149</v>
      </c>
      <c r="AW45" s="20">
        <f t="shared" si="17"/>
        <v>67</v>
      </c>
      <c r="AX45" s="20">
        <f t="shared" si="17"/>
        <v>78</v>
      </c>
      <c r="AY45" s="20">
        <f t="shared" si="17"/>
        <v>60</v>
      </c>
      <c r="AZ45" s="20">
        <f t="shared" si="17"/>
        <v>55</v>
      </c>
      <c r="BA45" s="20">
        <f t="shared" si="17"/>
        <v>66</v>
      </c>
      <c r="BB45" s="20">
        <f t="shared" si="17"/>
        <v>71</v>
      </c>
      <c r="BC45" s="20">
        <f t="shared" si="17"/>
        <v>58</v>
      </c>
      <c r="BD45" s="20">
        <f t="shared" si="17"/>
        <v>75</v>
      </c>
      <c r="BE45" s="20" t="str">
        <f t="shared" si="15"/>
        <v>B2</v>
      </c>
      <c r="BF45" s="20" t="str">
        <f t="shared" si="15"/>
        <v>B1</v>
      </c>
      <c r="BG45" s="20" t="str">
        <f t="shared" si="15"/>
        <v>C1</v>
      </c>
      <c r="BH45" s="20" t="str">
        <f t="shared" si="15"/>
        <v>C1</v>
      </c>
      <c r="BI45" s="20" t="str">
        <f t="shared" si="15"/>
        <v>B2</v>
      </c>
      <c r="BJ45" s="20" t="str">
        <f t="shared" si="15"/>
        <v>B1</v>
      </c>
      <c r="BK45" s="20" t="str">
        <f t="shared" si="15"/>
        <v>C1</v>
      </c>
      <c r="BL45" s="20" t="str">
        <f t="shared" si="15"/>
        <v>B1</v>
      </c>
      <c r="BM45" s="20">
        <v>1600</v>
      </c>
      <c r="BN45" s="20">
        <f t="shared" si="3"/>
        <v>1053</v>
      </c>
      <c r="BO45" s="20">
        <f t="shared" si="4"/>
        <v>66</v>
      </c>
      <c r="BP45" s="23">
        <v>200</v>
      </c>
    </row>
  </sheetData>
  <mergeCells count="8">
    <mergeCell ref="AW1:BD1"/>
    <mergeCell ref="BE1:BL1"/>
    <mergeCell ref="BM1:BO1"/>
    <mergeCell ref="I1:P1"/>
    <mergeCell ref="Q1:X1"/>
    <mergeCell ref="Y1:AF1"/>
    <mergeCell ref="AG1:AN1"/>
    <mergeCell ref="AO1:AV1"/>
  </mergeCells>
  <hyperlinks>
    <hyperlink ref="BA2" r:id="rId1" xr:uid="{73474DC6-4C96-4726-9426-157536110BB9}"/>
    <hyperlink ref="BI2" r:id="rId2" xr:uid="{14C9E5DE-E85D-4F64-9448-2931F5639AA9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Abhijit Ganguly</cp:lastModifiedBy>
  <dcterms:modified xsi:type="dcterms:W3CDTF">2022-03-30T09:49:28Z</dcterms:modified>
</cp:coreProperties>
</file>