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rt-Card\data\"/>
    </mc:Choice>
  </mc:AlternateContent>
  <xr:revisionPtr revIDLastSave="0" documentId="13_ncr:1_{43C6CF3C-EDD4-4E2F-A1B5-B4EEDA80A5EF}" xr6:coauthVersionLast="47" xr6:coauthVersionMax="47" xr10:uidLastSave="{00000000-0000-0000-0000-000000000000}"/>
  <bookViews>
    <workbookView xWindow="-120" yWindow="-120" windowWidth="38640" windowHeight="21120" xr2:uid="{4F1A490C-8F59-40AD-BE00-0C02587873F2}"/>
  </bookViews>
  <sheets>
    <sheet name="Clas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67" i="2" l="1"/>
  <c r="AX67" i="2" s="1"/>
  <c r="AQ67" i="2"/>
  <c r="AW67" i="2" s="1"/>
  <c r="AP67" i="2"/>
  <c r="AV67" i="2" s="1"/>
  <c r="AO67" i="2"/>
  <c r="AU67" i="2" s="1"/>
  <c r="AN67" i="2"/>
  <c r="AT67" i="2" s="1"/>
  <c r="AG67" i="2"/>
  <c r="AZ67" i="2" s="1"/>
  <c r="BA67" i="2" s="1"/>
  <c r="AL66" i="2"/>
  <c r="AR66" i="2" s="1"/>
  <c r="AX66" i="2" s="1"/>
  <c r="AK66" i="2"/>
  <c r="AQ66" i="2" s="1"/>
  <c r="AW66" i="2" s="1"/>
  <c r="AJ66" i="2"/>
  <c r="AP66" i="2" s="1"/>
  <c r="AV66" i="2" s="1"/>
  <c r="AI66" i="2"/>
  <c r="AO66" i="2" s="1"/>
  <c r="AU66" i="2" s="1"/>
  <c r="AH66" i="2"/>
  <c r="AN66" i="2" s="1"/>
  <c r="AT66" i="2" s="1"/>
  <c r="AG66" i="2"/>
  <c r="AO65" i="2"/>
  <c r="AU65" i="2" s="1"/>
  <c r="AN65" i="2"/>
  <c r="AT65" i="2" s="1"/>
  <c r="AL65" i="2"/>
  <c r="AR65" i="2" s="1"/>
  <c r="AX65" i="2" s="1"/>
  <c r="AK65" i="2"/>
  <c r="AQ65" i="2" s="1"/>
  <c r="AW65" i="2" s="1"/>
  <c r="AJ65" i="2"/>
  <c r="AP65" i="2" s="1"/>
  <c r="AV65" i="2" s="1"/>
  <c r="AI65" i="2"/>
  <c r="AH65" i="2"/>
  <c r="AG65" i="2"/>
  <c r="AL64" i="2"/>
  <c r="AR64" i="2" s="1"/>
  <c r="AX64" i="2" s="1"/>
  <c r="AK64" i="2"/>
  <c r="AQ64" i="2" s="1"/>
  <c r="AW64" i="2" s="1"/>
  <c r="AJ64" i="2"/>
  <c r="AI64" i="2"/>
  <c r="AO64" i="2" s="1"/>
  <c r="AU64" i="2" s="1"/>
  <c r="AH64" i="2"/>
  <c r="AN64" i="2" s="1"/>
  <c r="AT64" i="2" s="1"/>
  <c r="AG64" i="2"/>
  <c r="AM64" i="2" s="1"/>
  <c r="AS64" i="2" s="1"/>
  <c r="AL63" i="2"/>
  <c r="AR63" i="2" s="1"/>
  <c r="AX63" i="2" s="1"/>
  <c r="AK63" i="2"/>
  <c r="AQ63" i="2" s="1"/>
  <c r="AW63" i="2" s="1"/>
  <c r="AJ63" i="2"/>
  <c r="AP63" i="2" s="1"/>
  <c r="AV63" i="2" s="1"/>
  <c r="AI63" i="2"/>
  <c r="AO63" i="2" s="1"/>
  <c r="AU63" i="2" s="1"/>
  <c r="AH63" i="2"/>
  <c r="AN63" i="2" s="1"/>
  <c r="AT63" i="2" s="1"/>
  <c r="AG63" i="2"/>
  <c r="AR62" i="2"/>
  <c r="AX62" i="2" s="1"/>
  <c r="AQ62" i="2"/>
  <c r="AW62" i="2" s="1"/>
  <c r="AP62" i="2"/>
  <c r="AV62" i="2" s="1"/>
  <c r="AN62" i="2"/>
  <c r="AT62" i="2" s="1"/>
  <c r="AL62" i="2"/>
  <c r="AK62" i="2"/>
  <c r="AJ62" i="2"/>
  <c r="AI62" i="2"/>
  <c r="AO62" i="2" s="1"/>
  <c r="AU62" i="2" s="1"/>
  <c r="AH62" i="2"/>
  <c r="AG62" i="2"/>
  <c r="AN61" i="2"/>
  <c r="AT61" i="2" s="1"/>
  <c r="AM61" i="2"/>
  <c r="AS61" i="2" s="1"/>
  <c r="AL61" i="2"/>
  <c r="AR61" i="2" s="1"/>
  <c r="AX61" i="2" s="1"/>
  <c r="AK61" i="2"/>
  <c r="AQ61" i="2" s="1"/>
  <c r="AW61" i="2" s="1"/>
  <c r="AJ61" i="2"/>
  <c r="AI61" i="2"/>
  <c r="AO61" i="2" s="1"/>
  <c r="AU61" i="2" s="1"/>
  <c r="AH61" i="2"/>
  <c r="AG61" i="2"/>
  <c r="AL60" i="2"/>
  <c r="AR60" i="2" s="1"/>
  <c r="AX60" i="2" s="1"/>
  <c r="AK60" i="2"/>
  <c r="AQ60" i="2" s="1"/>
  <c r="AW60" i="2" s="1"/>
  <c r="AJ60" i="2"/>
  <c r="AP60" i="2" s="1"/>
  <c r="AV60" i="2" s="1"/>
  <c r="AI60" i="2"/>
  <c r="AO60" i="2" s="1"/>
  <c r="AU60" i="2" s="1"/>
  <c r="AH60" i="2"/>
  <c r="AN60" i="2" s="1"/>
  <c r="AT60" i="2" s="1"/>
  <c r="AG60" i="2"/>
  <c r="AR59" i="2"/>
  <c r="AX59" i="2" s="1"/>
  <c r="AQ59" i="2"/>
  <c r="AW59" i="2" s="1"/>
  <c r="AL59" i="2"/>
  <c r="AK59" i="2"/>
  <c r="AJ59" i="2"/>
  <c r="AP59" i="2" s="1"/>
  <c r="AV59" i="2" s="1"/>
  <c r="AI59" i="2"/>
  <c r="AO59" i="2" s="1"/>
  <c r="AU59" i="2" s="1"/>
  <c r="AH59" i="2"/>
  <c r="AN59" i="2" s="1"/>
  <c r="AT59" i="2" s="1"/>
  <c r="AG59" i="2"/>
  <c r="AL58" i="2"/>
  <c r="AR58" i="2" s="1"/>
  <c r="AX58" i="2" s="1"/>
  <c r="AK58" i="2"/>
  <c r="AQ58" i="2" s="1"/>
  <c r="AW58" i="2" s="1"/>
  <c r="AJ58" i="2"/>
  <c r="AI58" i="2"/>
  <c r="AO58" i="2" s="1"/>
  <c r="AU58" i="2" s="1"/>
  <c r="AH58" i="2"/>
  <c r="AN58" i="2" s="1"/>
  <c r="AT58" i="2" s="1"/>
  <c r="AG58" i="2"/>
  <c r="AM58" i="2" s="1"/>
  <c r="AS58" i="2" s="1"/>
  <c r="AR57" i="2"/>
  <c r="AX57" i="2" s="1"/>
  <c r="AL57" i="2"/>
  <c r="AK57" i="2"/>
  <c r="AQ57" i="2" s="1"/>
  <c r="AW57" i="2" s="1"/>
  <c r="AJ57" i="2"/>
  <c r="AP57" i="2" s="1"/>
  <c r="AV57" i="2" s="1"/>
  <c r="AI57" i="2"/>
  <c r="AO57" i="2" s="1"/>
  <c r="AU57" i="2" s="1"/>
  <c r="AH57" i="2"/>
  <c r="AN57" i="2" s="1"/>
  <c r="AT57" i="2" s="1"/>
  <c r="AG57" i="2"/>
  <c r="AO56" i="2"/>
  <c r="AU56" i="2" s="1"/>
  <c r="AN56" i="2"/>
  <c r="AT56" i="2" s="1"/>
  <c r="AL56" i="2"/>
  <c r="AR56" i="2" s="1"/>
  <c r="AX56" i="2" s="1"/>
  <c r="AK56" i="2"/>
  <c r="AQ56" i="2" s="1"/>
  <c r="AW56" i="2" s="1"/>
  <c r="AJ56" i="2"/>
  <c r="AP56" i="2" s="1"/>
  <c r="AV56" i="2" s="1"/>
  <c r="AI56" i="2"/>
  <c r="AH56" i="2"/>
  <c r="AG56" i="2"/>
  <c r="AL55" i="2"/>
  <c r="AR55" i="2" s="1"/>
  <c r="AX55" i="2" s="1"/>
  <c r="AK55" i="2"/>
  <c r="AQ55" i="2" s="1"/>
  <c r="AW55" i="2" s="1"/>
  <c r="AJ55" i="2"/>
  <c r="AI55" i="2"/>
  <c r="AO55" i="2" s="1"/>
  <c r="AU55" i="2" s="1"/>
  <c r="AH55" i="2"/>
  <c r="AN55" i="2" s="1"/>
  <c r="AT55" i="2" s="1"/>
  <c r="AG55" i="2"/>
  <c r="AM55" i="2" s="1"/>
  <c r="AS55" i="2" s="1"/>
  <c r="AL54" i="2"/>
  <c r="AR54" i="2" s="1"/>
  <c r="AX54" i="2" s="1"/>
  <c r="AK54" i="2"/>
  <c r="AQ54" i="2" s="1"/>
  <c r="AW54" i="2" s="1"/>
  <c r="AJ54" i="2"/>
  <c r="AP54" i="2" s="1"/>
  <c r="AV54" i="2" s="1"/>
  <c r="AI54" i="2"/>
  <c r="AO54" i="2" s="1"/>
  <c r="AU54" i="2" s="1"/>
  <c r="AH54" i="2"/>
  <c r="AN54" i="2" s="1"/>
  <c r="AT54" i="2" s="1"/>
  <c r="AG54" i="2"/>
  <c r="AL53" i="2"/>
  <c r="AR53" i="2" s="1"/>
  <c r="AX53" i="2" s="1"/>
  <c r="AK53" i="2"/>
  <c r="AQ53" i="2" s="1"/>
  <c r="AW53" i="2" s="1"/>
  <c r="AJ53" i="2"/>
  <c r="AP53" i="2" s="1"/>
  <c r="AV53" i="2" s="1"/>
  <c r="AI53" i="2"/>
  <c r="AO53" i="2" s="1"/>
  <c r="AU53" i="2" s="1"/>
  <c r="AH53" i="2"/>
  <c r="AN53" i="2" s="1"/>
  <c r="AT53" i="2" s="1"/>
  <c r="AG53" i="2"/>
  <c r="AL52" i="2"/>
  <c r="AR52" i="2" s="1"/>
  <c r="AX52" i="2" s="1"/>
  <c r="AK52" i="2"/>
  <c r="AQ52" i="2" s="1"/>
  <c r="AW52" i="2" s="1"/>
  <c r="AJ52" i="2"/>
  <c r="AI52" i="2"/>
  <c r="AO52" i="2" s="1"/>
  <c r="AU52" i="2" s="1"/>
  <c r="AH52" i="2"/>
  <c r="AN52" i="2" s="1"/>
  <c r="AT52" i="2" s="1"/>
  <c r="AG52" i="2"/>
  <c r="AM52" i="2" s="1"/>
  <c r="AS52" i="2" s="1"/>
  <c r="AL51" i="2"/>
  <c r="AR51" i="2" s="1"/>
  <c r="AX51" i="2" s="1"/>
  <c r="AK51" i="2"/>
  <c r="AQ51" i="2" s="1"/>
  <c r="AW51" i="2" s="1"/>
  <c r="AJ51" i="2"/>
  <c r="AP51" i="2" s="1"/>
  <c r="AV51" i="2" s="1"/>
  <c r="AI51" i="2"/>
  <c r="AO51" i="2" s="1"/>
  <c r="AU51" i="2" s="1"/>
  <c r="AH51" i="2"/>
  <c r="AN51" i="2" s="1"/>
  <c r="AT51" i="2" s="1"/>
  <c r="AG51" i="2"/>
  <c r="AL50" i="2"/>
  <c r="AR50" i="2" s="1"/>
  <c r="AX50" i="2" s="1"/>
  <c r="AK50" i="2"/>
  <c r="AQ50" i="2" s="1"/>
  <c r="AW50" i="2" s="1"/>
  <c r="AJ50" i="2"/>
  <c r="AP50" i="2" s="1"/>
  <c r="AV50" i="2" s="1"/>
  <c r="AI50" i="2"/>
  <c r="AO50" i="2" s="1"/>
  <c r="AU50" i="2" s="1"/>
  <c r="AH50" i="2"/>
  <c r="AN50" i="2" s="1"/>
  <c r="AT50" i="2" s="1"/>
  <c r="AG50" i="2"/>
  <c r="AO49" i="2"/>
  <c r="AU49" i="2" s="1"/>
  <c r="AL49" i="2"/>
  <c r="AR49" i="2" s="1"/>
  <c r="AX49" i="2" s="1"/>
  <c r="AK49" i="2"/>
  <c r="AQ49" i="2" s="1"/>
  <c r="AW49" i="2" s="1"/>
  <c r="AJ49" i="2"/>
  <c r="AI49" i="2"/>
  <c r="AH49" i="2"/>
  <c r="AN49" i="2" s="1"/>
  <c r="AT49" i="2" s="1"/>
  <c r="AG49" i="2"/>
  <c r="AM49" i="2" s="1"/>
  <c r="AS49" i="2" s="1"/>
  <c r="AL48" i="2"/>
  <c r="AR48" i="2" s="1"/>
  <c r="AX48" i="2" s="1"/>
  <c r="AK48" i="2"/>
  <c r="AQ48" i="2" s="1"/>
  <c r="AW48" i="2" s="1"/>
  <c r="AJ48" i="2"/>
  <c r="AP48" i="2" s="1"/>
  <c r="AV48" i="2" s="1"/>
  <c r="AI48" i="2"/>
  <c r="AO48" i="2" s="1"/>
  <c r="AU48" i="2" s="1"/>
  <c r="AH48" i="2"/>
  <c r="AN48" i="2" s="1"/>
  <c r="AT48" i="2" s="1"/>
  <c r="AG48" i="2"/>
  <c r="AL47" i="2"/>
  <c r="AR47" i="2" s="1"/>
  <c r="AX47" i="2" s="1"/>
  <c r="AK47" i="2"/>
  <c r="AQ47" i="2" s="1"/>
  <c r="AW47" i="2" s="1"/>
  <c r="AJ47" i="2"/>
  <c r="AP47" i="2" s="1"/>
  <c r="AV47" i="2" s="1"/>
  <c r="AI47" i="2"/>
  <c r="AO47" i="2" s="1"/>
  <c r="AU47" i="2" s="1"/>
  <c r="AH47" i="2"/>
  <c r="AN47" i="2" s="1"/>
  <c r="AT47" i="2" s="1"/>
  <c r="AG47" i="2"/>
  <c r="AL46" i="2"/>
  <c r="AR46" i="2" s="1"/>
  <c r="AX46" i="2" s="1"/>
  <c r="AK46" i="2"/>
  <c r="AQ46" i="2" s="1"/>
  <c r="AW46" i="2" s="1"/>
  <c r="AJ46" i="2"/>
  <c r="AI46" i="2"/>
  <c r="AO46" i="2" s="1"/>
  <c r="AU46" i="2" s="1"/>
  <c r="AH46" i="2"/>
  <c r="AN46" i="2" s="1"/>
  <c r="AT46" i="2" s="1"/>
  <c r="AG46" i="2"/>
  <c r="AM46" i="2" s="1"/>
  <c r="AS46" i="2" s="1"/>
  <c r="AL45" i="2"/>
  <c r="AR45" i="2" s="1"/>
  <c r="AX45" i="2" s="1"/>
  <c r="AK45" i="2"/>
  <c r="AQ45" i="2" s="1"/>
  <c r="AW45" i="2" s="1"/>
  <c r="AJ45" i="2"/>
  <c r="AP45" i="2" s="1"/>
  <c r="AV45" i="2" s="1"/>
  <c r="AI45" i="2"/>
  <c r="AO45" i="2" s="1"/>
  <c r="AU45" i="2" s="1"/>
  <c r="AH45" i="2"/>
  <c r="AN45" i="2" s="1"/>
  <c r="AT45" i="2" s="1"/>
  <c r="AG45" i="2"/>
  <c r="AQ44" i="2"/>
  <c r="AW44" i="2" s="1"/>
  <c r="AP44" i="2"/>
  <c r="AV44" i="2" s="1"/>
  <c r="AO44" i="2"/>
  <c r="AU44" i="2" s="1"/>
  <c r="AL44" i="2"/>
  <c r="AR44" i="2" s="1"/>
  <c r="AX44" i="2" s="1"/>
  <c r="AK44" i="2"/>
  <c r="AJ44" i="2"/>
  <c r="AI44" i="2"/>
  <c r="AH44" i="2"/>
  <c r="AN44" i="2" s="1"/>
  <c r="AT44" i="2" s="1"/>
  <c r="AG44" i="2"/>
  <c r="AN43" i="2"/>
  <c r="AT43" i="2" s="1"/>
  <c r="AL43" i="2"/>
  <c r="AR43" i="2" s="1"/>
  <c r="AX43" i="2" s="1"/>
  <c r="AK43" i="2"/>
  <c r="AQ43" i="2" s="1"/>
  <c r="AW43" i="2" s="1"/>
  <c r="AJ43" i="2"/>
  <c r="AI43" i="2"/>
  <c r="AO43" i="2" s="1"/>
  <c r="AU43" i="2" s="1"/>
  <c r="AH43" i="2"/>
  <c r="AG43" i="2"/>
  <c r="AM43" i="2" s="1"/>
  <c r="AS43" i="2" s="1"/>
  <c r="AL42" i="2"/>
  <c r="AR42" i="2" s="1"/>
  <c r="AX42" i="2" s="1"/>
  <c r="AK42" i="2"/>
  <c r="AQ42" i="2" s="1"/>
  <c r="AW42" i="2" s="1"/>
  <c r="AJ42" i="2"/>
  <c r="AP42" i="2" s="1"/>
  <c r="AV42" i="2" s="1"/>
  <c r="AI42" i="2"/>
  <c r="AO42" i="2" s="1"/>
  <c r="AU42" i="2" s="1"/>
  <c r="AH42" i="2"/>
  <c r="AN42" i="2" s="1"/>
  <c r="AT42" i="2" s="1"/>
  <c r="AG42" i="2"/>
  <c r="AZ42" i="2" s="1"/>
  <c r="BA42" i="2" s="1"/>
  <c r="AR41" i="2"/>
  <c r="AX41" i="2" s="1"/>
  <c r="AQ41" i="2"/>
  <c r="AW41" i="2" s="1"/>
  <c r="AO41" i="2"/>
  <c r="AU41" i="2" s="1"/>
  <c r="AL41" i="2"/>
  <c r="AK41" i="2"/>
  <c r="AJ41" i="2"/>
  <c r="AP41" i="2" s="1"/>
  <c r="AV41" i="2" s="1"/>
  <c r="AI41" i="2"/>
  <c r="AH41" i="2"/>
  <c r="AN41" i="2" s="1"/>
  <c r="AT41" i="2" s="1"/>
  <c r="AG41" i="2"/>
  <c r="AO40" i="2"/>
  <c r="AU40" i="2" s="1"/>
  <c r="AN40" i="2"/>
  <c r="AT40" i="2" s="1"/>
  <c r="AM40" i="2"/>
  <c r="AS40" i="2" s="1"/>
  <c r="AL40" i="2"/>
  <c r="AR40" i="2" s="1"/>
  <c r="AX40" i="2" s="1"/>
  <c r="AK40" i="2"/>
  <c r="AQ40" i="2" s="1"/>
  <c r="AW40" i="2" s="1"/>
  <c r="AJ40" i="2"/>
  <c r="AH40" i="2"/>
  <c r="AG40" i="2"/>
  <c r="AL39" i="2"/>
  <c r="AR39" i="2" s="1"/>
  <c r="AX39" i="2" s="1"/>
  <c r="AK39" i="2"/>
  <c r="AQ39" i="2" s="1"/>
  <c r="AW39" i="2" s="1"/>
  <c r="AJ39" i="2"/>
  <c r="AP39" i="2" s="1"/>
  <c r="AV39" i="2" s="1"/>
  <c r="AI39" i="2"/>
  <c r="AO39" i="2" s="1"/>
  <c r="AU39" i="2" s="1"/>
  <c r="AH39" i="2"/>
  <c r="AN39" i="2" s="1"/>
  <c r="AT39" i="2" s="1"/>
  <c r="AG39" i="2"/>
  <c r="AN38" i="2"/>
  <c r="AT38" i="2" s="1"/>
  <c r="AL38" i="2"/>
  <c r="AR38" i="2" s="1"/>
  <c r="AX38" i="2" s="1"/>
  <c r="AK38" i="2"/>
  <c r="AQ38" i="2" s="1"/>
  <c r="AW38" i="2" s="1"/>
  <c r="AJ38" i="2"/>
  <c r="AP38" i="2" s="1"/>
  <c r="AV38" i="2" s="1"/>
  <c r="AI38" i="2"/>
  <c r="AO38" i="2" s="1"/>
  <c r="AU38" i="2" s="1"/>
  <c r="AH38" i="2"/>
  <c r="AG38" i="2"/>
  <c r="AM38" i="2" s="1"/>
  <c r="AS38" i="2" s="1"/>
  <c r="AL37" i="2"/>
  <c r="AR37" i="2" s="1"/>
  <c r="AX37" i="2" s="1"/>
  <c r="AK37" i="2"/>
  <c r="AQ37" i="2" s="1"/>
  <c r="AW37" i="2" s="1"/>
  <c r="AJ37" i="2"/>
  <c r="AP37" i="2" s="1"/>
  <c r="AV37" i="2" s="1"/>
  <c r="AI37" i="2"/>
  <c r="AH37" i="2"/>
  <c r="AN37" i="2" s="1"/>
  <c r="AT37" i="2" s="1"/>
  <c r="AG37" i="2"/>
  <c r="AM37" i="2" s="1"/>
  <c r="AS37" i="2" s="1"/>
  <c r="AR36" i="2"/>
  <c r="AX36" i="2" s="1"/>
  <c r="AQ36" i="2"/>
  <c r="AW36" i="2" s="1"/>
  <c r="AL36" i="2"/>
  <c r="AK36" i="2"/>
  <c r="AJ36" i="2"/>
  <c r="AP36" i="2" s="1"/>
  <c r="AV36" i="2" s="1"/>
  <c r="AI36" i="2"/>
  <c r="AO36" i="2" s="1"/>
  <c r="AU36" i="2" s="1"/>
  <c r="AH36" i="2"/>
  <c r="AN36" i="2" s="1"/>
  <c r="AT36" i="2" s="1"/>
  <c r="AG36" i="2"/>
  <c r="AQ35" i="2"/>
  <c r="AW35" i="2" s="1"/>
  <c r="AP35" i="2"/>
  <c r="AV35" i="2" s="1"/>
  <c r="AO35" i="2"/>
  <c r="AU35" i="2" s="1"/>
  <c r="AN35" i="2"/>
  <c r="AT35" i="2" s="1"/>
  <c r="AL35" i="2"/>
  <c r="AR35" i="2" s="1"/>
  <c r="AX35" i="2" s="1"/>
  <c r="AK35" i="2"/>
  <c r="AJ35" i="2"/>
  <c r="AI35" i="2"/>
  <c r="AH35" i="2"/>
  <c r="AG35" i="2"/>
  <c r="AM34" i="2"/>
  <c r="AS34" i="2" s="1"/>
  <c r="AL34" i="2"/>
  <c r="AR34" i="2" s="1"/>
  <c r="AX34" i="2" s="1"/>
  <c r="AK34" i="2"/>
  <c r="AQ34" i="2" s="1"/>
  <c r="AW34" i="2" s="1"/>
  <c r="AJ34" i="2"/>
  <c r="AP34" i="2" s="1"/>
  <c r="AV34" i="2" s="1"/>
  <c r="AI34" i="2"/>
  <c r="AH34" i="2"/>
  <c r="AN34" i="2" s="1"/>
  <c r="AT34" i="2" s="1"/>
  <c r="AG34" i="2"/>
  <c r="AQ33" i="2"/>
  <c r="AW33" i="2" s="1"/>
  <c r="AL33" i="2"/>
  <c r="AR33" i="2" s="1"/>
  <c r="AX33" i="2" s="1"/>
  <c r="AK33" i="2"/>
  <c r="AJ33" i="2"/>
  <c r="AP33" i="2" s="1"/>
  <c r="AV33" i="2" s="1"/>
  <c r="AI33" i="2"/>
  <c r="AO33" i="2" s="1"/>
  <c r="AU33" i="2" s="1"/>
  <c r="AH33" i="2"/>
  <c r="AN33" i="2" s="1"/>
  <c r="AT33" i="2" s="1"/>
  <c r="AG33" i="2"/>
  <c r="AQ32" i="2"/>
  <c r="AW32" i="2" s="1"/>
  <c r="AL32" i="2"/>
  <c r="AR32" i="2" s="1"/>
  <c r="AX32" i="2" s="1"/>
  <c r="AK32" i="2"/>
  <c r="AJ32" i="2"/>
  <c r="AP32" i="2" s="1"/>
  <c r="AV32" i="2" s="1"/>
  <c r="AI32" i="2"/>
  <c r="AO32" i="2" s="1"/>
  <c r="AU32" i="2" s="1"/>
  <c r="AH32" i="2"/>
  <c r="AN32" i="2" s="1"/>
  <c r="AT32" i="2" s="1"/>
  <c r="AG32" i="2"/>
  <c r="AM32" i="2" s="1"/>
  <c r="AS32" i="2" s="1"/>
  <c r="AL31" i="2"/>
  <c r="AR31" i="2" s="1"/>
  <c r="AX31" i="2" s="1"/>
  <c r="AK31" i="2"/>
  <c r="AQ31" i="2" s="1"/>
  <c r="AW31" i="2" s="1"/>
  <c r="AJ31" i="2"/>
  <c r="AP31" i="2" s="1"/>
  <c r="AV31" i="2" s="1"/>
  <c r="AI31" i="2"/>
  <c r="AH31" i="2"/>
  <c r="AN31" i="2" s="1"/>
  <c r="AT31" i="2" s="1"/>
  <c r="AG31" i="2"/>
  <c r="AM31" i="2" s="1"/>
  <c r="AS31" i="2" s="1"/>
  <c r="AR30" i="2"/>
  <c r="AX30" i="2" s="1"/>
  <c r="AL30" i="2"/>
  <c r="AK30" i="2"/>
  <c r="AQ30" i="2" s="1"/>
  <c r="AW30" i="2" s="1"/>
  <c r="AJ30" i="2"/>
  <c r="AP30" i="2" s="1"/>
  <c r="AV30" i="2" s="1"/>
  <c r="AI30" i="2"/>
  <c r="AO30" i="2" s="1"/>
  <c r="AU30" i="2" s="1"/>
  <c r="AH30" i="2"/>
  <c r="AN30" i="2" s="1"/>
  <c r="AT30" i="2" s="1"/>
  <c r="AG30" i="2"/>
  <c r="AO29" i="2"/>
  <c r="AU29" i="2" s="1"/>
  <c r="AN29" i="2"/>
  <c r="AT29" i="2" s="1"/>
  <c r="AM29" i="2"/>
  <c r="AS29" i="2" s="1"/>
  <c r="AL29" i="2"/>
  <c r="AR29" i="2" s="1"/>
  <c r="AX29" i="2" s="1"/>
  <c r="AK29" i="2"/>
  <c r="AQ29" i="2" s="1"/>
  <c r="AW29" i="2" s="1"/>
  <c r="AJ29" i="2"/>
  <c r="AP29" i="2" s="1"/>
  <c r="AV29" i="2" s="1"/>
  <c r="AI29" i="2"/>
  <c r="AH29" i="2"/>
  <c r="AG29" i="2"/>
  <c r="AL28" i="2"/>
  <c r="AR28" i="2" s="1"/>
  <c r="AX28" i="2" s="1"/>
  <c r="AK28" i="2"/>
  <c r="AQ28" i="2" s="1"/>
  <c r="AW28" i="2" s="1"/>
  <c r="AJ28" i="2"/>
  <c r="AP28" i="2" s="1"/>
  <c r="AV28" i="2" s="1"/>
  <c r="AI28" i="2"/>
  <c r="AH28" i="2"/>
  <c r="AN28" i="2" s="1"/>
  <c r="AT28" i="2" s="1"/>
  <c r="AG28" i="2"/>
  <c r="AM28" i="2" s="1"/>
  <c r="AS28" i="2" s="1"/>
  <c r="AR27" i="2"/>
  <c r="AX27" i="2" s="1"/>
  <c r="AQ27" i="2"/>
  <c r="AW27" i="2" s="1"/>
  <c r="AL27" i="2"/>
  <c r="AK27" i="2"/>
  <c r="AJ27" i="2"/>
  <c r="AP27" i="2" s="1"/>
  <c r="AV27" i="2" s="1"/>
  <c r="AI27" i="2"/>
  <c r="AO27" i="2" s="1"/>
  <c r="AU27" i="2" s="1"/>
  <c r="AH27" i="2"/>
  <c r="AN27" i="2" s="1"/>
  <c r="AT27" i="2" s="1"/>
  <c r="AG27" i="2"/>
  <c r="AL26" i="2"/>
  <c r="AR26" i="2" s="1"/>
  <c r="AX26" i="2" s="1"/>
  <c r="AK26" i="2"/>
  <c r="AQ26" i="2" s="1"/>
  <c r="AW26" i="2" s="1"/>
  <c r="AJ26" i="2"/>
  <c r="AP26" i="2" s="1"/>
  <c r="AV26" i="2" s="1"/>
  <c r="AI26" i="2"/>
  <c r="AO26" i="2" s="1"/>
  <c r="AU26" i="2" s="1"/>
  <c r="AH26" i="2"/>
  <c r="AN26" i="2" s="1"/>
  <c r="AT26" i="2" s="1"/>
  <c r="AG26" i="2"/>
  <c r="AM26" i="2" s="1"/>
  <c r="AS26" i="2" s="1"/>
  <c r="AV25" i="2"/>
  <c r="AL25" i="2"/>
  <c r="AR25" i="2" s="1"/>
  <c r="AX25" i="2" s="1"/>
  <c r="AK25" i="2"/>
  <c r="AQ25" i="2" s="1"/>
  <c r="AW25" i="2" s="1"/>
  <c r="AJ25" i="2"/>
  <c r="AP25" i="2" s="1"/>
  <c r="AI25" i="2"/>
  <c r="AH25" i="2"/>
  <c r="AN25" i="2" s="1"/>
  <c r="AT25" i="2" s="1"/>
  <c r="AG25" i="2"/>
  <c r="AM25" i="2" s="1"/>
  <c r="AS25" i="2" s="1"/>
  <c r="AT24" i="2"/>
  <c r="AR24" i="2"/>
  <c r="AX24" i="2" s="1"/>
  <c r="AL24" i="2"/>
  <c r="AK24" i="2"/>
  <c r="AQ24" i="2" s="1"/>
  <c r="AW24" i="2" s="1"/>
  <c r="AJ24" i="2"/>
  <c r="AP24" i="2" s="1"/>
  <c r="AV24" i="2" s="1"/>
  <c r="AI24" i="2"/>
  <c r="AO24" i="2" s="1"/>
  <c r="AU24" i="2" s="1"/>
  <c r="AH24" i="2"/>
  <c r="AN24" i="2" s="1"/>
  <c r="AG24" i="2"/>
  <c r="AN23" i="2"/>
  <c r="AT23" i="2" s="1"/>
  <c r="AL23" i="2"/>
  <c r="AR23" i="2" s="1"/>
  <c r="AX23" i="2" s="1"/>
  <c r="AK23" i="2"/>
  <c r="AQ23" i="2" s="1"/>
  <c r="AW23" i="2" s="1"/>
  <c r="AJ23" i="2"/>
  <c r="AP23" i="2" s="1"/>
  <c r="AV23" i="2" s="1"/>
  <c r="AI23" i="2"/>
  <c r="AO23" i="2" s="1"/>
  <c r="AU23" i="2" s="1"/>
  <c r="AH23" i="2"/>
  <c r="AG23" i="2"/>
  <c r="AL22" i="2"/>
  <c r="AR22" i="2" s="1"/>
  <c r="AX22" i="2" s="1"/>
  <c r="AK22" i="2"/>
  <c r="AQ22" i="2" s="1"/>
  <c r="AW22" i="2" s="1"/>
  <c r="AJ22" i="2"/>
  <c r="AP22" i="2" s="1"/>
  <c r="AV22" i="2" s="1"/>
  <c r="AI22" i="2"/>
  <c r="AH22" i="2"/>
  <c r="AN22" i="2" s="1"/>
  <c r="AT22" i="2" s="1"/>
  <c r="AG22" i="2"/>
  <c r="AM22" i="2" s="1"/>
  <c r="AS22" i="2" s="1"/>
  <c r="AR21" i="2"/>
  <c r="AX21" i="2" s="1"/>
  <c r="AL21" i="2"/>
  <c r="AK21" i="2"/>
  <c r="AQ21" i="2" s="1"/>
  <c r="AW21" i="2" s="1"/>
  <c r="AJ21" i="2"/>
  <c r="AP21" i="2" s="1"/>
  <c r="AV21" i="2" s="1"/>
  <c r="AI21" i="2"/>
  <c r="AO21" i="2" s="1"/>
  <c r="AU21" i="2" s="1"/>
  <c r="AH21" i="2"/>
  <c r="AN21" i="2" s="1"/>
  <c r="AT21" i="2" s="1"/>
  <c r="AG21" i="2"/>
  <c r="AR20" i="2"/>
  <c r="AX20" i="2" s="1"/>
  <c r="AP20" i="2"/>
  <c r="AV20" i="2" s="1"/>
  <c r="AO20" i="2"/>
  <c r="AU20" i="2" s="1"/>
  <c r="AN20" i="2"/>
  <c r="AT20" i="2" s="1"/>
  <c r="AM20" i="2"/>
  <c r="AS20" i="2" s="1"/>
  <c r="AL20" i="2"/>
  <c r="AK20" i="2"/>
  <c r="AQ20" i="2" s="1"/>
  <c r="AW20" i="2" s="1"/>
  <c r="AJ20" i="2"/>
  <c r="AI20" i="2"/>
  <c r="AH20" i="2"/>
  <c r="AG20" i="2"/>
  <c r="AM19" i="2"/>
  <c r="AS19" i="2" s="1"/>
  <c r="AL19" i="2"/>
  <c r="AR19" i="2" s="1"/>
  <c r="AX19" i="2" s="1"/>
  <c r="AK19" i="2"/>
  <c r="AQ19" i="2" s="1"/>
  <c r="AW19" i="2" s="1"/>
  <c r="AJ19" i="2"/>
  <c r="AP19" i="2" s="1"/>
  <c r="AV19" i="2" s="1"/>
  <c r="AI19" i="2"/>
  <c r="AO19" i="2" s="1"/>
  <c r="AU19" i="2" s="1"/>
  <c r="AH19" i="2"/>
  <c r="AN19" i="2" s="1"/>
  <c r="AT19" i="2" s="1"/>
  <c r="AG19" i="2"/>
  <c r="AR18" i="2"/>
  <c r="AX18" i="2" s="1"/>
  <c r="AL18" i="2"/>
  <c r="AK18" i="2"/>
  <c r="AQ18" i="2" s="1"/>
  <c r="AW18" i="2" s="1"/>
  <c r="AJ18" i="2"/>
  <c r="AP18" i="2" s="1"/>
  <c r="AV18" i="2" s="1"/>
  <c r="AI18" i="2"/>
  <c r="AO18" i="2" s="1"/>
  <c r="AU18" i="2" s="1"/>
  <c r="AH18" i="2"/>
  <c r="AN18" i="2" s="1"/>
  <c r="AT18" i="2" s="1"/>
  <c r="AG18" i="2"/>
  <c r="AN17" i="2"/>
  <c r="AT17" i="2" s="1"/>
  <c r="AL17" i="2"/>
  <c r="AR17" i="2" s="1"/>
  <c r="AX17" i="2" s="1"/>
  <c r="AK17" i="2"/>
  <c r="AQ17" i="2" s="1"/>
  <c r="AW17" i="2" s="1"/>
  <c r="AJ17" i="2"/>
  <c r="AP17" i="2" s="1"/>
  <c r="AV17" i="2" s="1"/>
  <c r="AI17" i="2"/>
  <c r="AO17" i="2" s="1"/>
  <c r="AU17" i="2" s="1"/>
  <c r="AH17" i="2"/>
  <c r="AG17" i="2"/>
  <c r="AM17" i="2" s="1"/>
  <c r="AS17" i="2" s="1"/>
  <c r="AL16" i="2"/>
  <c r="AR16" i="2" s="1"/>
  <c r="AX16" i="2" s="1"/>
  <c r="AK16" i="2"/>
  <c r="AQ16" i="2" s="1"/>
  <c r="AW16" i="2" s="1"/>
  <c r="AJ16" i="2"/>
  <c r="AP16" i="2" s="1"/>
  <c r="AV16" i="2" s="1"/>
  <c r="AI16" i="2"/>
  <c r="AO16" i="2" s="1"/>
  <c r="AU16" i="2" s="1"/>
  <c r="AH16" i="2"/>
  <c r="AN16" i="2" s="1"/>
  <c r="AT16" i="2" s="1"/>
  <c r="AG16" i="2"/>
  <c r="AM16" i="2" s="1"/>
  <c r="AS16" i="2" s="1"/>
  <c r="AR15" i="2"/>
  <c r="AX15" i="2" s="1"/>
  <c r="AQ15" i="2"/>
  <c r="AW15" i="2" s="1"/>
  <c r="AL15" i="2"/>
  <c r="AK15" i="2"/>
  <c r="AJ15" i="2"/>
  <c r="AP15" i="2" s="1"/>
  <c r="AV15" i="2" s="1"/>
  <c r="AI15" i="2"/>
  <c r="AO15" i="2" s="1"/>
  <c r="AU15" i="2" s="1"/>
  <c r="AH15" i="2"/>
  <c r="AN15" i="2" s="1"/>
  <c r="AT15" i="2" s="1"/>
  <c r="AG15" i="2"/>
  <c r="AL14" i="2"/>
  <c r="AR14" i="2" s="1"/>
  <c r="AX14" i="2" s="1"/>
  <c r="AK14" i="2"/>
  <c r="AQ14" i="2" s="1"/>
  <c r="AW14" i="2" s="1"/>
  <c r="AJ14" i="2"/>
  <c r="AP14" i="2" s="1"/>
  <c r="AV14" i="2" s="1"/>
  <c r="AI14" i="2"/>
  <c r="AO14" i="2" s="1"/>
  <c r="AU14" i="2" s="1"/>
  <c r="AH14" i="2"/>
  <c r="AN14" i="2" s="1"/>
  <c r="AT14" i="2" s="1"/>
  <c r="AG14" i="2"/>
  <c r="AM14" i="2" s="1"/>
  <c r="AS14" i="2" s="1"/>
  <c r="AX13" i="2"/>
  <c r="AL13" i="2"/>
  <c r="AR13" i="2" s="1"/>
  <c r="AK13" i="2"/>
  <c r="AQ13" i="2" s="1"/>
  <c r="AW13" i="2" s="1"/>
  <c r="AJ13" i="2"/>
  <c r="AP13" i="2" s="1"/>
  <c r="AV13" i="2" s="1"/>
  <c r="AI13" i="2"/>
  <c r="AO13" i="2" s="1"/>
  <c r="AU13" i="2" s="1"/>
  <c r="AH13" i="2"/>
  <c r="AN13" i="2" s="1"/>
  <c r="AT13" i="2" s="1"/>
  <c r="AG13" i="2"/>
  <c r="AM13" i="2" s="1"/>
  <c r="AS13" i="2" s="1"/>
  <c r="AL12" i="2"/>
  <c r="AR12" i="2" s="1"/>
  <c r="AX12" i="2" s="1"/>
  <c r="AK12" i="2"/>
  <c r="AQ12" i="2" s="1"/>
  <c r="AW12" i="2" s="1"/>
  <c r="AJ12" i="2"/>
  <c r="AP12" i="2" s="1"/>
  <c r="AV12" i="2" s="1"/>
  <c r="AI12" i="2"/>
  <c r="AO12" i="2" s="1"/>
  <c r="AU12" i="2" s="1"/>
  <c r="AH12" i="2"/>
  <c r="AN12" i="2" s="1"/>
  <c r="AT12" i="2" s="1"/>
  <c r="AG12" i="2"/>
  <c r="AL11" i="2"/>
  <c r="AR11" i="2" s="1"/>
  <c r="AX11" i="2" s="1"/>
  <c r="AK11" i="2"/>
  <c r="AQ11" i="2" s="1"/>
  <c r="AW11" i="2" s="1"/>
  <c r="AJ11" i="2"/>
  <c r="AP11" i="2" s="1"/>
  <c r="AV11" i="2" s="1"/>
  <c r="AI11" i="2"/>
  <c r="AO11" i="2" s="1"/>
  <c r="AU11" i="2" s="1"/>
  <c r="AH11" i="2"/>
  <c r="AN11" i="2" s="1"/>
  <c r="AT11" i="2" s="1"/>
  <c r="AG11" i="2"/>
  <c r="AM11" i="2" s="1"/>
  <c r="AS11" i="2" s="1"/>
  <c r="AW10" i="2"/>
  <c r="AL10" i="2"/>
  <c r="AR10" i="2" s="1"/>
  <c r="AX10" i="2" s="1"/>
  <c r="AK10" i="2"/>
  <c r="AQ10" i="2" s="1"/>
  <c r="AJ10" i="2"/>
  <c r="AP10" i="2" s="1"/>
  <c r="AV10" i="2" s="1"/>
  <c r="AI10" i="2"/>
  <c r="AO10" i="2" s="1"/>
  <c r="AU10" i="2" s="1"/>
  <c r="AH10" i="2"/>
  <c r="AN10" i="2" s="1"/>
  <c r="AT10" i="2" s="1"/>
  <c r="AG10" i="2"/>
  <c r="AM10" i="2" s="1"/>
  <c r="AS10" i="2" s="1"/>
  <c r="AL9" i="2"/>
  <c r="AR9" i="2" s="1"/>
  <c r="AX9" i="2" s="1"/>
  <c r="AK9" i="2"/>
  <c r="AQ9" i="2" s="1"/>
  <c r="AW9" i="2" s="1"/>
  <c r="AJ9" i="2"/>
  <c r="AP9" i="2" s="1"/>
  <c r="AV9" i="2" s="1"/>
  <c r="AI9" i="2"/>
  <c r="AO9" i="2" s="1"/>
  <c r="AU9" i="2" s="1"/>
  <c r="AH9" i="2"/>
  <c r="AN9" i="2" s="1"/>
  <c r="AT9" i="2" s="1"/>
  <c r="AG9" i="2"/>
  <c r="AR8" i="2"/>
  <c r="AX8" i="2" s="1"/>
  <c r="AQ8" i="2"/>
  <c r="AW8" i="2" s="1"/>
  <c r="AL8" i="2"/>
  <c r="AK8" i="2"/>
  <c r="AJ8" i="2"/>
  <c r="AP8" i="2" s="1"/>
  <c r="AV8" i="2" s="1"/>
  <c r="AI8" i="2"/>
  <c r="AO8" i="2" s="1"/>
  <c r="AU8" i="2" s="1"/>
  <c r="AH8" i="2"/>
  <c r="AN8" i="2" s="1"/>
  <c r="AT8" i="2" s="1"/>
  <c r="AG8" i="2"/>
  <c r="AM8" i="2" s="1"/>
  <c r="AS8" i="2" s="1"/>
  <c r="AX7" i="2"/>
  <c r="AO7" i="2"/>
  <c r="AU7" i="2" s="1"/>
  <c r="AN7" i="2"/>
  <c r="AT7" i="2" s="1"/>
  <c r="AL7" i="2"/>
  <c r="AR7" i="2" s="1"/>
  <c r="AK7" i="2"/>
  <c r="AQ7" i="2" s="1"/>
  <c r="AW7" i="2" s="1"/>
  <c r="AJ7" i="2"/>
  <c r="AI7" i="2"/>
  <c r="AH7" i="2"/>
  <c r="AG7" i="2"/>
  <c r="AM7" i="2" s="1"/>
  <c r="AS7" i="2" s="1"/>
  <c r="AL6" i="2"/>
  <c r="AR6" i="2" s="1"/>
  <c r="AX6" i="2" s="1"/>
  <c r="AK6" i="2"/>
  <c r="AQ6" i="2" s="1"/>
  <c r="AW6" i="2" s="1"/>
  <c r="AJ6" i="2"/>
  <c r="AP6" i="2" s="1"/>
  <c r="AV6" i="2" s="1"/>
  <c r="AI6" i="2"/>
  <c r="AO6" i="2" s="1"/>
  <c r="AU6" i="2" s="1"/>
  <c r="AH6" i="2"/>
  <c r="AN6" i="2" s="1"/>
  <c r="AT6" i="2" s="1"/>
  <c r="AG6" i="2"/>
  <c r="AL5" i="2"/>
  <c r="AR5" i="2" s="1"/>
  <c r="AX5" i="2" s="1"/>
  <c r="AK5" i="2"/>
  <c r="AQ5" i="2" s="1"/>
  <c r="AW5" i="2" s="1"/>
  <c r="AJ5" i="2"/>
  <c r="AP5" i="2" s="1"/>
  <c r="AV5" i="2" s="1"/>
  <c r="AI5" i="2"/>
  <c r="AO5" i="2" s="1"/>
  <c r="AU5" i="2" s="1"/>
  <c r="AH5" i="2"/>
  <c r="AN5" i="2" s="1"/>
  <c r="AT5" i="2" s="1"/>
  <c r="AG5" i="2"/>
  <c r="AM5" i="2" s="1"/>
  <c r="AS5" i="2" s="1"/>
  <c r="AL4" i="2"/>
  <c r="AR4" i="2" s="1"/>
  <c r="AX4" i="2" s="1"/>
  <c r="AK4" i="2"/>
  <c r="AQ4" i="2" s="1"/>
  <c r="AW4" i="2" s="1"/>
  <c r="AJ4" i="2"/>
  <c r="AP4" i="2" s="1"/>
  <c r="AV4" i="2" s="1"/>
  <c r="AI4" i="2"/>
  <c r="AO4" i="2" s="1"/>
  <c r="AU4" i="2" s="1"/>
  <c r="AH4" i="2"/>
  <c r="AN4" i="2" s="1"/>
  <c r="AT4" i="2" s="1"/>
  <c r="AG4" i="2"/>
  <c r="AM4" i="2" s="1"/>
  <c r="AS4" i="2" s="1"/>
  <c r="AL3" i="2"/>
  <c r="AR3" i="2" s="1"/>
  <c r="AX3" i="2" s="1"/>
  <c r="AK3" i="2"/>
  <c r="AQ3" i="2" s="1"/>
  <c r="AW3" i="2" s="1"/>
  <c r="AJ3" i="2"/>
  <c r="AP3" i="2" s="1"/>
  <c r="AV3" i="2" s="1"/>
  <c r="AI3" i="2"/>
  <c r="AO3" i="2" s="1"/>
  <c r="AU3" i="2" s="1"/>
  <c r="AH3" i="2"/>
  <c r="AN3" i="2" s="1"/>
  <c r="AT3" i="2" s="1"/>
  <c r="AG3" i="2"/>
  <c r="AM3" i="2" s="1"/>
  <c r="AS3" i="2" s="1"/>
  <c r="AZ41" i="2" l="1"/>
  <c r="BA41" i="2" s="1"/>
  <c r="AZ35" i="2"/>
  <c r="BA35" i="2" s="1"/>
  <c r="AZ20" i="2"/>
  <c r="BA20" i="2" s="1"/>
  <c r="AZ7" i="2"/>
  <c r="BA7" i="2" s="1"/>
  <c r="AZ29" i="2"/>
  <c r="BA29" i="2" s="1"/>
  <c r="AZ23" i="2"/>
  <c r="BA23" i="2" s="1"/>
  <c r="AZ57" i="2"/>
  <c r="BA57" i="2" s="1"/>
  <c r="AZ65" i="2"/>
  <c r="BA65" i="2" s="1"/>
  <c r="AZ16" i="2"/>
  <c r="BA16" i="2" s="1"/>
  <c r="AM23" i="2"/>
  <c r="AS23" i="2" s="1"/>
  <c r="AZ48" i="2"/>
  <c r="BA48" i="2" s="1"/>
  <c r="AZ56" i="2"/>
  <c r="BA56" i="2" s="1"/>
  <c r="AZ11" i="2"/>
  <c r="BA11" i="2" s="1"/>
  <c r="AZ17" i="2"/>
  <c r="BA17" i="2" s="1"/>
  <c r="AZ47" i="2"/>
  <c r="BA47" i="2" s="1"/>
  <c r="AZ38" i="2"/>
  <c r="BA38" i="2" s="1"/>
  <c r="AM35" i="2"/>
  <c r="AS35" i="2" s="1"/>
  <c r="AZ39" i="2"/>
  <c r="BA39" i="2" s="1"/>
  <c r="AZ59" i="2"/>
  <c r="BA59" i="2" s="1"/>
  <c r="AZ60" i="2"/>
  <c r="BA60" i="2" s="1"/>
  <c r="AZ14" i="2"/>
  <c r="BA14" i="2" s="1"/>
  <c r="AZ33" i="2"/>
  <c r="BA33" i="2" s="1"/>
  <c r="AZ50" i="2"/>
  <c r="BA50" i="2" s="1"/>
  <c r="AZ51" i="2"/>
  <c r="BA51" i="2" s="1"/>
  <c r="AZ26" i="2"/>
  <c r="BA26" i="2" s="1"/>
  <c r="AZ32" i="2"/>
  <c r="BA32" i="2" s="1"/>
  <c r="AZ8" i="2"/>
  <c r="BA8" i="2" s="1"/>
  <c r="AZ62" i="2"/>
  <c r="BA62" i="2" s="1"/>
  <c r="AZ63" i="2"/>
  <c r="BA63" i="2" s="1"/>
  <c r="AZ53" i="2"/>
  <c r="BA53" i="2" s="1"/>
  <c r="AZ54" i="2"/>
  <c r="BA54" i="2" s="1"/>
  <c r="AZ36" i="2"/>
  <c r="BA36" i="2" s="1"/>
  <c r="AZ45" i="2"/>
  <c r="BA45" i="2" s="1"/>
  <c r="AZ44" i="2"/>
  <c r="BA44" i="2" s="1"/>
  <c r="AZ66" i="2"/>
  <c r="BA66" i="2" s="1"/>
  <c r="AO34" i="2"/>
  <c r="AU34" i="2" s="1"/>
  <c r="AZ34" i="2"/>
  <c r="BA34" i="2" s="1"/>
  <c r="AZ5" i="2"/>
  <c r="BA5" i="2" s="1"/>
  <c r="AP49" i="2"/>
  <c r="AV49" i="2" s="1"/>
  <c r="AZ49" i="2"/>
  <c r="BA49" i="2" s="1"/>
  <c r="AZ3" i="2"/>
  <c r="BA3" i="2" s="1"/>
  <c r="AZ10" i="2"/>
  <c r="BA10" i="2" s="1"/>
  <c r="AP64" i="2"/>
  <c r="AV64" i="2" s="1"/>
  <c r="AZ64" i="2"/>
  <c r="BA64" i="2" s="1"/>
  <c r="AP40" i="2"/>
  <c r="AV40" i="2" s="1"/>
  <c r="AZ40" i="2"/>
  <c r="BA40" i="2" s="1"/>
  <c r="AZ6" i="2"/>
  <c r="BA6" i="2" s="1"/>
  <c r="AM6" i="2"/>
  <c r="AS6" i="2" s="1"/>
  <c r="AZ13" i="2"/>
  <c r="BA13" i="2" s="1"/>
  <c r="AZ18" i="2"/>
  <c r="BA18" i="2" s="1"/>
  <c r="AM18" i="2"/>
  <c r="AS18" i="2" s="1"/>
  <c r="AZ19" i="2"/>
  <c r="BA19" i="2" s="1"/>
  <c r="AP43" i="2"/>
  <c r="AV43" i="2" s="1"/>
  <c r="AZ43" i="2"/>
  <c r="BA43" i="2" s="1"/>
  <c r="AP7" i="2"/>
  <c r="AV7" i="2" s="1"/>
  <c r="AO31" i="2"/>
  <c r="AU31" i="2" s="1"/>
  <c r="AZ31" i="2"/>
  <c r="BA31" i="2" s="1"/>
  <c r="AO37" i="2"/>
  <c r="AU37" i="2" s="1"/>
  <c r="AZ37" i="2"/>
  <c r="BA37" i="2" s="1"/>
  <c r="AP58" i="2"/>
  <c r="AV58" i="2" s="1"/>
  <c r="AZ58" i="2"/>
  <c r="BA58" i="2" s="1"/>
  <c r="AZ30" i="2"/>
  <c r="BA30" i="2" s="1"/>
  <c r="AM30" i="2"/>
  <c r="AS30" i="2" s="1"/>
  <c r="AO28" i="2"/>
  <c r="AU28" i="2" s="1"/>
  <c r="AZ28" i="2"/>
  <c r="BA28" i="2" s="1"/>
  <c r="AP52" i="2"/>
  <c r="AV52" i="2" s="1"/>
  <c r="AZ52" i="2"/>
  <c r="BA52" i="2" s="1"/>
  <c r="AP55" i="2"/>
  <c r="AV55" i="2" s="1"/>
  <c r="AZ55" i="2"/>
  <c r="BA55" i="2" s="1"/>
  <c r="AZ4" i="2"/>
  <c r="BA4" i="2" s="1"/>
  <c r="AZ9" i="2"/>
  <c r="BA9" i="2" s="1"/>
  <c r="AM9" i="2"/>
  <c r="AS9" i="2" s="1"/>
  <c r="AZ21" i="2"/>
  <c r="BA21" i="2" s="1"/>
  <c r="AM21" i="2"/>
  <c r="AS21" i="2" s="1"/>
  <c r="AO22" i="2"/>
  <c r="AU22" i="2" s="1"/>
  <c r="AZ22" i="2"/>
  <c r="BA22" i="2" s="1"/>
  <c r="AZ24" i="2"/>
  <c r="BA24" i="2" s="1"/>
  <c r="AM24" i="2"/>
  <c r="AS24" i="2" s="1"/>
  <c r="AO25" i="2"/>
  <c r="AU25" i="2" s="1"/>
  <c r="AZ25" i="2"/>
  <c r="BA25" i="2" s="1"/>
  <c r="AZ27" i="2"/>
  <c r="BA27" i="2" s="1"/>
  <c r="AM27" i="2"/>
  <c r="AS27" i="2" s="1"/>
  <c r="AZ15" i="2"/>
  <c r="BA15" i="2" s="1"/>
  <c r="AM15" i="2"/>
  <c r="AS15" i="2" s="1"/>
  <c r="AP46" i="2"/>
  <c r="AV46" i="2" s="1"/>
  <c r="AZ46" i="2"/>
  <c r="BA46" i="2" s="1"/>
  <c r="AZ12" i="2"/>
  <c r="BA12" i="2" s="1"/>
  <c r="AM12" i="2"/>
  <c r="AS12" i="2" s="1"/>
  <c r="AP61" i="2"/>
  <c r="AV61" i="2" s="1"/>
  <c r="AZ61" i="2"/>
  <c r="BA61" i="2" s="1"/>
  <c r="AM42" i="2"/>
  <c r="AS42" i="2" s="1"/>
  <c r="AM45" i="2"/>
  <c r="AS45" i="2" s="1"/>
  <c r="AM48" i="2"/>
  <c r="AS48" i="2" s="1"/>
  <c r="AM51" i="2"/>
  <c r="AS51" i="2" s="1"/>
  <c r="AM54" i="2"/>
  <c r="AS54" i="2" s="1"/>
  <c r="AM57" i="2"/>
  <c r="AS57" i="2" s="1"/>
  <c r="AM60" i="2"/>
  <c r="AS60" i="2" s="1"/>
  <c r="AM63" i="2"/>
  <c r="AS63" i="2" s="1"/>
  <c r="AM66" i="2"/>
  <c r="AS66" i="2" s="1"/>
  <c r="AM33" i="2"/>
  <c r="AS33" i="2" s="1"/>
  <c r="AM36" i="2"/>
  <c r="AS36" i="2" s="1"/>
  <c r="AM39" i="2"/>
  <c r="AS39" i="2" s="1"/>
  <c r="AM67" i="2"/>
  <c r="AS67" i="2" s="1"/>
  <c r="AM41" i="2"/>
  <c r="AS41" i="2" s="1"/>
  <c r="AM44" i="2"/>
  <c r="AS44" i="2" s="1"/>
  <c r="AM47" i="2"/>
  <c r="AS47" i="2" s="1"/>
  <c r="AM50" i="2"/>
  <c r="AS50" i="2" s="1"/>
  <c r="AM53" i="2"/>
  <c r="AS53" i="2" s="1"/>
  <c r="AM56" i="2"/>
  <c r="AS56" i="2" s="1"/>
  <c r="AM59" i="2"/>
  <c r="AS59" i="2" s="1"/>
  <c r="AM62" i="2"/>
  <c r="AS62" i="2" s="1"/>
  <c r="AM65" i="2"/>
  <c r="AS65" i="2" s="1"/>
</calcChain>
</file>

<file path=xl/sharedStrings.xml><?xml version="1.0" encoding="utf-8"?>
<sst xmlns="http://schemas.openxmlformats.org/spreadsheetml/2006/main" count="407" uniqueCount="281">
  <si>
    <t>Periodic Test 1</t>
  </si>
  <si>
    <t>Half Yearly</t>
  </si>
  <si>
    <t>CLASS</t>
  </si>
  <si>
    <t>DOB</t>
  </si>
  <si>
    <t>FATHER_NAME</t>
  </si>
  <si>
    <t>MOTHER_NAME</t>
  </si>
  <si>
    <t>MAT</t>
  </si>
  <si>
    <t>SST</t>
  </si>
  <si>
    <t>CSC</t>
  </si>
  <si>
    <t>ENG</t>
  </si>
  <si>
    <t>SCI</t>
  </si>
  <si>
    <t>MM</t>
  </si>
  <si>
    <t>Sangeeta Devi</t>
  </si>
  <si>
    <t>Pushpa Devi</t>
  </si>
  <si>
    <t>24-05-2007</t>
  </si>
  <si>
    <t>Rajesh Kumar</t>
  </si>
  <si>
    <t>Ajay Kumar</t>
  </si>
  <si>
    <t>Sunita Devi</t>
  </si>
  <si>
    <t>Sunil Pokhriyal</t>
  </si>
  <si>
    <t>Rajkumar</t>
  </si>
  <si>
    <t>Suraj Sonkar</t>
  </si>
  <si>
    <t>Chanchal Sonkar</t>
  </si>
  <si>
    <t>Khoob Chand</t>
  </si>
  <si>
    <t>Usha Devi</t>
  </si>
  <si>
    <t>ADM</t>
  </si>
  <si>
    <t>MOBILE</t>
  </si>
  <si>
    <t>Total</t>
  </si>
  <si>
    <t>Perc</t>
  </si>
  <si>
    <t>ML</t>
  </si>
  <si>
    <t>Periodic Test 2</t>
  </si>
  <si>
    <t>Final</t>
  </si>
  <si>
    <t>RESULT</t>
  </si>
  <si>
    <t>Subject</t>
  </si>
  <si>
    <t>02-02-2008</t>
  </si>
  <si>
    <t>05-01-2008</t>
  </si>
  <si>
    <t>STUDENT</t>
  </si>
  <si>
    <t>SUBJECT TOTAL</t>
  </si>
  <si>
    <t>SUBJECT PERCENTAGE</t>
  </si>
  <si>
    <t>GRADE</t>
  </si>
  <si>
    <t>Roll No.</t>
  </si>
  <si>
    <t>Student Name</t>
  </si>
  <si>
    <t>Aakriti Gusain</t>
  </si>
  <si>
    <t>Jitendra Singh Gusain</t>
  </si>
  <si>
    <t>Aayush</t>
  </si>
  <si>
    <t>18-07-2007</t>
  </si>
  <si>
    <t>Rajuram</t>
  </si>
  <si>
    <t>Laxmi Devi</t>
  </si>
  <si>
    <t>Abhijeet Singh</t>
  </si>
  <si>
    <t>Jagjeet Singh</t>
  </si>
  <si>
    <t>Santosh Kumari</t>
  </si>
  <si>
    <t>Abhishek</t>
  </si>
  <si>
    <t>15-05-2006</t>
  </si>
  <si>
    <t>Sompal</t>
  </si>
  <si>
    <t>Adesh</t>
  </si>
  <si>
    <t>Adarsh Maurya</t>
  </si>
  <si>
    <t>19-07-2007</t>
  </si>
  <si>
    <t>Pradeep Kumar</t>
  </si>
  <si>
    <t>Chandrakala</t>
  </si>
  <si>
    <t>Adeeba Saifi</t>
  </si>
  <si>
    <t>22-09-2007</t>
  </si>
  <si>
    <t>Islam Saifi</t>
  </si>
  <si>
    <t>Shahnaz</t>
  </si>
  <si>
    <t>Aditi Ghanshala</t>
  </si>
  <si>
    <t>Rakesh Ghanshala</t>
  </si>
  <si>
    <t>Sarveshvari Ghanshala</t>
  </si>
  <si>
    <t>Aditya Kumar</t>
  </si>
  <si>
    <t>Rahul Kumar</t>
  </si>
  <si>
    <t>Asha Kumar</t>
  </si>
  <si>
    <t>Aditya Sarjerao Mane</t>
  </si>
  <si>
    <t>22-12-2004</t>
  </si>
  <si>
    <t>Sarjerao Vasant Mane</t>
  </si>
  <si>
    <t>Chhaya Mane</t>
  </si>
  <si>
    <t>Akshat Sati</t>
  </si>
  <si>
    <t>29-07-2008</t>
  </si>
  <si>
    <t>Gopal Datt</t>
  </si>
  <si>
    <t>Deepa Sati</t>
  </si>
  <si>
    <t>Akshit Kumar</t>
  </si>
  <si>
    <t>28-12-2007</t>
  </si>
  <si>
    <t>Sushil Kumar</t>
  </si>
  <si>
    <t>Abha Singh</t>
  </si>
  <si>
    <t>Alok Kumar Yadav</t>
  </si>
  <si>
    <t>24-04-2008</t>
  </si>
  <si>
    <t>Hari Shankar Yadav</t>
  </si>
  <si>
    <t>Babita Yadav</t>
  </si>
  <si>
    <t>Ansh Chaudhary</t>
  </si>
  <si>
    <t>Sunil Kumar</t>
  </si>
  <si>
    <t>Poonam Devi</t>
  </si>
  <si>
    <t>Anshika Bisht</t>
  </si>
  <si>
    <t>23-11-2007</t>
  </si>
  <si>
    <t>Rakesh Singh</t>
  </si>
  <si>
    <t>Prabha Bisht</t>
  </si>
  <si>
    <t>Anshu Rawat</t>
  </si>
  <si>
    <t>Harendra Singh</t>
  </si>
  <si>
    <t>NA</t>
  </si>
  <si>
    <t>Anubhav Negi</t>
  </si>
  <si>
    <t>Surendra Kumar</t>
  </si>
  <si>
    <t>Guddi Devi</t>
  </si>
  <si>
    <t>Anushka</t>
  </si>
  <si>
    <t>Mukesh Chauhan</t>
  </si>
  <si>
    <t>Swati Chauhan</t>
  </si>
  <si>
    <t>Anushka Juyal</t>
  </si>
  <si>
    <t>16-07-2008</t>
  </si>
  <si>
    <t>Girish Chander Juyal</t>
  </si>
  <si>
    <t>Kalpana Juyal</t>
  </si>
  <si>
    <t>Arham Khan Sherwani</t>
  </si>
  <si>
    <t>Mohd. Yusuf Khan Sherwani</t>
  </si>
  <si>
    <t>Shazia Sherwani</t>
  </si>
  <si>
    <t>AB</t>
  </si>
  <si>
    <t>Arnav Sharma</t>
  </si>
  <si>
    <t>Ganesh Chandra Sharma</t>
  </si>
  <si>
    <t>Sarita Sharma</t>
  </si>
  <si>
    <t>Ashika Rawat</t>
  </si>
  <si>
    <t>25-07-2007</t>
  </si>
  <si>
    <t>Sanjay Singh Rawat</t>
  </si>
  <si>
    <t>Anita Rawat</t>
  </si>
  <si>
    <t>Bhanu Panwar</t>
  </si>
  <si>
    <t>Sanjeev Panwar</t>
  </si>
  <si>
    <t>Anju Chaudhary</t>
  </si>
  <si>
    <t>Bhanu Pratap</t>
  </si>
  <si>
    <t>Sushma Devi</t>
  </si>
  <si>
    <t>Devanshi Ramola</t>
  </si>
  <si>
    <t>27-11-2006</t>
  </si>
  <si>
    <t>Pradeep Singh Ramola</t>
  </si>
  <si>
    <t>Laxmi Ramola</t>
  </si>
  <si>
    <t>Diksha Rawat</t>
  </si>
  <si>
    <t>Surjan Singh Rawat</t>
  </si>
  <si>
    <t>Neelam Rawat</t>
  </si>
  <si>
    <t>Divya Bhatt</t>
  </si>
  <si>
    <t>Dharmanand</t>
  </si>
  <si>
    <t>Jyotisana</t>
  </si>
  <si>
    <t>Divyanshu Shakya</t>
  </si>
  <si>
    <t>23-01-2008</t>
  </si>
  <si>
    <t>Shashi Shakya</t>
  </si>
  <si>
    <t>Garima</t>
  </si>
  <si>
    <t>24-11-2006</t>
  </si>
  <si>
    <t>Vinod Kumar</t>
  </si>
  <si>
    <t>Kanta Devi</t>
  </si>
  <si>
    <t>Himani Panwar</t>
  </si>
  <si>
    <t>Ranbir Singh Panwar</t>
  </si>
  <si>
    <t>Beena Devi</t>
  </si>
  <si>
    <t>Himanshu</t>
  </si>
  <si>
    <t>15-10-2006</t>
  </si>
  <si>
    <t>Naresh Kumar</t>
  </si>
  <si>
    <t>Omwati</t>
  </si>
  <si>
    <t>Isha Negi</t>
  </si>
  <si>
    <t>Mohan Singh</t>
  </si>
  <si>
    <t>Pooja Negi</t>
  </si>
  <si>
    <t>Ishita Kashyap</t>
  </si>
  <si>
    <t>17-11-2005</t>
  </si>
  <si>
    <t>Mamta Devi</t>
  </si>
  <si>
    <t>Kartick Sahay</t>
  </si>
  <si>
    <t>21-08-2005</t>
  </si>
  <si>
    <t>Ajay Sahay</t>
  </si>
  <si>
    <t>Rima Sahay</t>
  </si>
  <si>
    <t>Khushboo Chaudhary</t>
  </si>
  <si>
    <t>24-07-2008</t>
  </si>
  <si>
    <t>Dharmendra Singh</t>
  </si>
  <si>
    <t>Rainu Devi</t>
  </si>
  <si>
    <t>Khushi Pant</t>
  </si>
  <si>
    <t>13-12-2008</t>
  </si>
  <si>
    <t>Sanjay Prasad Pant</t>
  </si>
  <si>
    <t>Mamta Pant</t>
  </si>
  <si>
    <t>Laxmi Pal</t>
  </si>
  <si>
    <t>23-10-2007</t>
  </si>
  <si>
    <t>Sumer Chand</t>
  </si>
  <si>
    <t>Suman Devi</t>
  </si>
  <si>
    <t>Lucky</t>
  </si>
  <si>
    <t>Satish Kumar</t>
  </si>
  <si>
    <t>Pinky Devi</t>
  </si>
  <si>
    <t>Lucky Sonkar</t>
  </si>
  <si>
    <t>21-06-2007</t>
  </si>
  <si>
    <t>Manasvi Dhaundiyal</t>
  </si>
  <si>
    <t>Mahesh Chandra Dhaundiyal</t>
  </si>
  <si>
    <t>Manju Dhaundiyal</t>
  </si>
  <si>
    <t>Mohd. Arsh</t>
  </si>
  <si>
    <t>22-06-2006</t>
  </si>
  <si>
    <t>Mohd. Faisal</t>
  </si>
  <si>
    <t>Salma Begum</t>
  </si>
  <si>
    <t>Mohd. Asif</t>
  </si>
  <si>
    <t>22-02-2005</t>
  </si>
  <si>
    <t>Anish Ahmad</t>
  </si>
  <si>
    <t>Mehroona</t>
  </si>
  <si>
    <t>Naina Rawat</t>
  </si>
  <si>
    <t>25-10-2007</t>
  </si>
  <si>
    <t>Lalit Mohan</t>
  </si>
  <si>
    <t>Roshani Devi</t>
  </si>
  <si>
    <t>Pankaj Kumar</t>
  </si>
  <si>
    <t>16-02-2006</t>
  </si>
  <si>
    <t>Subhash Chand</t>
  </si>
  <si>
    <t>Shashi</t>
  </si>
  <si>
    <t>Pratyush Kumar</t>
  </si>
  <si>
    <t>Rohan Dhiman</t>
  </si>
  <si>
    <t>16-03-2008</t>
  </si>
  <si>
    <t>Ravi Dhiman</t>
  </si>
  <si>
    <t>Mohini Dhiman</t>
  </si>
  <si>
    <t>Romika Ranawat</t>
  </si>
  <si>
    <t>Himmat Singh</t>
  </si>
  <si>
    <t>Godambari</t>
  </si>
  <si>
    <t>Sahil Husain</t>
  </si>
  <si>
    <t>17-04-2006</t>
  </si>
  <si>
    <t>Md. Sakir Husain</t>
  </si>
  <si>
    <t>Samina</t>
  </si>
  <si>
    <t>Sakib</t>
  </si>
  <si>
    <t>20-11-2008</t>
  </si>
  <si>
    <t>Javed Khan</t>
  </si>
  <si>
    <t>Aasha Begum</t>
  </si>
  <si>
    <t>Sameer Kumar</t>
  </si>
  <si>
    <t>Reenu Rani</t>
  </si>
  <si>
    <t>Samriddhi Nigam</t>
  </si>
  <si>
    <t>29-06-2007</t>
  </si>
  <si>
    <t>Ravi Kant</t>
  </si>
  <si>
    <t>Sadhana</t>
  </si>
  <si>
    <t>Samuel Masih</t>
  </si>
  <si>
    <t>Rampal</t>
  </si>
  <si>
    <t>Setsalila</t>
  </si>
  <si>
    <t>Sana Chauhan</t>
  </si>
  <si>
    <t>Trilok Chand Chauhan</t>
  </si>
  <si>
    <t>Meera Devi</t>
  </si>
  <si>
    <t>Saurabh Singh Rawat</t>
  </si>
  <si>
    <t>13-03-2008</t>
  </si>
  <si>
    <t>Roshan Singh Rawat</t>
  </si>
  <si>
    <t>Vinita Devi</t>
  </si>
  <si>
    <t>Shanvi</t>
  </si>
  <si>
    <t>Ashwani Kumar</t>
  </si>
  <si>
    <t>Meena</t>
  </si>
  <si>
    <t>Shivanshu Singh</t>
  </si>
  <si>
    <t>17-10-2006</t>
  </si>
  <si>
    <t>Shreya</t>
  </si>
  <si>
    <t>20-05-2006</t>
  </si>
  <si>
    <t>Jagroshan Lal</t>
  </si>
  <si>
    <t>Reeta Devi</t>
  </si>
  <si>
    <t>Shubham Pokhriyal</t>
  </si>
  <si>
    <t>Sneha Tomar</t>
  </si>
  <si>
    <t>Shanti</t>
  </si>
  <si>
    <t>Soni</t>
  </si>
  <si>
    <t>30-10-2006</t>
  </si>
  <si>
    <t>Ramesh Kumar</t>
  </si>
  <si>
    <t>Urmila Devi</t>
  </si>
  <si>
    <t>Srishty</t>
  </si>
  <si>
    <t>30-03-2008</t>
  </si>
  <si>
    <t>Sachin Kumar</t>
  </si>
  <si>
    <t>Anita Barthwal</t>
  </si>
  <si>
    <t>Sumit Singh Rawat</t>
  </si>
  <si>
    <t>14-05-2008</t>
  </si>
  <si>
    <t>Kripal Singh Rawat</t>
  </si>
  <si>
    <t>Tannushree</t>
  </si>
  <si>
    <t>28-04-2008</t>
  </si>
  <si>
    <t>Anoop Kumar</t>
  </si>
  <si>
    <t>Pushpa</t>
  </si>
  <si>
    <t>Ujjwal Singh</t>
  </si>
  <si>
    <t>Charan Singh</t>
  </si>
  <si>
    <t>Shobha Rani</t>
  </si>
  <si>
    <t>Vansh Rawat</t>
  </si>
  <si>
    <t>Jaswant Singh Rawat</t>
  </si>
  <si>
    <t>Sarita Rawat</t>
  </si>
  <si>
    <t>Vivek Tomar</t>
  </si>
  <si>
    <t>Kavita Devi</t>
  </si>
  <si>
    <t>HIN</t>
  </si>
  <si>
    <t>07-11-2007</t>
  </si>
  <si>
    <t>02-10-2007</t>
  </si>
  <si>
    <t>02-03-2007</t>
  </si>
  <si>
    <t>07-12-2006</t>
  </si>
  <si>
    <t>02-09-2008</t>
  </si>
  <si>
    <t>12-06-2207</t>
  </si>
  <si>
    <t>01-10-2008</t>
  </si>
  <si>
    <t>02-06-2007</t>
  </si>
  <si>
    <t>09-08-2006</t>
  </si>
  <si>
    <t>12-10-2007</t>
  </si>
  <si>
    <t>06-07-2008</t>
  </si>
  <si>
    <t>12-03-2008</t>
  </si>
  <si>
    <t>12-04-2007</t>
  </si>
  <si>
    <t>07-10-2006</t>
  </si>
  <si>
    <t>05-12-2007</t>
  </si>
  <si>
    <t>09-02-2008</t>
  </si>
  <si>
    <t>10-08-2007</t>
  </si>
  <si>
    <t>04-06-2006</t>
  </si>
  <si>
    <t>08-12-2007</t>
  </si>
  <si>
    <t>08-11-2008</t>
  </si>
  <si>
    <t>06-09-2007</t>
  </si>
  <si>
    <t>01-07-2007</t>
  </si>
  <si>
    <t>10-10-2005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</si>
</sst>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000000"/>
      <name val="Roboto"/>
    </font>
    <font>
      <b/>
      <sz val="9"/>
      <color rgb="FF000000"/>
      <name val="Roboto"/>
    </font>
    <font>
      <sz val="9"/>
      <name val="Roboto"/>
    </font>
    <font>
      <b/>
      <sz val="9"/>
      <color rgb="FFFF0000"/>
      <name val="Roboto"/>
    </font>
  </fonts>
  <fills count="13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rgb="FFF6B26B"/>
        <bgColor rgb="FFF6B26B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3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right"/>
    </xf>
    <xf numFmtId="1" fontId="1" fillId="0" borderId="5" xfId="0" applyNumberFormat="1" applyFont="1" applyBorder="1" applyAlignment="1">
      <alignment horizontal="right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5" xfId="0" applyFont="1" applyFill="1" applyBorder="1"/>
    <xf numFmtId="1" fontId="1" fillId="7" borderId="5" xfId="0" applyNumberFormat="1" applyFont="1" applyFill="1" applyBorder="1" applyAlignment="1">
      <alignment horizontal="right"/>
    </xf>
    <xf numFmtId="0" fontId="1" fillId="7" borderId="5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7" borderId="5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49" fontId="2" fillId="10" borderId="5" xfId="0" applyNumberFormat="1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4" fillId="7" borderId="5" xfId="0" applyNumberFormat="1" applyFont="1" applyFill="1" applyBorder="1"/>
    <xf numFmtId="1" fontId="1" fillId="7" borderId="5" xfId="0" applyNumberFormat="1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7" borderId="5" xfId="0" applyFont="1" applyFill="1" applyBorder="1"/>
    <xf numFmtId="49" fontId="0" fillId="0" borderId="0" xfId="0" applyNumberFormat="1"/>
    <xf numFmtId="0" fontId="2" fillId="5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6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624D3-5DE7-4F85-B253-F35D6549AD44}">
  <dimension ref="A1:BB67"/>
  <sheetViews>
    <sheetView tabSelected="1" workbookViewId="0">
      <selection sqref="A1:H1"/>
    </sheetView>
  </sheetViews>
  <sheetFormatPr defaultRowHeight="15" x14ac:dyDescent="0.25"/>
  <cols>
    <col min="1" max="1" width="7" bestFit="1" customWidth="1"/>
    <col min="2" max="2" width="5" bestFit="1" customWidth="1"/>
    <col min="3" max="3" width="18.7109375" bestFit="1" customWidth="1"/>
    <col min="4" max="4" width="11" bestFit="1" customWidth="1"/>
    <col min="5" max="5" width="6.28515625" bestFit="1" customWidth="1"/>
    <col min="6" max="6" width="9.85546875" style="31" bestFit="1" customWidth="1"/>
    <col min="7" max="7" width="24" bestFit="1" customWidth="1"/>
    <col min="8" max="8" width="19.140625" bestFit="1" customWidth="1"/>
    <col min="9" max="9" width="4.28515625" bestFit="1" customWidth="1"/>
    <col min="10" max="10" width="3.85546875" bestFit="1" customWidth="1"/>
    <col min="11" max="11" width="4.7109375" bestFit="1" customWidth="1"/>
    <col min="12" max="12" width="3.7109375" bestFit="1" customWidth="1"/>
    <col min="13" max="13" width="4" bestFit="1" customWidth="1"/>
    <col min="14" max="15" width="4.28515625" bestFit="1" customWidth="1"/>
    <col min="16" max="16" width="3.85546875" bestFit="1" customWidth="1"/>
    <col min="17" max="17" width="4.7109375" bestFit="1" customWidth="1"/>
    <col min="18" max="18" width="3.7109375" bestFit="1" customWidth="1"/>
    <col min="19" max="19" width="4" bestFit="1" customWidth="1"/>
    <col min="20" max="21" width="4.28515625" bestFit="1" customWidth="1"/>
    <col min="22" max="22" width="3.85546875" bestFit="1" customWidth="1"/>
    <col min="23" max="23" width="4.7109375" bestFit="1" customWidth="1"/>
    <col min="24" max="24" width="3.7109375" bestFit="1" customWidth="1"/>
    <col min="25" max="25" width="4" bestFit="1" customWidth="1"/>
    <col min="26" max="27" width="4.28515625" bestFit="1" customWidth="1"/>
    <col min="28" max="28" width="3.85546875" bestFit="1" customWidth="1"/>
    <col min="29" max="29" width="4.7109375" bestFit="1" customWidth="1"/>
    <col min="30" max="30" width="3.7109375" bestFit="1" customWidth="1"/>
    <col min="31" max="31" width="4" bestFit="1" customWidth="1"/>
    <col min="32" max="33" width="4.28515625" bestFit="1" customWidth="1"/>
    <col min="34" max="34" width="4" bestFit="1" customWidth="1"/>
    <col min="35" max="35" width="4.7109375" bestFit="1" customWidth="1"/>
    <col min="36" max="37" width="4" bestFit="1" customWidth="1"/>
    <col min="38" max="39" width="4.28515625" bestFit="1" customWidth="1"/>
    <col min="40" max="40" width="3.85546875" bestFit="1" customWidth="1"/>
    <col min="41" max="41" width="4.7109375" bestFit="1" customWidth="1"/>
    <col min="42" max="42" width="3.7109375" bestFit="1" customWidth="1"/>
    <col min="43" max="43" width="4" bestFit="1" customWidth="1"/>
    <col min="44" max="45" width="4.28515625" bestFit="1" customWidth="1"/>
    <col min="46" max="46" width="3.85546875" bestFit="1" customWidth="1"/>
    <col min="47" max="47" width="4.7109375" bestFit="1" customWidth="1"/>
    <col min="48" max="48" width="3.7109375" bestFit="1" customWidth="1"/>
    <col min="49" max="49" width="4" bestFit="1" customWidth="1"/>
    <col min="50" max="50" width="4.28515625" bestFit="1" customWidth="1"/>
    <col min="51" max="52" width="5" bestFit="1" customWidth="1"/>
    <col min="53" max="53" width="4.42578125" bestFit="1" customWidth="1"/>
    <col min="54" max="54" width="6.7109375" bestFit="1" customWidth="1"/>
  </cols>
  <sheetData>
    <row r="1" spans="1:54" x14ac:dyDescent="0.25">
      <c r="A1" s="37" t="s">
        <v>35</v>
      </c>
      <c r="B1" s="33"/>
      <c r="C1" s="33"/>
      <c r="D1" s="33"/>
      <c r="E1" s="33"/>
      <c r="F1" s="33"/>
      <c r="G1" s="33"/>
      <c r="H1" s="34"/>
      <c r="I1" s="36" t="s">
        <v>0</v>
      </c>
      <c r="J1" s="33"/>
      <c r="K1" s="33"/>
      <c r="L1" s="33"/>
      <c r="M1" s="33"/>
      <c r="N1" s="34"/>
      <c r="O1" s="38" t="s">
        <v>1</v>
      </c>
      <c r="P1" s="33"/>
      <c r="Q1" s="33"/>
      <c r="R1" s="33"/>
      <c r="S1" s="33"/>
      <c r="T1" s="34"/>
      <c r="U1" s="36" t="s">
        <v>29</v>
      </c>
      <c r="V1" s="33"/>
      <c r="W1" s="33"/>
      <c r="X1" s="33"/>
      <c r="Y1" s="33"/>
      <c r="Z1" s="34"/>
      <c r="AA1" s="38" t="s">
        <v>30</v>
      </c>
      <c r="AB1" s="33"/>
      <c r="AC1" s="33"/>
      <c r="AD1" s="33"/>
      <c r="AE1" s="33"/>
      <c r="AF1" s="34"/>
      <c r="AG1" s="39" t="s">
        <v>36</v>
      </c>
      <c r="AH1" s="33"/>
      <c r="AI1" s="33"/>
      <c r="AJ1" s="33"/>
      <c r="AK1" s="33"/>
      <c r="AL1" s="34"/>
      <c r="AM1" s="32" t="s">
        <v>37</v>
      </c>
      <c r="AN1" s="33"/>
      <c r="AO1" s="33"/>
      <c r="AP1" s="33"/>
      <c r="AQ1" s="33"/>
      <c r="AR1" s="34"/>
      <c r="AS1" s="35" t="s">
        <v>38</v>
      </c>
      <c r="AT1" s="33"/>
      <c r="AU1" s="33"/>
      <c r="AV1" s="33"/>
      <c r="AW1" s="33"/>
      <c r="AX1" s="34"/>
      <c r="AY1" s="36" t="s">
        <v>31</v>
      </c>
      <c r="AZ1" s="33"/>
      <c r="BA1" s="34"/>
      <c r="BB1" s="15"/>
    </row>
    <row r="2" spans="1:54" x14ac:dyDescent="0.25">
      <c r="A2" s="16" t="s">
        <v>39</v>
      </c>
      <c r="B2" s="17" t="s">
        <v>24</v>
      </c>
      <c r="C2" s="17" t="s">
        <v>40</v>
      </c>
      <c r="D2" s="18" t="s">
        <v>25</v>
      </c>
      <c r="E2" s="18" t="s">
        <v>2</v>
      </c>
      <c r="F2" s="19" t="s">
        <v>3</v>
      </c>
      <c r="G2" s="18" t="s">
        <v>4</v>
      </c>
      <c r="H2" s="18" t="s">
        <v>5</v>
      </c>
      <c r="I2" s="20" t="s">
        <v>9</v>
      </c>
      <c r="J2" s="20" t="s">
        <v>257</v>
      </c>
      <c r="K2" s="20" t="s">
        <v>6</v>
      </c>
      <c r="L2" s="20" t="s">
        <v>10</v>
      </c>
      <c r="M2" s="20" t="s">
        <v>7</v>
      </c>
      <c r="N2" s="20" t="s">
        <v>8</v>
      </c>
      <c r="O2" s="21" t="s">
        <v>9</v>
      </c>
      <c r="P2" s="21" t="s">
        <v>257</v>
      </c>
      <c r="Q2" s="21" t="s">
        <v>6</v>
      </c>
      <c r="R2" s="21" t="s">
        <v>10</v>
      </c>
      <c r="S2" s="21" t="s">
        <v>7</v>
      </c>
      <c r="T2" s="21" t="s">
        <v>8</v>
      </c>
      <c r="U2" s="20" t="s">
        <v>9</v>
      </c>
      <c r="V2" s="20" t="s">
        <v>257</v>
      </c>
      <c r="W2" s="20" t="s">
        <v>6</v>
      </c>
      <c r="X2" s="20" t="s">
        <v>10</v>
      </c>
      <c r="Y2" s="20" t="s">
        <v>7</v>
      </c>
      <c r="Z2" s="20" t="s">
        <v>8</v>
      </c>
      <c r="AA2" s="21" t="s">
        <v>9</v>
      </c>
      <c r="AB2" s="21" t="s">
        <v>257</v>
      </c>
      <c r="AC2" s="21" t="s">
        <v>6</v>
      </c>
      <c r="AD2" s="21" t="s">
        <v>10</v>
      </c>
      <c r="AE2" s="21" t="s">
        <v>7</v>
      </c>
      <c r="AF2" s="21" t="s">
        <v>8</v>
      </c>
      <c r="AG2" s="21" t="s">
        <v>9</v>
      </c>
      <c r="AH2" s="21" t="s">
        <v>257</v>
      </c>
      <c r="AI2" s="21" t="s">
        <v>6</v>
      </c>
      <c r="AJ2" s="21" t="s">
        <v>10</v>
      </c>
      <c r="AK2" s="21" t="s">
        <v>7</v>
      </c>
      <c r="AL2" s="21" t="s">
        <v>8</v>
      </c>
      <c r="AM2" s="21" t="s">
        <v>9</v>
      </c>
      <c r="AN2" s="21" t="s">
        <v>257</v>
      </c>
      <c r="AO2" s="21" t="s">
        <v>6</v>
      </c>
      <c r="AP2" s="21" t="s">
        <v>10</v>
      </c>
      <c r="AQ2" s="21" t="s">
        <v>7</v>
      </c>
      <c r="AR2" s="21" t="s">
        <v>8</v>
      </c>
      <c r="AS2" s="21" t="s">
        <v>9</v>
      </c>
      <c r="AT2" s="21" t="s">
        <v>257</v>
      </c>
      <c r="AU2" s="21" t="s">
        <v>6</v>
      </c>
      <c r="AV2" s="21" t="s">
        <v>10</v>
      </c>
      <c r="AW2" s="21" t="s">
        <v>7</v>
      </c>
      <c r="AX2" s="21" t="s">
        <v>8</v>
      </c>
      <c r="AY2" s="1" t="s">
        <v>11</v>
      </c>
      <c r="AZ2" s="1" t="s">
        <v>26</v>
      </c>
      <c r="BA2" s="22" t="s">
        <v>27</v>
      </c>
      <c r="BB2" s="23" t="s">
        <v>32</v>
      </c>
    </row>
    <row r="3" spans="1:54" x14ac:dyDescent="0.25">
      <c r="A3" s="2">
        <v>1</v>
      </c>
      <c r="B3" s="3">
        <v>2892</v>
      </c>
      <c r="C3" s="4" t="s">
        <v>41</v>
      </c>
      <c r="D3" s="3">
        <v>9568719040</v>
      </c>
      <c r="E3" s="3">
        <v>9</v>
      </c>
      <c r="F3" s="13" t="s">
        <v>258</v>
      </c>
      <c r="G3" s="4" t="s">
        <v>42</v>
      </c>
      <c r="H3" s="4" t="s">
        <v>12</v>
      </c>
      <c r="I3" s="6">
        <v>16</v>
      </c>
      <c r="J3" s="6">
        <v>18</v>
      </c>
      <c r="K3" s="6">
        <v>16</v>
      </c>
      <c r="L3" s="6">
        <v>17</v>
      </c>
      <c r="M3" s="6">
        <v>18</v>
      </c>
      <c r="N3" s="6">
        <v>16</v>
      </c>
      <c r="O3" s="5">
        <v>52</v>
      </c>
      <c r="P3" s="5">
        <v>66</v>
      </c>
      <c r="Q3" s="5">
        <v>48</v>
      </c>
      <c r="R3" s="5">
        <v>58</v>
      </c>
      <c r="S3" s="5">
        <v>66</v>
      </c>
      <c r="T3" s="5">
        <v>66</v>
      </c>
      <c r="U3" s="6">
        <v>20</v>
      </c>
      <c r="V3" s="5">
        <v>19</v>
      </c>
      <c r="W3" s="6">
        <v>15</v>
      </c>
      <c r="X3" s="6">
        <v>18</v>
      </c>
      <c r="Y3" s="6">
        <v>16</v>
      </c>
      <c r="Z3" s="6">
        <v>16</v>
      </c>
      <c r="AA3" s="5">
        <v>47</v>
      </c>
      <c r="AB3" s="5">
        <v>61</v>
      </c>
      <c r="AC3" s="5">
        <v>41</v>
      </c>
      <c r="AD3" s="5">
        <v>49</v>
      </c>
      <c r="AE3" s="5">
        <v>54</v>
      </c>
      <c r="AF3" s="5">
        <v>42</v>
      </c>
      <c r="AG3" s="24">
        <f t="shared" ref="AG3:AL18" si="0">(IF(I3="Ab",0,IF(I3="NA",0,I3))+IF(O3="Ab",0,IF(O3="NA",0,O3))+IF(U3="Ab",0,IF(U3="NA",0,U3))+IF(AA3="Ab",0,IF(AA3="NA",0,AA3)))</f>
        <v>135</v>
      </c>
      <c r="AH3" s="24">
        <f t="shared" si="0"/>
        <v>164</v>
      </c>
      <c r="AI3" s="24">
        <f t="shared" si="0"/>
        <v>120</v>
      </c>
      <c r="AJ3" s="24">
        <f t="shared" si="0"/>
        <v>142</v>
      </c>
      <c r="AK3" s="24">
        <f t="shared" si="0"/>
        <v>154</v>
      </c>
      <c r="AL3" s="24">
        <f t="shared" si="0"/>
        <v>140</v>
      </c>
      <c r="AM3" s="3">
        <f t="shared" ref="AM3:AR16" si="1">ROUND(AG3/200*100,0)</f>
        <v>68</v>
      </c>
      <c r="AN3" s="3">
        <f t="shared" si="1"/>
        <v>82</v>
      </c>
      <c r="AO3" s="3">
        <f t="shared" si="1"/>
        <v>60</v>
      </c>
      <c r="AP3" s="3">
        <f t="shared" si="1"/>
        <v>71</v>
      </c>
      <c r="AQ3" s="3">
        <f t="shared" si="1"/>
        <v>77</v>
      </c>
      <c r="AR3" s="3">
        <f t="shared" si="1"/>
        <v>70</v>
      </c>
      <c r="AS3" s="3" t="str">
        <f t="shared" ref="AS3:AX18" si="2">IF(AM3&gt;90,"A1",IF(AM3&gt;80,"A2",IF(AM3&gt;70,"B1",IF(AM3&gt;60,"B2",IF(AM3&gt;50,"C1",IF(AM3&gt;40,"C2",IF(AM3&gt;32,"D","E")))))))</f>
        <v>B2</v>
      </c>
      <c r="AT3" s="3" t="str">
        <f t="shared" si="2"/>
        <v>A2</v>
      </c>
      <c r="AU3" s="3" t="str">
        <f t="shared" si="2"/>
        <v>C1</v>
      </c>
      <c r="AV3" s="3" t="str">
        <f t="shared" si="2"/>
        <v>B1</v>
      </c>
      <c r="AW3" s="3" t="str">
        <f t="shared" si="2"/>
        <v>B1</v>
      </c>
      <c r="AX3" s="3" t="str">
        <f t="shared" si="2"/>
        <v>B2</v>
      </c>
      <c r="AY3" s="3">
        <v>1200</v>
      </c>
      <c r="AZ3" s="24">
        <f t="shared" ref="AZ3:AZ67" si="3">SUM(AG3:AL3)</f>
        <v>855</v>
      </c>
      <c r="BA3" s="25">
        <f t="shared" ref="BA3:BA67" si="4">ROUND(AZ3/AY3*100,0)</f>
        <v>71</v>
      </c>
      <c r="BB3" s="12">
        <v>200</v>
      </c>
    </row>
    <row r="4" spans="1:54" x14ac:dyDescent="0.25">
      <c r="A4" s="2">
        <v>2</v>
      </c>
      <c r="B4" s="3">
        <v>2465</v>
      </c>
      <c r="C4" s="4" t="s">
        <v>43</v>
      </c>
      <c r="D4" s="3">
        <v>9837215029</v>
      </c>
      <c r="E4" s="3">
        <v>9</v>
      </c>
      <c r="F4" s="13" t="s">
        <v>44</v>
      </c>
      <c r="G4" s="4" t="s">
        <v>45</v>
      </c>
      <c r="H4" s="4" t="s">
        <v>46</v>
      </c>
      <c r="I4" s="6">
        <v>14</v>
      </c>
      <c r="J4" s="6">
        <v>13</v>
      </c>
      <c r="K4" s="6">
        <v>13</v>
      </c>
      <c r="L4" s="6">
        <v>15</v>
      </c>
      <c r="M4" s="6">
        <v>19</v>
      </c>
      <c r="N4" s="6">
        <v>13</v>
      </c>
      <c r="O4" s="5">
        <v>28</v>
      </c>
      <c r="P4" s="5">
        <v>40</v>
      </c>
      <c r="Q4" s="5">
        <v>30</v>
      </c>
      <c r="R4" s="5">
        <v>26</v>
      </c>
      <c r="S4" s="5">
        <v>42</v>
      </c>
      <c r="T4" s="5">
        <v>48</v>
      </c>
      <c r="U4" s="6">
        <v>14</v>
      </c>
      <c r="V4" s="5">
        <v>15</v>
      </c>
      <c r="W4" s="6">
        <v>16</v>
      </c>
      <c r="X4" s="6">
        <v>13</v>
      </c>
      <c r="Y4" s="6">
        <v>15</v>
      </c>
      <c r="Z4" s="6">
        <v>13</v>
      </c>
      <c r="AA4" s="5">
        <v>29</v>
      </c>
      <c r="AB4" s="5">
        <v>37</v>
      </c>
      <c r="AC4" s="5">
        <v>27</v>
      </c>
      <c r="AD4" s="5">
        <v>27</v>
      </c>
      <c r="AE4" s="5">
        <v>29</v>
      </c>
      <c r="AF4" s="5">
        <v>41</v>
      </c>
      <c r="AG4" s="24">
        <f t="shared" si="0"/>
        <v>85</v>
      </c>
      <c r="AH4" s="24">
        <f t="shared" si="0"/>
        <v>105</v>
      </c>
      <c r="AI4" s="24">
        <f t="shared" si="0"/>
        <v>86</v>
      </c>
      <c r="AJ4" s="24">
        <f t="shared" si="0"/>
        <v>81</v>
      </c>
      <c r="AK4" s="24">
        <f t="shared" si="0"/>
        <v>105</v>
      </c>
      <c r="AL4" s="24">
        <f t="shared" si="0"/>
        <v>115</v>
      </c>
      <c r="AM4" s="3">
        <f t="shared" si="1"/>
        <v>43</v>
      </c>
      <c r="AN4" s="3">
        <f t="shared" si="1"/>
        <v>53</v>
      </c>
      <c r="AO4" s="3">
        <f t="shared" si="1"/>
        <v>43</v>
      </c>
      <c r="AP4" s="3">
        <f t="shared" si="1"/>
        <v>41</v>
      </c>
      <c r="AQ4" s="3">
        <f t="shared" si="1"/>
        <v>53</v>
      </c>
      <c r="AR4" s="3">
        <f t="shared" si="1"/>
        <v>58</v>
      </c>
      <c r="AS4" s="3" t="str">
        <f t="shared" si="2"/>
        <v>C2</v>
      </c>
      <c r="AT4" s="3" t="str">
        <f t="shared" si="2"/>
        <v>C1</v>
      </c>
      <c r="AU4" s="3" t="str">
        <f t="shared" si="2"/>
        <v>C2</v>
      </c>
      <c r="AV4" s="3" t="str">
        <f t="shared" si="2"/>
        <v>C2</v>
      </c>
      <c r="AW4" s="3" t="str">
        <f t="shared" si="2"/>
        <v>C1</v>
      </c>
      <c r="AX4" s="3" t="str">
        <f t="shared" si="2"/>
        <v>C1</v>
      </c>
      <c r="AY4" s="3">
        <v>1200</v>
      </c>
      <c r="AZ4" s="24">
        <f t="shared" si="3"/>
        <v>577</v>
      </c>
      <c r="BA4" s="25">
        <f t="shared" si="4"/>
        <v>48</v>
      </c>
      <c r="BB4" s="12">
        <v>200</v>
      </c>
    </row>
    <row r="5" spans="1:54" x14ac:dyDescent="0.25">
      <c r="A5" s="2">
        <v>3</v>
      </c>
      <c r="B5" s="3">
        <v>2386</v>
      </c>
      <c r="C5" s="4" t="s">
        <v>47</v>
      </c>
      <c r="D5" s="3">
        <v>7078248011</v>
      </c>
      <c r="E5" s="3">
        <v>9</v>
      </c>
      <c r="F5" s="13" t="s">
        <v>259</v>
      </c>
      <c r="G5" s="4" t="s">
        <v>48</v>
      </c>
      <c r="H5" s="4" t="s">
        <v>49</v>
      </c>
      <c r="I5" s="6">
        <v>15</v>
      </c>
      <c r="J5" s="6">
        <v>15</v>
      </c>
      <c r="K5" s="6">
        <v>12</v>
      </c>
      <c r="L5" s="6">
        <v>16</v>
      </c>
      <c r="M5" s="6">
        <v>18</v>
      </c>
      <c r="N5" s="6">
        <v>13</v>
      </c>
      <c r="O5" s="5">
        <v>16</v>
      </c>
      <c r="P5" s="5">
        <v>56</v>
      </c>
      <c r="Q5" s="5">
        <v>42</v>
      </c>
      <c r="R5" s="5">
        <v>38</v>
      </c>
      <c r="S5" s="5">
        <v>28</v>
      </c>
      <c r="T5" s="5">
        <v>49</v>
      </c>
      <c r="U5" s="6">
        <v>14</v>
      </c>
      <c r="V5" s="6">
        <v>16</v>
      </c>
      <c r="W5" s="6">
        <v>13</v>
      </c>
      <c r="X5" s="6">
        <v>12</v>
      </c>
      <c r="Y5" s="6">
        <v>14</v>
      </c>
      <c r="Z5" s="6">
        <v>12</v>
      </c>
      <c r="AA5" s="5">
        <v>34</v>
      </c>
      <c r="AB5" s="5">
        <v>37</v>
      </c>
      <c r="AC5" s="5">
        <v>27</v>
      </c>
      <c r="AD5" s="5">
        <v>27</v>
      </c>
      <c r="AE5" s="5">
        <v>28</v>
      </c>
      <c r="AF5" s="5">
        <v>37</v>
      </c>
      <c r="AG5" s="24">
        <f t="shared" si="0"/>
        <v>79</v>
      </c>
      <c r="AH5" s="24">
        <f t="shared" si="0"/>
        <v>124</v>
      </c>
      <c r="AI5" s="24">
        <f t="shared" si="0"/>
        <v>94</v>
      </c>
      <c r="AJ5" s="24">
        <f t="shared" si="0"/>
        <v>93</v>
      </c>
      <c r="AK5" s="24">
        <f t="shared" si="0"/>
        <v>88</v>
      </c>
      <c r="AL5" s="24">
        <f t="shared" si="0"/>
        <v>111</v>
      </c>
      <c r="AM5" s="3">
        <f t="shared" si="1"/>
        <v>40</v>
      </c>
      <c r="AN5" s="3">
        <f t="shared" si="1"/>
        <v>62</v>
      </c>
      <c r="AO5" s="3">
        <f t="shared" si="1"/>
        <v>47</v>
      </c>
      <c r="AP5" s="3">
        <f t="shared" si="1"/>
        <v>47</v>
      </c>
      <c r="AQ5" s="3">
        <f t="shared" si="1"/>
        <v>44</v>
      </c>
      <c r="AR5" s="3">
        <f t="shared" si="1"/>
        <v>56</v>
      </c>
      <c r="AS5" s="3" t="str">
        <f t="shared" si="2"/>
        <v>D</v>
      </c>
      <c r="AT5" s="3" t="str">
        <f t="shared" si="2"/>
        <v>B2</v>
      </c>
      <c r="AU5" s="3" t="str">
        <f t="shared" si="2"/>
        <v>C2</v>
      </c>
      <c r="AV5" s="3" t="str">
        <f t="shared" si="2"/>
        <v>C2</v>
      </c>
      <c r="AW5" s="3" t="str">
        <f t="shared" si="2"/>
        <v>C2</v>
      </c>
      <c r="AX5" s="3" t="str">
        <f t="shared" si="2"/>
        <v>C1</v>
      </c>
      <c r="AY5" s="3">
        <v>1200</v>
      </c>
      <c r="AZ5" s="24">
        <f t="shared" si="3"/>
        <v>589</v>
      </c>
      <c r="BA5" s="25">
        <f t="shared" si="4"/>
        <v>49</v>
      </c>
      <c r="BB5" s="12">
        <v>200</v>
      </c>
    </row>
    <row r="6" spans="1:54" x14ac:dyDescent="0.25">
      <c r="A6" s="2">
        <v>4</v>
      </c>
      <c r="B6" s="3">
        <v>2531</v>
      </c>
      <c r="C6" s="4" t="s">
        <v>50</v>
      </c>
      <c r="D6" s="3">
        <v>8477842395</v>
      </c>
      <c r="E6" s="3">
        <v>9</v>
      </c>
      <c r="F6" s="13" t="s">
        <v>51</v>
      </c>
      <c r="G6" s="4" t="s">
        <v>52</v>
      </c>
      <c r="H6" s="4" t="s">
        <v>53</v>
      </c>
      <c r="I6" s="6">
        <v>16</v>
      </c>
      <c r="J6" s="6">
        <v>15</v>
      </c>
      <c r="K6" s="6">
        <v>17</v>
      </c>
      <c r="L6" s="6">
        <v>16</v>
      </c>
      <c r="M6" s="6">
        <v>19</v>
      </c>
      <c r="N6" s="6">
        <v>14</v>
      </c>
      <c r="O6" s="5">
        <v>50</v>
      </c>
      <c r="P6" s="5">
        <v>60</v>
      </c>
      <c r="Q6" s="5">
        <v>64</v>
      </c>
      <c r="R6" s="5">
        <v>66</v>
      </c>
      <c r="S6" s="5">
        <v>58</v>
      </c>
      <c r="T6" s="5">
        <v>61</v>
      </c>
      <c r="U6" s="6">
        <v>19</v>
      </c>
      <c r="V6" s="6">
        <v>18</v>
      </c>
      <c r="W6" s="6">
        <v>18</v>
      </c>
      <c r="X6" s="6">
        <v>19</v>
      </c>
      <c r="Y6" s="6">
        <v>20</v>
      </c>
      <c r="Z6" s="6">
        <v>18</v>
      </c>
      <c r="AA6" s="5">
        <v>58</v>
      </c>
      <c r="AB6" s="5">
        <v>75</v>
      </c>
      <c r="AC6" s="5">
        <v>71</v>
      </c>
      <c r="AD6" s="5">
        <v>46</v>
      </c>
      <c r="AE6" s="5">
        <v>65</v>
      </c>
      <c r="AF6" s="5">
        <v>60</v>
      </c>
      <c r="AG6" s="24">
        <f t="shared" si="0"/>
        <v>143</v>
      </c>
      <c r="AH6" s="24">
        <f t="shared" si="0"/>
        <v>168</v>
      </c>
      <c r="AI6" s="24">
        <f t="shared" si="0"/>
        <v>170</v>
      </c>
      <c r="AJ6" s="24">
        <f t="shared" si="0"/>
        <v>147</v>
      </c>
      <c r="AK6" s="24">
        <f t="shared" si="0"/>
        <v>162</v>
      </c>
      <c r="AL6" s="24">
        <f t="shared" si="0"/>
        <v>153</v>
      </c>
      <c r="AM6" s="3">
        <f t="shared" si="1"/>
        <v>72</v>
      </c>
      <c r="AN6" s="3">
        <f t="shared" si="1"/>
        <v>84</v>
      </c>
      <c r="AO6" s="3">
        <f t="shared" si="1"/>
        <v>85</v>
      </c>
      <c r="AP6" s="3">
        <f t="shared" si="1"/>
        <v>74</v>
      </c>
      <c r="AQ6" s="3">
        <f t="shared" si="1"/>
        <v>81</v>
      </c>
      <c r="AR6" s="3">
        <f t="shared" si="1"/>
        <v>77</v>
      </c>
      <c r="AS6" s="3" t="str">
        <f t="shared" si="2"/>
        <v>B1</v>
      </c>
      <c r="AT6" s="3" t="str">
        <f t="shared" si="2"/>
        <v>A2</v>
      </c>
      <c r="AU6" s="3" t="str">
        <f t="shared" si="2"/>
        <v>A2</v>
      </c>
      <c r="AV6" s="3" t="str">
        <f t="shared" si="2"/>
        <v>B1</v>
      </c>
      <c r="AW6" s="3" t="str">
        <f t="shared" si="2"/>
        <v>A2</v>
      </c>
      <c r="AX6" s="3" t="str">
        <f t="shared" si="2"/>
        <v>B1</v>
      </c>
      <c r="AY6" s="3">
        <v>1200</v>
      </c>
      <c r="AZ6" s="24">
        <f t="shared" si="3"/>
        <v>943</v>
      </c>
      <c r="BA6" s="25">
        <f t="shared" si="4"/>
        <v>79</v>
      </c>
      <c r="BB6" s="12">
        <v>200</v>
      </c>
    </row>
    <row r="7" spans="1:54" x14ac:dyDescent="0.25">
      <c r="A7" s="2">
        <v>5</v>
      </c>
      <c r="B7" s="3">
        <v>2487</v>
      </c>
      <c r="C7" s="4" t="s">
        <v>54</v>
      </c>
      <c r="D7" s="3">
        <v>8979291330</v>
      </c>
      <c r="E7" s="3">
        <v>9</v>
      </c>
      <c r="F7" s="13" t="s">
        <v>55</v>
      </c>
      <c r="G7" s="4" t="s">
        <v>56</v>
      </c>
      <c r="H7" s="4" t="s">
        <v>57</v>
      </c>
      <c r="I7" s="6">
        <v>16</v>
      </c>
      <c r="J7" s="6">
        <v>15</v>
      </c>
      <c r="K7" s="6">
        <v>15</v>
      </c>
      <c r="L7" s="6">
        <v>14</v>
      </c>
      <c r="M7" s="6">
        <v>16</v>
      </c>
      <c r="N7" s="6">
        <v>14</v>
      </c>
      <c r="O7" s="5">
        <v>32</v>
      </c>
      <c r="P7" s="5">
        <v>56</v>
      </c>
      <c r="Q7" s="5">
        <v>64</v>
      </c>
      <c r="R7" s="5">
        <v>68</v>
      </c>
      <c r="S7" s="5">
        <v>62</v>
      </c>
      <c r="T7" s="5">
        <v>60</v>
      </c>
      <c r="U7" s="6">
        <v>16</v>
      </c>
      <c r="V7" s="6">
        <v>18</v>
      </c>
      <c r="W7" s="6">
        <v>16</v>
      </c>
      <c r="X7" s="6">
        <v>17</v>
      </c>
      <c r="Y7" s="6">
        <v>17</v>
      </c>
      <c r="Z7" s="6">
        <v>16</v>
      </c>
      <c r="AA7" s="5">
        <v>29</v>
      </c>
      <c r="AB7" s="5">
        <v>47</v>
      </c>
      <c r="AC7" s="5">
        <v>44</v>
      </c>
      <c r="AD7" s="5">
        <v>47</v>
      </c>
      <c r="AE7" s="5">
        <v>51</v>
      </c>
      <c r="AF7" s="5">
        <v>49</v>
      </c>
      <c r="AG7" s="24">
        <f t="shared" si="0"/>
        <v>93</v>
      </c>
      <c r="AH7" s="24">
        <f t="shared" si="0"/>
        <v>136</v>
      </c>
      <c r="AI7" s="24">
        <f t="shared" si="0"/>
        <v>139</v>
      </c>
      <c r="AJ7" s="24">
        <f t="shared" si="0"/>
        <v>146</v>
      </c>
      <c r="AK7" s="24">
        <f t="shared" si="0"/>
        <v>146</v>
      </c>
      <c r="AL7" s="24">
        <f t="shared" si="0"/>
        <v>139</v>
      </c>
      <c r="AM7" s="3">
        <f t="shared" si="1"/>
        <v>47</v>
      </c>
      <c r="AN7" s="3">
        <f t="shared" si="1"/>
        <v>68</v>
      </c>
      <c r="AO7" s="3">
        <f t="shared" si="1"/>
        <v>70</v>
      </c>
      <c r="AP7" s="3">
        <f t="shared" si="1"/>
        <v>73</v>
      </c>
      <c r="AQ7" s="3">
        <f t="shared" si="1"/>
        <v>73</v>
      </c>
      <c r="AR7" s="3">
        <f t="shared" si="1"/>
        <v>70</v>
      </c>
      <c r="AS7" s="3" t="str">
        <f t="shared" si="2"/>
        <v>C2</v>
      </c>
      <c r="AT7" s="3" t="str">
        <f t="shared" si="2"/>
        <v>B2</v>
      </c>
      <c r="AU7" s="3" t="str">
        <f t="shared" si="2"/>
        <v>B2</v>
      </c>
      <c r="AV7" s="3" t="str">
        <f t="shared" si="2"/>
        <v>B1</v>
      </c>
      <c r="AW7" s="3" t="str">
        <f t="shared" si="2"/>
        <v>B1</v>
      </c>
      <c r="AX7" s="3" t="str">
        <f t="shared" si="2"/>
        <v>B2</v>
      </c>
      <c r="AY7" s="3">
        <v>1200</v>
      </c>
      <c r="AZ7" s="24">
        <f t="shared" si="3"/>
        <v>799</v>
      </c>
      <c r="BA7" s="25">
        <f t="shared" si="4"/>
        <v>67</v>
      </c>
      <c r="BB7" s="12">
        <v>200</v>
      </c>
    </row>
    <row r="8" spans="1:54" x14ac:dyDescent="0.25">
      <c r="A8" s="2">
        <v>6</v>
      </c>
      <c r="B8" s="3">
        <v>2916</v>
      </c>
      <c r="C8" s="4" t="s">
        <v>58</v>
      </c>
      <c r="D8" s="3">
        <v>7300777716</v>
      </c>
      <c r="E8" s="3">
        <v>9</v>
      </c>
      <c r="F8" s="13" t="s">
        <v>59</v>
      </c>
      <c r="G8" s="4" t="s">
        <v>60</v>
      </c>
      <c r="H8" s="4" t="s">
        <v>61</v>
      </c>
      <c r="I8" s="6">
        <v>19</v>
      </c>
      <c r="J8" s="6">
        <v>18</v>
      </c>
      <c r="K8" s="6">
        <v>16</v>
      </c>
      <c r="L8" s="6">
        <v>15</v>
      </c>
      <c r="M8" s="6">
        <v>19</v>
      </c>
      <c r="N8" s="6">
        <v>16</v>
      </c>
      <c r="O8" s="5">
        <v>12</v>
      </c>
      <c r="P8" s="5">
        <v>66</v>
      </c>
      <c r="Q8" s="5">
        <v>62</v>
      </c>
      <c r="R8" s="5">
        <v>30</v>
      </c>
      <c r="S8" s="5">
        <v>58</v>
      </c>
      <c r="T8" s="5">
        <v>41</v>
      </c>
      <c r="U8" s="6">
        <v>16</v>
      </c>
      <c r="V8" s="6">
        <v>16</v>
      </c>
      <c r="W8" s="6">
        <v>12</v>
      </c>
      <c r="X8" s="6">
        <v>14</v>
      </c>
      <c r="Y8" s="6">
        <v>17</v>
      </c>
      <c r="Z8" s="6">
        <v>15</v>
      </c>
      <c r="AA8" s="5">
        <v>27</v>
      </c>
      <c r="AB8" s="5">
        <v>44</v>
      </c>
      <c r="AC8" s="5">
        <v>27</v>
      </c>
      <c r="AD8" s="5">
        <v>27</v>
      </c>
      <c r="AE8" s="5">
        <v>29</v>
      </c>
      <c r="AF8" s="5">
        <v>40</v>
      </c>
      <c r="AG8" s="24">
        <f t="shared" si="0"/>
        <v>74</v>
      </c>
      <c r="AH8" s="24">
        <f t="shared" si="0"/>
        <v>144</v>
      </c>
      <c r="AI8" s="24">
        <f t="shared" si="0"/>
        <v>117</v>
      </c>
      <c r="AJ8" s="24">
        <f t="shared" si="0"/>
        <v>86</v>
      </c>
      <c r="AK8" s="24">
        <f t="shared" si="0"/>
        <v>123</v>
      </c>
      <c r="AL8" s="24">
        <f t="shared" si="0"/>
        <v>112</v>
      </c>
      <c r="AM8" s="3">
        <f t="shared" si="1"/>
        <v>37</v>
      </c>
      <c r="AN8" s="3">
        <f t="shared" si="1"/>
        <v>72</v>
      </c>
      <c r="AO8" s="3">
        <f t="shared" si="1"/>
        <v>59</v>
      </c>
      <c r="AP8" s="3">
        <f t="shared" si="1"/>
        <v>43</v>
      </c>
      <c r="AQ8" s="3">
        <f t="shared" si="1"/>
        <v>62</v>
      </c>
      <c r="AR8" s="3">
        <f t="shared" si="1"/>
        <v>56</v>
      </c>
      <c r="AS8" s="3" t="str">
        <f t="shared" si="2"/>
        <v>D</v>
      </c>
      <c r="AT8" s="3" t="str">
        <f t="shared" si="2"/>
        <v>B1</v>
      </c>
      <c r="AU8" s="3" t="str">
        <f t="shared" si="2"/>
        <v>C1</v>
      </c>
      <c r="AV8" s="3" t="str">
        <f t="shared" si="2"/>
        <v>C2</v>
      </c>
      <c r="AW8" s="3" t="str">
        <f t="shared" si="2"/>
        <v>B2</v>
      </c>
      <c r="AX8" s="3" t="str">
        <f t="shared" si="2"/>
        <v>C1</v>
      </c>
      <c r="AY8" s="3">
        <v>1200</v>
      </c>
      <c r="AZ8" s="24">
        <f t="shared" si="3"/>
        <v>656</v>
      </c>
      <c r="BA8" s="25">
        <f t="shared" si="4"/>
        <v>55</v>
      </c>
      <c r="BB8" s="12">
        <v>200</v>
      </c>
    </row>
    <row r="9" spans="1:54" x14ac:dyDescent="0.25">
      <c r="A9" s="2">
        <v>7</v>
      </c>
      <c r="B9" s="3">
        <v>2808</v>
      </c>
      <c r="C9" s="4" t="s">
        <v>62</v>
      </c>
      <c r="D9" s="3">
        <v>9149073457</v>
      </c>
      <c r="E9" s="3">
        <v>9</v>
      </c>
      <c r="F9" s="13" t="s">
        <v>260</v>
      </c>
      <c r="G9" s="4" t="s">
        <v>63</v>
      </c>
      <c r="H9" s="4" t="s">
        <v>64</v>
      </c>
      <c r="I9" s="6">
        <v>19</v>
      </c>
      <c r="J9" s="6">
        <v>19</v>
      </c>
      <c r="K9" s="6">
        <v>19</v>
      </c>
      <c r="L9" s="6">
        <v>16</v>
      </c>
      <c r="M9" s="6">
        <v>20</v>
      </c>
      <c r="N9" s="6">
        <v>17</v>
      </c>
      <c r="O9" s="5">
        <v>48</v>
      </c>
      <c r="P9" s="5">
        <v>64</v>
      </c>
      <c r="Q9" s="5">
        <v>64</v>
      </c>
      <c r="R9" s="5">
        <v>54</v>
      </c>
      <c r="S9" s="5">
        <v>60</v>
      </c>
      <c r="T9" s="5">
        <v>60</v>
      </c>
      <c r="U9" s="6">
        <v>16</v>
      </c>
      <c r="V9" s="6">
        <v>18</v>
      </c>
      <c r="W9" s="6">
        <v>15</v>
      </c>
      <c r="X9" s="6">
        <v>18</v>
      </c>
      <c r="Y9" s="6">
        <v>18</v>
      </c>
      <c r="Z9" s="6">
        <v>14</v>
      </c>
      <c r="AA9" s="5">
        <v>50</v>
      </c>
      <c r="AB9" s="5">
        <v>54</v>
      </c>
      <c r="AC9" s="5">
        <v>27</v>
      </c>
      <c r="AD9" s="5">
        <v>40</v>
      </c>
      <c r="AE9" s="5">
        <v>33</v>
      </c>
      <c r="AF9" s="5">
        <v>42</v>
      </c>
      <c r="AG9" s="24">
        <f t="shared" si="0"/>
        <v>133</v>
      </c>
      <c r="AH9" s="24">
        <f t="shared" si="0"/>
        <v>155</v>
      </c>
      <c r="AI9" s="24">
        <f t="shared" si="0"/>
        <v>125</v>
      </c>
      <c r="AJ9" s="24">
        <f t="shared" si="0"/>
        <v>128</v>
      </c>
      <c r="AK9" s="24">
        <f t="shared" si="0"/>
        <v>131</v>
      </c>
      <c r="AL9" s="24">
        <f t="shared" si="0"/>
        <v>133</v>
      </c>
      <c r="AM9" s="3">
        <f t="shared" si="1"/>
        <v>67</v>
      </c>
      <c r="AN9" s="3">
        <f t="shared" si="1"/>
        <v>78</v>
      </c>
      <c r="AO9" s="3">
        <f t="shared" si="1"/>
        <v>63</v>
      </c>
      <c r="AP9" s="3">
        <f t="shared" si="1"/>
        <v>64</v>
      </c>
      <c r="AQ9" s="3">
        <f t="shared" si="1"/>
        <v>66</v>
      </c>
      <c r="AR9" s="3">
        <f t="shared" si="1"/>
        <v>67</v>
      </c>
      <c r="AS9" s="3" t="str">
        <f t="shared" si="2"/>
        <v>B2</v>
      </c>
      <c r="AT9" s="3" t="str">
        <f t="shared" si="2"/>
        <v>B1</v>
      </c>
      <c r="AU9" s="3" t="str">
        <f t="shared" si="2"/>
        <v>B2</v>
      </c>
      <c r="AV9" s="3" t="str">
        <f t="shared" si="2"/>
        <v>B2</v>
      </c>
      <c r="AW9" s="3" t="str">
        <f t="shared" si="2"/>
        <v>B2</v>
      </c>
      <c r="AX9" s="3" t="str">
        <f t="shared" si="2"/>
        <v>B2</v>
      </c>
      <c r="AY9" s="3">
        <v>1200</v>
      </c>
      <c r="AZ9" s="24">
        <f t="shared" si="3"/>
        <v>805</v>
      </c>
      <c r="BA9" s="25">
        <f t="shared" si="4"/>
        <v>67</v>
      </c>
      <c r="BB9" s="12">
        <v>200</v>
      </c>
    </row>
    <row r="10" spans="1:54" x14ac:dyDescent="0.25">
      <c r="A10" s="2">
        <v>8</v>
      </c>
      <c r="B10" s="3">
        <v>2126</v>
      </c>
      <c r="C10" s="4" t="s">
        <v>65</v>
      </c>
      <c r="D10" s="3">
        <v>9997818942</v>
      </c>
      <c r="E10" s="3">
        <v>9</v>
      </c>
      <c r="F10" s="13" t="s">
        <v>261</v>
      </c>
      <c r="G10" s="4" t="s">
        <v>66</v>
      </c>
      <c r="H10" s="4" t="s">
        <v>67</v>
      </c>
      <c r="I10" s="6">
        <v>12</v>
      </c>
      <c r="J10" s="6">
        <v>15</v>
      </c>
      <c r="K10" s="6">
        <v>16</v>
      </c>
      <c r="L10" s="6">
        <v>13</v>
      </c>
      <c r="M10" s="6">
        <v>13</v>
      </c>
      <c r="N10" s="6">
        <v>12</v>
      </c>
      <c r="O10" s="5">
        <v>34</v>
      </c>
      <c r="P10" s="5">
        <v>44</v>
      </c>
      <c r="Q10" s="5">
        <v>30</v>
      </c>
      <c r="R10" s="5">
        <v>46</v>
      </c>
      <c r="S10" s="5">
        <v>34</v>
      </c>
      <c r="T10" s="5">
        <v>57</v>
      </c>
      <c r="U10" s="6">
        <v>15</v>
      </c>
      <c r="V10" s="6">
        <v>15</v>
      </c>
      <c r="W10" s="6">
        <v>11</v>
      </c>
      <c r="X10" s="6">
        <v>12</v>
      </c>
      <c r="Y10" s="6">
        <v>18</v>
      </c>
      <c r="Z10" s="6">
        <v>14</v>
      </c>
      <c r="AA10" s="5">
        <v>28</v>
      </c>
      <c r="AB10" s="5">
        <v>43</v>
      </c>
      <c r="AC10" s="5">
        <v>27</v>
      </c>
      <c r="AD10" s="5">
        <v>29</v>
      </c>
      <c r="AE10" s="5">
        <v>38</v>
      </c>
      <c r="AF10" s="5">
        <v>35</v>
      </c>
      <c r="AG10" s="24">
        <f t="shared" si="0"/>
        <v>89</v>
      </c>
      <c r="AH10" s="24">
        <f t="shared" si="0"/>
        <v>117</v>
      </c>
      <c r="AI10" s="24">
        <f t="shared" si="0"/>
        <v>84</v>
      </c>
      <c r="AJ10" s="24">
        <f t="shared" si="0"/>
        <v>100</v>
      </c>
      <c r="AK10" s="24">
        <f t="shared" si="0"/>
        <v>103</v>
      </c>
      <c r="AL10" s="24">
        <f t="shared" si="0"/>
        <v>118</v>
      </c>
      <c r="AM10" s="3">
        <f t="shared" si="1"/>
        <v>45</v>
      </c>
      <c r="AN10" s="3">
        <f t="shared" si="1"/>
        <v>59</v>
      </c>
      <c r="AO10" s="3">
        <f t="shared" si="1"/>
        <v>42</v>
      </c>
      <c r="AP10" s="3">
        <f t="shared" si="1"/>
        <v>50</v>
      </c>
      <c r="AQ10" s="3">
        <f t="shared" si="1"/>
        <v>52</v>
      </c>
      <c r="AR10" s="3">
        <f t="shared" si="1"/>
        <v>59</v>
      </c>
      <c r="AS10" s="3" t="str">
        <f t="shared" si="2"/>
        <v>C2</v>
      </c>
      <c r="AT10" s="3" t="str">
        <f t="shared" si="2"/>
        <v>C1</v>
      </c>
      <c r="AU10" s="3" t="str">
        <f t="shared" si="2"/>
        <v>C2</v>
      </c>
      <c r="AV10" s="3" t="str">
        <f t="shared" si="2"/>
        <v>C2</v>
      </c>
      <c r="AW10" s="3" t="str">
        <f t="shared" si="2"/>
        <v>C1</v>
      </c>
      <c r="AX10" s="3" t="str">
        <f t="shared" si="2"/>
        <v>C1</v>
      </c>
      <c r="AY10" s="3">
        <v>1200</v>
      </c>
      <c r="AZ10" s="24">
        <f t="shared" si="3"/>
        <v>611</v>
      </c>
      <c r="BA10" s="25">
        <f t="shared" si="4"/>
        <v>51</v>
      </c>
      <c r="BB10" s="12">
        <v>200</v>
      </c>
    </row>
    <row r="11" spans="1:54" x14ac:dyDescent="0.25">
      <c r="A11" s="2">
        <v>9</v>
      </c>
      <c r="B11" s="3">
        <v>2886</v>
      </c>
      <c r="C11" s="4" t="s">
        <v>68</v>
      </c>
      <c r="D11" s="3">
        <v>8755208419</v>
      </c>
      <c r="E11" s="3">
        <v>9</v>
      </c>
      <c r="F11" s="13" t="s">
        <v>69</v>
      </c>
      <c r="G11" s="4" t="s">
        <v>70</v>
      </c>
      <c r="H11" s="4" t="s">
        <v>71</v>
      </c>
      <c r="I11" s="6">
        <v>18</v>
      </c>
      <c r="J11" s="6">
        <v>20</v>
      </c>
      <c r="K11" s="6">
        <v>17</v>
      </c>
      <c r="L11" s="6">
        <v>17</v>
      </c>
      <c r="M11" s="6">
        <v>20</v>
      </c>
      <c r="N11" s="6">
        <v>14</v>
      </c>
      <c r="O11" s="5">
        <v>54</v>
      </c>
      <c r="P11" s="5">
        <v>70</v>
      </c>
      <c r="Q11" s="5">
        <v>48</v>
      </c>
      <c r="R11" s="5">
        <v>48</v>
      </c>
      <c r="S11" s="5">
        <v>78</v>
      </c>
      <c r="T11" s="5">
        <v>70</v>
      </c>
      <c r="U11" s="6">
        <v>20</v>
      </c>
      <c r="V11" s="6">
        <v>19</v>
      </c>
      <c r="W11" s="6">
        <v>16</v>
      </c>
      <c r="X11" s="6">
        <v>18</v>
      </c>
      <c r="Y11" s="6">
        <v>20</v>
      </c>
      <c r="Z11" s="6">
        <v>17</v>
      </c>
      <c r="AA11" s="5">
        <v>62</v>
      </c>
      <c r="AB11" s="5">
        <v>66</v>
      </c>
      <c r="AC11" s="5">
        <v>48</v>
      </c>
      <c r="AD11" s="5">
        <v>47</v>
      </c>
      <c r="AE11" s="5">
        <v>69</v>
      </c>
      <c r="AF11" s="5">
        <v>64</v>
      </c>
      <c r="AG11" s="24">
        <f t="shared" si="0"/>
        <v>154</v>
      </c>
      <c r="AH11" s="24">
        <f t="shared" si="0"/>
        <v>175</v>
      </c>
      <c r="AI11" s="24">
        <f t="shared" si="0"/>
        <v>129</v>
      </c>
      <c r="AJ11" s="24">
        <f t="shared" si="0"/>
        <v>130</v>
      </c>
      <c r="AK11" s="24">
        <f t="shared" si="0"/>
        <v>187</v>
      </c>
      <c r="AL11" s="24">
        <f t="shared" si="0"/>
        <v>165</v>
      </c>
      <c r="AM11" s="3">
        <f t="shared" si="1"/>
        <v>77</v>
      </c>
      <c r="AN11" s="3">
        <f t="shared" si="1"/>
        <v>88</v>
      </c>
      <c r="AO11" s="3">
        <f t="shared" si="1"/>
        <v>65</v>
      </c>
      <c r="AP11" s="3">
        <f t="shared" si="1"/>
        <v>65</v>
      </c>
      <c r="AQ11" s="3">
        <f t="shared" si="1"/>
        <v>94</v>
      </c>
      <c r="AR11" s="3">
        <f t="shared" si="1"/>
        <v>83</v>
      </c>
      <c r="AS11" s="3" t="str">
        <f t="shared" si="2"/>
        <v>B1</v>
      </c>
      <c r="AT11" s="3" t="str">
        <f t="shared" si="2"/>
        <v>A2</v>
      </c>
      <c r="AU11" s="3" t="str">
        <f t="shared" si="2"/>
        <v>B2</v>
      </c>
      <c r="AV11" s="3" t="str">
        <f t="shared" si="2"/>
        <v>B2</v>
      </c>
      <c r="AW11" s="3" t="str">
        <f t="shared" si="2"/>
        <v>A1</v>
      </c>
      <c r="AX11" s="3" t="str">
        <f t="shared" si="2"/>
        <v>A2</v>
      </c>
      <c r="AY11" s="3">
        <v>1200</v>
      </c>
      <c r="AZ11" s="24">
        <f t="shared" si="3"/>
        <v>940</v>
      </c>
      <c r="BA11" s="25">
        <f t="shared" si="4"/>
        <v>78</v>
      </c>
      <c r="BB11" s="12">
        <v>200</v>
      </c>
    </row>
    <row r="12" spans="1:54" x14ac:dyDescent="0.25">
      <c r="A12" s="2">
        <v>10</v>
      </c>
      <c r="B12" s="3">
        <v>2926</v>
      </c>
      <c r="C12" s="4" t="s">
        <v>72</v>
      </c>
      <c r="D12" s="3">
        <v>8860210682</v>
      </c>
      <c r="E12" s="3">
        <v>9</v>
      </c>
      <c r="F12" s="13" t="s">
        <v>73</v>
      </c>
      <c r="G12" s="4" t="s">
        <v>74</v>
      </c>
      <c r="H12" s="4" t="s">
        <v>75</v>
      </c>
      <c r="I12" s="6">
        <v>19</v>
      </c>
      <c r="J12" s="6">
        <v>17</v>
      </c>
      <c r="K12" s="6">
        <v>17</v>
      </c>
      <c r="L12" s="6">
        <v>18</v>
      </c>
      <c r="M12" s="6">
        <v>18</v>
      </c>
      <c r="N12" s="6">
        <v>15</v>
      </c>
      <c r="O12" s="5">
        <v>36</v>
      </c>
      <c r="P12" s="5">
        <v>52</v>
      </c>
      <c r="Q12" s="5">
        <v>28</v>
      </c>
      <c r="R12" s="5">
        <v>56</v>
      </c>
      <c r="S12" s="5">
        <v>70</v>
      </c>
      <c r="T12" s="5">
        <v>46</v>
      </c>
      <c r="U12" s="6">
        <v>17</v>
      </c>
      <c r="V12" s="6">
        <v>19</v>
      </c>
      <c r="W12" s="6">
        <v>13</v>
      </c>
      <c r="X12" s="6">
        <v>18</v>
      </c>
      <c r="Y12" s="6">
        <v>18</v>
      </c>
      <c r="Z12" s="6">
        <v>15</v>
      </c>
      <c r="AA12" s="5">
        <v>42</v>
      </c>
      <c r="AB12" s="5">
        <v>70</v>
      </c>
      <c r="AC12" s="5">
        <v>27</v>
      </c>
      <c r="AD12" s="5">
        <v>57</v>
      </c>
      <c r="AE12" s="5">
        <v>46</v>
      </c>
      <c r="AF12" s="5">
        <v>42</v>
      </c>
      <c r="AG12" s="24">
        <f t="shared" si="0"/>
        <v>114</v>
      </c>
      <c r="AH12" s="24">
        <f t="shared" si="0"/>
        <v>158</v>
      </c>
      <c r="AI12" s="24">
        <f t="shared" si="0"/>
        <v>85</v>
      </c>
      <c r="AJ12" s="24">
        <f t="shared" si="0"/>
        <v>149</v>
      </c>
      <c r="AK12" s="24">
        <f t="shared" si="0"/>
        <v>152</v>
      </c>
      <c r="AL12" s="24">
        <f t="shared" si="0"/>
        <v>118</v>
      </c>
      <c r="AM12" s="3">
        <f t="shared" si="1"/>
        <v>57</v>
      </c>
      <c r="AN12" s="3">
        <f t="shared" si="1"/>
        <v>79</v>
      </c>
      <c r="AO12" s="3">
        <f t="shared" si="1"/>
        <v>43</v>
      </c>
      <c r="AP12" s="3">
        <f t="shared" si="1"/>
        <v>75</v>
      </c>
      <c r="AQ12" s="3">
        <f t="shared" si="1"/>
        <v>76</v>
      </c>
      <c r="AR12" s="3">
        <f t="shared" si="1"/>
        <v>59</v>
      </c>
      <c r="AS12" s="3" t="str">
        <f t="shared" si="2"/>
        <v>C1</v>
      </c>
      <c r="AT12" s="3" t="str">
        <f t="shared" si="2"/>
        <v>B1</v>
      </c>
      <c r="AU12" s="3" t="str">
        <f t="shared" si="2"/>
        <v>C2</v>
      </c>
      <c r="AV12" s="3" t="str">
        <f t="shared" si="2"/>
        <v>B1</v>
      </c>
      <c r="AW12" s="3" t="str">
        <f t="shared" si="2"/>
        <v>B1</v>
      </c>
      <c r="AX12" s="3" t="str">
        <f t="shared" si="2"/>
        <v>C1</v>
      </c>
      <c r="AY12" s="3">
        <v>1200</v>
      </c>
      <c r="AZ12" s="24">
        <f t="shared" si="3"/>
        <v>776</v>
      </c>
      <c r="BA12" s="25">
        <f t="shared" si="4"/>
        <v>65</v>
      </c>
      <c r="BB12" s="12">
        <v>200</v>
      </c>
    </row>
    <row r="13" spans="1:54" x14ac:dyDescent="0.25">
      <c r="A13" s="2">
        <v>11</v>
      </c>
      <c r="B13" s="3">
        <v>2909</v>
      </c>
      <c r="C13" s="4" t="s">
        <v>76</v>
      </c>
      <c r="D13" s="3">
        <v>8057398377</v>
      </c>
      <c r="E13" s="3">
        <v>9</v>
      </c>
      <c r="F13" s="13" t="s">
        <v>77</v>
      </c>
      <c r="G13" s="4" t="s">
        <v>78</v>
      </c>
      <c r="H13" s="4" t="s">
        <v>79</v>
      </c>
      <c r="I13" s="6">
        <v>12</v>
      </c>
      <c r="J13" s="6">
        <v>11</v>
      </c>
      <c r="K13" s="6">
        <v>12</v>
      </c>
      <c r="L13" s="6">
        <v>14</v>
      </c>
      <c r="M13" s="6">
        <v>14</v>
      </c>
      <c r="N13" s="6">
        <v>14</v>
      </c>
      <c r="O13" s="5">
        <v>46</v>
      </c>
      <c r="P13" s="5">
        <v>38</v>
      </c>
      <c r="Q13" s="5">
        <v>54</v>
      </c>
      <c r="R13" s="5">
        <v>34</v>
      </c>
      <c r="S13" s="5">
        <v>52</v>
      </c>
      <c r="T13" s="5">
        <v>57</v>
      </c>
      <c r="U13" s="6">
        <v>15</v>
      </c>
      <c r="V13" s="6">
        <v>15</v>
      </c>
      <c r="W13" s="6">
        <v>12</v>
      </c>
      <c r="X13" s="6">
        <v>14</v>
      </c>
      <c r="Y13" s="6">
        <v>15</v>
      </c>
      <c r="Z13" s="6">
        <v>14</v>
      </c>
      <c r="AA13" s="5">
        <v>28</v>
      </c>
      <c r="AB13" s="5">
        <v>47</v>
      </c>
      <c r="AC13" s="5">
        <v>27</v>
      </c>
      <c r="AD13" s="5">
        <v>27</v>
      </c>
      <c r="AE13" s="5">
        <v>27</v>
      </c>
      <c r="AF13" s="5">
        <v>39</v>
      </c>
      <c r="AG13" s="24">
        <f t="shared" si="0"/>
        <v>101</v>
      </c>
      <c r="AH13" s="24">
        <f t="shared" si="0"/>
        <v>111</v>
      </c>
      <c r="AI13" s="24">
        <f t="shared" si="0"/>
        <v>105</v>
      </c>
      <c r="AJ13" s="24">
        <f t="shared" si="0"/>
        <v>89</v>
      </c>
      <c r="AK13" s="24">
        <f t="shared" si="0"/>
        <v>108</v>
      </c>
      <c r="AL13" s="24">
        <f t="shared" si="0"/>
        <v>124</v>
      </c>
      <c r="AM13" s="3">
        <f t="shared" si="1"/>
        <v>51</v>
      </c>
      <c r="AN13" s="3">
        <f t="shared" si="1"/>
        <v>56</v>
      </c>
      <c r="AO13" s="3">
        <f t="shared" si="1"/>
        <v>53</v>
      </c>
      <c r="AP13" s="3">
        <f t="shared" si="1"/>
        <v>45</v>
      </c>
      <c r="AQ13" s="3">
        <f t="shared" si="1"/>
        <v>54</v>
      </c>
      <c r="AR13" s="3">
        <f t="shared" si="1"/>
        <v>62</v>
      </c>
      <c r="AS13" s="3" t="str">
        <f t="shared" si="2"/>
        <v>C1</v>
      </c>
      <c r="AT13" s="3" t="str">
        <f t="shared" si="2"/>
        <v>C1</v>
      </c>
      <c r="AU13" s="3" t="str">
        <f t="shared" si="2"/>
        <v>C1</v>
      </c>
      <c r="AV13" s="3" t="str">
        <f t="shared" si="2"/>
        <v>C2</v>
      </c>
      <c r="AW13" s="3" t="str">
        <f t="shared" si="2"/>
        <v>C1</v>
      </c>
      <c r="AX13" s="3" t="str">
        <f t="shared" si="2"/>
        <v>B2</v>
      </c>
      <c r="AY13" s="3">
        <v>1200</v>
      </c>
      <c r="AZ13" s="24">
        <f t="shared" si="3"/>
        <v>638</v>
      </c>
      <c r="BA13" s="25">
        <f t="shared" si="4"/>
        <v>53</v>
      </c>
      <c r="BB13" s="12">
        <v>200</v>
      </c>
    </row>
    <row r="14" spans="1:54" x14ac:dyDescent="0.25">
      <c r="A14" s="2">
        <v>12</v>
      </c>
      <c r="B14" s="3">
        <v>2536</v>
      </c>
      <c r="C14" s="4" t="s">
        <v>80</v>
      </c>
      <c r="D14" s="3">
        <v>8077653849</v>
      </c>
      <c r="E14" s="3">
        <v>9</v>
      </c>
      <c r="F14" s="13" t="s">
        <v>81</v>
      </c>
      <c r="G14" s="4" t="s">
        <v>82</v>
      </c>
      <c r="H14" s="4" t="s">
        <v>83</v>
      </c>
      <c r="I14" s="6">
        <v>14</v>
      </c>
      <c r="J14" s="6">
        <v>16</v>
      </c>
      <c r="K14" s="6">
        <v>11</v>
      </c>
      <c r="L14" s="6">
        <v>14</v>
      </c>
      <c r="M14" s="6">
        <v>12</v>
      </c>
      <c r="N14" s="6">
        <v>15</v>
      </c>
      <c r="O14" s="5">
        <v>36</v>
      </c>
      <c r="P14" s="5">
        <v>34</v>
      </c>
      <c r="Q14" s="5">
        <v>48</v>
      </c>
      <c r="R14" s="5">
        <v>32</v>
      </c>
      <c r="S14" s="5">
        <v>32</v>
      </c>
      <c r="T14" s="5">
        <v>60</v>
      </c>
      <c r="U14" s="6">
        <v>16</v>
      </c>
      <c r="V14" s="6">
        <v>16</v>
      </c>
      <c r="W14" s="6">
        <v>16</v>
      </c>
      <c r="X14" s="6">
        <v>18</v>
      </c>
      <c r="Y14" s="6">
        <v>16</v>
      </c>
      <c r="Z14" s="6">
        <v>14</v>
      </c>
      <c r="AA14" s="5">
        <v>40</v>
      </c>
      <c r="AB14" s="5">
        <v>47</v>
      </c>
      <c r="AC14" s="5">
        <v>29</v>
      </c>
      <c r="AD14" s="5">
        <v>45</v>
      </c>
      <c r="AE14" s="5">
        <v>27</v>
      </c>
      <c r="AF14" s="5">
        <v>45</v>
      </c>
      <c r="AG14" s="24">
        <f t="shared" si="0"/>
        <v>106</v>
      </c>
      <c r="AH14" s="24">
        <f t="shared" si="0"/>
        <v>113</v>
      </c>
      <c r="AI14" s="24">
        <f t="shared" si="0"/>
        <v>104</v>
      </c>
      <c r="AJ14" s="24">
        <f t="shared" si="0"/>
        <v>109</v>
      </c>
      <c r="AK14" s="24">
        <f t="shared" si="0"/>
        <v>87</v>
      </c>
      <c r="AL14" s="24">
        <f t="shared" si="0"/>
        <v>134</v>
      </c>
      <c r="AM14" s="3">
        <f t="shared" si="1"/>
        <v>53</v>
      </c>
      <c r="AN14" s="3">
        <f t="shared" si="1"/>
        <v>57</v>
      </c>
      <c r="AO14" s="3">
        <f t="shared" si="1"/>
        <v>52</v>
      </c>
      <c r="AP14" s="3">
        <f t="shared" si="1"/>
        <v>55</v>
      </c>
      <c r="AQ14" s="3">
        <f t="shared" si="1"/>
        <v>44</v>
      </c>
      <c r="AR14" s="3">
        <f t="shared" si="1"/>
        <v>67</v>
      </c>
      <c r="AS14" s="3" t="str">
        <f t="shared" si="2"/>
        <v>C1</v>
      </c>
      <c r="AT14" s="3" t="str">
        <f t="shared" si="2"/>
        <v>C1</v>
      </c>
      <c r="AU14" s="3" t="str">
        <f t="shared" si="2"/>
        <v>C1</v>
      </c>
      <c r="AV14" s="3" t="str">
        <f t="shared" si="2"/>
        <v>C1</v>
      </c>
      <c r="AW14" s="3" t="str">
        <f t="shared" si="2"/>
        <v>C2</v>
      </c>
      <c r="AX14" s="3" t="str">
        <f t="shared" si="2"/>
        <v>B2</v>
      </c>
      <c r="AY14" s="3">
        <v>1200</v>
      </c>
      <c r="AZ14" s="24">
        <f t="shared" si="3"/>
        <v>653</v>
      </c>
      <c r="BA14" s="25">
        <f t="shared" si="4"/>
        <v>54</v>
      </c>
      <c r="BB14" s="12">
        <v>200</v>
      </c>
    </row>
    <row r="15" spans="1:54" x14ac:dyDescent="0.25">
      <c r="A15" s="2">
        <v>13</v>
      </c>
      <c r="B15" s="3">
        <v>2211</v>
      </c>
      <c r="C15" s="4" t="s">
        <v>84</v>
      </c>
      <c r="D15" s="3">
        <v>6397571401</v>
      </c>
      <c r="E15" s="3">
        <v>9</v>
      </c>
      <c r="F15" s="13" t="s">
        <v>262</v>
      </c>
      <c r="G15" s="4" t="s">
        <v>85</v>
      </c>
      <c r="H15" s="4" t="s">
        <v>86</v>
      </c>
      <c r="I15" s="6">
        <v>20</v>
      </c>
      <c r="J15" s="6">
        <v>19</v>
      </c>
      <c r="K15" s="6">
        <v>17</v>
      </c>
      <c r="L15" s="6">
        <v>18</v>
      </c>
      <c r="M15" s="6">
        <v>19</v>
      </c>
      <c r="N15" s="6">
        <v>17</v>
      </c>
      <c r="O15" s="5">
        <v>54</v>
      </c>
      <c r="P15" s="5">
        <v>56</v>
      </c>
      <c r="Q15" s="5">
        <v>60</v>
      </c>
      <c r="R15" s="5">
        <v>44</v>
      </c>
      <c r="S15" s="5">
        <v>52</v>
      </c>
      <c r="T15" s="5">
        <v>70</v>
      </c>
      <c r="U15" s="6">
        <v>19</v>
      </c>
      <c r="V15" s="6">
        <v>20</v>
      </c>
      <c r="W15" s="6">
        <v>17</v>
      </c>
      <c r="X15" s="6">
        <v>19</v>
      </c>
      <c r="Y15" s="6">
        <v>18</v>
      </c>
      <c r="Z15" s="6">
        <v>17</v>
      </c>
      <c r="AA15" s="5">
        <v>59</v>
      </c>
      <c r="AB15" s="5">
        <v>70</v>
      </c>
      <c r="AC15" s="5">
        <v>59</v>
      </c>
      <c r="AD15" s="5">
        <v>69</v>
      </c>
      <c r="AE15" s="5">
        <v>68</v>
      </c>
      <c r="AF15" s="5">
        <v>53</v>
      </c>
      <c r="AG15" s="24">
        <f t="shared" si="0"/>
        <v>152</v>
      </c>
      <c r="AH15" s="24">
        <f t="shared" si="0"/>
        <v>165</v>
      </c>
      <c r="AI15" s="24">
        <f t="shared" si="0"/>
        <v>153</v>
      </c>
      <c r="AJ15" s="24">
        <f t="shared" si="0"/>
        <v>150</v>
      </c>
      <c r="AK15" s="24">
        <f t="shared" si="0"/>
        <v>157</v>
      </c>
      <c r="AL15" s="24">
        <f t="shared" si="0"/>
        <v>157</v>
      </c>
      <c r="AM15" s="3">
        <f t="shared" si="1"/>
        <v>76</v>
      </c>
      <c r="AN15" s="3">
        <f t="shared" si="1"/>
        <v>83</v>
      </c>
      <c r="AO15" s="3">
        <f t="shared" si="1"/>
        <v>77</v>
      </c>
      <c r="AP15" s="3">
        <f t="shared" si="1"/>
        <v>75</v>
      </c>
      <c r="AQ15" s="3">
        <f t="shared" si="1"/>
        <v>79</v>
      </c>
      <c r="AR15" s="3">
        <f t="shared" si="1"/>
        <v>79</v>
      </c>
      <c r="AS15" s="3" t="str">
        <f t="shared" si="2"/>
        <v>B1</v>
      </c>
      <c r="AT15" s="3" t="str">
        <f t="shared" si="2"/>
        <v>A2</v>
      </c>
      <c r="AU15" s="3" t="str">
        <f t="shared" si="2"/>
        <v>B1</v>
      </c>
      <c r="AV15" s="3" t="str">
        <f t="shared" si="2"/>
        <v>B1</v>
      </c>
      <c r="AW15" s="3" t="str">
        <f t="shared" si="2"/>
        <v>B1</v>
      </c>
      <c r="AX15" s="3" t="str">
        <f t="shared" si="2"/>
        <v>B1</v>
      </c>
      <c r="AY15" s="3">
        <v>1200</v>
      </c>
      <c r="AZ15" s="24">
        <f t="shared" si="3"/>
        <v>934</v>
      </c>
      <c r="BA15" s="25">
        <f t="shared" si="4"/>
        <v>78</v>
      </c>
      <c r="BB15" s="12">
        <v>200</v>
      </c>
    </row>
    <row r="16" spans="1:54" x14ac:dyDescent="0.25">
      <c r="A16" s="2">
        <v>14</v>
      </c>
      <c r="B16" s="3">
        <v>2194</v>
      </c>
      <c r="C16" s="4" t="s">
        <v>87</v>
      </c>
      <c r="D16" s="3">
        <v>9760082392</v>
      </c>
      <c r="E16" s="3">
        <v>9</v>
      </c>
      <c r="F16" s="13" t="s">
        <v>88</v>
      </c>
      <c r="G16" s="4" t="s">
        <v>89</v>
      </c>
      <c r="H16" s="4" t="s">
        <v>90</v>
      </c>
      <c r="I16" s="6">
        <v>20</v>
      </c>
      <c r="J16" s="6">
        <v>20</v>
      </c>
      <c r="K16" s="6">
        <v>18</v>
      </c>
      <c r="L16" s="6">
        <v>18</v>
      </c>
      <c r="M16" s="6">
        <v>20</v>
      </c>
      <c r="N16" s="6">
        <v>18</v>
      </c>
      <c r="O16" s="5">
        <v>56</v>
      </c>
      <c r="P16" s="5">
        <v>64</v>
      </c>
      <c r="Q16" s="5">
        <v>68</v>
      </c>
      <c r="R16" s="5">
        <v>68</v>
      </c>
      <c r="S16" s="5">
        <v>72</v>
      </c>
      <c r="T16" s="5">
        <v>67</v>
      </c>
      <c r="U16" s="6">
        <v>19</v>
      </c>
      <c r="V16" s="6">
        <v>19</v>
      </c>
      <c r="W16" s="6">
        <v>19</v>
      </c>
      <c r="X16" s="6">
        <v>19</v>
      </c>
      <c r="Y16" s="6">
        <v>20</v>
      </c>
      <c r="Z16" s="6">
        <v>19</v>
      </c>
      <c r="AA16" s="5">
        <v>69</v>
      </c>
      <c r="AB16" s="5">
        <v>74</v>
      </c>
      <c r="AC16" s="5">
        <v>60</v>
      </c>
      <c r="AD16" s="5">
        <v>71</v>
      </c>
      <c r="AE16" s="5">
        <v>76</v>
      </c>
      <c r="AF16" s="5">
        <v>68</v>
      </c>
      <c r="AG16" s="24">
        <f t="shared" si="0"/>
        <v>164</v>
      </c>
      <c r="AH16" s="24">
        <f t="shared" si="0"/>
        <v>177</v>
      </c>
      <c r="AI16" s="24">
        <f t="shared" si="0"/>
        <v>165</v>
      </c>
      <c r="AJ16" s="24">
        <f t="shared" si="0"/>
        <v>176</v>
      </c>
      <c r="AK16" s="24">
        <f t="shared" si="0"/>
        <v>188</v>
      </c>
      <c r="AL16" s="24">
        <f t="shared" si="0"/>
        <v>172</v>
      </c>
      <c r="AM16" s="3">
        <f t="shared" si="1"/>
        <v>82</v>
      </c>
      <c r="AN16" s="3">
        <f t="shared" si="1"/>
        <v>89</v>
      </c>
      <c r="AO16" s="3">
        <f t="shared" si="1"/>
        <v>83</v>
      </c>
      <c r="AP16" s="3">
        <f t="shared" si="1"/>
        <v>88</v>
      </c>
      <c r="AQ16" s="3">
        <f t="shared" si="1"/>
        <v>94</v>
      </c>
      <c r="AR16" s="3">
        <f t="shared" si="1"/>
        <v>86</v>
      </c>
      <c r="AS16" s="3" t="str">
        <f t="shared" si="2"/>
        <v>A2</v>
      </c>
      <c r="AT16" s="3" t="str">
        <f t="shared" si="2"/>
        <v>A2</v>
      </c>
      <c r="AU16" s="3" t="str">
        <f t="shared" si="2"/>
        <v>A2</v>
      </c>
      <c r="AV16" s="3" t="str">
        <f t="shared" si="2"/>
        <v>A2</v>
      </c>
      <c r="AW16" s="3" t="str">
        <f t="shared" si="2"/>
        <v>A1</v>
      </c>
      <c r="AX16" s="3" t="str">
        <f t="shared" si="2"/>
        <v>A2</v>
      </c>
      <c r="AY16" s="3">
        <v>1200</v>
      </c>
      <c r="AZ16" s="24">
        <f t="shared" si="3"/>
        <v>1042</v>
      </c>
      <c r="BA16" s="25">
        <f t="shared" si="4"/>
        <v>87</v>
      </c>
      <c r="BB16" s="12">
        <v>200</v>
      </c>
    </row>
    <row r="17" spans="1:54" x14ac:dyDescent="0.25">
      <c r="A17" s="7">
        <v>15</v>
      </c>
      <c r="B17" s="8">
        <v>2954</v>
      </c>
      <c r="C17" s="9" t="s">
        <v>91</v>
      </c>
      <c r="D17" s="8">
        <v>7310527845</v>
      </c>
      <c r="E17" s="8">
        <v>9</v>
      </c>
      <c r="F17" s="14" t="s">
        <v>263</v>
      </c>
      <c r="G17" s="9" t="s">
        <v>92</v>
      </c>
      <c r="H17" s="9" t="s">
        <v>46</v>
      </c>
      <c r="I17" s="26" t="s">
        <v>93</v>
      </c>
      <c r="J17" s="26" t="s">
        <v>93</v>
      </c>
      <c r="K17" s="26" t="s">
        <v>93</v>
      </c>
      <c r="L17" s="26" t="s">
        <v>93</v>
      </c>
      <c r="M17" s="26" t="s">
        <v>93</v>
      </c>
      <c r="N17" s="26" t="s">
        <v>93</v>
      </c>
      <c r="O17" s="11">
        <v>30</v>
      </c>
      <c r="P17" s="11">
        <v>48</v>
      </c>
      <c r="Q17" s="11">
        <v>44</v>
      </c>
      <c r="R17" s="11">
        <v>30</v>
      </c>
      <c r="S17" s="11">
        <v>42</v>
      </c>
      <c r="T17" s="11">
        <v>51</v>
      </c>
      <c r="U17" s="10">
        <v>17</v>
      </c>
      <c r="V17" s="10">
        <v>18</v>
      </c>
      <c r="W17" s="10">
        <v>11</v>
      </c>
      <c r="X17" s="10">
        <v>14</v>
      </c>
      <c r="Y17" s="10">
        <v>15</v>
      </c>
      <c r="Z17" s="10">
        <v>12</v>
      </c>
      <c r="AA17" s="11">
        <v>31</v>
      </c>
      <c r="AB17" s="11">
        <v>58</v>
      </c>
      <c r="AC17" s="11">
        <v>27</v>
      </c>
      <c r="AD17" s="11">
        <v>27</v>
      </c>
      <c r="AE17" s="11">
        <v>30</v>
      </c>
      <c r="AF17" s="11">
        <v>39</v>
      </c>
      <c r="AG17" s="27">
        <f t="shared" si="0"/>
        <v>78</v>
      </c>
      <c r="AH17" s="27">
        <f t="shared" si="0"/>
        <v>124</v>
      </c>
      <c r="AI17" s="27">
        <f t="shared" si="0"/>
        <v>82</v>
      </c>
      <c r="AJ17" s="27">
        <f t="shared" si="0"/>
        <v>71</v>
      </c>
      <c r="AK17" s="27">
        <f t="shared" si="0"/>
        <v>87</v>
      </c>
      <c r="AL17" s="27">
        <f t="shared" si="0"/>
        <v>102</v>
      </c>
      <c r="AM17" s="8">
        <f t="shared" ref="AM17:AR18" si="5">ROUND(AG17/180*100,0)</f>
        <v>43</v>
      </c>
      <c r="AN17" s="8">
        <f t="shared" si="5"/>
        <v>69</v>
      </c>
      <c r="AO17" s="8">
        <f t="shared" si="5"/>
        <v>46</v>
      </c>
      <c r="AP17" s="8">
        <f t="shared" si="5"/>
        <v>39</v>
      </c>
      <c r="AQ17" s="8">
        <f t="shared" si="5"/>
        <v>48</v>
      </c>
      <c r="AR17" s="8">
        <f t="shared" si="5"/>
        <v>57</v>
      </c>
      <c r="AS17" s="8" t="str">
        <f t="shared" si="2"/>
        <v>C2</v>
      </c>
      <c r="AT17" s="8" t="str">
        <f t="shared" si="2"/>
        <v>B2</v>
      </c>
      <c r="AU17" s="8" t="str">
        <f t="shared" si="2"/>
        <v>C2</v>
      </c>
      <c r="AV17" s="8" t="str">
        <f t="shared" si="2"/>
        <v>D</v>
      </c>
      <c r="AW17" s="8" t="str">
        <f t="shared" si="2"/>
        <v>C2</v>
      </c>
      <c r="AX17" s="8" t="str">
        <f t="shared" si="2"/>
        <v>C1</v>
      </c>
      <c r="AY17" s="8">
        <v>1080</v>
      </c>
      <c r="AZ17" s="27">
        <f t="shared" si="3"/>
        <v>544</v>
      </c>
      <c r="BA17" s="28">
        <f t="shared" si="4"/>
        <v>50</v>
      </c>
      <c r="BB17" s="29">
        <v>180</v>
      </c>
    </row>
    <row r="18" spans="1:54" x14ac:dyDescent="0.25">
      <c r="A18" s="7">
        <v>16</v>
      </c>
      <c r="B18" s="8">
        <v>2968</v>
      </c>
      <c r="C18" s="9" t="s">
        <v>94</v>
      </c>
      <c r="D18" s="8">
        <v>7500691737</v>
      </c>
      <c r="E18" s="8">
        <v>9</v>
      </c>
      <c r="F18" s="14" t="s">
        <v>264</v>
      </c>
      <c r="G18" s="9" t="s">
        <v>95</v>
      </c>
      <c r="H18" s="9" t="s">
        <v>96</v>
      </c>
      <c r="I18" s="26" t="s">
        <v>93</v>
      </c>
      <c r="J18" s="26" t="s">
        <v>93</v>
      </c>
      <c r="K18" s="26" t="s">
        <v>93</v>
      </c>
      <c r="L18" s="26" t="s">
        <v>93</v>
      </c>
      <c r="M18" s="26" t="s">
        <v>93</v>
      </c>
      <c r="N18" s="26" t="s">
        <v>93</v>
      </c>
      <c r="O18" s="11">
        <v>46</v>
      </c>
      <c r="P18" s="11">
        <v>58</v>
      </c>
      <c r="Q18" s="11">
        <v>32</v>
      </c>
      <c r="R18" s="11">
        <v>36</v>
      </c>
      <c r="S18" s="11">
        <v>36</v>
      </c>
      <c r="T18" s="11">
        <v>60</v>
      </c>
      <c r="U18" s="10">
        <v>16</v>
      </c>
      <c r="V18" s="10">
        <v>17</v>
      </c>
      <c r="W18" s="10">
        <v>13</v>
      </c>
      <c r="X18" s="10">
        <v>13</v>
      </c>
      <c r="Y18" s="10">
        <v>16</v>
      </c>
      <c r="Z18" s="10">
        <v>14</v>
      </c>
      <c r="AA18" s="11">
        <v>27</v>
      </c>
      <c r="AB18" s="11">
        <v>57</v>
      </c>
      <c r="AC18" s="11">
        <v>30</v>
      </c>
      <c r="AD18" s="11">
        <v>31</v>
      </c>
      <c r="AE18" s="11">
        <v>29</v>
      </c>
      <c r="AF18" s="11">
        <v>41</v>
      </c>
      <c r="AG18" s="27">
        <f t="shared" si="0"/>
        <v>89</v>
      </c>
      <c r="AH18" s="27">
        <f t="shared" si="0"/>
        <v>132</v>
      </c>
      <c r="AI18" s="27">
        <f t="shared" si="0"/>
        <v>75</v>
      </c>
      <c r="AJ18" s="27">
        <f t="shared" si="0"/>
        <v>80</v>
      </c>
      <c r="AK18" s="27">
        <f t="shared" si="0"/>
        <v>81</v>
      </c>
      <c r="AL18" s="27">
        <f t="shared" si="0"/>
        <v>115</v>
      </c>
      <c r="AM18" s="8">
        <f t="shared" si="5"/>
        <v>49</v>
      </c>
      <c r="AN18" s="8">
        <f t="shared" si="5"/>
        <v>73</v>
      </c>
      <c r="AO18" s="8">
        <f t="shared" si="5"/>
        <v>42</v>
      </c>
      <c r="AP18" s="8">
        <f t="shared" si="5"/>
        <v>44</v>
      </c>
      <c r="AQ18" s="8">
        <f t="shared" si="5"/>
        <v>45</v>
      </c>
      <c r="AR18" s="8">
        <f t="shared" si="5"/>
        <v>64</v>
      </c>
      <c r="AS18" s="8" t="str">
        <f t="shared" si="2"/>
        <v>C2</v>
      </c>
      <c r="AT18" s="8" t="str">
        <f t="shared" si="2"/>
        <v>B1</v>
      </c>
      <c r="AU18" s="8" t="str">
        <f t="shared" si="2"/>
        <v>C2</v>
      </c>
      <c r="AV18" s="8" t="str">
        <f t="shared" si="2"/>
        <v>C2</v>
      </c>
      <c r="AW18" s="8" t="str">
        <f t="shared" si="2"/>
        <v>C2</v>
      </c>
      <c r="AX18" s="8" t="str">
        <f t="shared" si="2"/>
        <v>B2</v>
      </c>
      <c r="AY18" s="8">
        <v>1080</v>
      </c>
      <c r="AZ18" s="27">
        <f t="shared" si="3"/>
        <v>572</v>
      </c>
      <c r="BA18" s="28">
        <f t="shared" si="4"/>
        <v>53</v>
      </c>
      <c r="BB18" s="29">
        <v>180</v>
      </c>
    </row>
    <row r="19" spans="1:54" x14ac:dyDescent="0.25">
      <c r="A19" s="2">
        <v>17</v>
      </c>
      <c r="B19" s="3">
        <v>2206</v>
      </c>
      <c r="C19" s="4" t="s">
        <v>97</v>
      </c>
      <c r="D19" s="3">
        <v>9997626404</v>
      </c>
      <c r="E19" s="3">
        <v>9</v>
      </c>
      <c r="F19" s="13" t="s">
        <v>265</v>
      </c>
      <c r="G19" s="4" t="s">
        <v>98</v>
      </c>
      <c r="H19" s="4" t="s">
        <v>99</v>
      </c>
      <c r="I19" s="6">
        <v>16</v>
      </c>
      <c r="J19" s="6">
        <v>19</v>
      </c>
      <c r="K19" s="6">
        <v>16</v>
      </c>
      <c r="L19" s="6">
        <v>17</v>
      </c>
      <c r="M19" s="6">
        <v>19</v>
      </c>
      <c r="N19" s="6">
        <v>16</v>
      </c>
      <c r="O19" s="5">
        <v>34</v>
      </c>
      <c r="P19" s="5">
        <v>50</v>
      </c>
      <c r="Q19" s="5">
        <v>40</v>
      </c>
      <c r="R19" s="5">
        <v>34</v>
      </c>
      <c r="S19" s="5">
        <v>46</v>
      </c>
      <c r="T19" s="5">
        <v>67</v>
      </c>
      <c r="U19" s="6">
        <v>19</v>
      </c>
      <c r="V19" s="6">
        <v>18</v>
      </c>
      <c r="W19" s="6">
        <v>13</v>
      </c>
      <c r="X19" s="6">
        <v>15</v>
      </c>
      <c r="Y19" s="6">
        <v>18</v>
      </c>
      <c r="Z19" s="6">
        <v>16</v>
      </c>
      <c r="AA19" s="5">
        <v>57</v>
      </c>
      <c r="AB19" s="5">
        <v>62</v>
      </c>
      <c r="AC19" s="5">
        <v>27</v>
      </c>
      <c r="AD19" s="5">
        <v>34</v>
      </c>
      <c r="AE19" s="5">
        <v>50</v>
      </c>
      <c r="AF19" s="5">
        <v>41</v>
      </c>
      <c r="AG19" s="24">
        <f t="shared" ref="AG19:AL34" si="6">(IF(I19="Ab",0,IF(I19="NA",0,I19))+IF(O19="Ab",0,IF(O19="NA",0,O19))+IF(U19="Ab",0,IF(U19="NA",0,U19))+IF(AA19="Ab",0,IF(AA19="NA",0,AA19)))</f>
        <v>126</v>
      </c>
      <c r="AH19" s="24">
        <f t="shared" si="6"/>
        <v>149</v>
      </c>
      <c r="AI19" s="24">
        <f t="shared" si="6"/>
        <v>96</v>
      </c>
      <c r="AJ19" s="24">
        <f t="shared" si="6"/>
        <v>100</v>
      </c>
      <c r="AK19" s="24">
        <f t="shared" si="6"/>
        <v>133</v>
      </c>
      <c r="AL19" s="24">
        <f t="shared" si="6"/>
        <v>140</v>
      </c>
      <c r="AM19" s="3">
        <f t="shared" ref="AM19:AR34" si="7">ROUND(AG19/200*100,0)</f>
        <v>63</v>
      </c>
      <c r="AN19" s="3">
        <f t="shared" si="7"/>
        <v>75</v>
      </c>
      <c r="AO19" s="3">
        <f t="shared" si="7"/>
        <v>48</v>
      </c>
      <c r="AP19" s="3">
        <f t="shared" si="7"/>
        <v>50</v>
      </c>
      <c r="AQ19" s="3">
        <f t="shared" si="7"/>
        <v>67</v>
      </c>
      <c r="AR19" s="3">
        <f t="shared" si="7"/>
        <v>70</v>
      </c>
      <c r="AS19" s="3" t="str">
        <f t="shared" ref="AS19:AX34" si="8">IF(AM19&gt;90,"A1",IF(AM19&gt;80,"A2",IF(AM19&gt;70,"B1",IF(AM19&gt;60,"B2",IF(AM19&gt;50,"C1",IF(AM19&gt;40,"C2",IF(AM19&gt;32,"D","E")))))))</f>
        <v>B2</v>
      </c>
      <c r="AT19" s="3" t="str">
        <f t="shared" si="8"/>
        <v>B1</v>
      </c>
      <c r="AU19" s="3" t="str">
        <f t="shared" si="8"/>
        <v>C2</v>
      </c>
      <c r="AV19" s="3" t="str">
        <f t="shared" si="8"/>
        <v>C2</v>
      </c>
      <c r="AW19" s="3" t="str">
        <f t="shared" si="8"/>
        <v>B2</v>
      </c>
      <c r="AX19" s="3" t="str">
        <f t="shared" si="8"/>
        <v>B2</v>
      </c>
      <c r="AY19" s="3">
        <v>1200</v>
      </c>
      <c r="AZ19" s="24">
        <f t="shared" si="3"/>
        <v>744</v>
      </c>
      <c r="BA19" s="25">
        <f t="shared" si="4"/>
        <v>62</v>
      </c>
      <c r="BB19" s="12">
        <v>200</v>
      </c>
    </row>
    <row r="20" spans="1:54" x14ac:dyDescent="0.25">
      <c r="A20" s="2">
        <v>18</v>
      </c>
      <c r="B20" s="3">
        <v>2492</v>
      </c>
      <c r="C20" s="4" t="s">
        <v>100</v>
      </c>
      <c r="D20" s="3">
        <v>9557017178</v>
      </c>
      <c r="E20" s="3">
        <v>9</v>
      </c>
      <c r="F20" s="13" t="s">
        <v>101</v>
      </c>
      <c r="G20" s="4" t="s">
        <v>102</v>
      </c>
      <c r="H20" s="4" t="s">
        <v>103</v>
      </c>
      <c r="I20" s="6">
        <v>19</v>
      </c>
      <c r="J20" s="6">
        <v>20</v>
      </c>
      <c r="K20" s="6">
        <v>20</v>
      </c>
      <c r="L20" s="6">
        <v>20</v>
      </c>
      <c r="M20" s="6">
        <v>19</v>
      </c>
      <c r="N20" s="6">
        <v>19</v>
      </c>
      <c r="O20" s="5">
        <v>44</v>
      </c>
      <c r="P20" s="5">
        <v>68</v>
      </c>
      <c r="Q20" s="5">
        <v>76</v>
      </c>
      <c r="R20" s="5">
        <v>72</v>
      </c>
      <c r="S20" s="5">
        <v>74</v>
      </c>
      <c r="T20" s="5">
        <v>72</v>
      </c>
      <c r="U20" s="6">
        <v>19</v>
      </c>
      <c r="V20" s="6">
        <v>19</v>
      </c>
      <c r="W20" s="6">
        <v>18</v>
      </c>
      <c r="X20" s="6">
        <v>20</v>
      </c>
      <c r="Y20" s="6">
        <v>20</v>
      </c>
      <c r="Z20" s="6">
        <v>19</v>
      </c>
      <c r="AA20" s="5">
        <v>58</v>
      </c>
      <c r="AB20" s="5">
        <v>70</v>
      </c>
      <c r="AC20" s="5">
        <v>70</v>
      </c>
      <c r="AD20" s="5">
        <v>72</v>
      </c>
      <c r="AE20" s="5">
        <v>75</v>
      </c>
      <c r="AF20" s="5">
        <v>64</v>
      </c>
      <c r="AG20" s="24">
        <f t="shared" si="6"/>
        <v>140</v>
      </c>
      <c r="AH20" s="24">
        <f t="shared" si="6"/>
        <v>177</v>
      </c>
      <c r="AI20" s="24">
        <f t="shared" si="6"/>
        <v>184</v>
      </c>
      <c r="AJ20" s="24">
        <f t="shared" si="6"/>
        <v>184</v>
      </c>
      <c r="AK20" s="24">
        <f t="shared" si="6"/>
        <v>188</v>
      </c>
      <c r="AL20" s="24">
        <f t="shared" si="6"/>
        <v>174</v>
      </c>
      <c r="AM20" s="3">
        <f t="shared" si="7"/>
        <v>70</v>
      </c>
      <c r="AN20" s="3">
        <f t="shared" si="7"/>
        <v>89</v>
      </c>
      <c r="AO20" s="3">
        <f t="shared" si="7"/>
        <v>92</v>
      </c>
      <c r="AP20" s="3">
        <f t="shared" si="7"/>
        <v>92</v>
      </c>
      <c r="AQ20" s="3">
        <f t="shared" si="7"/>
        <v>94</v>
      </c>
      <c r="AR20" s="3">
        <f t="shared" si="7"/>
        <v>87</v>
      </c>
      <c r="AS20" s="3" t="str">
        <f t="shared" si="8"/>
        <v>B2</v>
      </c>
      <c r="AT20" s="3" t="str">
        <f t="shared" si="8"/>
        <v>A2</v>
      </c>
      <c r="AU20" s="3" t="str">
        <f t="shared" si="8"/>
        <v>A1</v>
      </c>
      <c r="AV20" s="3" t="str">
        <f t="shared" si="8"/>
        <v>A1</v>
      </c>
      <c r="AW20" s="3" t="str">
        <f t="shared" si="8"/>
        <v>A1</v>
      </c>
      <c r="AX20" s="3" t="str">
        <f t="shared" si="8"/>
        <v>A2</v>
      </c>
      <c r="AY20" s="3">
        <v>1200</v>
      </c>
      <c r="AZ20" s="24">
        <f t="shared" si="3"/>
        <v>1047</v>
      </c>
      <c r="BA20" s="25">
        <f t="shared" si="4"/>
        <v>87</v>
      </c>
      <c r="BB20" s="12">
        <v>200</v>
      </c>
    </row>
    <row r="21" spans="1:54" x14ac:dyDescent="0.25">
      <c r="A21" s="7">
        <v>19</v>
      </c>
      <c r="B21" s="8">
        <v>2263</v>
      </c>
      <c r="C21" s="9" t="s">
        <v>104</v>
      </c>
      <c r="D21" s="8">
        <v>7351384378</v>
      </c>
      <c r="E21" s="8">
        <v>9</v>
      </c>
      <c r="F21" s="14" t="s">
        <v>266</v>
      </c>
      <c r="G21" s="9" t="s">
        <v>105</v>
      </c>
      <c r="H21" s="9" t="s">
        <v>106</v>
      </c>
      <c r="I21" s="10">
        <v>14</v>
      </c>
      <c r="J21" s="10">
        <v>18</v>
      </c>
      <c r="K21" s="10">
        <v>17</v>
      </c>
      <c r="L21" s="10">
        <v>19</v>
      </c>
      <c r="M21" s="10">
        <v>18</v>
      </c>
      <c r="N21" s="10">
        <v>16</v>
      </c>
      <c r="O21" s="11">
        <v>38</v>
      </c>
      <c r="P21" s="11">
        <v>56</v>
      </c>
      <c r="Q21" s="11">
        <v>62</v>
      </c>
      <c r="R21" s="11">
        <v>48</v>
      </c>
      <c r="S21" s="11">
        <v>54</v>
      </c>
      <c r="T21" s="11">
        <v>60</v>
      </c>
      <c r="U21" s="10">
        <v>18</v>
      </c>
      <c r="V21" s="10">
        <v>17</v>
      </c>
      <c r="W21" s="10">
        <v>14</v>
      </c>
      <c r="X21" s="10">
        <v>17</v>
      </c>
      <c r="Y21" s="10">
        <v>16</v>
      </c>
      <c r="Z21" s="10">
        <v>18</v>
      </c>
      <c r="AA21" s="30" t="s">
        <v>107</v>
      </c>
      <c r="AB21" s="30" t="s">
        <v>107</v>
      </c>
      <c r="AC21" s="30" t="s">
        <v>107</v>
      </c>
      <c r="AD21" s="30" t="s">
        <v>107</v>
      </c>
      <c r="AE21" s="30" t="s">
        <v>107</v>
      </c>
      <c r="AF21" s="30" t="s">
        <v>107</v>
      </c>
      <c r="AG21" s="27">
        <f t="shared" si="6"/>
        <v>70</v>
      </c>
      <c r="AH21" s="27">
        <f t="shared" si="6"/>
        <v>91</v>
      </c>
      <c r="AI21" s="27">
        <f t="shared" si="6"/>
        <v>93</v>
      </c>
      <c r="AJ21" s="27">
        <f t="shared" si="6"/>
        <v>84</v>
      </c>
      <c r="AK21" s="27">
        <f t="shared" si="6"/>
        <v>88</v>
      </c>
      <c r="AL21" s="27">
        <f t="shared" si="6"/>
        <v>94</v>
      </c>
      <c r="AM21" s="8">
        <f t="shared" si="7"/>
        <v>35</v>
      </c>
      <c r="AN21" s="8">
        <f t="shared" si="7"/>
        <v>46</v>
      </c>
      <c r="AO21" s="8">
        <f t="shared" si="7"/>
        <v>47</v>
      </c>
      <c r="AP21" s="8">
        <f t="shared" si="7"/>
        <v>42</v>
      </c>
      <c r="AQ21" s="8">
        <f t="shared" si="7"/>
        <v>44</v>
      </c>
      <c r="AR21" s="8">
        <f t="shared" si="7"/>
        <v>47</v>
      </c>
      <c r="AS21" s="8" t="str">
        <f t="shared" si="8"/>
        <v>D</v>
      </c>
      <c r="AT21" s="8" t="str">
        <f t="shared" si="8"/>
        <v>C2</v>
      </c>
      <c r="AU21" s="8" t="str">
        <f t="shared" si="8"/>
        <v>C2</v>
      </c>
      <c r="AV21" s="8" t="str">
        <f t="shared" si="8"/>
        <v>C2</v>
      </c>
      <c r="AW21" s="8" t="str">
        <f t="shared" si="8"/>
        <v>C2</v>
      </c>
      <c r="AX21" s="8" t="str">
        <f t="shared" si="8"/>
        <v>C2</v>
      </c>
      <c r="AY21" s="8">
        <v>1200</v>
      </c>
      <c r="AZ21" s="27">
        <f t="shared" si="3"/>
        <v>520</v>
      </c>
      <c r="BA21" s="28">
        <f t="shared" si="4"/>
        <v>43</v>
      </c>
      <c r="BB21" s="29">
        <v>200</v>
      </c>
    </row>
    <row r="22" spans="1:54" x14ac:dyDescent="0.25">
      <c r="A22" s="2">
        <v>20</v>
      </c>
      <c r="B22" s="3">
        <v>2311</v>
      </c>
      <c r="C22" s="4" t="s">
        <v>108</v>
      </c>
      <c r="D22" s="3">
        <v>8954718040</v>
      </c>
      <c r="E22" s="3">
        <v>9</v>
      </c>
      <c r="F22" s="13" t="s">
        <v>267</v>
      </c>
      <c r="G22" s="4" t="s">
        <v>109</v>
      </c>
      <c r="H22" s="4" t="s">
        <v>110</v>
      </c>
      <c r="I22" s="6">
        <v>18</v>
      </c>
      <c r="J22" s="6">
        <v>18</v>
      </c>
      <c r="K22" s="6">
        <v>19</v>
      </c>
      <c r="L22" s="6">
        <v>17</v>
      </c>
      <c r="M22" s="6">
        <v>19</v>
      </c>
      <c r="N22" s="6">
        <v>14</v>
      </c>
      <c r="O22" s="5">
        <v>40</v>
      </c>
      <c r="P22" s="5">
        <v>58</v>
      </c>
      <c r="Q22" s="5">
        <v>58</v>
      </c>
      <c r="R22" s="5">
        <v>58</v>
      </c>
      <c r="S22" s="5">
        <v>60</v>
      </c>
      <c r="T22" s="5">
        <v>57</v>
      </c>
      <c r="U22" s="6">
        <v>16</v>
      </c>
      <c r="V22" s="6">
        <v>18</v>
      </c>
      <c r="W22" s="6">
        <v>16</v>
      </c>
      <c r="X22" s="6">
        <v>17</v>
      </c>
      <c r="Y22" s="6">
        <v>17</v>
      </c>
      <c r="Z22" s="6">
        <v>15</v>
      </c>
      <c r="AA22" s="5">
        <v>58</v>
      </c>
      <c r="AB22" s="5">
        <v>64</v>
      </c>
      <c r="AC22" s="5">
        <v>44</v>
      </c>
      <c r="AD22" s="5">
        <v>39</v>
      </c>
      <c r="AE22" s="5">
        <v>53</v>
      </c>
      <c r="AF22" s="5">
        <v>49</v>
      </c>
      <c r="AG22" s="24">
        <f t="shared" si="6"/>
        <v>132</v>
      </c>
      <c r="AH22" s="24">
        <f t="shared" si="6"/>
        <v>158</v>
      </c>
      <c r="AI22" s="24">
        <f t="shared" si="6"/>
        <v>137</v>
      </c>
      <c r="AJ22" s="24">
        <f t="shared" si="6"/>
        <v>131</v>
      </c>
      <c r="AK22" s="24">
        <f t="shared" si="6"/>
        <v>149</v>
      </c>
      <c r="AL22" s="24">
        <f t="shared" si="6"/>
        <v>135</v>
      </c>
      <c r="AM22" s="3">
        <f t="shared" si="7"/>
        <v>66</v>
      </c>
      <c r="AN22" s="3">
        <f t="shared" si="7"/>
        <v>79</v>
      </c>
      <c r="AO22" s="3">
        <f t="shared" si="7"/>
        <v>69</v>
      </c>
      <c r="AP22" s="3">
        <f t="shared" si="7"/>
        <v>66</v>
      </c>
      <c r="AQ22" s="3">
        <f t="shared" si="7"/>
        <v>75</v>
      </c>
      <c r="AR22" s="3">
        <f t="shared" si="7"/>
        <v>68</v>
      </c>
      <c r="AS22" s="3" t="str">
        <f t="shared" si="8"/>
        <v>B2</v>
      </c>
      <c r="AT22" s="3" t="str">
        <f t="shared" si="8"/>
        <v>B1</v>
      </c>
      <c r="AU22" s="3" t="str">
        <f t="shared" si="8"/>
        <v>B2</v>
      </c>
      <c r="AV22" s="3" t="str">
        <f t="shared" si="8"/>
        <v>B2</v>
      </c>
      <c r="AW22" s="3" t="str">
        <f t="shared" si="8"/>
        <v>B1</v>
      </c>
      <c r="AX22" s="3" t="str">
        <f t="shared" si="8"/>
        <v>B2</v>
      </c>
      <c r="AY22" s="3">
        <v>1200</v>
      </c>
      <c r="AZ22" s="24">
        <f t="shared" si="3"/>
        <v>842</v>
      </c>
      <c r="BA22" s="25">
        <f t="shared" si="4"/>
        <v>70</v>
      </c>
      <c r="BB22" s="12">
        <v>200</v>
      </c>
    </row>
    <row r="23" spans="1:54" x14ac:dyDescent="0.25">
      <c r="A23" s="2">
        <v>21</v>
      </c>
      <c r="B23" s="3">
        <v>2466</v>
      </c>
      <c r="C23" s="4" t="s">
        <v>111</v>
      </c>
      <c r="D23" s="3">
        <v>8755746741</v>
      </c>
      <c r="E23" s="3">
        <v>9</v>
      </c>
      <c r="F23" s="13" t="s">
        <v>112</v>
      </c>
      <c r="G23" s="4" t="s">
        <v>113</v>
      </c>
      <c r="H23" s="4" t="s">
        <v>114</v>
      </c>
      <c r="I23" s="6">
        <v>20</v>
      </c>
      <c r="J23" s="6">
        <v>19</v>
      </c>
      <c r="K23" s="6">
        <v>17</v>
      </c>
      <c r="L23" s="6">
        <v>17</v>
      </c>
      <c r="M23" s="6">
        <v>20</v>
      </c>
      <c r="N23" s="6">
        <v>16</v>
      </c>
      <c r="O23" s="5">
        <v>40</v>
      </c>
      <c r="P23" s="5">
        <v>56</v>
      </c>
      <c r="Q23" s="5">
        <v>48</v>
      </c>
      <c r="R23" s="5">
        <v>58</v>
      </c>
      <c r="S23" s="5">
        <v>60</v>
      </c>
      <c r="T23" s="5">
        <v>64</v>
      </c>
      <c r="U23" s="6">
        <v>19</v>
      </c>
      <c r="V23" s="6">
        <v>18</v>
      </c>
      <c r="W23" s="6">
        <v>14</v>
      </c>
      <c r="X23" s="6">
        <v>18</v>
      </c>
      <c r="Y23" s="6">
        <v>18</v>
      </c>
      <c r="Z23" s="6">
        <v>17</v>
      </c>
      <c r="AA23" s="5">
        <v>50</v>
      </c>
      <c r="AB23" s="5">
        <v>71</v>
      </c>
      <c r="AC23" s="5">
        <v>43</v>
      </c>
      <c r="AD23" s="5">
        <v>46</v>
      </c>
      <c r="AE23" s="5">
        <v>54</v>
      </c>
      <c r="AF23" s="5">
        <v>52</v>
      </c>
      <c r="AG23" s="24">
        <f t="shared" si="6"/>
        <v>129</v>
      </c>
      <c r="AH23" s="24">
        <f t="shared" si="6"/>
        <v>164</v>
      </c>
      <c r="AI23" s="24">
        <f t="shared" si="6"/>
        <v>122</v>
      </c>
      <c r="AJ23" s="24">
        <f t="shared" si="6"/>
        <v>139</v>
      </c>
      <c r="AK23" s="24">
        <f t="shared" si="6"/>
        <v>152</v>
      </c>
      <c r="AL23" s="24">
        <f t="shared" si="6"/>
        <v>149</v>
      </c>
      <c r="AM23" s="3">
        <f t="shared" si="7"/>
        <v>65</v>
      </c>
      <c r="AN23" s="3">
        <f t="shared" si="7"/>
        <v>82</v>
      </c>
      <c r="AO23" s="3">
        <f t="shared" si="7"/>
        <v>61</v>
      </c>
      <c r="AP23" s="3">
        <f t="shared" si="7"/>
        <v>70</v>
      </c>
      <c r="AQ23" s="3">
        <f t="shared" si="7"/>
        <v>76</v>
      </c>
      <c r="AR23" s="3">
        <f t="shared" si="7"/>
        <v>75</v>
      </c>
      <c r="AS23" s="3" t="str">
        <f t="shared" si="8"/>
        <v>B2</v>
      </c>
      <c r="AT23" s="3" t="str">
        <f t="shared" si="8"/>
        <v>A2</v>
      </c>
      <c r="AU23" s="3" t="str">
        <f t="shared" si="8"/>
        <v>B2</v>
      </c>
      <c r="AV23" s="3" t="str">
        <f t="shared" si="8"/>
        <v>B2</v>
      </c>
      <c r="AW23" s="3" t="str">
        <f t="shared" si="8"/>
        <v>B1</v>
      </c>
      <c r="AX23" s="3" t="str">
        <f t="shared" si="8"/>
        <v>B1</v>
      </c>
      <c r="AY23" s="3">
        <v>1200</v>
      </c>
      <c r="AZ23" s="24">
        <f t="shared" si="3"/>
        <v>855</v>
      </c>
      <c r="BA23" s="25">
        <f t="shared" si="4"/>
        <v>71</v>
      </c>
      <c r="BB23" s="12">
        <v>200</v>
      </c>
    </row>
    <row r="24" spans="1:54" x14ac:dyDescent="0.25">
      <c r="A24" s="2">
        <v>22</v>
      </c>
      <c r="B24" s="3">
        <v>2842</v>
      </c>
      <c r="C24" s="4" t="s">
        <v>115</v>
      </c>
      <c r="D24" s="3">
        <v>7017832225</v>
      </c>
      <c r="E24" s="3">
        <v>9</v>
      </c>
      <c r="F24" s="13" t="s">
        <v>268</v>
      </c>
      <c r="G24" s="4" t="s">
        <v>116</v>
      </c>
      <c r="H24" s="4" t="s">
        <v>117</v>
      </c>
      <c r="I24" s="6">
        <v>17</v>
      </c>
      <c r="J24" s="6">
        <v>16</v>
      </c>
      <c r="K24" s="6">
        <v>18</v>
      </c>
      <c r="L24" s="6">
        <v>16</v>
      </c>
      <c r="M24" s="6">
        <v>19</v>
      </c>
      <c r="N24" s="6">
        <v>15</v>
      </c>
      <c r="O24" s="5">
        <v>50</v>
      </c>
      <c r="P24" s="5">
        <v>56</v>
      </c>
      <c r="Q24" s="5">
        <v>50</v>
      </c>
      <c r="R24" s="5">
        <v>44</v>
      </c>
      <c r="S24" s="5">
        <v>48</v>
      </c>
      <c r="T24" s="5">
        <v>65</v>
      </c>
      <c r="U24" s="6">
        <v>16</v>
      </c>
      <c r="V24" s="6">
        <v>16</v>
      </c>
      <c r="W24" s="6">
        <v>15</v>
      </c>
      <c r="X24" s="6">
        <v>17</v>
      </c>
      <c r="Y24" s="6">
        <v>18</v>
      </c>
      <c r="Z24" s="6">
        <v>15</v>
      </c>
      <c r="AA24" s="5">
        <v>49</v>
      </c>
      <c r="AB24" s="5">
        <v>41</v>
      </c>
      <c r="AC24" s="5">
        <v>28</v>
      </c>
      <c r="AD24" s="5">
        <v>27</v>
      </c>
      <c r="AE24" s="5">
        <v>27</v>
      </c>
      <c r="AF24" s="5">
        <v>43</v>
      </c>
      <c r="AG24" s="24">
        <f t="shared" si="6"/>
        <v>132</v>
      </c>
      <c r="AH24" s="24">
        <f t="shared" si="6"/>
        <v>129</v>
      </c>
      <c r="AI24" s="24">
        <f t="shared" si="6"/>
        <v>111</v>
      </c>
      <c r="AJ24" s="24">
        <f t="shared" si="6"/>
        <v>104</v>
      </c>
      <c r="AK24" s="24">
        <f t="shared" si="6"/>
        <v>112</v>
      </c>
      <c r="AL24" s="24">
        <f t="shared" si="6"/>
        <v>138</v>
      </c>
      <c r="AM24" s="3">
        <f t="shared" si="7"/>
        <v>66</v>
      </c>
      <c r="AN24" s="3">
        <f t="shared" si="7"/>
        <v>65</v>
      </c>
      <c r="AO24" s="3">
        <f t="shared" si="7"/>
        <v>56</v>
      </c>
      <c r="AP24" s="3">
        <f t="shared" si="7"/>
        <v>52</v>
      </c>
      <c r="AQ24" s="3">
        <f t="shared" si="7"/>
        <v>56</v>
      </c>
      <c r="AR24" s="3">
        <f t="shared" si="7"/>
        <v>69</v>
      </c>
      <c r="AS24" s="3" t="str">
        <f t="shared" si="8"/>
        <v>B2</v>
      </c>
      <c r="AT24" s="3" t="str">
        <f t="shared" si="8"/>
        <v>B2</v>
      </c>
      <c r="AU24" s="3" t="str">
        <f t="shared" si="8"/>
        <v>C1</v>
      </c>
      <c r="AV24" s="3" t="str">
        <f t="shared" si="8"/>
        <v>C1</v>
      </c>
      <c r="AW24" s="3" t="str">
        <f t="shared" si="8"/>
        <v>C1</v>
      </c>
      <c r="AX24" s="3" t="str">
        <f t="shared" si="8"/>
        <v>B2</v>
      </c>
      <c r="AY24" s="3">
        <v>1200</v>
      </c>
      <c r="AZ24" s="24">
        <f t="shared" si="3"/>
        <v>726</v>
      </c>
      <c r="BA24" s="25">
        <f t="shared" si="4"/>
        <v>61</v>
      </c>
      <c r="BB24" s="12">
        <v>200</v>
      </c>
    </row>
    <row r="25" spans="1:54" x14ac:dyDescent="0.25">
      <c r="A25" s="2">
        <v>23</v>
      </c>
      <c r="B25" s="3">
        <v>2385</v>
      </c>
      <c r="C25" s="4" t="s">
        <v>118</v>
      </c>
      <c r="D25" s="3">
        <v>9917528726</v>
      </c>
      <c r="E25" s="3">
        <v>9</v>
      </c>
      <c r="F25" s="13" t="s">
        <v>269</v>
      </c>
      <c r="G25" s="4" t="s">
        <v>19</v>
      </c>
      <c r="H25" s="4" t="s">
        <v>119</v>
      </c>
      <c r="I25" s="6">
        <v>20</v>
      </c>
      <c r="J25" s="6">
        <v>17</v>
      </c>
      <c r="K25" s="6">
        <v>18</v>
      </c>
      <c r="L25" s="6">
        <v>18</v>
      </c>
      <c r="M25" s="6">
        <v>18</v>
      </c>
      <c r="N25" s="6">
        <v>17</v>
      </c>
      <c r="O25" s="5">
        <v>52</v>
      </c>
      <c r="P25" s="5">
        <v>60</v>
      </c>
      <c r="Q25" s="5">
        <v>48</v>
      </c>
      <c r="R25" s="5">
        <v>48</v>
      </c>
      <c r="S25" s="5">
        <v>56</v>
      </c>
      <c r="T25" s="5">
        <v>72</v>
      </c>
      <c r="U25" s="6">
        <v>18</v>
      </c>
      <c r="V25" s="6">
        <v>18</v>
      </c>
      <c r="W25" s="6">
        <v>12</v>
      </c>
      <c r="X25" s="6">
        <v>17</v>
      </c>
      <c r="Y25" s="6">
        <v>19</v>
      </c>
      <c r="Z25" s="6">
        <v>17</v>
      </c>
      <c r="AA25" s="5">
        <v>67</v>
      </c>
      <c r="AB25" s="5">
        <v>64</v>
      </c>
      <c r="AC25" s="5">
        <v>46</v>
      </c>
      <c r="AD25" s="5">
        <v>44</v>
      </c>
      <c r="AE25" s="5">
        <v>40</v>
      </c>
      <c r="AF25" s="5">
        <v>60</v>
      </c>
      <c r="AG25" s="24">
        <f t="shared" si="6"/>
        <v>157</v>
      </c>
      <c r="AH25" s="24">
        <f t="shared" si="6"/>
        <v>159</v>
      </c>
      <c r="AI25" s="24">
        <f t="shared" si="6"/>
        <v>124</v>
      </c>
      <c r="AJ25" s="24">
        <f t="shared" si="6"/>
        <v>127</v>
      </c>
      <c r="AK25" s="24">
        <f t="shared" si="6"/>
        <v>133</v>
      </c>
      <c r="AL25" s="24">
        <f t="shared" si="6"/>
        <v>166</v>
      </c>
      <c r="AM25" s="3">
        <f t="shared" si="7"/>
        <v>79</v>
      </c>
      <c r="AN25" s="3">
        <f t="shared" si="7"/>
        <v>80</v>
      </c>
      <c r="AO25" s="3">
        <f t="shared" si="7"/>
        <v>62</v>
      </c>
      <c r="AP25" s="3">
        <f t="shared" si="7"/>
        <v>64</v>
      </c>
      <c r="AQ25" s="3">
        <f t="shared" si="7"/>
        <v>67</v>
      </c>
      <c r="AR25" s="3">
        <f t="shared" si="7"/>
        <v>83</v>
      </c>
      <c r="AS25" s="3" t="str">
        <f t="shared" si="8"/>
        <v>B1</v>
      </c>
      <c r="AT25" s="3" t="str">
        <f t="shared" si="8"/>
        <v>B1</v>
      </c>
      <c r="AU25" s="3" t="str">
        <f t="shared" si="8"/>
        <v>B2</v>
      </c>
      <c r="AV25" s="3" t="str">
        <f t="shared" si="8"/>
        <v>B2</v>
      </c>
      <c r="AW25" s="3" t="str">
        <f t="shared" si="8"/>
        <v>B2</v>
      </c>
      <c r="AX25" s="3" t="str">
        <f t="shared" si="8"/>
        <v>A2</v>
      </c>
      <c r="AY25" s="3">
        <v>1200</v>
      </c>
      <c r="AZ25" s="24">
        <f t="shared" si="3"/>
        <v>866</v>
      </c>
      <c r="BA25" s="25">
        <f t="shared" si="4"/>
        <v>72</v>
      </c>
      <c r="BB25" s="12">
        <v>200</v>
      </c>
    </row>
    <row r="26" spans="1:54" x14ac:dyDescent="0.25">
      <c r="A26" s="2">
        <v>24</v>
      </c>
      <c r="B26" s="3">
        <v>2130</v>
      </c>
      <c r="C26" s="4" t="s">
        <v>120</v>
      </c>
      <c r="D26" s="3">
        <v>9411528525</v>
      </c>
      <c r="E26" s="3">
        <v>9</v>
      </c>
      <c r="F26" s="13" t="s">
        <v>121</v>
      </c>
      <c r="G26" s="4" t="s">
        <v>122</v>
      </c>
      <c r="H26" s="4" t="s">
        <v>123</v>
      </c>
      <c r="I26" s="6">
        <v>19</v>
      </c>
      <c r="J26" s="6">
        <v>19</v>
      </c>
      <c r="K26" s="6">
        <v>17</v>
      </c>
      <c r="L26" s="6">
        <v>17</v>
      </c>
      <c r="M26" s="6">
        <v>19</v>
      </c>
      <c r="N26" s="6">
        <v>17</v>
      </c>
      <c r="O26" s="5">
        <v>52</v>
      </c>
      <c r="P26" s="5">
        <v>66</v>
      </c>
      <c r="Q26" s="5">
        <v>54</v>
      </c>
      <c r="R26" s="5">
        <v>42</v>
      </c>
      <c r="S26" s="5">
        <v>68</v>
      </c>
      <c r="T26" s="5">
        <v>61</v>
      </c>
      <c r="U26" s="6">
        <v>16</v>
      </c>
      <c r="V26" s="6">
        <v>17</v>
      </c>
      <c r="W26" s="6">
        <v>16</v>
      </c>
      <c r="X26" s="6">
        <v>18</v>
      </c>
      <c r="Y26" s="6">
        <v>18</v>
      </c>
      <c r="Z26" s="6">
        <v>15</v>
      </c>
      <c r="AA26" s="5">
        <v>57</v>
      </c>
      <c r="AB26" s="5">
        <v>66</v>
      </c>
      <c r="AC26" s="5">
        <v>28</v>
      </c>
      <c r="AD26" s="5">
        <v>43</v>
      </c>
      <c r="AE26" s="5">
        <v>50</v>
      </c>
      <c r="AF26" s="5">
        <v>44</v>
      </c>
      <c r="AG26" s="24">
        <f t="shared" si="6"/>
        <v>144</v>
      </c>
      <c r="AH26" s="24">
        <f t="shared" si="6"/>
        <v>168</v>
      </c>
      <c r="AI26" s="24">
        <f t="shared" si="6"/>
        <v>115</v>
      </c>
      <c r="AJ26" s="24">
        <f t="shared" si="6"/>
        <v>120</v>
      </c>
      <c r="AK26" s="24">
        <f t="shared" si="6"/>
        <v>155</v>
      </c>
      <c r="AL26" s="24">
        <f t="shared" si="6"/>
        <v>137</v>
      </c>
      <c r="AM26" s="3">
        <f t="shared" si="7"/>
        <v>72</v>
      </c>
      <c r="AN26" s="3">
        <f t="shared" si="7"/>
        <v>84</v>
      </c>
      <c r="AO26" s="3">
        <f t="shared" si="7"/>
        <v>58</v>
      </c>
      <c r="AP26" s="3">
        <f t="shared" si="7"/>
        <v>60</v>
      </c>
      <c r="AQ26" s="3">
        <f t="shared" si="7"/>
        <v>78</v>
      </c>
      <c r="AR26" s="3">
        <f t="shared" si="7"/>
        <v>69</v>
      </c>
      <c r="AS26" s="3" t="str">
        <f t="shared" si="8"/>
        <v>B1</v>
      </c>
      <c r="AT26" s="3" t="str">
        <f t="shared" si="8"/>
        <v>A2</v>
      </c>
      <c r="AU26" s="3" t="str">
        <f t="shared" si="8"/>
        <v>C1</v>
      </c>
      <c r="AV26" s="3" t="str">
        <f t="shared" si="8"/>
        <v>C1</v>
      </c>
      <c r="AW26" s="3" t="str">
        <f t="shared" si="8"/>
        <v>B1</v>
      </c>
      <c r="AX26" s="3" t="str">
        <f t="shared" si="8"/>
        <v>B2</v>
      </c>
      <c r="AY26" s="3">
        <v>1200</v>
      </c>
      <c r="AZ26" s="24">
        <f t="shared" si="3"/>
        <v>839</v>
      </c>
      <c r="BA26" s="25">
        <f t="shared" si="4"/>
        <v>70</v>
      </c>
      <c r="BB26" s="12">
        <v>200</v>
      </c>
    </row>
    <row r="27" spans="1:54" x14ac:dyDescent="0.25">
      <c r="A27" s="2">
        <v>25</v>
      </c>
      <c r="B27" s="3">
        <v>2160</v>
      </c>
      <c r="C27" s="4" t="s">
        <v>124</v>
      </c>
      <c r="D27" s="3">
        <v>7302557190</v>
      </c>
      <c r="E27" s="3">
        <v>9</v>
      </c>
      <c r="F27" s="13" t="s">
        <v>270</v>
      </c>
      <c r="G27" s="4" t="s">
        <v>125</v>
      </c>
      <c r="H27" s="4" t="s">
        <v>126</v>
      </c>
      <c r="I27" s="6">
        <v>18</v>
      </c>
      <c r="J27" s="6">
        <v>19</v>
      </c>
      <c r="K27" s="6">
        <v>18</v>
      </c>
      <c r="L27" s="6">
        <v>18</v>
      </c>
      <c r="M27" s="6">
        <v>20</v>
      </c>
      <c r="N27" s="6">
        <v>16</v>
      </c>
      <c r="O27" s="5">
        <v>34</v>
      </c>
      <c r="P27" s="5">
        <v>62</v>
      </c>
      <c r="Q27" s="5">
        <v>40</v>
      </c>
      <c r="R27" s="5">
        <v>44</v>
      </c>
      <c r="S27" s="5">
        <v>36</v>
      </c>
      <c r="T27" s="5">
        <v>58</v>
      </c>
      <c r="U27" s="6">
        <v>17</v>
      </c>
      <c r="V27" s="6">
        <v>19</v>
      </c>
      <c r="W27" s="6">
        <v>15</v>
      </c>
      <c r="X27" s="6">
        <v>16</v>
      </c>
      <c r="Y27" s="6">
        <v>17</v>
      </c>
      <c r="Z27" s="6">
        <v>17</v>
      </c>
      <c r="AA27" s="5">
        <v>53</v>
      </c>
      <c r="AB27" s="5">
        <v>73</v>
      </c>
      <c r="AC27" s="5">
        <v>28</v>
      </c>
      <c r="AD27" s="5">
        <v>50</v>
      </c>
      <c r="AE27" s="5">
        <v>47</v>
      </c>
      <c r="AF27" s="5">
        <v>43</v>
      </c>
      <c r="AG27" s="24">
        <f t="shared" si="6"/>
        <v>122</v>
      </c>
      <c r="AH27" s="24">
        <f t="shared" si="6"/>
        <v>173</v>
      </c>
      <c r="AI27" s="24">
        <f t="shared" si="6"/>
        <v>101</v>
      </c>
      <c r="AJ27" s="24">
        <f t="shared" si="6"/>
        <v>128</v>
      </c>
      <c r="AK27" s="24">
        <f t="shared" si="6"/>
        <v>120</v>
      </c>
      <c r="AL27" s="24">
        <f t="shared" si="6"/>
        <v>134</v>
      </c>
      <c r="AM27" s="3">
        <f t="shared" si="7"/>
        <v>61</v>
      </c>
      <c r="AN27" s="3">
        <f t="shared" si="7"/>
        <v>87</v>
      </c>
      <c r="AO27" s="3">
        <f t="shared" si="7"/>
        <v>51</v>
      </c>
      <c r="AP27" s="3">
        <f t="shared" si="7"/>
        <v>64</v>
      </c>
      <c r="AQ27" s="3">
        <f t="shared" si="7"/>
        <v>60</v>
      </c>
      <c r="AR27" s="3">
        <f t="shared" si="7"/>
        <v>67</v>
      </c>
      <c r="AS27" s="3" t="str">
        <f t="shared" si="8"/>
        <v>B2</v>
      </c>
      <c r="AT27" s="3" t="str">
        <f t="shared" si="8"/>
        <v>A2</v>
      </c>
      <c r="AU27" s="3" t="str">
        <f t="shared" si="8"/>
        <v>C1</v>
      </c>
      <c r="AV27" s="3" t="str">
        <f t="shared" si="8"/>
        <v>B2</v>
      </c>
      <c r="AW27" s="3" t="str">
        <f t="shared" si="8"/>
        <v>C1</v>
      </c>
      <c r="AX27" s="3" t="str">
        <f t="shared" si="8"/>
        <v>B2</v>
      </c>
      <c r="AY27" s="3">
        <v>1200</v>
      </c>
      <c r="AZ27" s="24">
        <f t="shared" si="3"/>
        <v>778</v>
      </c>
      <c r="BA27" s="25">
        <f t="shared" si="4"/>
        <v>65</v>
      </c>
      <c r="BB27" s="12">
        <v>200</v>
      </c>
    </row>
    <row r="28" spans="1:54" x14ac:dyDescent="0.25">
      <c r="A28" s="2">
        <v>26</v>
      </c>
      <c r="B28" s="3">
        <v>2424</v>
      </c>
      <c r="C28" s="4" t="s">
        <v>127</v>
      </c>
      <c r="D28" s="3">
        <v>9997453577</v>
      </c>
      <c r="E28" s="3">
        <v>9</v>
      </c>
      <c r="F28" s="13" t="s">
        <v>271</v>
      </c>
      <c r="G28" s="4" t="s">
        <v>128</v>
      </c>
      <c r="H28" s="4" t="s">
        <v>129</v>
      </c>
      <c r="I28" s="6">
        <v>17</v>
      </c>
      <c r="J28" s="6">
        <v>19</v>
      </c>
      <c r="K28" s="6">
        <v>18</v>
      </c>
      <c r="L28" s="6">
        <v>18</v>
      </c>
      <c r="M28" s="6">
        <v>19</v>
      </c>
      <c r="N28" s="6">
        <v>15</v>
      </c>
      <c r="O28" s="5">
        <v>38</v>
      </c>
      <c r="P28" s="5">
        <v>58</v>
      </c>
      <c r="Q28" s="5">
        <v>50</v>
      </c>
      <c r="R28" s="5">
        <v>50</v>
      </c>
      <c r="S28" s="5">
        <v>66</v>
      </c>
      <c r="T28" s="5">
        <v>70</v>
      </c>
      <c r="U28" s="6">
        <v>16</v>
      </c>
      <c r="V28" s="6">
        <v>17</v>
      </c>
      <c r="W28" s="6">
        <v>15</v>
      </c>
      <c r="X28" s="6">
        <v>18</v>
      </c>
      <c r="Y28" s="6">
        <v>20</v>
      </c>
      <c r="Z28" s="6">
        <v>16</v>
      </c>
      <c r="AA28" s="5">
        <v>60</v>
      </c>
      <c r="AB28" s="5">
        <v>74</v>
      </c>
      <c r="AC28" s="5">
        <v>37</v>
      </c>
      <c r="AD28" s="5">
        <v>46</v>
      </c>
      <c r="AE28" s="5">
        <v>60</v>
      </c>
      <c r="AF28" s="5">
        <v>45</v>
      </c>
      <c r="AG28" s="24">
        <f t="shared" si="6"/>
        <v>131</v>
      </c>
      <c r="AH28" s="24">
        <f t="shared" si="6"/>
        <v>168</v>
      </c>
      <c r="AI28" s="24">
        <f t="shared" si="6"/>
        <v>120</v>
      </c>
      <c r="AJ28" s="24">
        <f t="shared" si="6"/>
        <v>132</v>
      </c>
      <c r="AK28" s="24">
        <f t="shared" si="6"/>
        <v>165</v>
      </c>
      <c r="AL28" s="24">
        <f t="shared" si="6"/>
        <v>146</v>
      </c>
      <c r="AM28" s="3">
        <f t="shared" si="7"/>
        <v>66</v>
      </c>
      <c r="AN28" s="3">
        <f t="shared" si="7"/>
        <v>84</v>
      </c>
      <c r="AO28" s="3">
        <f t="shared" si="7"/>
        <v>60</v>
      </c>
      <c r="AP28" s="3">
        <f t="shared" si="7"/>
        <v>66</v>
      </c>
      <c r="AQ28" s="3">
        <f t="shared" si="7"/>
        <v>83</v>
      </c>
      <c r="AR28" s="3">
        <f t="shared" si="7"/>
        <v>73</v>
      </c>
      <c r="AS28" s="3" t="str">
        <f t="shared" si="8"/>
        <v>B2</v>
      </c>
      <c r="AT28" s="3" t="str">
        <f t="shared" si="8"/>
        <v>A2</v>
      </c>
      <c r="AU28" s="3" t="str">
        <f t="shared" si="8"/>
        <v>C1</v>
      </c>
      <c r="AV28" s="3" t="str">
        <f t="shared" si="8"/>
        <v>B2</v>
      </c>
      <c r="AW28" s="3" t="str">
        <f t="shared" si="8"/>
        <v>A2</v>
      </c>
      <c r="AX28" s="3" t="str">
        <f t="shared" si="8"/>
        <v>B1</v>
      </c>
      <c r="AY28" s="3">
        <v>1200</v>
      </c>
      <c r="AZ28" s="24">
        <f t="shared" si="3"/>
        <v>862</v>
      </c>
      <c r="BA28" s="25">
        <f t="shared" si="4"/>
        <v>72</v>
      </c>
      <c r="BB28" s="12">
        <v>200</v>
      </c>
    </row>
    <row r="29" spans="1:54" x14ac:dyDescent="0.25">
      <c r="A29" s="2">
        <v>27</v>
      </c>
      <c r="B29" s="3">
        <v>2542</v>
      </c>
      <c r="C29" s="4" t="s">
        <v>130</v>
      </c>
      <c r="D29" s="3">
        <v>8126632532</v>
      </c>
      <c r="E29" s="3">
        <v>9</v>
      </c>
      <c r="F29" s="13" t="s">
        <v>131</v>
      </c>
      <c r="G29" s="4" t="s">
        <v>78</v>
      </c>
      <c r="H29" s="4" t="s">
        <v>132</v>
      </c>
      <c r="I29" s="6">
        <v>19</v>
      </c>
      <c r="J29" s="6">
        <v>18</v>
      </c>
      <c r="K29" s="6">
        <v>17</v>
      </c>
      <c r="L29" s="6">
        <v>16</v>
      </c>
      <c r="M29" s="6">
        <v>20</v>
      </c>
      <c r="N29" s="6">
        <v>17</v>
      </c>
      <c r="O29" s="5">
        <v>40</v>
      </c>
      <c r="P29" s="5">
        <v>68</v>
      </c>
      <c r="Q29" s="5">
        <v>54</v>
      </c>
      <c r="R29" s="5">
        <v>40</v>
      </c>
      <c r="S29" s="5">
        <v>64</v>
      </c>
      <c r="T29" s="5">
        <v>60</v>
      </c>
      <c r="U29" s="6">
        <v>18</v>
      </c>
      <c r="V29" s="6">
        <v>19</v>
      </c>
      <c r="W29" s="6">
        <v>13</v>
      </c>
      <c r="X29" s="6">
        <v>17</v>
      </c>
      <c r="Y29" s="6">
        <v>18</v>
      </c>
      <c r="Z29" s="6">
        <v>15</v>
      </c>
      <c r="AA29" s="5">
        <v>52</v>
      </c>
      <c r="AB29" s="5">
        <v>69</v>
      </c>
      <c r="AC29" s="5">
        <v>44</v>
      </c>
      <c r="AD29" s="5">
        <v>53</v>
      </c>
      <c r="AE29" s="5">
        <v>56</v>
      </c>
      <c r="AF29" s="5">
        <v>54</v>
      </c>
      <c r="AG29" s="24">
        <f t="shared" si="6"/>
        <v>129</v>
      </c>
      <c r="AH29" s="24">
        <f t="shared" si="6"/>
        <v>174</v>
      </c>
      <c r="AI29" s="24">
        <f t="shared" si="6"/>
        <v>128</v>
      </c>
      <c r="AJ29" s="24">
        <f t="shared" si="6"/>
        <v>126</v>
      </c>
      <c r="AK29" s="24">
        <f t="shared" si="6"/>
        <v>158</v>
      </c>
      <c r="AL29" s="24">
        <f t="shared" si="6"/>
        <v>146</v>
      </c>
      <c r="AM29" s="3">
        <f t="shared" si="7"/>
        <v>65</v>
      </c>
      <c r="AN29" s="3">
        <f t="shared" si="7"/>
        <v>87</v>
      </c>
      <c r="AO29" s="3">
        <f t="shared" si="7"/>
        <v>64</v>
      </c>
      <c r="AP29" s="3">
        <f t="shared" si="7"/>
        <v>63</v>
      </c>
      <c r="AQ29" s="3">
        <f t="shared" si="7"/>
        <v>79</v>
      </c>
      <c r="AR29" s="3">
        <f t="shared" si="7"/>
        <v>73</v>
      </c>
      <c r="AS29" s="3" t="str">
        <f t="shared" si="8"/>
        <v>B2</v>
      </c>
      <c r="AT29" s="3" t="str">
        <f t="shared" si="8"/>
        <v>A2</v>
      </c>
      <c r="AU29" s="3" t="str">
        <f t="shared" si="8"/>
        <v>B2</v>
      </c>
      <c r="AV29" s="3" t="str">
        <f t="shared" si="8"/>
        <v>B2</v>
      </c>
      <c r="AW29" s="3" t="str">
        <f t="shared" si="8"/>
        <v>B1</v>
      </c>
      <c r="AX29" s="3" t="str">
        <f t="shared" si="8"/>
        <v>B1</v>
      </c>
      <c r="AY29" s="3">
        <v>1200</v>
      </c>
      <c r="AZ29" s="24">
        <f t="shared" si="3"/>
        <v>861</v>
      </c>
      <c r="BA29" s="25">
        <f t="shared" si="4"/>
        <v>72</v>
      </c>
      <c r="BB29" s="12">
        <v>200</v>
      </c>
    </row>
    <row r="30" spans="1:54" x14ac:dyDescent="0.25">
      <c r="A30" s="2">
        <v>28</v>
      </c>
      <c r="B30" s="3">
        <v>2117</v>
      </c>
      <c r="C30" s="4" t="s">
        <v>133</v>
      </c>
      <c r="D30" s="3">
        <v>9634933209</v>
      </c>
      <c r="E30" s="3">
        <v>9</v>
      </c>
      <c r="F30" s="13" t="s">
        <v>134</v>
      </c>
      <c r="G30" s="4" t="s">
        <v>135</v>
      </c>
      <c r="H30" s="4" t="s">
        <v>136</v>
      </c>
      <c r="I30" s="6">
        <v>20</v>
      </c>
      <c r="J30" s="6">
        <v>20</v>
      </c>
      <c r="K30" s="6">
        <v>16</v>
      </c>
      <c r="L30" s="6">
        <v>15</v>
      </c>
      <c r="M30" s="6">
        <v>20</v>
      </c>
      <c r="N30" s="6">
        <v>16</v>
      </c>
      <c r="O30" s="5">
        <v>50</v>
      </c>
      <c r="P30" s="5">
        <v>58</v>
      </c>
      <c r="Q30" s="5">
        <v>42</v>
      </c>
      <c r="R30" s="5">
        <v>44</v>
      </c>
      <c r="S30" s="5">
        <v>50</v>
      </c>
      <c r="T30" s="5">
        <v>67</v>
      </c>
      <c r="U30" s="6">
        <v>17</v>
      </c>
      <c r="V30" s="6">
        <v>19</v>
      </c>
      <c r="W30" s="6">
        <v>17</v>
      </c>
      <c r="X30" s="6">
        <v>18</v>
      </c>
      <c r="Y30" s="6">
        <v>19</v>
      </c>
      <c r="Z30" s="6">
        <v>18</v>
      </c>
      <c r="AA30" s="5">
        <v>66</v>
      </c>
      <c r="AB30" s="5">
        <v>62</v>
      </c>
      <c r="AC30" s="5">
        <v>27</v>
      </c>
      <c r="AD30" s="5">
        <v>45</v>
      </c>
      <c r="AE30" s="5">
        <v>51</v>
      </c>
      <c r="AF30" s="5">
        <v>60</v>
      </c>
      <c r="AG30" s="24">
        <f t="shared" si="6"/>
        <v>153</v>
      </c>
      <c r="AH30" s="24">
        <f t="shared" si="6"/>
        <v>159</v>
      </c>
      <c r="AI30" s="24">
        <f t="shared" si="6"/>
        <v>102</v>
      </c>
      <c r="AJ30" s="24">
        <f t="shared" si="6"/>
        <v>122</v>
      </c>
      <c r="AK30" s="24">
        <f t="shared" si="6"/>
        <v>140</v>
      </c>
      <c r="AL30" s="24">
        <f t="shared" si="6"/>
        <v>161</v>
      </c>
      <c r="AM30" s="3">
        <f t="shared" si="7"/>
        <v>77</v>
      </c>
      <c r="AN30" s="3">
        <f t="shared" si="7"/>
        <v>80</v>
      </c>
      <c r="AO30" s="3">
        <f t="shared" si="7"/>
        <v>51</v>
      </c>
      <c r="AP30" s="3">
        <f t="shared" si="7"/>
        <v>61</v>
      </c>
      <c r="AQ30" s="3">
        <f t="shared" si="7"/>
        <v>70</v>
      </c>
      <c r="AR30" s="3">
        <f t="shared" si="7"/>
        <v>81</v>
      </c>
      <c r="AS30" s="3" t="str">
        <f t="shared" si="8"/>
        <v>B1</v>
      </c>
      <c r="AT30" s="3" t="str">
        <f t="shared" si="8"/>
        <v>B1</v>
      </c>
      <c r="AU30" s="3" t="str">
        <f t="shared" si="8"/>
        <v>C1</v>
      </c>
      <c r="AV30" s="3" t="str">
        <f t="shared" si="8"/>
        <v>B2</v>
      </c>
      <c r="AW30" s="3" t="str">
        <f t="shared" si="8"/>
        <v>B2</v>
      </c>
      <c r="AX30" s="3" t="str">
        <f t="shared" si="8"/>
        <v>A2</v>
      </c>
      <c r="AY30" s="3">
        <v>1200</v>
      </c>
      <c r="AZ30" s="24">
        <f t="shared" si="3"/>
        <v>837</v>
      </c>
      <c r="BA30" s="25">
        <f t="shared" si="4"/>
        <v>70</v>
      </c>
      <c r="BB30" s="12">
        <v>200</v>
      </c>
    </row>
    <row r="31" spans="1:54" x14ac:dyDescent="0.25">
      <c r="A31" s="2">
        <v>29</v>
      </c>
      <c r="B31" s="3">
        <v>2403</v>
      </c>
      <c r="C31" s="4" t="s">
        <v>137</v>
      </c>
      <c r="D31" s="3">
        <v>9690076746</v>
      </c>
      <c r="E31" s="3">
        <v>9</v>
      </c>
      <c r="F31" s="13" t="s">
        <v>272</v>
      </c>
      <c r="G31" s="4" t="s">
        <v>138</v>
      </c>
      <c r="H31" s="4" t="s">
        <v>139</v>
      </c>
      <c r="I31" s="6">
        <v>18</v>
      </c>
      <c r="J31" s="6">
        <v>13</v>
      </c>
      <c r="K31" s="6">
        <v>13</v>
      </c>
      <c r="L31" s="6">
        <v>12</v>
      </c>
      <c r="M31" s="6">
        <v>12</v>
      </c>
      <c r="N31" s="6">
        <v>12</v>
      </c>
      <c r="O31" s="5">
        <v>26</v>
      </c>
      <c r="P31" s="5">
        <v>44</v>
      </c>
      <c r="Q31" s="5">
        <v>20</v>
      </c>
      <c r="R31" s="5">
        <v>48</v>
      </c>
      <c r="S31" s="5">
        <v>30</v>
      </c>
      <c r="T31" s="5">
        <v>56</v>
      </c>
      <c r="U31" s="6">
        <v>14</v>
      </c>
      <c r="V31" s="6">
        <v>19</v>
      </c>
      <c r="W31" s="6">
        <v>13</v>
      </c>
      <c r="X31" s="6">
        <v>13</v>
      </c>
      <c r="Y31" s="6">
        <v>16</v>
      </c>
      <c r="Z31" s="6">
        <v>14</v>
      </c>
      <c r="AA31" s="5">
        <v>42</v>
      </c>
      <c r="AB31" s="5">
        <v>44</v>
      </c>
      <c r="AC31" s="5">
        <v>27</v>
      </c>
      <c r="AD31" s="5">
        <v>39</v>
      </c>
      <c r="AE31" s="5">
        <v>29</v>
      </c>
      <c r="AF31" s="5">
        <v>40</v>
      </c>
      <c r="AG31" s="24">
        <f t="shared" si="6"/>
        <v>100</v>
      </c>
      <c r="AH31" s="24">
        <f t="shared" si="6"/>
        <v>120</v>
      </c>
      <c r="AI31" s="24">
        <f t="shared" si="6"/>
        <v>73</v>
      </c>
      <c r="AJ31" s="24">
        <f t="shared" si="6"/>
        <v>112</v>
      </c>
      <c r="AK31" s="24">
        <f t="shared" si="6"/>
        <v>87</v>
      </c>
      <c r="AL31" s="24">
        <f t="shared" si="6"/>
        <v>122</v>
      </c>
      <c r="AM31" s="3">
        <f t="shared" si="7"/>
        <v>50</v>
      </c>
      <c r="AN31" s="3">
        <f t="shared" si="7"/>
        <v>60</v>
      </c>
      <c r="AO31" s="3">
        <f t="shared" si="7"/>
        <v>37</v>
      </c>
      <c r="AP31" s="3">
        <f t="shared" si="7"/>
        <v>56</v>
      </c>
      <c r="AQ31" s="3">
        <f t="shared" si="7"/>
        <v>44</v>
      </c>
      <c r="AR31" s="3">
        <f t="shared" si="7"/>
        <v>61</v>
      </c>
      <c r="AS31" s="3" t="str">
        <f t="shared" si="8"/>
        <v>C2</v>
      </c>
      <c r="AT31" s="3" t="str">
        <f t="shared" si="8"/>
        <v>C1</v>
      </c>
      <c r="AU31" s="3" t="str">
        <f t="shared" si="8"/>
        <v>D</v>
      </c>
      <c r="AV31" s="3" t="str">
        <f t="shared" si="8"/>
        <v>C1</v>
      </c>
      <c r="AW31" s="3" t="str">
        <f t="shared" si="8"/>
        <v>C2</v>
      </c>
      <c r="AX31" s="3" t="str">
        <f t="shared" si="8"/>
        <v>B2</v>
      </c>
      <c r="AY31" s="3">
        <v>1200</v>
      </c>
      <c r="AZ31" s="24">
        <f t="shared" si="3"/>
        <v>614</v>
      </c>
      <c r="BA31" s="25">
        <f t="shared" si="4"/>
        <v>51</v>
      </c>
      <c r="BB31" s="12">
        <v>200</v>
      </c>
    </row>
    <row r="32" spans="1:54" x14ac:dyDescent="0.25">
      <c r="A32" s="2">
        <v>30</v>
      </c>
      <c r="B32" s="3">
        <v>2535</v>
      </c>
      <c r="C32" s="4" t="s">
        <v>140</v>
      </c>
      <c r="D32" s="3">
        <v>7895185066</v>
      </c>
      <c r="E32" s="3">
        <v>9</v>
      </c>
      <c r="F32" s="13" t="s">
        <v>141</v>
      </c>
      <c r="G32" s="4" t="s">
        <v>142</v>
      </c>
      <c r="H32" s="4" t="s">
        <v>143</v>
      </c>
      <c r="I32" s="6">
        <v>20</v>
      </c>
      <c r="J32" s="6">
        <v>18</v>
      </c>
      <c r="K32" s="6">
        <v>19</v>
      </c>
      <c r="L32" s="6">
        <v>17</v>
      </c>
      <c r="M32" s="6">
        <v>19</v>
      </c>
      <c r="N32" s="6">
        <v>16</v>
      </c>
      <c r="O32" s="5">
        <v>26</v>
      </c>
      <c r="P32" s="5">
        <v>42</v>
      </c>
      <c r="Q32" s="5">
        <v>32</v>
      </c>
      <c r="R32" s="5">
        <v>18</v>
      </c>
      <c r="S32" s="5">
        <v>28</v>
      </c>
      <c r="T32" s="5">
        <v>45</v>
      </c>
      <c r="U32" s="6">
        <v>16</v>
      </c>
      <c r="V32" s="6">
        <v>15</v>
      </c>
      <c r="W32" s="6">
        <v>13</v>
      </c>
      <c r="X32" s="6">
        <v>14</v>
      </c>
      <c r="Y32" s="6">
        <v>13</v>
      </c>
      <c r="Z32" s="6">
        <v>13</v>
      </c>
      <c r="AA32" s="5">
        <v>27</v>
      </c>
      <c r="AB32" s="5">
        <v>36</v>
      </c>
      <c r="AC32" s="5">
        <v>33</v>
      </c>
      <c r="AD32" s="5">
        <v>27</v>
      </c>
      <c r="AE32" s="5">
        <v>27</v>
      </c>
      <c r="AF32" s="5">
        <v>37</v>
      </c>
      <c r="AG32" s="24">
        <f t="shared" si="6"/>
        <v>89</v>
      </c>
      <c r="AH32" s="24">
        <f t="shared" si="6"/>
        <v>111</v>
      </c>
      <c r="AI32" s="24">
        <f t="shared" si="6"/>
        <v>97</v>
      </c>
      <c r="AJ32" s="24">
        <f t="shared" si="6"/>
        <v>76</v>
      </c>
      <c r="AK32" s="24">
        <f t="shared" si="6"/>
        <v>87</v>
      </c>
      <c r="AL32" s="24">
        <f t="shared" si="6"/>
        <v>111</v>
      </c>
      <c r="AM32" s="3">
        <f t="shared" si="7"/>
        <v>45</v>
      </c>
      <c r="AN32" s="3">
        <f t="shared" si="7"/>
        <v>56</v>
      </c>
      <c r="AO32" s="3">
        <f t="shared" si="7"/>
        <v>49</v>
      </c>
      <c r="AP32" s="3">
        <f t="shared" si="7"/>
        <v>38</v>
      </c>
      <c r="AQ32" s="3">
        <f t="shared" si="7"/>
        <v>44</v>
      </c>
      <c r="AR32" s="3">
        <f t="shared" si="7"/>
        <v>56</v>
      </c>
      <c r="AS32" s="3" t="str">
        <f t="shared" si="8"/>
        <v>C2</v>
      </c>
      <c r="AT32" s="3" t="str">
        <f t="shared" si="8"/>
        <v>C1</v>
      </c>
      <c r="AU32" s="3" t="str">
        <f t="shared" si="8"/>
        <v>C2</v>
      </c>
      <c r="AV32" s="3" t="str">
        <f t="shared" si="8"/>
        <v>D</v>
      </c>
      <c r="AW32" s="3" t="str">
        <f t="shared" si="8"/>
        <v>C2</v>
      </c>
      <c r="AX32" s="3" t="str">
        <f t="shared" si="8"/>
        <v>C1</v>
      </c>
      <c r="AY32" s="3">
        <v>1200</v>
      </c>
      <c r="AZ32" s="24">
        <f t="shared" si="3"/>
        <v>571</v>
      </c>
      <c r="BA32" s="25">
        <f t="shared" si="4"/>
        <v>48</v>
      </c>
      <c r="BB32" s="12">
        <v>200</v>
      </c>
    </row>
    <row r="33" spans="1:54" x14ac:dyDescent="0.25">
      <c r="A33" s="2">
        <v>31</v>
      </c>
      <c r="B33" s="3">
        <v>2841</v>
      </c>
      <c r="C33" s="4" t="s">
        <v>144</v>
      </c>
      <c r="D33" s="3">
        <v>9690234223</v>
      </c>
      <c r="E33" s="3">
        <v>9</v>
      </c>
      <c r="F33" s="13" t="s">
        <v>273</v>
      </c>
      <c r="G33" s="4" t="s">
        <v>145</v>
      </c>
      <c r="H33" s="4" t="s">
        <v>146</v>
      </c>
      <c r="I33" s="6">
        <v>16</v>
      </c>
      <c r="J33" s="6">
        <v>17</v>
      </c>
      <c r="K33" s="6">
        <v>16</v>
      </c>
      <c r="L33" s="6">
        <v>13</v>
      </c>
      <c r="M33" s="6">
        <v>19</v>
      </c>
      <c r="N33" s="6">
        <v>14</v>
      </c>
      <c r="O33" s="5">
        <v>36</v>
      </c>
      <c r="P33" s="5">
        <v>50</v>
      </c>
      <c r="Q33" s="5">
        <v>64</v>
      </c>
      <c r="R33" s="5">
        <v>46</v>
      </c>
      <c r="S33" s="5">
        <v>36</v>
      </c>
      <c r="T33" s="5">
        <v>65</v>
      </c>
      <c r="U33" s="6">
        <v>14</v>
      </c>
      <c r="V33" s="6">
        <v>17</v>
      </c>
      <c r="W33" s="6">
        <v>17</v>
      </c>
      <c r="X33" s="6">
        <v>15</v>
      </c>
      <c r="Y33" s="6">
        <v>14</v>
      </c>
      <c r="Z33" s="6">
        <v>14</v>
      </c>
      <c r="AA33" s="5">
        <v>31</v>
      </c>
      <c r="AB33" s="5">
        <v>58</v>
      </c>
      <c r="AC33" s="5">
        <v>41</v>
      </c>
      <c r="AD33" s="5">
        <v>35</v>
      </c>
      <c r="AE33" s="5">
        <v>28</v>
      </c>
      <c r="AF33" s="5">
        <v>49</v>
      </c>
      <c r="AG33" s="24">
        <f t="shared" si="6"/>
        <v>97</v>
      </c>
      <c r="AH33" s="24">
        <f t="shared" si="6"/>
        <v>142</v>
      </c>
      <c r="AI33" s="24">
        <f t="shared" si="6"/>
        <v>138</v>
      </c>
      <c r="AJ33" s="24">
        <f t="shared" si="6"/>
        <v>109</v>
      </c>
      <c r="AK33" s="24">
        <f t="shared" si="6"/>
        <v>97</v>
      </c>
      <c r="AL33" s="24">
        <f t="shared" si="6"/>
        <v>142</v>
      </c>
      <c r="AM33" s="3">
        <f t="shared" si="7"/>
        <v>49</v>
      </c>
      <c r="AN33" s="3">
        <f t="shared" si="7"/>
        <v>71</v>
      </c>
      <c r="AO33" s="3">
        <f t="shared" si="7"/>
        <v>69</v>
      </c>
      <c r="AP33" s="3">
        <f t="shared" si="7"/>
        <v>55</v>
      </c>
      <c r="AQ33" s="3">
        <f t="shared" si="7"/>
        <v>49</v>
      </c>
      <c r="AR33" s="3">
        <f t="shared" si="7"/>
        <v>71</v>
      </c>
      <c r="AS33" s="3" t="str">
        <f t="shared" si="8"/>
        <v>C2</v>
      </c>
      <c r="AT33" s="3" t="str">
        <f t="shared" si="8"/>
        <v>B1</v>
      </c>
      <c r="AU33" s="3" t="str">
        <f t="shared" si="8"/>
        <v>B2</v>
      </c>
      <c r="AV33" s="3" t="str">
        <f t="shared" si="8"/>
        <v>C1</v>
      </c>
      <c r="AW33" s="3" t="str">
        <f t="shared" si="8"/>
        <v>C2</v>
      </c>
      <c r="AX33" s="3" t="str">
        <f t="shared" si="8"/>
        <v>B1</v>
      </c>
      <c r="AY33" s="3">
        <v>1200</v>
      </c>
      <c r="AZ33" s="24">
        <f t="shared" si="3"/>
        <v>725</v>
      </c>
      <c r="BA33" s="25">
        <f t="shared" si="4"/>
        <v>60</v>
      </c>
      <c r="BB33" s="12">
        <v>200</v>
      </c>
    </row>
    <row r="34" spans="1:54" x14ac:dyDescent="0.25">
      <c r="A34" s="2">
        <v>32</v>
      </c>
      <c r="B34" s="3">
        <v>2148</v>
      </c>
      <c r="C34" s="4" t="s">
        <v>147</v>
      </c>
      <c r="D34" s="3">
        <v>9760402134</v>
      </c>
      <c r="E34" s="3">
        <v>9</v>
      </c>
      <c r="F34" s="13" t="s">
        <v>148</v>
      </c>
      <c r="G34" s="4" t="s">
        <v>135</v>
      </c>
      <c r="H34" s="4" t="s">
        <v>149</v>
      </c>
      <c r="I34" s="6">
        <v>20</v>
      </c>
      <c r="J34" s="6">
        <v>19</v>
      </c>
      <c r="K34" s="6">
        <v>19</v>
      </c>
      <c r="L34" s="6">
        <v>20</v>
      </c>
      <c r="M34" s="6">
        <v>20</v>
      </c>
      <c r="N34" s="6">
        <v>18</v>
      </c>
      <c r="O34" s="5">
        <v>48</v>
      </c>
      <c r="P34" s="5">
        <v>74</v>
      </c>
      <c r="Q34" s="5">
        <v>46</v>
      </c>
      <c r="R34" s="5">
        <v>62</v>
      </c>
      <c r="S34" s="5">
        <v>62</v>
      </c>
      <c r="T34" s="5">
        <v>74</v>
      </c>
      <c r="U34" s="6">
        <v>17</v>
      </c>
      <c r="V34" s="6">
        <v>19</v>
      </c>
      <c r="W34" s="6">
        <v>13</v>
      </c>
      <c r="X34" s="6">
        <v>17</v>
      </c>
      <c r="Y34" s="6">
        <v>20</v>
      </c>
      <c r="Z34" s="6">
        <v>18</v>
      </c>
      <c r="AA34" s="5">
        <v>71</v>
      </c>
      <c r="AB34" s="5">
        <v>64</v>
      </c>
      <c r="AC34" s="5">
        <v>27</v>
      </c>
      <c r="AD34" s="5">
        <v>43</v>
      </c>
      <c r="AE34" s="5">
        <v>61</v>
      </c>
      <c r="AF34" s="5">
        <v>54</v>
      </c>
      <c r="AG34" s="24">
        <f t="shared" si="6"/>
        <v>156</v>
      </c>
      <c r="AH34" s="24">
        <f t="shared" si="6"/>
        <v>176</v>
      </c>
      <c r="AI34" s="24">
        <f t="shared" si="6"/>
        <v>105</v>
      </c>
      <c r="AJ34" s="24">
        <f t="shared" si="6"/>
        <v>142</v>
      </c>
      <c r="AK34" s="24">
        <f t="shared" si="6"/>
        <v>163</v>
      </c>
      <c r="AL34" s="24">
        <f t="shared" si="6"/>
        <v>164</v>
      </c>
      <c r="AM34" s="3">
        <f t="shared" si="7"/>
        <v>78</v>
      </c>
      <c r="AN34" s="3">
        <f t="shared" si="7"/>
        <v>88</v>
      </c>
      <c r="AO34" s="3">
        <f t="shared" si="7"/>
        <v>53</v>
      </c>
      <c r="AP34" s="3">
        <f t="shared" si="7"/>
        <v>71</v>
      </c>
      <c r="AQ34" s="3">
        <f t="shared" si="7"/>
        <v>82</v>
      </c>
      <c r="AR34" s="3">
        <f t="shared" si="7"/>
        <v>82</v>
      </c>
      <c r="AS34" s="3" t="str">
        <f t="shared" si="8"/>
        <v>B1</v>
      </c>
      <c r="AT34" s="3" t="str">
        <f t="shared" si="8"/>
        <v>A2</v>
      </c>
      <c r="AU34" s="3" t="str">
        <f t="shared" si="8"/>
        <v>C1</v>
      </c>
      <c r="AV34" s="3" t="str">
        <f t="shared" si="8"/>
        <v>B1</v>
      </c>
      <c r="AW34" s="3" t="str">
        <f t="shared" si="8"/>
        <v>A2</v>
      </c>
      <c r="AX34" s="3" t="str">
        <f t="shared" si="8"/>
        <v>A2</v>
      </c>
      <c r="AY34" s="3">
        <v>1200</v>
      </c>
      <c r="AZ34" s="24">
        <f t="shared" si="3"/>
        <v>906</v>
      </c>
      <c r="BA34" s="25">
        <f t="shared" si="4"/>
        <v>76</v>
      </c>
      <c r="BB34" s="12">
        <v>200</v>
      </c>
    </row>
    <row r="35" spans="1:54" x14ac:dyDescent="0.25">
      <c r="A35" s="2">
        <v>33</v>
      </c>
      <c r="B35" s="3">
        <v>2900</v>
      </c>
      <c r="C35" s="4" t="s">
        <v>150</v>
      </c>
      <c r="D35" s="3">
        <v>8954554661</v>
      </c>
      <c r="E35" s="3">
        <v>9</v>
      </c>
      <c r="F35" s="13" t="s">
        <v>151</v>
      </c>
      <c r="G35" s="4" t="s">
        <v>152</v>
      </c>
      <c r="H35" s="4" t="s">
        <v>153</v>
      </c>
      <c r="I35" s="6">
        <v>17</v>
      </c>
      <c r="J35" s="6">
        <v>18</v>
      </c>
      <c r="K35" s="6">
        <v>18</v>
      </c>
      <c r="L35" s="6">
        <v>16</v>
      </c>
      <c r="M35" s="6">
        <v>19</v>
      </c>
      <c r="N35" s="6">
        <v>18</v>
      </c>
      <c r="O35" s="5">
        <v>40</v>
      </c>
      <c r="P35" s="5">
        <v>58</v>
      </c>
      <c r="Q35" s="5">
        <v>52</v>
      </c>
      <c r="R35" s="5">
        <v>50</v>
      </c>
      <c r="S35" s="5">
        <v>56</v>
      </c>
      <c r="T35" s="5">
        <v>72</v>
      </c>
      <c r="U35" s="6">
        <v>17</v>
      </c>
      <c r="V35" s="6">
        <v>17</v>
      </c>
      <c r="W35" s="6">
        <v>14</v>
      </c>
      <c r="X35" s="6">
        <v>15</v>
      </c>
      <c r="Y35" s="6">
        <v>18</v>
      </c>
      <c r="Z35" s="6">
        <v>19</v>
      </c>
      <c r="AA35" s="5">
        <v>52</v>
      </c>
      <c r="AB35" s="5">
        <v>59</v>
      </c>
      <c r="AC35" s="5">
        <v>36</v>
      </c>
      <c r="AD35" s="5">
        <v>44</v>
      </c>
      <c r="AE35" s="5">
        <v>56</v>
      </c>
      <c r="AF35" s="5">
        <v>57</v>
      </c>
      <c r="AG35" s="24">
        <f t="shared" ref="AG35:AL50" si="9">(IF(I35="Ab",0,IF(I35="NA",0,I35))+IF(O35="Ab",0,IF(O35="NA",0,O35))+IF(U35="Ab",0,IF(U35="NA",0,U35))+IF(AA35="Ab",0,IF(AA35="NA",0,AA35)))</f>
        <v>126</v>
      </c>
      <c r="AH35" s="24">
        <f t="shared" si="9"/>
        <v>152</v>
      </c>
      <c r="AI35" s="24">
        <f t="shared" si="9"/>
        <v>120</v>
      </c>
      <c r="AJ35" s="24">
        <f t="shared" si="9"/>
        <v>125</v>
      </c>
      <c r="AK35" s="24">
        <f t="shared" si="9"/>
        <v>149</v>
      </c>
      <c r="AL35" s="24">
        <f t="shared" si="9"/>
        <v>166</v>
      </c>
      <c r="AM35" s="3">
        <f t="shared" ref="AM35:AR50" si="10">ROUND(AG35/200*100,0)</f>
        <v>63</v>
      </c>
      <c r="AN35" s="3">
        <f t="shared" si="10"/>
        <v>76</v>
      </c>
      <c r="AO35" s="3">
        <f t="shared" si="10"/>
        <v>60</v>
      </c>
      <c r="AP35" s="3">
        <f t="shared" si="10"/>
        <v>63</v>
      </c>
      <c r="AQ35" s="3">
        <f t="shared" si="10"/>
        <v>75</v>
      </c>
      <c r="AR35" s="3">
        <f t="shared" si="10"/>
        <v>83</v>
      </c>
      <c r="AS35" s="3" t="str">
        <f t="shared" ref="AS35:AX50" si="11">IF(AM35&gt;90,"A1",IF(AM35&gt;80,"A2",IF(AM35&gt;70,"B1",IF(AM35&gt;60,"B2",IF(AM35&gt;50,"C1",IF(AM35&gt;40,"C2",IF(AM35&gt;32,"D","E")))))))</f>
        <v>B2</v>
      </c>
      <c r="AT35" s="3" t="str">
        <f t="shared" si="11"/>
        <v>B1</v>
      </c>
      <c r="AU35" s="3" t="str">
        <f t="shared" si="11"/>
        <v>C1</v>
      </c>
      <c r="AV35" s="3" t="str">
        <f t="shared" si="11"/>
        <v>B2</v>
      </c>
      <c r="AW35" s="3" t="str">
        <f t="shared" si="11"/>
        <v>B1</v>
      </c>
      <c r="AX35" s="3" t="str">
        <f t="shared" si="11"/>
        <v>A2</v>
      </c>
      <c r="AY35" s="3">
        <v>1200</v>
      </c>
      <c r="AZ35" s="24">
        <f t="shared" si="3"/>
        <v>838</v>
      </c>
      <c r="BA35" s="25">
        <f t="shared" si="4"/>
        <v>70</v>
      </c>
      <c r="BB35" s="12">
        <v>200</v>
      </c>
    </row>
    <row r="36" spans="1:54" x14ac:dyDescent="0.25">
      <c r="A36" s="2">
        <v>34</v>
      </c>
      <c r="B36" s="3">
        <v>2666</v>
      </c>
      <c r="C36" s="4" t="s">
        <v>154</v>
      </c>
      <c r="D36" s="3">
        <v>7456060343</v>
      </c>
      <c r="E36" s="3">
        <v>9</v>
      </c>
      <c r="F36" s="13" t="s">
        <v>155</v>
      </c>
      <c r="G36" s="4" t="s">
        <v>156</v>
      </c>
      <c r="H36" s="4" t="s">
        <v>157</v>
      </c>
      <c r="I36" s="6">
        <v>18</v>
      </c>
      <c r="J36" s="6">
        <v>17</v>
      </c>
      <c r="K36" s="6">
        <v>18</v>
      </c>
      <c r="L36" s="6">
        <v>18</v>
      </c>
      <c r="M36" s="6">
        <v>19</v>
      </c>
      <c r="N36" s="6">
        <v>17</v>
      </c>
      <c r="O36" s="5">
        <v>62</v>
      </c>
      <c r="P36" s="5">
        <v>68</v>
      </c>
      <c r="Q36" s="5">
        <v>72</v>
      </c>
      <c r="R36" s="5">
        <v>76</v>
      </c>
      <c r="S36" s="5">
        <v>78</v>
      </c>
      <c r="T36" s="5">
        <v>74</v>
      </c>
      <c r="U36" s="6">
        <v>19</v>
      </c>
      <c r="V36" s="6">
        <v>19</v>
      </c>
      <c r="W36" s="6">
        <v>19</v>
      </c>
      <c r="X36" s="6">
        <v>20</v>
      </c>
      <c r="Y36" s="6">
        <v>20</v>
      </c>
      <c r="Z36" s="6">
        <v>20</v>
      </c>
      <c r="AA36" s="5">
        <v>70</v>
      </c>
      <c r="AB36" s="5">
        <v>76</v>
      </c>
      <c r="AC36" s="5">
        <v>77</v>
      </c>
      <c r="AD36" s="5">
        <v>69</v>
      </c>
      <c r="AE36" s="5">
        <v>78</v>
      </c>
      <c r="AF36" s="5">
        <v>78</v>
      </c>
      <c r="AG36" s="24">
        <f t="shared" si="9"/>
        <v>169</v>
      </c>
      <c r="AH36" s="24">
        <f t="shared" si="9"/>
        <v>180</v>
      </c>
      <c r="AI36" s="24">
        <f t="shared" si="9"/>
        <v>186</v>
      </c>
      <c r="AJ36" s="24">
        <f t="shared" si="9"/>
        <v>183</v>
      </c>
      <c r="AK36" s="24">
        <f t="shared" si="9"/>
        <v>195</v>
      </c>
      <c r="AL36" s="24">
        <f t="shared" si="9"/>
        <v>189</v>
      </c>
      <c r="AM36" s="3">
        <f t="shared" si="10"/>
        <v>85</v>
      </c>
      <c r="AN36" s="3">
        <f t="shared" si="10"/>
        <v>90</v>
      </c>
      <c r="AO36" s="3">
        <f t="shared" si="10"/>
        <v>93</v>
      </c>
      <c r="AP36" s="3">
        <f t="shared" si="10"/>
        <v>92</v>
      </c>
      <c r="AQ36" s="3">
        <f t="shared" si="10"/>
        <v>98</v>
      </c>
      <c r="AR36" s="3">
        <f t="shared" si="10"/>
        <v>95</v>
      </c>
      <c r="AS36" s="3" t="str">
        <f t="shared" si="11"/>
        <v>A2</v>
      </c>
      <c r="AT36" s="3" t="str">
        <f t="shared" si="11"/>
        <v>A2</v>
      </c>
      <c r="AU36" s="3" t="str">
        <f t="shared" si="11"/>
        <v>A1</v>
      </c>
      <c r="AV36" s="3" t="str">
        <f t="shared" si="11"/>
        <v>A1</v>
      </c>
      <c r="AW36" s="3" t="str">
        <f t="shared" si="11"/>
        <v>A1</v>
      </c>
      <c r="AX36" s="3" t="str">
        <f t="shared" si="11"/>
        <v>A1</v>
      </c>
      <c r="AY36" s="3">
        <v>1200</v>
      </c>
      <c r="AZ36" s="24">
        <f t="shared" si="3"/>
        <v>1102</v>
      </c>
      <c r="BA36" s="25">
        <f t="shared" si="4"/>
        <v>92</v>
      </c>
      <c r="BB36" s="12">
        <v>200</v>
      </c>
    </row>
    <row r="37" spans="1:54" x14ac:dyDescent="0.25">
      <c r="A37" s="2">
        <v>35</v>
      </c>
      <c r="B37" s="3">
        <v>2683</v>
      </c>
      <c r="C37" s="4" t="s">
        <v>158</v>
      </c>
      <c r="D37" s="3">
        <v>9690878012</v>
      </c>
      <c r="E37" s="3">
        <v>9</v>
      </c>
      <c r="F37" s="13" t="s">
        <v>159</v>
      </c>
      <c r="G37" s="4" t="s">
        <v>160</v>
      </c>
      <c r="H37" s="4" t="s">
        <v>161</v>
      </c>
      <c r="I37" s="6">
        <v>18</v>
      </c>
      <c r="J37" s="6">
        <v>17</v>
      </c>
      <c r="K37" s="6">
        <v>19</v>
      </c>
      <c r="L37" s="6">
        <v>20</v>
      </c>
      <c r="M37" s="6">
        <v>20</v>
      </c>
      <c r="N37" s="6">
        <v>17</v>
      </c>
      <c r="O37" s="5">
        <v>32</v>
      </c>
      <c r="P37" s="5">
        <v>54</v>
      </c>
      <c r="Q37" s="5">
        <v>22</v>
      </c>
      <c r="R37" s="5">
        <v>34</v>
      </c>
      <c r="S37" s="5">
        <v>20</v>
      </c>
      <c r="T37" s="5">
        <v>57</v>
      </c>
      <c r="U37" s="6">
        <v>15</v>
      </c>
      <c r="V37" s="6">
        <v>16</v>
      </c>
      <c r="W37" s="6">
        <v>15</v>
      </c>
      <c r="X37" s="6">
        <v>15</v>
      </c>
      <c r="Y37" s="6">
        <v>17</v>
      </c>
      <c r="Z37" s="6">
        <v>16</v>
      </c>
      <c r="AA37" s="5">
        <v>28</v>
      </c>
      <c r="AB37" s="5">
        <v>38</v>
      </c>
      <c r="AC37" s="5">
        <v>27</v>
      </c>
      <c r="AD37" s="5">
        <v>27</v>
      </c>
      <c r="AE37" s="5">
        <v>27</v>
      </c>
      <c r="AF37" s="5">
        <v>41</v>
      </c>
      <c r="AG37" s="24">
        <f t="shared" si="9"/>
        <v>93</v>
      </c>
      <c r="AH37" s="24">
        <f t="shared" si="9"/>
        <v>125</v>
      </c>
      <c r="AI37" s="24">
        <f t="shared" si="9"/>
        <v>83</v>
      </c>
      <c r="AJ37" s="24">
        <f t="shared" si="9"/>
        <v>96</v>
      </c>
      <c r="AK37" s="24">
        <f t="shared" si="9"/>
        <v>84</v>
      </c>
      <c r="AL37" s="24">
        <f t="shared" si="9"/>
        <v>131</v>
      </c>
      <c r="AM37" s="3">
        <f t="shared" si="10"/>
        <v>47</v>
      </c>
      <c r="AN37" s="3">
        <f t="shared" si="10"/>
        <v>63</v>
      </c>
      <c r="AO37" s="3">
        <f t="shared" si="10"/>
        <v>42</v>
      </c>
      <c r="AP37" s="3">
        <f t="shared" si="10"/>
        <v>48</v>
      </c>
      <c r="AQ37" s="3">
        <f t="shared" si="10"/>
        <v>42</v>
      </c>
      <c r="AR37" s="3">
        <f t="shared" si="10"/>
        <v>66</v>
      </c>
      <c r="AS37" s="3" t="str">
        <f t="shared" si="11"/>
        <v>C2</v>
      </c>
      <c r="AT37" s="3" t="str">
        <f t="shared" si="11"/>
        <v>B2</v>
      </c>
      <c r="AU37" s="3" t="str">
        <f t="shared" si="11"/>
        <v>C2</v>
      </c>
      <c r="AV37" s="3" t="str">
        <f t="shared" si="11"/>
        <v>C2</v>
      </c>
      <c r="AW37" s="3" t="str">
        <f t="shared" si="11"/>
        <v>C2</v>
      </c>
      <c r="AX37" s="3" t="str">
        <f t="shared" si="11"/>
        <v>B2</v>
      </c>
      <c r="AY37" s="3">
        <v>1200</v>
      </c>
      <c r="AZ37" s="24">
        <f t="shared" si="3"/>
        <v>612</v>
      </c>
      <c r="BA37" s="25">
        <f t="shared" si="4"/>
        <v>51</v>
      </c>
      <c r="BB37" s="12">
        <v>200</v>
      </c>
    </row>
    <row r="38" spans="1:54" x14ac:dyDescent="0.25">
      <c r="A38" s="2">
        <v>36</v>
      </c>
      <c r="B38" s="3">
        <v>2165</v>
      </c>
      <c r="C38" s="4" t="s">
        <v>162</v>
      </c>
      <c r="D38" s="3">
        <v>8057758325</v>
      </c>
      <c r="E38" s="3">
        <v>9</v>
      </c>
      <c r="F38" s="13" t="s">
        <v>163</v>
      </c>
      <c r="G38" s="4" t="s">
        <v>164</v>
      </c>
      <c r="H38" s="4" t="s">
        <v>165</v>
      </c>
      <c r="I38" s="6">
        <v>20</v>
      </c>
      <c r="J38" s="6">
        <v>14</v>
      </c>
      <c r="K38" s="6">
        <v>14</v>
      </c>
      <c r="L38" s="6">
        <v>13</v>
      </c>
      <c r="M38" s="6">
        <v>14</v>
      </c>
      <c r="N38" s="6">
        <v>15</v>
      </c>
      <c r="O38" s="5">
        <v>42</v>
      </c>
      <c r="P38" s="5">
        <v>30</v>
      </c>
      <c r="Q38" s="5">
        <v>30</v>
      </c>
      <c r="R38" s="5">
        <v>32</v>
      </c>
      <c r="S38" s="5">
        <v>26</v>
      </c>
      <c r="T38" s="5">
        <v>56</v>
      </c>
      <c r="U38" s="6">
        <v>18</v>
      </c>
      <c r="V38" s="6">
        <v>16</v>
      </c>
      <c r="W38" s="6">
        <v>12</v>
      </c>
      <c r="X38" s="6">
        <v>15</v>
      </c>
      <c r="Y38" s="6">
        <v>14</v>
      </c>
      <c r="Z38" s="6">
        <v>14</v>
      </c>
      <c r="AA38" s="5">
        <v>31</v>
      </c>
      <c r="AB38" s="5">
        <v>27</v>
      </c>
      <c r="AC38" s="5">
        <v>5</v>
      </c>
      <c r="AD38" s="5">
        <v>8</v>
      </c>
      <c r="AE38" s="5">
        <v>27</v>
      </c>
      <c r="AF38" s="5">
        <v>41</v>
      </c>
      <c r="AG38" s="24">
        <f t="shared" si="9"/>
        <v>111</v>
      </c>
      <c r="AH38" s="24">
        <f t="shared" si="9"/>
        <v>87</v>
      </c>
      <c r="AI38" s="24">
        <f t="shared" si="9"/>
        <v>61</v>
      </c>
      <c r="AJ38" s="24">
        <f t="shared" si="9"/>
        <v>68</v>
      </c>
      <c r="AK38" s="24">
        <f t="shared" si="9"/>
        <v>81</v>
      </c>
      <c r="AL38" s="24">
        <f t="shared" si="9"/>
        <v>126</v>
      </c>
      <c r="AM38" s="3">
        <f t="shared" si="10"/>
        <v>56</v>
      </c>
      <c r="AN38" s="3">
        <f t="shared" si="10"/>
        <v>44</v>
      </c>
      <c r="AO38" s="3">
        <f t="shared" si="10"/>
        <v>31</v>
      </c>
      <c r="AP38" s="3">
        <f t="shared" si="10"/>
        <v>34</v>
      </c>
      <c r="AQ38" s="3">
        <f t="shared" si="10"/>
        <v>41</v>
      </c>
      <c r="AR38" s="3">
        <f t="shared" si="10"/>
        <v>63</v>
      </c>
      <c r="AS38" s="3" t="str">
        <f t="shared" si="11"/>
        <v>C1</v>
      </c>
      <c r="AT38" s="3" t="str">
        <f t="shared" si="11"/>
        <v>C2</v>
      </c>
      <c r="AU38" s="3" t="str">
        <f t="shared" si="11"/>
        <v>E</v>
      </c>
      <c r="AV38" s="3" t="str">
        <f t="shared" si="11"/>
        <v>D</v>
      </c>
      <c r="AW38" s="3" t="str">
        <f t="shared" si="11"/>
        <v>C2</v>
      </c>
      <c r="AX38" s="3" t="str">
        <f t="shared" si="11"/>
        <v>B2</v>
      </c>
      <c r="AY38" s="3">
        <v>1200</v>
      </c>
      <c r="AZ38" s="24">
        <f t="shared" si="3"/>
        <v>534</v>
      </c>
      <c r="BA38" s="25">
        <f t="shared" si="4"/>
        <v>45</v>
      </c>
      <c r="BB38" s="12">
        <v>200</v>
      </c>
    </row>
    <row r="39" spans="1:54" x14ac:dyDescent="0.25">
      <c r="A39" s="2">
        <v>37</v>
      </c>
      <c r="B39" s="3">
        <v>2899</v>
      </c>
      <c r="C39" s="4" t="s">
        <v>166</v>
      </c>
      <c r="D39" s="3">
        <v>7895210908</v>
      </c>
      <c r="E39" s="3">
        <v>9</v>
      </c>
      <c r="F39" s="13" t="s">
        <v>269</v>
      </c>
      <c r="G39" s="4" t="s">
        <v>167</v>
      </c>
      <c r="H39" s="4" t="s">
        <v>168</v>
      </c>
      <c r="I39" s="6">
        <v>19</v>
      </c>
      <c r="J39" s="6">
        <v>19</v>
      </c>
      <c r="K39" s="6">
        <v>16</v>
      </c>
      <c r="L39" s="6">
        <v>16</v>
      </c>
      <c r="M39" s="6">
        <v>19</v>
      </c>
      <c r="N39" s="6">
        <v>13</v>
      </c>
      <c r="O39" s="5">
        <v>30</v>
      </c>
      <c r="P39" s="5">
        <v>48</v>
      </c>
      <c r="Q39" s="5">
        <v>40</v>
      </c>
      <c r="R39" s="5">
        <v>26</v>
      </c>
      <c r="S39" s="5">
        <v>34</v>
      </c>
      <c r="T39" s="5">
        <v>61</v>
      </c>
      <c r="U39" s="6">
        <v>15</v>
      </c>
      <c r="V39" s="6">
        <v>16</v>
      </c>
      <c r="W39" s="6">
        <v>12</v>
      </c>
      <c r="X39" s="6">
        <v>12</v>
      </c>
      <c r="Y39" s="6">
        <v>15</v>
      </c>
      <c r="Z39" s="6">
        <v>13</v>
      </c>
      <c r="AA39" s="5">
        <v>37</v>
      </c>
      <c r="AB39" s="5">
        <v>38</v>
      </c>
      <c r="AC39" s="5">
        <v>27</v>
      </c>
      <c r="AD39" s="5">
        <v>27</v>
      </c>
      <c r="AE39" s="5">
        <v>27</v>
      </c>
      <c r="AF39" s="5">
        <v>41</v>
      </c>
      <c r="AG39" s="24">
        <f t="shared" si="9"/>
        <v>101</v>
      </c>
      <c r="AH39" s="24">
        <f t="shared" si="9"/>
        <v>121</v>
      </c>
      <c r="AI39" s="24">
        <f t="shared" si="9"/>
        <v>95</v>
      </c>
      <c r="AJ39" s="24">
        <f t="shared" si="9"/>
        <v>81</v>
      </c>
      <c r="AK39" s="24">
        <f t="shared" si="9"/>
        <v>95</v>
      </c>
      <c r="AL39" s="24">
        <f t="shared" si="9"/>
        <v>128</v>
      </c>
      <c r="AM39" s="3">
        <f t="shared" si="10"/>
        <v>51</v>
      </c>
      <c r="AN39" s="3">
        <f t="shared" si="10"/>
        <v>61</v>
      </c>
      <c r="AO39" s="3">
        <f t="shared" si="10"/>
        <v>48</v>
      </c>
      <c r="AP39" s="3">
        <f t="shared" si="10"/>
        <v>41</v>
      </c>
      <c r="AQ39" s="3">
        <f t="shared" si="10"/>
        <v>48</v>
      </c>
      <c r="AR39" s="3">
        <f t="shared" si="10"/>
        <v>64</v>
      </c>
      <c r="AS39" s="3" t="str">
        <f t="shared" si="11"/>
        <v>C1</v>
      </c>
      <c r="AT39" s="3" t="str">
        <f t="shared" si="11"/>
        <v>B2</v>
      </c>
      <c r="AU39" s="3" t="str">
        <f t="shared" si="11"/>
        <v>C2</v>
      </c>
      <c r="AV39" s="3" t="str">
        <f t="shared" si="11"/>
        <v>C2</v>
      </c>
      <c r="AW39" s="3" t="str">
        <f t="shared" si="11"/>
        <v>C2</v>
      </c>
      <c r="AX39" s="3" t="str">
        <f t="shared" si="11"/>
        <v>B2</v>
      </c>
      <c r="AY39" s="3">
        <v>1200</v>
      </c>
      <c r="AZ39" s="24">
        <f t="shared" si="3"/>
        <v>621</v>
      </c>
      <c r="BA39" s="25">
        <f t="shared" si="4"/>
        <v>52</v>
      </c>
      <c r="BB39" s="12">
        <v>200</v>
      </c>
    </row>
    <row r="40" spans="1:54" x14ac:dyDescent="0.25">
      <c r="A40" s="7">
        <v>38</v>
      </c>
      <c r="B40" s="8">
        <v>2339</v>
      </c>
      <c r="C40" s="9" t="s">
        <v>169</v>
      </c>
      <c r="D40" s="8">
        <v>9045605788</v>
      </c>
      <c r="E40" s="8">
        <v>9</v>
      </c>
      <c r="F40" s="14" t="s">
        <v>170</v>
      </c>
      <c r="G40" s="9" t="s">
        <v>20</v>
      </c>
      <c r="H40" s="9" t="s">
        <v>21</v>
      </c>
      <c r="I40" s="10">
        <v>20</v>
      </c>
      <c r="J40" s="10">
        <v>16</v>
      </c>
      <c r="K40" s="10">
        <v>17</v>
      </c>
      <c r="L40" s="10">
        <v>17</v>
      </c>
      <c r="M40" s="10">
        <v>19</v>
      </c>
      <c r="N40" s="10">
        <v>15</v>
      </c>
      <c r="O40" s="11">
        <v>30</v>
      </c>
      <c r="P40" s="11">
        <v>54</v>
      </c>
      <c r="Q40" s="30" t="s">
        <v>28</v>
      </c>
      <c r="R40" s="11">
        <v>50</v>
      </c>
      <c r="S40" s="11">
        <v>56</v>
      </c>
      <c r="T40" s="11">
        <v>60</v>
      </c>
      <c r="U40" s="10">
        <v>17</v>
      </c>
      <c r="V40" s="10">
        <v>15</v>
      </c>
      <c r="W40" s="10">
        <v>17</v>
      </c>
      <c r="X40" s="10">
        <v>17</v>
      </c>
      <c r="Y40" s="10">
        <v>15</v>
      </c>
      <c r="Z40" s="10">
        <v>13</v>
      </c>
      <c r="AA40" s="11">
        <v>39</v>
      </c>
      <c r="AB40" s="11">
        <v>33</v>
      </c>
      <c r="AC40" s="11">
        <v>28</v>
      </c>
      <c r="AD40" s="11">
        <v>38</v>
      </c>
      <c r="AE40" s="11">
        <v>28</v>
      </c>
      <c r="AF40" s="11">
        <v>41</v>
      </c>
      <c r="AG40" s="27">
        <f t="shared" si="9"/>
        <v>106</v>
      </c>
      <c r="AH40" s="27">
        <f t="shared" si="9"/>
        <v>118</v>
      </c>
      <c r="AI40" s="8">
        <v>62</v>
      </c>
      <c r="AJ40" s="27">
        <f t="shared" si="9"/>
        <v>122</v>
      </c>
      <c r="AK40" s="27">
        <f t="shared" si="9"/>
        <v>118</v>
      </c>
      <c r="AL40" s="27">
        <f t="shared" si="9"/>
        <v>129</v>
      </c>
      <c r="AM40" s="8">
        <f t="shared" si="10"/>
        <v>53</v>
      </c>
      <c r="AN40" s="8">
        <f t="shared" si="10"/>
        <v>59</v>
      </c>
      <c r="AO40" s="8">
        <f>ROUND(AI40/120*100,0)</f>
        <v>52</v>
      </c>
      <c r="AP40" s="8">
        <f t="shared" si="10"/>
        <v>61</v>
      </c>
      <c r="AQ40" s="8">
        <f t="shared" si="10"/>
        <v>59</v>
      </c>
      <c r="AR40" s="8">
        <f t="shared" si="10"/>
        <v>65</v>
      </c>
      <c r="AS40" s="8" t="str">
        <f t="shared" si="11"/>
        <v>C1</v>
      </c>
      <c r="AT40" s="8" t="str">
        <f t="shared" si="11"/>
        <v>C1</v>
      </c>
      <c r="AU40" s="8" t="str">
        <f t="shared" si="11"/>
        <v>C1</v>
      </c>
      <c r="AV40" s="8" t="str">
        <f t="shared" si="11"/>
        <v>B2</v>
      </c>
      <c r="AW40" s="8" t="str">
        <f t="shared" si="11"/>
        <v>C1</v>
      </c>
      <c r="AX40" s="8" t="str">
        <f t="shared" si="11"/>
        <v>B2</v>
      </c>
      <c r="AY40" s="8">
        <v>1120</v>
      </c>
      <c r="AZ40" s="27">
        <f t="shared" si="3"/>
        <v>655</v>
      </c>
      <c r="BA40" s="28">
        <f t="shared" si="4"/>
        <v>58</v>
      </c>
      <c r="BB40" s="29">
        <v>200</v>
      </c>
    </row>
    <row r="41" spans="1:54" x14ac:dyDescent="0.25">
      <c r="A41" s="2">
        <v>39</v>
      </c>
      <c r="B41" s="3">
        <v>2212</v>
      </c>
      <c r="C41" s="4" t="s">
        <v>171</v>
      </c>
      <c r="D41" s="3">
        <v>8630803782</v>
      </c>
      <c r="E41" s="3">
        <v>9</v>
      </c>
      <c r="F41" s="13" t="s">
        <v>14</v>
      </c>
      <c r="G41" s="4" t="s">
        <v>172</v>
      </c>
      <c r="H41" s="4" t="s">
        <v>173</v>
      </c>
      <c r="I41" s="6">
        <v>20</v>
      </c>
      <c r="J41" s="6">
        <v>20</v>
      </c>
      <c r="K41" s="6">
        <v>19</v>
      </c>
      <c r="L41" s="6">
        <v>20</v>
      </c>
      <c r="M41" s="6">
        <v>20</v>
      </c>
      <c r="N41" s="6">
        <v>19</v>
      </c>
      <c r="O41" s="5">
        <v>58</v>
      </c>
      <c r="P41" s="5">
        <v>66</v>
      </c>
      <c r="Q41" s="5">
        <v>76</v>
      </c>
      <c r="R41" s="5">
        <v>76</v>
      </c>
      <c r="S41" s="5">
        <v>76</v>
      </c>
      <c r="T41" s="5">
        <v>76</v>
      </c>
      <c r="U41" s="6">
        <v>19</v>
      </c>
      <c r="V41" s="6">
        <v>20</v>
      </c>
      <c r="W41" s="6">
        <v>19</v>
      </c>
      <c r="X41" s="6">
        <v>20</v>
      </c>
      <c r="Y41" s="6">
        <v>20</v>
      </c>
      <c r="Z41" s="6">
        <v>19</v>
      </c>
      <c r="AA41" s="5">
        <v>65</v>
      </c>
      <c r="AB41" s="5">
        <v>78</v>
      </c>
      <c r="AC41" s="5">
        <v>67</v>
      </c>
      <c r="AD41" s="5">
        <v>65</v>
      </c>
      <c r="AE41" s="5">
        <v>78</v>
      </c>
      <c r="AF41" s="5">
        <v>74</v>
      </c>
      <c r="AG41" s="24">
        <f t="shared" si="9"/>
        <v>162</v>
      </c>
      <c r="AH41" s="24">
        <f t="shared" si="9"/>
        <v>184</v>
      </c>
      <c r="AI41" s="24">
        <f t="shared" si="9"/>
        <v>181</v>
      </c>
      <c r="AJ41" s="24">
        <f t="shared" si="9"/>
        <v>181</v>
      </c>
      <c r="AK41" s="24">
        <f t="shared" si="9"/>
        <v>194</v>
      </c>
      <c r="AL41" s="24">
        <f t="shared" si="9"/>
        <v>188</v>
      </c>
      <c r="AM41" s="3">
        <f t="shared" si="10"/>
        <v>81</v>
      </c>
      <c r="AN41" s="3">
        <f t="shared" si="10"/>
        <v>92</v>
      </c>
      <c r="AO41" s="3">
        <f t="shared" si="10"/>
        <v>91</v>
      </c>
      <c r="AP41" s="3">
        <f t="shared" si="10"/>
        <v>91</v>
      </c>
      <c r="AQ41" s="3">
        <f t="shared" si="10"/>
        <v>97</v>
      </c>
      <c r="AR41" s="3">
        <f t="shared" si="10"/>
        <v>94</v>
      </c>
      <c r="AS41" s="3" t="str">
        <f t="shared" si="11"/>
        <v>A2</v>
      </c>
      <c r="AT41" s="3" t="str">
        <f t="shared" si="11"/>
        <v>A1</v>
      </c>
      <c r="AU41" s="3" t="str">
        <f t="shared" si="11"/>
        <v>A1</v>
      </c>
      <c r="AV41" s="3" t="str">
        <f t="shared" si="11"/>
        <v>A1</v>
      </c>
      <c r="AW41" s="3" t="str">
        <f t="shared" si="11"/>
        <v>A1</v>
      </c>
      <c r="AX41" s="3" t="str">
        <f t="shared" si="11"/>
        <v>A1</v>
      </c>
      <c r="AY41" s="3">
        <v>1200</v>
      </c>
      <c r="AZ41" s="24">
        <f t="shared" si="3"/>
        <v>1090</v>
      </c>
      <c r="BA41" s="25">
        <f t="shared" si="4"/>
        <v>91</v>
      </c>
      <c r="BB41" s="12">
        <v>200</v>
      </c>
    </row>
    <row r="42" spans="1:54" x14ac:dyDescent="0.25">
      <c r="A42" s="2">
        <v>40</v>
      </c>
      <c r="B42" s="3">
        <v>2895</v>
      </c>
      <c r="C42" s="4" t="s">
        <v>174</v>
      </c>
      <c r="D42" s="3">
        <v>8445171883</v>
      </c>
      <c r="E42" s="3">
        <v>9</v>
      </c>
      <c r="F42" s="13" t="s">
        <v>175</v>
      </c>
      <c r="G42" s="4" t="s">
        <v>176</v>
      </c>
      <c r="H42" s="4" t="s">
        <v>177</v>
      </c>
      <c r="I42" s="6">
        <v>19</v>
      </c>
      <c r="J42" s="6">
        <v>18</v>
      </c>
      <c r="K42" s="6">
        <v>15</v>
      </c>
      <c r="L42" s="6">
        <v>17</v>
      </c>
      <c r="M42" s="6">
        <v>19</v>
      </c>
      <c r="N42" s="6">
        <v>15</v>
      </c>
      <c r="O42" s="5">
        <v>44</v>
      </c>
      <c r="P42" s="5">
        <v>44</v>
      </c>
      <c r="Q42" s="5">
        <v>34</v>
      </c>
      <c r="R42" s="5">
        <v>28</v>
      </c>
      <c r="S42" s="5">
        <v>28</v>
      </c>
      <c r="T42" s="5">
        <v>48</v>
      </c>
      <c r="U42" s="6">
        <v>15</v>
      </c>
      <c r="V42" s="6">
        <v>14</v>
      </c>
      <c r="W42" s="6">
        <v>12</v>
      </c>
      <c r="X42" s="6">
        <v>10</v>
      </c>
      <c r="Y42" s="6">
        <v>11</v>
      </c>
      <c r="Z42" s="6">
        <v>14</v>
      </c>
      <c r="AA42" s="5">
        <v>27</v>
      </c>
      <c r="AB42" s="5">
        <v>27</v>
      </c>
      <c r="AC42" s="5">
        <v>4</v>
      </c>
      <c r="AD42" s="5">
        <v>6</v>
      </c>
      <c r="AE42" s="5">
        <v>28</v>
      </c>
      <c r="AF42" s="5">
        <v>43</v>
      </c>
      <c r="AG42" s="24">
        <f t="shared" si="9"/>
        <v>105</v>
      </c>
      <c r="AH42" s="24">
        <f t="shared" si="9"/>
        <v>103</v>
      </c>
      <c r="AI42" s="24">
        <f t="shared" si="9"/>
        <v>65</v>
      </c>
      <c r="AJ42" s="24">
        <f t="shared" si="9"/>
        <v>61</v>
      </c>
      <c r="AK42" s="24">
        <f t="shared" si="9"/>
        <v>86</v>
      </c>
      <c r="AL42" s="24">
        <f t="shared" si="9"/>
        <v>120</v>
      </c>
      <c r="AM42" s="3">
        <f t="shared" si="10"/>
        <v>53</v>
      </c>
      <c r="AN42" s="3">
        <f t="shared" si="10"/>
        <v>52</v>
      </c>
      <c r="AO42" s="3">
        <f t="shared" si="10"/>
        <v>33</v>
      </c>
      <c r="AP42" s="3">
        <f t="shared" si="10"/>
        <v>31</v>
      </c>
      <c r="AQ42" s="3">
        <f t="shared" si="10"/>
        <v>43</v>
      </c>
      <c r="AR42" s="3">
        <f t="shared" si="10"/>
        <v>60</v>
      </c>
      <c r="AS42" s="3" t="str">
        <f t="shared" si="11"/>
        <v>C1</v>
      </c>
      <c r="AT42" s="3" t="str">
        <f t="shared" si="11"/>
        <v>C1</v>
      </c>
      <c r="AU42" s="3" t="str">
        <f t="shared" si="11"/>
        <v>D</v>
      </c>
      <c r="AV42" s="3" t="str">
        <f t="shared" si="11"/>
        <v>E</v>
      </c>
      <c r="AW42" s="3" t="str">
        <f t="shared" si="11"/>
        <v>C2</v>
      </c>
      <c r="AX42" s="3" t="str">
        <f t="shared" si="11"/>
        <v>C1</v>
      </c>
      <c r="AY42" s="3">
        <v>1200</v>
      </c>
      <c r="AZ42" s="24">
        <f t="shared" si="3"/>
        <v>540</v>
      </c>
      <c r="BA42" s="25">
        <f t="shared" si="4"/>
        <v>45</v>
      </c>
      <c r="BB42" s="12">
        <v>200</v>
      </c>
    </row>
    <row r="43" spans="1:54" x14ac:dyDescent="0.25">
      <c r="A43" s="7">
        <v>41</v>
      </c>
      <c r="B43" s="8">
        <v>2555</v>
      </c>
      <c r="C43" s="9" t="s">
        <v>178</v>
      </c>
      <c r="D43" s="8">
        <v>9520152428</v>
      </c>
      <c r="E43" s="8">
        <v>9</v>
      </c>
      <c r="F43" s="14" t="s">
        <v>179</v>
      </c>
      <c r="G43" s="9" t="s">
        <v>180</v>
      </c>
      <c r="H43" s="9" t="s">
        <v>181</v>
      </c>
      <c r="I43" s="10">
        <v>17</v>
      </c>
      <c r="J43" s="10">
        <v>20</v>
      </c>
      <c r="K43" s="10">
        <v>18</v>
      </c>
      <c r="L43" s="10">
        <v>18</v>
      </c>
      <c r="M43" s="10">
        <v>20</v>
      </c>
      <c r="N43" s="10">
        <v>16</v>
      </c>
      <c r="O43" s="30" t="s">
        <v>107</v>
      </c>
      <c r="P43" s="30" t="s">
        <v>107</v>
      </c>
      <c r="Q43" s="30" t="s">
        <v>107</v>
      </c>
      <c r="R43" s="30" t="s">
        <v>107</v>
      </c>
      <c r="S43" s="30" t="s">
        <v>107</v>
      </c>
      <c r="T43" s="30" t="s">
        <v>107</v>
      </c>
      <c r="U43" s="30" t="s">
        <v>107</v>
      </c>
      <c r="V43" s="30" t="s">
        <v>107</v>
      </c>
      <c r="W43" s="30" t="s">
        <v>107</v>
      </c>
      <c r="X43" s="30" t="s">
        <v>107</v>
      </c>
      <c r="Y43" s="30" t="s">
        <v>107</v>
      </c>
      <c r="Z43" s="30" t="s">
        <v>107</v>
      </c>
      <c r="AA43" s="30" t="s">
        <v>107</v>
      </c>
      <c r="AB43" s="30" t="s">
        <v>107</v>
      </c>
      <c r="AC43" s="30" t="s">
        <v>107</v>
      </c>
      <c r="AD43" s="30" t="s">
        <v>107</v>
      </c>
      <c r="AE43" s="30" t="s">
        <v>107</v>
      </c>
      <c r="AF43" s="30" t="s">
        <v>107</v>
      </c>
      <c r="AG43" s="27">
        <f t="shared" si="9"/>
        <v>17</v>
      </c>
      <c r="AH43" s="27">
        <f t="shared" si="9"/>
        <v>20</v>
      </c>
      <c r="AI43" s="27">
        <f t="shared" si="9"/>
        <v>18</v>
      </c>
      <c r="AJ43" s="27">
        <f t="shared" si="9"/>
        <v>18</v>
      </c>
      <c r="AK43" s="27">
        <f t="shared" si="9"/>
        <v>20</v>
      </c>
      <c r="AL43" s="27">
        <f t="shared" si="9"/>
        <v>16</v>
      </c>
      <c r="AM43" s="8">
        <f t="shared" si="10"/>
        <v>9</v>
      </c>
      <c r="AN43" s="8">
        <f t="shared" si="10"/>
        <v>10</v>
      </c>
      <c r="AO43" s="8">
        <f t="shared" si="10"/>
        <v>9</v>
      </c>
      <c r="AP43" s="8">
        <f t="shared" si="10"/>
        <v>9</v>
      </c>
      <c r="AQ43" s="8">
        <f t="shared" si="10"/>
        <v>10</v>
      </c>
      <c r="AR43" s="8">
        <f t="shared" si="10"/>
        <v>8</v>
      </c>
      <c r="AS43" s="8" t="str">
        <f t="shared" si="11"/>
        <v>E</v>
      </c>
      <c r="AT43" s="8" t="str">
        <f t="shared" si="11"/>
        <v>E</v>
      </c>
      <c r="AU43" s="8" t="str">
        <f t="shared" si="11"/>
        <v>E</v>
      </c>
      <c r="AV43" s="8" t="str">
        <f t="shared" si="11"/>
        <v>E</v>
      </c>
      <c r="AW43" s="8" t="str">
        <f t="shared" si="11"/>
        <v>E</v>
      </c>
      <c r="AX43" s="8" t="str">
        <f t="shared" si="11"/>
        <v>E</v>
      </c>
      <c r="AY43" s="8">
        <v>480</v>
      </c>
      <c r="AZ43" s="27">
        <f t="shared" si="3"/>
        <v>109</v>
      </c>
      <c r="BA43" s="28">
        <f t="shared" si="4"/>
        <v>23</v>
      </c>
      <c r="BB43" s="29">
        <v>80</v>
      </c>
    </row>
    <row r="44" spans="1:54" x14ac:dyDescent="0.25">
      <c r="A44" s="2">
        <v>42</v>
      </c>
      <c r="B44" s="3">
        <v>2514</v>
      </c>
      <c r="C44" s="4" t="s">
        <v>182</v>
      </c>
      <c r="D44" s="3">
        <v>9411157566</v>
      </c>
      <c r="E44" s="3">
        <v>9</v>
      </c>
      <c r="F44" s="13" t="s">
        <v>183</v>
      </c>
      <c r="G44" s="4" t="s">
        <v>184</v>
      </c>
      <c r="H44" s="4" t="s">
        <v>185</v>
      </c>
      <c r="I44" s="6">
        <v>17</v>
      </c>
      <c r="J44" s="6">
        <v>17</v>
      </c>
      <c r="K44" s="6">
        <v>19</v>
      </c>
      <c r="L44" s="6">
        <v>16</v>
      </c>
      <c r="M44" s="6">
        <v>19</v>
      </c>
      <c r="N44" s="6">
        <v>17</v>
      </c>
      <c r="O44" s="5">
        <v>32</v>
      </c>
      <c r="P44" s="5">
        <v>58</v>
      </c>
      <c r="Q44" s="5">
        <v>60</v>
      </c>
      <c r="R44" s="5">
        <v>52</v>
      </c>
      <c r="S44" s="5">
        <v>62</v>
      </c>
      <c r="T44" s="5">
        <v>62</v>
      </c>
      <c r="U44" s="6">
        <v>19</v>
      </c>
      <c r="V44" s="6">
        <v>20</v>
      </c>
      <c r="W44" s="6">
        <v>18</v>
      </c>
      <c r="X44" s="6">
        <v>17</v>
      </c>
      <c r="Y44" s="6">
        <v>20</v>
      </c>
      <c r="Z44" s="6">
        <v>14</v>
      </c>
      <c r="AA44" s="5">
        <v>40</v>
      </c>
      <c r="AB44" s="5">
        <v>74</v>
      </c>
      <c r="AC44" s="5">
        <v>49</v>
      </c>
      <c r="AD44" s="5">
        <v>44</v>
      </c>
      <c r="AE44" s="5">
        <v>48</v>
      </c>
      <c r="AF44" s="5">
        <v>49</v>
      </c>
      <c r="AG44" s="24">
        <f t="shared" si="9"/>
        <v>108</v>
      </c>
      <c r="AH44" s="24">
        <f t="shared" si="9"/>
        <v>169</v>
      </c>
      <c r="AI44" s="24">
        <f t="shared" si="9"/>
        <v>146</v>
      </c>
      <c r="AJ44" s="24">
        <f t="shared" si="9"/>
        <v>129</v>
      </c>
      <c r="AK44" s="24">
        <f t="shared" si="9"/>
        <v>149</v>
      </c>
      <c r="AL44" s="24">
        <f t="shared" si="9"/>
        <v>142</v>
      </c>
      <c r="AM44" s="3">
        <f t="shared" si="10"/>
        <v>54</v>
      </c>
      <c r="AN44" s="3">
        <f t="shared" si="10"/>
        <v>85</v>
      </c>
      <c r="AO44" s="3">
        <f t="shared" si="10"/>
        <v>73</v>
      </c>
      <c r="AP44" s="3">
        <f t="shared" si="10"/>
        <v>65</v>
      </c>
      <c r="AQ44" s="3">
        <f t="shared" si="10"/>
        <v>75</v>
      </c>
      <c r="AR44" s="3">
        <f t="shared" si="10"/>
        <v>71</v>
      </c>
      <c r="AS44" s="3" t="str">
        <f t="shared" si="11"/>
        <v>C1</v>
      </c>
      <c r="AT44" s="3" t="str">
        <f t="shared" si="11"/>
        <v>A2</v>
      </c>
      <c r="AU44" s="3" t="str">
        <f t="shared" si="11"/>
        <v>B1</v>
      </c>
      <c r="AV44" s="3" t="str">
        <f t="shared" si="11"/>
        <v>B2</v>
      </c>
      <c r="AW44" s="3" t="str">
        <f t="shared" si="11"/>
        <v>B1</v>
      </c>
      <c r="AX44" s="3" t="str">
        <f t="shared" si="11"/>
        <v>B1</v>
      </c>
      <c r="AY44" s="3">
        <v>1200</v>
      </c>
      <c r="AZ44" s="24">
        <f t="shared" si="3"/>
        <v>843</v>
      </c>
      <c r="BA44" s="25">
        <f t="shared" si="4"/>
        <v>70</v>
      </c>
      <c r="BB44" s="12">
        <v>200</v>
      </c>
    </row>
    <row r="45" spans="1:54" x14ac:dyDescent="0.25">
      <c r="A45" s="2">
        <v>43</v>
      </c>
      <c r="B45" s="3">
        <v>2479</v>
      </c>
      <c r="C45" s="4" t="s">
        <v>186</v>
      </c>
      <c r="D45" s="3">
        <v>8534971672</v>
      </c>
      <c r="E45" s="3">
        <v>9</v>
      </c>
      <c r="F45" s="13" t="s">
        <v>187</v>
      </c>
      <c r="G45" s="4" t="s">
        <v>188</v>
      </c>
      <c r="H45" s="4" t="s">
        <v>189</v>
      </c>
      <c r="I45" s="6">
        <v>17</v>
      </c>
      <c r="J45" s="6">
        <v>19</v>
      </c>
      <c r="K45" s="6">
        <v>16</v>
      </c>
      <c r="L45" s="6">
        <v>18</v>
      </c>
      <c r="M45" s="6">
        <v>20</v>
      </c>
      <c r="N45" s="6">
        <v>16</v>
      </c>
      <c r="O45" s="5">
        <v>38</v>
      </c>
      <c r="P45" s="5">
        <v>66</v>
      </c>
      <c r="Q45" s="5">
        <v>42</v>
      </c>
      <c r="R45" s="5">
        <v>40</v>
      </c>
      <c r="S45" s="5">
        <v>44</v>
      </c>
      <c r="T45" s="5">
        <v>68</v>
      </c>
      <c r="U45" s="6">
        <v>16</v>
      </c>
      <c r="V45" s="6">
        <v>16</v>
      </c>
      <c r="W45" s="6">
        <v>15</v>
      </c>
      <c r="X45" s="6">
        <v>17</v>
      </c>
      <c r="Y45" s="6">
        <v>18</v>
      </c>
      <c r="Z45" s="6">
        <v>14</v>
      </c>
      <c r="AA45" s="5">
        <v>37</v>
      </c>
      <c r="AB45" s="5">
        <v>58</v>
      </c>
      <c r="AC45" s="5">
        <v>28</v>
      </c>
      <c r="AD45" s="5">
        <v>28</v>
      </c>
      <c r="AE45" s="5">
        <v>34</v>
      </c>
      <c r="AF45" s="5">
        <v>41</v>
      </c>
      <c r="AG45" s="24">
        <f t="shared" si="9"/>
        <v>108</v>
      </c>
      <c r="AH45" s="24">
        <f t="shared" si="9"/>
        <v>159</v>
      </c>
      <c r="AI45" s="24">
        <f t="shared" si="9"/>
        <v>101</v>
      </c>
      <c r="AJ45" s="24">
        <f t="shared" si="9"/>
        <v>103</v>
      </c>
      <c r="AK45" s="24">
        <f t="shared" si="9"/>
        <v>116</v>
      </c>
      <c r="AL45" s="24">
        <f t="shared" si="9"/>
        <v>139</v>
      </c>
      <c r="AM45" s="3">
        <f t="shared" si="10"/>
        <v>54</v>
      </c>
      <c r="AN45" s="3">
        <f t="shared" si="10"/>
        <v>80</v>
      </c>
      <c r="AO45" s="3">
        <f t="shared" si="10"/>
        <v>51</v>
      </c>
      <c r="AP45" s="3">
        <f t="shared" si="10"/>
        <v>52</v>
      </c>
      <c r="AQ45" s="3">
        <f t="shared" si="10"/>
        <v>58</v>
      </c>
      <c r="AR45" s="3">
        <f t="shared" si="10"/>
        <v>70</v>
      </c>
      <c r="AS45" s="3" t="str">
        <f t="shared" si="11"/>
        <v>C1</v>
      </c>
      <c r="AT45" s="3" t="str">
        <f t="shared" si="11"/>
        <v>B1</v>
      </c>
      <c r="AU45" s="3" t="str">
        <f t="shared" si="11"/>
        <v>C1</v>
      </c>
      <c r="AV45" s="3" t="str">
        <f t="shared" si="11"/>
        <v>C1</v>
      </c>
      <c r="AW45" s="3" t="str">
        <f t="shared" si="11"/>
        <v>C1</v>
      </c>
      <c r="AX45" s="3" t="str">
        <f t="shared" si="11"/>
        <v>B2</v>
      </c>
      <c r="AY45" s="3">
        <v>1200</v>
      </c>
      <c r="AZ45" s="24">
        <f t="shared" si="3"/>
        <v>726</v>
      </c>
      <c r="BA45" s="25">
        <f t="shared" si="4"/>
        <v>61</v>
      </c>
      <c r="BB45" s="12">
        <v>200</v>
      </c>
    </row>
    <row r="46" spans="1:54" x14ac:dyDescent="0.25">
      <c r="A46" s="2">
        <v>44</v>
      </c>
      <c r="B46" s="3">
        <v>2052</v>
      </c>
      <c r="C46" s="4" t="s">
        <v>190</v>
      </c>
      <c r="D46" s="3">
        <v>9719043108</v>
      </c>
      <c r="E46" s="3">
        <v>9</v>
      </c>
      <c r="F46" s="13" t="s">
        <v>280</v>
      </c>
      <c r="G46" s="4" t="s">
        <v>16</v>
      </c>
      <c r="H46" s="4" t="s">
        <v>17</v>
      </c>
      <c r="I46" s="6">
        <v>15</v>
      </c>
      <c r="J46" s="6">
        <v>17</v>
      </c>
      <c r="K46" s="6">
        <v>16</v>
      </c>
      <c r="L46" s="6">
        <v>15</v>
      </c>
      <c r="M46" s="6">
        <v>20</v>
      </c>
      <c r="N46" s="6">
        <v>13</v>
      </c>
      <c r="O46" s="5">
        <v>34</v>
      </c>
      <c r="P46" s="5">
        <v>48</v>
      </c>
      <c r="Q46" s="5">
        <v>46</v>
      </c>
      <c r="R46" s="5">
        <v>32</v>
      </c>
      <c r="S46" s="5">
        <v>44</v>
      </c>
      <c r="T46" s="5">
        <v>51</v>
      </c>
      <c r="U46" s="6">
        <v>17</v>
      </c>
      <c r="V46" s="6">
        <v>19</v>
      </c>
      <c r="W46" s="6">
        <v>14</v>
      </c>
      <c r="X46" s="6">
        <v>14</v>
      </c>
      <c r="Y46" s="6">
        <v>16</v>
      </c>
      <c r="Z46" s="6">
        <v>14</v>
      </c>
      <c r="AA46" s="5">
        <v>46</v>
      </c>
      <c r="AB46" s="5">
        <v>65</v>
      </c>
      <c r="AC46" s="5">
        <v>27</v>
      </c>
      <c r="AD46" s="5">
        <v>38</v>
      </c>
      <c r="AE46" s="5">
        <v>37</v>
      </c>
      <c r="AF46" s="5">
        <v>38</v>
      </c>
      <c r="AG46" s="24">
        <f t="shared" si="9"/>
        <v>112</v>
      </c>
      <c r="AH46" s="24">
        <f t="shared" si="9"/>
        <v>149</v>
      </c>
      <c r="AI46" s="24">
        <f t="shared" si="9"/>
        <v>103</v>
      </c>
      <c r="AJ46" s="24">
        <f t="shared" si="9"/>
        <v>99</v>
      </c>
      <c r="AK46" s="24">
        <f t="shared" si="9"/>
        <v>117</v>
      </c>
      <c r="AL46" s="24">
        <f t="shared" si="9"/>
        <v>116</v>
      </c>
      <c r="AM46" s="3">
        <f t="shared" si="10"/>
        <v>56</v>
      </c>
      <c r="AN46" s="3">
        <f t="shared" si="10"/>
        <v>75</v>
      </c>
      <c r="AO46" s="3">
        <f t="shared" si="10"/>
        <v>52</v>
      </c>
      <c r="AP46" s="3">
        <f t="shared" si="10"/>
        <v>50</v>
      </c>
      <c r="AQ46" s="3">
        <f t="shared" si="10"/>
        <v>59</v>
      </c>
      <c r="AR46" s="3">
        <f t="shared" si="10"/>
        <v>58</v>
      </c>
      <c r="AS46" s="3" t="str">
        <f t="shared" si="11"/>
        <v>C1</v>
      </c>
      <c r="AT46" s="3" t="str">
        <f t="shared" si="11"/>
        <v>B1</v>
      </c>
      <c r="AU46" s="3" t="str">
        <f t="shared" si="11"/>
        <v>C1</v>
      </c>
      <c r="AV46" s="3" t="str">
        <f t="shared" si="11"/>
        <v>C2</v>
      </c>
      <c r="AW46" s="3" t="str">
        <f t="shared" si="11"/>
        <v>C1</v>
      </c>
      <c r="AX46" s="3" t="str">
        <f t="shared" si="11"/>
        <v>C1</v>
      </c>
      <c r="AY46" s="3">
        <v>1200</v>
      </c>
      <c r="AZ46" s="24">
        <f t="shared" si="3"/>
        <v>696</v>
      </c>
      <c r="BA46" s="25">
        <f t="shared" si="4"/>
        <v>58</v>
      </c>
      <c r="BB46" s="12">
        <v>200</v>
      </c>
    </row>
    <row r="47" spans="1:54" x14ac:dyDescent="0.25">
      <c r="A47" s="2">
        <v>45</v>
      </c>
      <c r="B47" s="3">
        <v>2140</v>
      </c>
      <c r="C47" s="4" t="s">
        <v>191</v>
      </c>
      <c r="D47" s="3">
        <v>9012801560</v>
      </c>
      <c r="E47" s="3">
        <v>9</v>
      </c>
      <c r="F47" s="13" t="s">
        <v>192</v>
      </c>
      <c r="G47" s="4" t="s">
        <v>193</v>
      </c>
      <c r="H47" s="4" t="s">
        <v>194</v>
      </c>
      <c r="I47" s="6">
        <v>18</v>
      </c>
      <c r="J47" s="6">
        <v>17</v>
      </c>
      <c r="K47" s="6">
        <v>19</v>
      </c>
      <c r="L47" s="6">
        <v>17</v>
      </c>
      <c r="M47" s="6">
        <v>19</v>
      </c>
      <c r="N47" s="6">
        <v>13</v>
      </c>
      <c r="O47" s="5">
        <v>30</v>
      </c>
      <c r="P47" s="5">
        <v>50</v>
      </c>
      <c r="Q47" s="5">
        <v>30</v>
      </c>
      <c r="R47" s="5">
        <v>24</v>
      </c>
      <c r="S47" s="5">
        <v>22</v>
      </c>
      <c r="T47" s="5">
        <v>53</v>
      </c>
      <c r="U47" s="6">
        <v>15</v>
      </c>
      <c r="V47" s="6">
        <v>15</v>
      </c>
      <c r="W47" s="6">
        <v>14</v>
      </c>
      <c r="X47" s="6">
        <v>14</v>
      </c>
      <c r="Y47" s="6">
        <v>14</v>
      </c>
      <c r="Z47" s="6">
        <v>14</v>
      </c>
      <c r="AA47" s="5">
        <v>31</v>
      </c>
      <c r="AB47" s="5">
        <v>46</v>
      </c>
      <c r="AC47" s="5">
        <v>27</v>
      </c>
      <c r="AD47" s="5">
        <v>27</v>
      </c>
      <c r="AE47" s="5">
        <v>28</v>
      </c>
      <c r="AF47" s="5">
        <v>39</v>
      </c>
      <c r="AG47" s="24">
        <f t="shared" si="9"/>
        <v>94</v>
      </c>
      <c r="AH47" s="24">
        <f t="shared" si="9"/>
        <v>128</v>
      </c>
      <c r="AI47" s="24">
        <f t="shared" si="9"/>
        <v>90</v>
      </c>
      <c r="AJ47" s="24">
        <f t="shared" si="9"/>
        <v>82</v>
      </c>
      <c r="AK47" s="24">
        <f t="shared" si="9"/>
        <v>83</v>
      </c>
      <c r="AL47" s="24">
        <f t="shared" si="9"/>
        <v>119</v>
      </c>
      <c r="AM47" s="3">
        <f t="shared" si="10"/>
        <v>47</v>
      </c>
      <c r="AN47" s="3">
        <f t="shared" si="10"/>
        <v>64</v>
      </c>
      <c r="AO47" s="3">
        <f t="shared" si="10"/>
        <v>45</v>
      </c>
      <c r="AP47" s="3">
        <f t="shared" si="10"/>
        <v>41</v>
      </c>
      <c r="AQ47" s="3">
        <f t="shared" si="10"/>
        <v>42</v>
      </c>
      <c r="AR47" s="3">
        <f t="shared" si="10"/>
        <v>60</v>
      </c>
      <c r="AS47" s="3" t="str">
        <f t="shared" si="11"/>
        <v>C2</v>
      </c>
      <c r="AT47" s="3" t="str">
        <f t="shared" si="11"/>
        <v>B2</v>
      </c>
      <c r="AU47" s="3" t="str">
        <f t="shared" si="11"/>
        <v>C2</v>
      </c>
      <c r="AV47" s="3" t="str">
        <f t="shared" si="11"/>
        <v>C2</v>
      </c>
      <c r="AW47" s="3" t="str">
        <f t="shared" si="11"/>
        <v>C2</v>
      </c>
      <c r="AX47" s="3" t="str">
        <f t="shared" si="11"/>
        <v>C1</v>
      </c>
      <c r="AY47" s="3">
        <v>1200</v>
      </c>
      <c r="AZ47" s="24">
        <f t="shared" si="3"/>
        <v>596</v>
      </c>
      <c r="BA47" s="25">
        <f t="shared" si="4"/>
        <v>50</v>
      </c>
      <c r="BB47" s="12">
        <v>200</v>
      </c>
    </row>
    <row r="48" spans="1:54" x14ac:dyDescent="0.25">
      <c r="A48" s="2">
        <v>46</v>
      </c>
      <c r="B48" s="3">
        <v>2173</v>
      </c>
      <c r="C48" s="4" t="s">
        <v>195</v>
      </c>
      <c r="D48" s="3">
        <v>7983272021</v>
      </c>
      <c r="E48" s="3">
        <v>9</v>
      </c>
      <c r="F48" s="13" t="s">
        <v>34</v>
      </c>
      <c r="G48" s="4" t="s">
        <v>196</v>
      </c>
      <c r="H48" s="4" t="s">
        <v>197</v>
      </c>
      <c r="I48" s="6">
        <v>20</v>
      </c>
      <c r="J48" s="6">
        <v>19</v>
      </c>
      <c r="K48" s="6">
        <v>19</v>
      </c>
      <c r="L48" s="6">
        <v>20</v>
      </c>
      <c r="M48" s="6">
        <v>20</v>
      </c>
      <c r="N48" s="6">
        <v>19</v>
      </c>
      <c r="O48" s="5">
        <v>46</v>
      </c>
      <c r="P48" s="5">
        <v>74</v>
      </c>
      <c r="Q48" s="5">
        <v>64</v>
      </c>
      <c r="R48" s="5">
        <v>74</v>
      </c>
      <c r="S48" s="5">
        <v>68</v>
      </c>
      <c r="T48" s="5">
        <v>70</v>
      </c>
      <c r="U48" s="6">
        <v>19</v>
      </c>
      <c r="V48" s="6">
        <v>20</v>
      </c>
      <c r="W48" s="6">
        <v>18</v>
      </c>
      <c r="X48" s="6">
        <v>19</v>
      </c>
      <c r="Y48" s="6">
        <v>19</v>
      </c>
      <c r="Z48" s="6">
        <v>19</v>
      </c>
      <c r="AA48" s="5">
        <v>50</v>
      </c>
      <c r="AB48" s="5">
        <v>74</v>
      </c>
      <c r="AC48" s="5">
        <v>51</v>
      </c>
      <c r="AD48" s="5">
        <v>55</v>
      </c>
      <c r="AE48" s="5">
        <v>66</v>
      </c>
      <c r="AF48" s="5">
        <v>54</v>
      </c>
      <c r="AG48" s="24">
        <f t="shared" si="9"/>
        <v>135</v>
      </c>
      <c r="AH48" s="24">
        <f t="shared" si="9"/>
        <v>187</v>
      </c>
      <c r="AI48" s="24">
        <f t="shared" si="9"/>
        <v>152</v>
      </c>
      <c r="AJ48" s="24">
        <f t="shared" si="9"/>
        <v>168</v>
      </c>
      <c r="AK48" s="24">
        <f t="shared" si="9"/>
        <v>173</v>
      </c>
      <c r="AL48" s="24">
        <f t="shared" si="9"/>
        <v>162</v>
      </c>
      <c r="AM48" s="3">
        <f t="shared" si="10"/>
        <v>68</v>
      </c>
      <c r="AN48" s="3">
        <f t="shared" si="10"/>
        <v>94</v>
      </c>
      <c r="AO48" s="3">
        <f t="shared" si="10"/>
        <v>76</v>
      </c>
      <c r="AP48" s="3">
        <f t="shared" si="10"/>
        <v>84</v>
      </c>
      <c r="AQ48" s="3">
        <f t="shared" si="10"/>
        <v>87</v>
      </c>
      <c r="AR48" s="3">
        <f t="shared" si="10"/>
        <v>81</v>
      </c>
      <c r="AS48" s="3" t="str">
        <f t="shared" si="11"/>
        <v>B2</v>
      </c>
      <c r="AT48" s="3" t="str">
        <f t="shared" si="11"/>
        <v>A1</v>
      </c>
      <c r="AU48" s="3" t="str">
        <f t="shared" si="11"/>
        <v>B1</v>
      </c>
      <c r="AV48" s="3" t="str">
        <f t="shared" si="11"/>
        <v>A2</v>
      </c>
      <c r="AW48" s="3" t="str">
        <f t="shared" si="11"/>
        <v>A2</v>
      </c>
      <c r="AX48" s="3" t="str">
        <f t="shared" si="11"/>
        <v>A2</v>
      </c>
      <c r="AY48" s="3">
        <v>1200</v>
      </c>
      <c r="AZ48" s="24">
        <f t="shared" si="3"/>
        <v>977</v>
      </c>
      <c r="BA48" s="25">
        <f t="shared" si="4"/>
        <v>81</v>
      </c>
      <c r="BB48" s="12">
        <v>200</v>
      </c>
    </row>
    <row r="49" spans="1:54" x14ac:dyDescent="0.25">
      <c r="A49" s="2">
        <v>47</v>
      </c>
      <c r="B49" s="3">
        <v>2224</v>
      </c>
      <c r="C49" s="4" t="s">
        <v>198</v>
      </c>
      <c r="D49" s="3">
        <v>9720105531</v>
      </c>
      <c r="E49" s="3">
        <v>9</v>
      </c>
      <c r="F49" s="13" t="s">
        <v>199</v>
      </c>
      <c r="G49" s="4" t="s">
        <v>200</v>
      </c>
      <c r="H49" s="4" t="s">
        <v>201</v>
      </c>
      <c r="I49" s="6">
        <v>12</v>
      </c>
      <c r="J49" s="6">
        <v>13</v>
      </c>
      <c r="K49" s="6">
        <v>17</v>
      </c>
      <c r="L49" s="6">
        <v>17</v>
      </c>
      <c r="M49" s="6">
        <v>18</v>
      </c>
      <c r="N49" s="6">
        <v>15</v>
      </c>
      <c r="O49" s="5">
        <v>26</v>
      </c>
      <c r="P49" s="5">
        <v>64</v>
      </c>
      <c r="Q49" s="5">
        <v>64</v>
      </c>
      <c r="R49" s="5">
        <v>52</v>
      </c>
      <c r="S49" s="5">
        <v>44</v>
      </c>
      <c r="T49" s="5">
        <v>56</v>
      </c>
      <c r="U49" s="6">
        <v>16</v>
      </c>
      <c r="V49" s="6">
        <v>18</v>
      </c>
      <c r="W49" s="6">
        <v>18</v>
      </c>
      <c r="X49" s="6">
        <v>16</v>
      </c>
      <c r="Y49" s="6">
        <v>16</v>
      </c>
      <c r="Z49" s="6">
        <v>16</v>
      </c>
      <c r="AA49" s="5">
        <v>37</v>
      </c>
      <c r="AB49" s="5">
        <v>63</v>
      </c>
      <c r="AC49" s="5">
        <v>51</v>
      </c>
      <c r="AD49" s="5">
        <v>35</v>
      </c>
      <c r="AE49" s="5">
        <v>31</v>
      </c>
      <c r="AF49" s="5">
        <v>41</v>
      </c>
      <c r="AG49" s="24">
        <f t="shared" si="9"/>
        <v>91</v>
      </c>
      <c r="AH49" s="24">
        <f t="shared" si="9"/>
        <v>158</v>
      </c>
      <c r="AI49" s="24">
        <f t="shared" si="9"/>
        <v>150</v>
      </c>
      <c r="AJ49" s="24">
        <f t="shared" si="9"/>
        <v>120</v>
      </c>
      <c r="AK49" s="24">
        <f t="shared" si="9"/>
        <v>109</v>
      </c>
      <c r="AL49" s="24">
        <f t="shared" si="9"/>
        <v>128</v>
      </c>
      <c r="AM49" s="3">
        <f t="shared" si="10"/>
        <v>46</v>
      </c>
      <c r="AN49" s="3">
        <f t="shared" si="10"/>
        <v>79</v>
      </c>
      <c r="AO49" s="3">
        <f t="shared" si="10"/>
        <v>75</v>
      </c>
      <c r="AP49" s="3">
        <f t="shared" si="10"/>
        <v>60</v>
      </c>
      <c r="AQ49" s="3">
        <f t="shared" si="10"/>
        <v>55</v>
      </c>
      <c r="AR49" s="3">
        <f t="shared" si="10"/>
        <v>64</v>
      </c>
      <c r="AS49" s="3" t="str">
        <f t="shared" si="11"/>
        <v>C2</v>
      </c>
      <c r="AT49" s="3" t="str">
        <f t="shared" si="11"/>
        <v>B1</v>
      </c>
      <c r="AU49" s="3" t="str">
        <f t="shared" si="11"/>
        <v>B1</v>
      </c>
      <c r="AV49" s="3" t="str">
        <f t="shared" si="11"/>
        <v>C1</v>
      </c>
      <c r="AW49" s="3" t="str">
        <f t="shared" si="11"/>
        <v>C1</v>
      </c>
      <c r="AX49" s="3" t="str">
        <f t="shared" si="11"/>
        <v>B2</v>
      </c>
      <c r="AY49" s="3">
        <v>1200</v>
      </c>
      <c r="AZ49" s="24">
        <f t="shared" si="3"/>
        <v>756</v>
      </c>
      <c r="BA49" s="25">
        <f t="shared" si="4"/>
        <v>63</v>
      </c>
      <c r="BB49" s="12">
        <v>200</v>
      </c>
    </row>
    <row r="50" spans="1:54" x14ac:dyDescent="0.25">
      <c r="A50" s="7">
        <v>48</v>
      </c>
      <c r="B50" s="8">
        <v>2989</v>
      </c>
      <c r="C50" s="9" t="s">
        <v>202</v>
      </c>
      <c r="D50" s="8">
        <v>9719198774</v>
      </c>
      <c r="E50" s="8">
        <v>9</v>
      </c>
      <c r="F50" s="14" t="s">
        <v>203</v>
      </c>
      <c r="G50" s="9" t="s">
        <v>204</v>
      </c>
      <c r="H50" s="9" t="s">
        <v>205</v>
      </c>
      <c r="I50" s="26" t="s">
        <v>93</v>
      </c>
      <c r="J50" s="26" t="s">
        <v>93</v>
      </c>
      <c r="K50" s="26" t="s">
        <v>93</v>
      </c>
      <c r="L50" s="26" t="s">
        <v>93</v>
      </c>
      <c r="M50" s="26" t="s">
        <v>93</v>
      </c>
      <c r="N50" s="26" t="s">
        <v>93</v>
      </c>
      <c r="O50" s="30" t="s">
        <v>93</v>
      </c>
      <c r="P50" s="30" t="s">
        <v>93</v>
      </c>
      <c r="Q50" s="30" t="s">
        <v>93</v>
      </c>
      <c r="R50" s="30" t="s">
        <v>93</v>
      </c>
      <c r="S50" s="30" t="s">
        <v>93</v>
      </c>
      <c r="T50" s="30" t="s">
        <v>93</v>
      </c>
      <c r="U50" s="30" t="s">
        <v>93</v>
      </c>
      <c r="V50" s="30" t="s">
        <v>93</v>
      </c>
      <c r="W50" s="26" t="s">
        <v>93</v>
      </c>
      <c r="X50" s="26" t="s">
        <v>93</v>
      </c>
      <c r="Y50" s="26" t="s">
        <v>93</v>
      </c>
      <c r="Z50" s="26" t="s">
        <v>93</v>
      </c>
      <c r="AA50" s="30" t="s">
        <v>107</v>
      </c>
      <c r="AB50" s="30" t="s">
        <v>107</v>
      </c>
      <c r="AC50" s="30" t="s">
        <v>107</v>
      </c>
      <c r="AD50" s="30" t="s">
        <v>107</v>
      </c>
      <c r="AE50" s="30" t="s">
        <v>107</v>
      </c>
      <c r="AF50" s="30" t="s">
        <v>107</v>
      </c>
      <c r="AG50" s="8">
        <f t="shared" si="9"/>
        <v>0</v>
      </c>
      <c r="AH50" s="8">
        <f t="shared" si="9"/>
        <v>0</v>
      </c>
      <c r="AI50" s="8">
        <f t="shared" si="9"/>
        <v>0</v>
      </c>
      <c r="AJ50" s="8">
        <f t="shared" si="9"/>
        <v>0</v>
      </c>
      <c r="AK50" s="8">
        <f t="shared" si="9"/>
        <v>0</v>
      </c>
      <c r="AL50" s="8">
        <f t="shared" si="9"/>
        <v>0</v>
      </c>
      <c r="AM50" s="8">
        <f t="shared" si="10"/>
        <v>0</v>
      </c>
      <c r="AN50" s="8">
        <f t="shared" si="10"/>
        <v>0</v>
      </c>
      <c r="AO50" s="8">
        <f t="shared" si="10"/>
        <v>0</v>
      </c>
      <c r="AP50" s="8">
        <f t="shared" si="10"/>
        <v>0</v>
      </c>
      <c r="AQ50" s="8">
        <f t="shared" si="10"/>
        <v>0</v>
      </c>
      <c r="AR50" s="8">
        <f t="shared" si="10"/>
        <v>0</v>
      </c>
      <c r="AS50" s="8" t="str">
        <f t="shared" si="11"/>
        <v>E</v>
      </c>
      <c r="AT50" s="8" t="str">
        <f t="shared" si="11"/>
        <v>E</v>
      </c>
      <c r="AU50" s="8" t="str">
        <f t="shared" si="11"/>
        <v>E</v>
      </c>
      <c r="AV50" s="8" t="str">
        <f t="shared" si="11"/>
        <v>E</v>
      </c>
      <c r="AW50" s="8" t="str">
        <f t="shared" si="11"/>
        <v>E</v>
      </c>
      <c r="AX50" s="8" t="str">
        <f t="shared" si="11"/>
        <v>E</v>
      </c>
      <c r="AY50" s="8">
        <v>480</v>
      </c>
      <c r="AZ50" s="8">
        <f t="shared" si="3"/>
        <v>0</v>
      </c>
      <c r="BA50" s="28">
        <f t="shared" si="4"/>
        <v>0</v>
      </c>
      <c r="BB50" s="29">
        <v>80</v>
      </c>
    </row>
    <row r="51" spans="1:54" x14ac:dyDescent="0.25">
      <c r="A51" s="2">
        <v>49</v>
      </c>
      <c r="B51" s="3">
        <v>2166</v>
      </c>
      <c r="C51" s="4" t="s">
        <v>206</v>
      </c>
      <c r="D51" s="3">
        <v>8126133465</v>
      </c>
      <c r="E51" s="3">
        <v>9</v>
      </c>
      <c r="F51" s="13" t="s">
        <v>274</v>
      </c>
      <c r="G51" s="4" t="s">
        <v>15</v>
      </c>
      <c r="H51" s="4" t="s">
        <v>207</v>
      </c>
      <c r="I51" s="6">
        <v>20</v>
      </c>
      <c r="J51" s="6">
        <v>18</v>
      </c>
      <c r="K51" s="6">
        <v>19</v>
      </c>
      <c r="L51" s="6">
        <v>17</v>
      </c>
      <c r="M51" s="6">
        <v>20</v>
      </c>
      <c r="N51" s="6">
        <v>16</v>
      </c>
      <c r="O51" s="5">
        <v>26</v>
      </c>
      <c r="P51" s="5">
        <v>50</v>
      </c>
      <c r="Q51" s="5">
        <v>40</v>
      </c>
      <c r="R51" s="5">
        <v>24</v>
      </c>
      <c r="S51" s="5">
        <v>34</v>
      </c>
      <c r="T51" s="5">
        <v>51</v>
      </c>
      <c r="U51" s="6">
        <v>15</v>
      </c>
      <c r="V51" s="6">
        <v>15</v>
      </c>
      <c r="W51" s="6">
        <v>12</v>
      </c>
      <c r="X51" s="6">
        <v>14</v>
      </c>
      <c r="Y51" s="6">
        <v>16</v>
      </c>
      <c r="Z51" s="6">
        <v>13</v>
      </c>
      <c r="AA51" s="5">
        <v>33</v>
      </c>
      <c r="AB51" s="5">
        <v>62</v>
      </c>
      <c r="AC51" s="5">
        <v>35</v>
      </c>
      <c r="AD51" s="5">
        <v>39</v>
      </c>
      <c r="AE51" s="5">
        <v>44</v>
      </c>
      <c r="AF51" s="5">
        <v>49</v>
      </c>
      <c r="AG51" s="24">
        <f t="shared" ref="AG51:AL66" si="12">(IF(I51="Ab",0,IF(I51="NA",0,I51))+IF(O51="Ab",0,IF(O51="NA",0,O51))+IF(U51="Ab",0,IF(U51="NA",0,U51))+IF(AA51="Ab",0,IF(AA51="NA",0,AA51)))</f>
        <v>94</v>
      </c>
      <c r="AH51" s="24">
        <f t="shared" si="12"/>
        <v>145</v>
      </c>
      <c r="AI51" s="24">
        <f t="shared" si="12"/>
        <v>106</v>
      </c>
      <c r="AJ51" s="24">
        <f t="shared" si="12"/>
        <v>94</v>
      </c>
      <c r="AK51" s="24">
        <f t="shared" si="12"/>
        <v>114</v>
      </c>
      <c r="AL51" s="24">
        <f t="shared" si="12"/>
        <v>129</v>
      </c>
      <c r="AM51" s="3">
        <f t="shared" ref="AM51:AR60" si="13">ROUND(AG51/200*100,0)</f>
        <v>47</v>
      </c>
      <c r="AN51" s="3">
        <f t="shared" si="13"/>
        <v>73</v>
      </c>
      <c r="AO51" s="3">
        <f t="shared" si="13"/>
        <v>53</v>
      </c>
      <c r="AP51" s="3">
        <f t="shared" si="13"/>
        <v>47</v>
      </c>
      <c r="AQ51" s="3">
        <f t="shared" si="13"/>
        <v>57</v>
      </c>
      <c r="AR51" s="3">
        <f t="shared" si="13"/>
        <v>65</v>
      </c>
      <c r="AS51" s="3" t="str">
        <f t="shared" ref="AS51:AX66" si="14">IF(AM51&gt;90,"A1",IF(AM51&gt;80,"A2",IF(AM51&gt;70,"B1",IF(AM51&gt;60,"B2",IF(AM51&gt;50,"C1",IF(AM51&gt;40,"C2",IF(AM51&gt;32,"D","E")))))))</f>
        <v>C2</v>
      </c>
      <c r="AT51" s="3" t="str">
        <f t="shared" si="14"/>
        <v>B1</v>
      </c>
      <c r="AU51" s="3" t="str">
        <f t="shared" si="14"/>
        <v>C1</v>
      </c>
      <c r="AV51" s="3" t="str">
        <f t="shared" si="14"/>
        <v>C2</v>
      </c>
      <c r="AW51" s="3" t="str">
        <f t="shared" si="14"/>
        <v>C1</v>
      </c>
      <c r="AX51" s="3" t="str">
        <f t="shared" si="14"/>
        <v>B2</v>
      </c>
      <c r="AY51" s="3">
        <v>1200</v>
      </c>
      <c r="AZ51" s="24">
        <f t="shared" si="3"/>
        <v>682</v>
      </c>
      <c r="BA51" s="25">
        <f t="shared" si="4"/>
        <v>57</v>
      </c>
      <c r="BB51" s="12">
        <v>200</v>
      </c>
    </row>
    <row r="52" spans="1:54" x14ac:dyDescent="0.25">
      <c r="A52" s="2">
        <v>50</v>
      </c>
      <c r="B52" s="3">
        <v>2323</v>
      </c>
      <c r="C52" s="4" t="s">
        <v>208</v>
      </c>
      <c r="D52" s="3">
        <v>9897903173</v>
      </c>
      <c r="E52" s="3">
        <v>9</v>
      </c>
      <c r="F52" s="13" t="s">
        <v>209</v>
      </c>
      <c r="G52" s="4" t="s">
        <v>210</v>
      </c>
      <c r="H52" s="4" t="s">
        <v>211</v>
      </c>
      <c r="I52" s="6">
        <v>18</v>
      </c>
      <c r="J52" s="6">
        <v>18</v>
      </c>
      <c r="K52" s="6">
        <v>16</v>
      </c>
      <c r="L52" s="6">
        <v>18</v>
      </c>
      <c r="M52" s="6">
        <v>20</v>
      </c>
      <c r="N52" s="6">
        <v>16</v>
      </c>
      <c r="O52" s="5">
        <v>46</v>
      </c>
      <c r="P52" s="5">
        <v>66</v>
      </c>
      <c r="Q52" s="5">
        <v>38</v>
      </c>
      <c r="R52" s="5">
        <v>52</v>
      </c>
      <c r="S52" s="5">
        <v>46</v>
      </c>
      <c r="T52" s="5">
        <v>67</v>
      </c>
      <c r="U52" s="6">
        <v>17</v>
      </c>
      <c r="V52" s="6">
        <v>17</v>
      </c>
      <c r="W52" s="6">
        <v>13</v>
      </c>
      <c r="X52" s="6">
        <v>18</v>
      </c>
      <c r="Y52" s="6">
        <v>18</v>
      </c>
      <c r="Z52" s="6">
        <v>16</v>
      </c>
      <c r="AA52" s="5">
        <v>55</v>
      </c>
      <c r="AB52" s="5">
        <v>42</v>
      </c>
      <c r="AC52" s="5">
        <v>27</v>
      </c>
      <c r="AD52" s="5">
        <v>37</v>
      </c>
      <c r="AE52" s="5">
        <v>40</v>
      </c>
      <c r="AF52" s="5">
        <v>50</v>
      </c>
      <c r="AG52" s="24">
        <f t="shared" si="12"/>
        <v>136</v>
      </c>
      <c r="AH52" s="24">
        <f t="shared" si="12"/>
        <v>143</v>
      </c>
      <c r="AI52" s="24">
        <f t="shared" si="12"/>
        <v>94</v>
      </c>
      <c r="AJ52" s="24">
        <f t="shared" si="12"/>
        <v>125</v>
      </c>
      <c r="AK52" s="24">
        <f t="shared" si="12"/>
        <v>124</v>
      </c>
      <c r="AL52" s="24">
        <f t="shared" si="12"/>
        <v>149</v>
      </c>
      <c r="AM52" s="3">
        <f t="shared" si="13"/>
        <v>68</v>
      </c>
      <c r="AN52" s="3">
        <f t="shared" si="13"/>
        <v>72</v>
      </c>
      <c r="AO52" s="3">
        <f t="shared" si="13"/>
        <v>47</v>
      </c>
      <c r="AP52" s="3">
        <f t="shared" si="13"/>
        <v>63</v>
      </c>
      <c r="AQ52" s="3">
        <f t="shared" si="13"/>
        <v>62</v>
      </c>
      <c r="AR52" s="3">
        <f t="shared" si="13"/>
        <v>75</v>
      </c>
      <c r="AS52" s="3" t="str">
        <f t="shared" si="14"/>
        <v>B2</v>
      </c>
      <c r="AT52" s="3" t="str">
        <f t="shared" si="14"/>
        <v>B1</v>
      </c>
      <c r="AU52" s="3" t="str">
        <f t="shared" si="14"/>
        <v>C2</v>
      </c>
      <c r="AV52" s="3" t="str">
        <f t="shared" si="14"/>
        <v>B2</v>
      </c>
      <c r="AW52" s="3" t="str">
        <f t="shared" si="14"/>
        <v>B2</v>
      </c>
      <c r="AX52" s="3" t="str">
        <f t="shared" si="14"/>
        <v>B1</v>
      </c>
      <c r="AY52" s="3">
        <v>1200</v>
      </c>
      <c r="AZ52" s="24">
        <f t="shared" si="3"/>
        <v>771</v>
      </c>
      <c r="BA52" s="25">
        <f t="shared" si="4"/>
        <v>64</v>
      </c>
      <c r="BB52" s="12">
        <v>200</v>
      </c>
    </row>
    <row r="53" spans="1:54" x14ac:dyDescent="0.25">
      <c r="A53" s="2">
        <v>51</v>
      </c>
      <c r="B53" s="3">
        <v>2086</v>
      </c>
      <c r="C53" s="4" t="s">
        <v>212</v>
      </c>
      <c r="D53" s="3">
        <v>9557275255</v>
      </c>
      <c r="E53" s="3">
        <v>9</v>
      </c>
      <c r="F53" s="13" t="s">
        <v>275</v>
      </c>
      <c r="G53" s="4" t="s">
        <v>213</v>
      </c>
      <c r="H53" s="4" t="s">
        <v>214</v>
      </c>
      <c r="I53" s="6">
        <v>16</v>
      </c>
      <c r="J53" s="6">
        <v>14</v>
      </c>
      <c r="K53" s="6">
        <v>16</v>
      </c>
      <c r="L53" s="6">
        <v>14</v>
      </c>
      <c r="M53" s="6">
        <v>18</v>
      </c>
      <c r="N53" s="6">
        <v>15</v>
      </c>
      <c r="O53" s="5">
        <v>32</v>
      </c>
      <c r="P53" s="5">
        <v>40</v>
      </c>
      <c r="Q53" s="5">
        <v>36</v>
      </c>
      <c r="R53" s="5">
        <v>28</v>
      </c>
      <c r="S53" s="5">
        <v>38</v>
      </c>
      <c r="T53" s="5">
        <v>54</v>
      </c>
      <c r="U53" s="6">
        <v>15</v>
      </c>
      <c r="V53" s="6">
        <v>16</v>
      </c>
      <c r="W53" s="6">
        <v>11</v>
      </c>
      <c r="X53" s="6">
        <v>14</v>
      </c>
      <c r="Y53" s="6">
        <v>15</v>
      </c>
      <c r="Z53" s="6">
        <v>15</v>
      </c>
      <c r="AA53" s="5">
        <v>27</v>
      </c>
      <c r="AB53" s="5">
        <v>33</v>
      </c>
      <c r="AC53" s="5">
        <v>7</v>
      </c>
      <c r="AD53" s="5">
        <v>27</v>
      </c>
      <c r="AE53" s="5">
        <v>27</v>
      </c>
      <c r="AF53" s="5">
        <v>39</v>
      </c>
      <c r="AG53" s="24">
        <f t="shared" si="12"/>
        <v>90</v>
      </c>
      <c r="AH53" s="24">
        <f t="shared" si="12"/>
        <v>103</v>
      </c>
      <c r="AI53" s="24">
        <f t="shared" si="12"/>
        <v>70</v>
      </c>
      <c r="AJ53" s="24">
        <f t="shared" si="12"/>
        <v>83</v>
      </c>
      <c r="AK53" s="24">
        <f t="shared" si="12"/>
        <v>98</v>
      </c>
      <c r="AL53" s="24">
        <f t="shared" si="12"/>
        <v>123</v>
      </c>
      <c r="AM53" s="3">
        <f t="shared" si="13"/>
        <v>45</v>
      </c>
      <c r="AN53" s="3">
        <f t="shared" si="13"/>
        <v>52</v>
      </c>
      <c r="AO53" s="3">
        <f t="shared" si="13"/>
        <v>35</v>
      </c>
      <c r="AP53" s="3">
        <f t="shared" si="13"/>
        <v>42</v>
      </c>
      <c r="AQ53" s="3">
        <f t="shared" si="13"/>
        <v>49</v>
      </c>
      <c r="AR53" s="3">
        <f t="shared" si="13"/>
        <v>62</v>
      </c>
      <c r="AS53" s="3" t="str">
        <f t="shared" si="14"/>
        <v>C2</v>
      </c>
      <c r="AT53" s="3" t="str">
        <f t="shared" si="14"/>
        <v>C1</v>
      </c>
      <c r="AU53" s="3" t="str">
        <f t="shared" si="14"/>
        <v>D</v>
      </c>
      <c r="AV53" s="3" t="str">
        <f t="shared" si="14"/>
        <v>C2</v>
      </c>
      <c r="AW53" s="3" t="str">
        <f t="shared" si="14"/>
        <v>C2</v>
      </c>
      <c r="AX53" s="3" t="str">
        <f t="shared" si="14"/>
        <v>B2</v>
      </c>
      <c r="AY53" s="3">
        <v>1200</v>
      </c>
      <c r="AZ53" s="24">
        <f t="shared" si="3"/>
        <v>567</v>
      </c>
      <c r="BA53" s="25">
        <f t="shared" si="4"/>
        <v>47</v>
      </c>
      <c r="BB53" s="12">
        <v>200</v>
      </c>
    </row>
    <row r="54" spans="1:54" x14ac:dyDescent="0.25">
      <c r="A54" s="2">
        <v>52</v>
      </c>
      <c r="B54" s="3">
        <v>2216</v>
      </c>
      <c r="C54" s="4" t="s">
        <v>215</v>
      </c>
      <c r="D54" s="3">
        <v>8006714649</v>
      </c>
      <c r="E54" s="3">
        <v>9</v>
      </c>
      <c r="F54" s="13" t="s">
        <v>276</v>
      </c>
      <c r="G54" s="4" t="s">
        <v>216</v>
      </c>
      <c r="H54" s="4" t="s">
        <v>217</v>
      </c>
      <c r="I54" s="6">
        <v>18</v>
      </c>
      <c r="J54" s="6">
        <v>18</v>
      </c>
      <c r="K54" s="6">
        <v>18</v>
      </c>
      <c r="L54" s="6">
        <v>18</v>
      </c>
      <c r="M54" s="6">
        <v>20</v>
      </c>
      <c r="N54" s="6">
        <v>16</v>
      </c>
      <c r="O54" s="5">
        <v>28</v>
      </c>
      <c r="P54" s="5">
        <v>34</v>
      </c>
      <c r="Q54" s="5">
        <v>24</v>
      </c>
      <c r="R54" s="5">
        <v>36</v>
      </c>
      <c r="S54" s="5">
        <v>36</v>
      </c>
      <c r="T54" s="5">
        <v>61</v>
      </c>
      <c r="U54" s="6">
        <v>18</v>
      </c>
      <c r="V54" s="6">
        <v>17</v>
      </c>
      <c r="W54" s="6">
        <v>14</v>
      </c>
      <c r="X54" s="6">
        <v>17</v>
      </c>
      <c r="Y54" s="6">
        <v>17</v>
      </c>
      <c r="Z54" s="6">
        <v>15</v>
      </c>
      <c r="AA54" s="5">
        <v>32</v>
      </c>
      <c r="AB54" s="5">
        <v>63</v>
      </c>
      <c r="AC54" s="5">
        <v>27</v>
      </c>
      <c r="AD54" s="5">
        <v>27</v>
      </c>
      <c r="AE54" s="5">
        <v>28</v>
      </c>
      <c r="AF54" s="5">
        <v>49</v>
      </c>
      <c r="AG54" s="24">
        <f t="shared" si="12"/>
        <v>96</v>
      </c>
      <c r="AH54" s="24">
        <f t="shared" si="12"/>
        <v>132</v>
      </c>
      <c r="AI54" s="24">
        <f t="shared" si="12"/>
        <v>83</v>
      </c>
      <c r="AJ54" s="24">
        <f t="shared" si="12"/>
        <v>98</v>
      </c>
      <c r="AK54" s="24">
        <f t="shared" si="12"/>
        <v>101</v>
      </c>
      <c r="AL54" s="24">
        <f t="shared" si="12"/>
        <v>141</v>
      </c>
      <c r="AM54" s="3">
        <f t="shared" si="13"/>
        <v>48</v>
      </c>
      <c r="AN54" s="3">
        <f t="shared" si="13"/>
        <v>66</v>
      </c>
      <c r="AO54" s="3">
        <f t="shared" si="13"/>
        <v>42</v>
      </c>
      <c r="AP54" s="3">
        <f t="shared" si="13"/>
        <v>49</v>
      </c>
      <c r="AQ54" s="3">
        <f t="shared" si="13"/>
        <v>51</v>
      </c>
      <c r="AR54" s="3">
        <f t="shared" si="13"/>
        <v>71</v>
      </c>
      <c r="AS54" s="3" t="str">
        <f t="shared" si="14"/>
        <v>C2</v>
      </c>
      <c r="AT54" s="3" t="str">
        <f t="shared" si="14"/>
        <v>B2</v>
      </c>
      <c r="AU54" s="3" t="str">
        <f t="shared" si="14"/>
        <v>C2</v>
      </c>
      <c r="AV54" s="3" t="str">
        <f t="shared" si="14"/>
        <v>C2</v>
      </c>
      <c r="AW54" s="3" t="str">
        <f t="shared" si="14"/>
        <v>C1</v>
      </c>
      <c r="AX54" s="3" t="str">
        <f t="shared" si="14"/>
        <v>B1</v>
      </c>
      <c r="AY54" s="3">
        <v>1200</v>
      </c>
      <c r="AZ54" s="24">
        <f t="shared" si="3"/>
        <v>651</v>
      </c>
      <c r="BA54" s="25">
        <f t="shared" si="4"/>
        <v>54</v>
      </c>
      <c r="BB54" s="12">
        <v>200</v>
      </c>
    </row>
    <row r="55" spans="1:54" x14ac:dyDescent="0.25">
      <c r="A55" s="2">
        <v>53</v>
      </c>
      <c r="B55" s="3">
        <v>2637</v>
      </c>
      <c r="C55" s="4" t="s">
        <v>218</v>
      </c>
      <c r="D55" s="3">
        <v>7536023819</v>
      </c>
      <c r="E55" s="3">
        <v>9</v>
      </c>
      <c r="F55" s="13" t="s">
        <v>219</v>
      </c>
      <c r="G55" s="4" t="s">
        <v>220</v>
      </c>
      <c r="H55" s="4" t="s">
        <v>221</v>
      </c>
      <c r="I55" s="6">
        <v>18</v>
      </c>
      <c r="J55" s="6">
        <v>16</v>
      </c>
      <c r="K55" s="6">
        <v>18</v>
      </c>
      <c r="L55" s="6">
        <v>15</v>
      </c>
      <c r="M55" s="6">
        <v>20</v>
      </c>
      <c r="N55" s="6">
        <v>15</v>
      </c>
      <c r="O55" s="5">
        <v>30</v>
      </c>
      <c r="P55" s="5">
        <v>50</v>
      </c>
      <c r="Q55" s="5">
        <v>32</v>
      </c>
      <c r="R55" s="5">
        <v>36</v>
      </c>
      <c r="S55" s="5">
        <v>36</v>
      </c>
      <c r="T55" s="5">
        <v>43</v>
      </c>
      <c r="U55" s="6">
        <v>15</v>
      </c>
      <c r="V55" s="6">
        <v>19</v>
      </c>
      <c r="W55" s="6">
        <v>13</v>
      </c>
      <c r="X55" s="6">
        <v>18</v>
      </c>
      <c r="Y55" s="6">
        <v>17</v>
      </c>
      <c r="Z55" s="6">
        <v>14</v>
      </c>
      <c r="AA55" s="5">
        <v>32</v>
      </c>
      <c r="AB55" s="5">
        <v>61</v>
      </c>
      <c r="AC55" s="5">
        <v>27</v>
      </c>
      <c r="AD55" s="5">
        <v>32</v>
      </c>
      <c r="AE55" s="5">
        <v>37</v>
      </c>
      <c r="AF55" s="5">
        <v>43</v>
      </c>
      <c r="AG55" s="24">
        <f t="shared" si="12"/>
        <v>95</v>
      </c>
      <c r="AH55" s="24">
        <f t="shared" si="12"/>
        <v>146</v>
      </c>
      <c r="AI55" s="24">
        <f t="shared" si="12"/>
        <v>90</v>
      </c>
      <c r="AJ55" s="24">
        <f t="shared" si="12"/>
        <v>101</v>
      </c>
      <c r="AK55" s="24">
        <f t="shared" si="12"/>
        <v>110</v>
      </c>
      <c r="AL55" s="24">
        <f t="shared" si="12"/>
        <v>115</v>
      </c>
      <c r="AM55" s="3">
        <f t="shared" si="13"/>
        <v>48</v>
      </c>
      <c r="AN55" s="3">
        <f t="shared" si="13"/>
        <v>73</v>
      </c>
      <c r="AO55" s="3">
        <f t="shared" si="13"/>
        <v>45</v>
      </c>
      <c r="AP55" s="3">
        <f t="shared" si="13"/>
        <v>51</v>
      </c>
      <c r="AQ55" s="3">
        <f t="shared" si="13"/>
        <v>55</v>
      </c>
      <c r="AR55" s="3">
        <f t="shared" si="13"/>
        <v>58</v>
      </c>
      <c r="AS55" s="3" t="str">
        <f t="shared" si="14"/>
        <v>C2</v>
      </c>
      <c r="AT55" s="3" t="str">
        <f t="shared" si="14"/>
        <v>B1</v>
      </c>
      <c r="AU55" s="3" t="str">
        <f t="shared" si="14"/>
        <v>C2</v>
      </c>
      <c r="AV55" s="3" t="str">
        <f t="shared" si="14"/>
        <v>C1</v>
      </c>
      <c r="AW55" s="3" t="str">
        <f t="shared" si="14"/>
        <v>C1</v>
      </c>
      <c r="AX55" s="3" t="str">
        <f t="shared" si="14"/>
        <v>C1</v>
      </c>
      <c r="AY55" s="3">
        <v>1200</v>
      </c>
      <c r="AZ55" s="24">
        <f t="shared" si="3"/>
        <v>657</v>
      </c>
      <c r="BA55" s="25">
        <f t="shared" si="4"/>
        <v>55</v>
      </c>
      <c r="BB55" s="12">
        <v>200</v>
      </c>
    </row>
    <row r="56" spans="1:54" x14ac:dyDescent="0.25">
      <c r="A56" s="2">
        <v>54</v>
      </c>
      <c r="B56" s="3">
        <v>2943</v>
      </c>
      <c r="C56" s="4" t="s">
        <v>222</v>
      </c>
      <c r="D56" s="3">
        <v>9311506453</v>
      </c>
      <c r="E56" s="3">
        <v>9</v>
      </c>
      <c r="F56" s="13" t="s">
        <v>277</v>
      </c>
      <c r="G56" s="4" t="s">
        <v>223</v>
      </c>
      <c r="H56" s="4" t="s">
        <v>224</v>
      </c>
      <c r="I56" s="6">
        <v>15</v>
      </c>
      <c r="J56" s="6">
        <v>14</v>
      </c>
      <c r="K56" s="6">
        <v>15</v>
      </c>
      <c r="L56" s="6">
        <v>16</v>
      </c>
      <c r="M56" s="6">
        <v>19</v>
      </c>
      <c r="N56" s="6">
        <v>16</v>
      </c>
      <c r="O56" s="5">
        <v>54</v>
      </c>
      <c r="P56" s="5">
        <v>54</v>
      </c>
      <c r="Q56" s="5">
        <v>46</v>
      </c>
      <c r="R56" s="5">
        <v>38</v>
      </c>
      <c r="S56" s="5">
        <v>68</v>
      </c>
      <c r="T56" s="5">
        <v>57</v>
      </c>
      <c r="U56" s="6">
        <v>15</v>
      </c>
      <c r="V56" s="6">
        <v>19</v>
      </c>
      <c r="W56" s="6">
        <v>12</v>
      </c>
      <c r="X56" s="6">
        <v>16</v>
      </c>
      <c r="Y56" s="6">
        <v>19</v>
      </c>
      <c r="Z56" s="6">
        <v>16</v>
      </c>
      <c r="AA56" s="5">
        <v>60</v>
      </c>
      <c r="AB56" s="5">
        <v>47</v>
      </c>
      <c r="AC56" s="5">
        <v>27</v>
      </c>
      <c r="AD56" s="5">
        <v>41</v>
      </c>
      <c r="AE56" s="5">
        <v>55</v>
      </c>
      <c r="AF56" s="5">
        <v>49</v>
      </c>
      <c r="AG56" s="24">
        <f t="shared" si="12"/>
        <v>144</v>
      </c>
      <c r="AH56" s="24">
        <f t="shared" si="12"/>
        <v>134</v>
      </c>
      <c r="AI56" s="24">
        <f t="shared" si="12"/>
        <v>100</v>
      </c>
      <c r="AJ56" s="24">
        <f t="shared" si="12"/>
        <v>111</v>
      </c>
      <c r="AK56" s="24">
        <f t="shared" si="12"/>
        <v>161</v>
      </c>
      <c r="AL56" s="24">
        <f t="shared" si="12"/>
        <v>138</v>
      </c>
      <c r="AM56" s="3">
        <f t="shared" si="13"/>
        <v>72</v>
      </c>
      <c r="AN56" s="3">
        <f t="shared" si="13"/>
        <v>67</v>
      </c>
      <c r="AO56" s="3">
        <f t="shared" si="13"/>
        <v>50</v>
      </c>
      <c r="AP56" s="3">
        <f t="shared" si="13"/>
        <v>56</v>
      </c>
      <c r="AQ56" s="3">
        <f t="shared" si="13"/>
        <v>81</v>
      </c>
      <c r="AR56" s="3">
        <f t="shared" si="13"/>
        <v>69</v>
      </c>
      <c r="AS56" s="3" t="str">
        <f t="shared" si="14"/>
        <v>B1</v>
      </c>
      <c r="AT56" s="3" t="str">
        <f t="shared" si="14"/>
        <v>B2</v>
      </c>
      <c r="AU56" s="3" t="str">
        <f t="shared" si="14"/>
        <v>C2</v>
      </c>
      <c r="AV56" s="3" t="str">
        <f t="shared" si="14"/>
        <v>C1</v>
      </c>
      <c r="AW56" s="3" t="str">
        <f t="shared" si="14"/>
        <v>A2</v>
      </c>
      <c r="AX56" s="3" t="str">
        <f t="shared" si="14"/>
        <v>B2</v>
      </c>
      <c r="AY56" s="3">
        <v>1200</v>
      </c>
      <c r="AZ56" s="24">
        <f t="shared" si="3"/>
        <v>788</v>
      </c>
      <c r="BA56" s="25">
        <f t="shared" si="4"/>
        <v>66</v>
      </c>
      <c r="BB56" s="12">
        <v>200</v>
      </c>
    </row>
    <row r="57" spans="1:54" x14ac:dyDescent="0.25">
      <c r="A57" s="2">
        <v>55</v>
      </c>
      <c r="B57" s="3">
        <v>2898</v>
      </c>
      <c r="C57" s="4" t="s">
        <v>225</v>
      </c>
      <c r="D57" s="3">
        <v>9760297815</v>
      </c>
      <c r="E57" s="3">
        <v>9</v>
      </c>
      <c r="F57" s="13" t="s">
        <v>226</v>
      </c>
      <c r="G57" s="4" t="s">
        <v>22</v>
      </c>
      <c r="H57" s="4" t="s">
        <v>23</v>
      </c>
      <c r="I57" s="6">
        <v>15</v>
      </c>
      <c r="J57" s="6">
        <v>13</v>
      </c>
      <c r="K57" s="6">
        <v>14</v>
      </c>
      <c r="L57" s="6">
        <v>12</v>
      </c>
      <c r="M57" s="6">
        <v>13</v>
      </c>
      <c r="N57" s="6">
        <v>11</v>
      </c>
      <c r="O57" s="5">
        <v>26</v>
      </c>
      <c r="P57" s="5">
        <v>46</v>
      </c>
      <c r="Q57" s="5">
        <v>18</v>
      </c>
      <c r="R57" s="5">
        <v>30</v>
      </c>
      <c r="S57" s="5">
        <v>28</v>
      </c>
      <c r="T57" s="5">
        <v>47</v>
      </c>
      <c r="U57" s="6">
        <v>16</v>
      </c>
      <c r="V57" s="6">
        <v>17</v>
      </c>
      <c r="W57" s="6">
        <v>11</v>
      </c>
      <c r="X57" s="6">
        <v>11</v>
      </c>
      <c r="Y57" s="6">
        <v>17</v>
      </c>
      <c r="Z57" s="6">
        <v>15</v>
      </c>
      <c r="AA57" s="5">
        <v>30</v>
      </c>
      <c r="AB57" s="5">
        <v>43</v>
      </c>
      <c r="AC57" s="5">
        <v>27</v>
      </c>
      <c r="AD57" s="5">
        <v>27</v>
      </c>
      <c r="AE57" s="5">
        <v>27</v>
      </c>
      <c r="AF57" s="5">
        <v>43</v>
      </c>
      <c r="AG57" s="24">
        <f t="shared" si="12"/>
        <v>87</v>
      </c>
      <c r="AH57" s="24">
        <f t="shared" si="12"/>
        <v>119</v>
      </c>
      <c r="AI57" s="24">
        <f t="shared" si="12"/>
        <v>70</v>
      </c>
      <c r="AJ57" s="24">
        <f t="shared" si="12"/>
        <v>80</v>
      </c>
      <c r="AK57" s="24">
        <f t="shared" si="12"/>
        <v>85</v>
      </c>
      <c r="AL57" s="24">
        <f t="shared" si="12"/>
        <v>116</v>
      </c>
      <c r="AM57" s="3">
        <f t="shared" si="13"/>
        <v>44</v>
      </c>
      <c r="AN57" s="3">
        <f t="shared" si="13"/>
        <v>60</v>
      </c>
      <c r="AO57" s="3">
        <f t="shared" si="13"/>
        <v>35</v>
      </c>
      <c r="AP57" s="3">
        <f t="shared" si="13"/>
        <v>40</v>
      </c>
      <c r="AQ57" s="3">
        <f t="shared" si="13"/>
        <v>43</v>
      </c>
      <c r="AR57" s="3">
        <f t="shared" si="13"/>
        <v>58</v>
      </c>
      <c r="AS57" s="3" t="str">
        <f t="shared" si="14"/>
        <v>C2</v>
      </c>
      <c r="AT57" s="3" t="str">
        <f t="shared" si="14"/>
        <v>C1</v>
      </c>
      <c r="AU57" s="3" t="str">
        <f t="shared" si="14"/>
        <v>D</v>
      </c>
      <c r="AV57" s="3" t="str">
        <f t="shared" si="14"/>
        <v>D</v>
      </c>
      <c r="AW57" s="3" t="str">
        <f t="shared" si="14"/>
        <v>C2</v>
      </c>
      <c r="AX57" s="3" t="str">
        <f t="shared" si="14"/>
        <v>C1</v>
      </c>
      <c r="AY57" s="3">
        <v>1200</v>
      </c>
      <c r="AZ57" s="24">
        <f t="shared" si="3"/>
        <v>557</v>
      </c>
      <c r="BA57" s="25">
        <f t="shared" si="4"/>
        <v>46</v>
      </c>
      <c r="BB57" s="12">
        <v>200</v>
      </c>
    </row>
    <row r="58" spans="1:54" x14ac:dyDescent="0.25">
      <c r="A58" s="2">
        <v>56</v>
      </c>
      <c r="B58" s="3">
        <v>2381</v>
      </c>
      <c r="C58" s="4" t="s">
        <v>227</v>
      </c>
      <c r="D58" s="3">
        <v>9837229079</v>
      </c>
      <c r="E58" s="3">
        <v>9</v>
      </c>
      <c r="F58" s="13" t="s">
        <v>228</v>
      </c>
      <c r="G58" s="4" t="s">
        <v>229</v>
      </c>
      <c r="H58" s="4" t="s">
        <v>230</v>
      </c>
      <c r="I58" s="6">
        <v>19</v>
      </c>
      <c r="J58" s="6">
        <v>18</v>
      </c>
      <c r="K58" s="6">
        <v>17</v>
      </c>
      <c r="L58" s="6">
        <v>17</v>
      </c>
      <c r="M58" s="6">
        <v>20</v>
      </c>
      <c r="N58" s="6">
        <v>15</v>
      </c>
      <c r="O58" s="5">
        <v>50</v>
      </c>
      <c r="P58" s="5">
        <v>62</v>
      </c>
      <c r="Q58" s="5">
        <v>64</v>
      </c>
      <c r="R58" s="5">
        <v>54</v>
      </c>
      <c r="S58" s="5">
        <v>58</v>
      </c>
      <c r="T58" s="5">
        <v>65</v>
      </c>
      <c r="U58" s="6">
        <v>18</v>
      </c>
      <c r="V58" s="6">
        <v>18</v>
      </c>
      <c r="W58" s="6">
        <v>14</v>
      </c>
      <c r="X58" s="6">
        <v>18</v>
      </c>
      <c r="Y58" s="6">
        <v>19</v>
      </c>
      <c r="Z58" s="6">
        <v>15</v>
      </c>
      <c r="AA58" s="5">
        <v>61</v>
      </c>
      <c r="AB58" s="5">
        <v>76</v>
      </c>
      <c r="AC58" s="5">
        <v>37</v>
      </c>
      <c r="AD58" s="5">
        <v>41</v>
      </c>
      <c r="AE58" s="5">
        <v>55</v>
      </c>
      <c r="AF58" s="5">
        <v>53</v>
      </c>
      <c r="AG58" s="24">
        <f t="shared" si="12"/>
        <v>148</v>
      </c>
      <c r="AH58" s="24">
        <f t="shared" si="12"/>
        <v>174</v>
      </c>
      <c r="AI58" s="24">
        <f t="shared" si="12"/>
        <v>132</v>
      </c>
      <c r="AJ58" s="24">
        <f t="shared" si="12"/>
        <v>130</v>
      </c>
      <c r="AK58" s="24">
        <f t="shared" si="12"/>
        <v>152</v>
      </c>
      <c r="AL58" s="24">
        <f t="shared" si="12"/>
        <v>148</v>
      </c>
      <c r="AM58" s="3">
        <f t="shared" si="13"/>
        <v>74</v>
      </c>
      <c r="AN58" s="3">
        <f t="shared" si="13"/>
        <v>87</v>
      </c>
      <c r="AO58" s="3">
        <f t="shared" si="13"/>
        <v>66</v>
      </c>
      <c r="AP58" s="3">
        <f t="shared" si="13"/>
        <v>65</v>
      </c>
      <c r="AQ58" s="3">
        <f t="shared" si="13"/>
        <v>76</v>
      </c>
      <c r="AR58" s="3">
        <f t="shared" si="13"/>
        <v>74</v>
      </c>
      <c r="AS58" s="3" t="str">
        <f t="shared" si="14"/>
        <v>B1</v>
      </c>
      <c r="AT58" s="3" t="str">
        <f t="shared" si="14"/>
        <v>A2</v>
      </c>
      <c r="AU58" s="3" t="str">
        <f t="shared" si="14"/>
        <v>B2</v>
      </c>
      <c r="AV58" s="3" t="str">
        <f t="shared" si="14"/>
        <v>B2</v>
      </c>
      <c r="AW58" s="3" t="str">
        <f t="shared" si="14"/>
        <v>B1</v>
      </c>
      <c r="AX58" s="3" t="str">
        <f t="shared" si="14"/>
        <v>B1</v>
      </c>
      <c r="AY58" s="3">
        <v>1200</v>
      </c>
      <c r="AZ58" s="24">
        <f t="shared" si="3"/>
        <v>884</v>
      </c>
      <c r="BA58" s="25">
        <f t="shared" si="4"/>
        <v>74</v>
      </c>
      <c r="BB58" s="12">
        <v>200</v>
      </c>
    </row>
    <row r="59" spans="1:54" x14ac:dyDescent="0.25">
      <c r="A59" s="2">
        <v>57</v>
      </c>
      <c r="B59" s="3">
        <v>2638</v>
      </c>
      <c r="C59" s="4" t="s">
        <v>231</v>
      </c>
      <c r="D59" s="3">
        <v>8126174580</v>
      </c>
      <c r="E59" s="3">
        <v>9</v>
      </c>
      <c r="F59" s="13" t="s">
        <v>278</v>
      </c>
      <c r="G59" s="4" t="s">
        <v>18</v>
      </c>
      <c r="H59" s="4" t="s">
        <v>13</v>
      </c>
      <c r="I59" s="6">
        <v>16</v>
      </c>
      <c r="J59" s="6">
        <v>16</v>
      </c>
      <c r="K59" s="6">
        <v>16</v>
      </c>
      <c r="L59" s="6">
        <v>14</v>
      </c>
      <c r="M59" s="6">
        <v>15</v>
      </c>
      <c r="N59" s="6">
        <v>16</v>
      </c>
      <c r="O59" s="5">
        <v>26</v>
      </c>
      <c r="P59" s="5">
        <v>52</v>
      </c>
      <c r="Q59" s="5">
        <v>26</v>
      </c>
      <c r="R59" s="5">
        <v>32</v>
      </c>
      <c r="S59" s="5">
        <v>28</v>
      </c>
      <c r="T59" s="5">
        <v>50</v>
      </c>
      <c r="U59" s="6">
        <v>16</v>
      </c>
      <c r="V59" s="6">
        <v>15</v>
      </c>
      <c r="W59" s="6">
        <v>12</v>
      </c>
      <c r="X59" s="6">
        <v>12</v>
      </c>
      <c r="Y59" s="6">
        <v>13</v>
      </c>
      <c r="Z59" s="6">
        <v>12</v>
      </c>
      <c r="AA59" s="5">
        <v>28</v>
      </c>
      <c r="AB59" s="5">
        <v>43</v>
      </c>
      <c r="AC59" s="5">
        <v>27</v>
      </c>
      <c r="AD59" s="5">
        <v>27</v>
      </c>
      <c r="AE59" s="5">
        <v>27</v>
      </c>
      <c r="AF59" s="5">
        <v>37</v>
      </c>
      <c r="AG59" s="24">
        <f t="shared" si="12"/>
        <v>86</v>
      </c>
      <c r="AH59" s="24">
        <f t="shared" si="12"/>
        <v>126</v>
      </c>
      <c r="AI59" s="24">
        <f t="shared" si="12"/>
        <v>81</v>
      </c>
      <c r="AJ59" s="24">
        <f t="shared" si="12"/>
        <v>85</v>
      </c>
      <c r="AK59" s="24">
        <f t="shared" si="12"/>
        <v>83</v>
      </c>
      <c r="AL59" s="24">
        <f t="shared" si="12"/>
        <v>115</v>
      </c>
      <c r="AM59" s="3">
        <f t="shared" si="13"/>
        <v>43</v>
      </c>
      <c r="AN59" s="3">
        <f t="shared" si="13"/>
        <v>63</v>
      </c>
      <c r="AO59" s="3">
        <f t="shared" si="13"/>
        <v>41</v>
      </c>
      <c r="AP59" s="3">
        <f t="shared" si="13"/>
        <v>43</v>
      </c>
      <c r="AQ59" s="3">
        <f t="shared" si="13"/>
        <v>42</v>
      </c>
      <c r="AR59" s="3">
        <f t="shared" si="13"/>
        <v>58</v>
      </c>
      <c r="AS59" s="3" t="str">
        <f t="shared" si="14"/>
        <v>C2</v>
      </c>
      <c r="AT59" s="3" t="str">
        <f t="shared" si="14"/>
        <v>B2</v>
      </c>
      <c r="AU59" s="3" t="str">
        <f t="shared" si="14"/>
        <v>C2</v>
      </c>
      <c r="AV59" s="3" t="str">
        <f t="shared" si="14"/>
        <v>C2</v>
      </c>
      <c r="AW59" s="3" t="str">
        <f t="shared" si="14"/>
        <v>C2</v>
      </c>
      <c r="AX59" s="3" t="str">
        <f t="shared" si="14"/>
        <v>C1</v>
      </c>
      <c r="AY59" s="3">
        <v>1200</v>
      </c>
      <c r="AZ59" s="24">
        <f t="shared" si="3"/>
        <v>576</v>
      </c>
      <c r="BA59" s="25">
        <f t="shared" si="4"/>
        <v>48</v>
      </c>
      <c r="BB59" s="12">
        <v>200</v>
      </c>
    </row>
    <row r="60" spans="1:54" x14ac:dyDescent="0.25">
      <c r="A60" s="2">
        <v>58</v>
      </c>
      <c r="B60" s="3">
        <v>2139</v>
      </c>
      <c r="C60" s="4" t="s">
        <v>232</v>
      </c>
      <c r="D60" s="3">
        <v>9634017327</v>
      </c>
      <c r="E60" s="3">
        <v>9</v>
      </c>
      <c r="F60" s="13" t="s">
        <v>59</v>
      </c>
      <c r="G60" s="4" t="s">
        <v>145</v>
      </c>
      <c r="H60" s="4" t="s">
        <v>233</v>
      </c>
      <c r="I60" s="6">
        <v>19</v>
      </c>
      <c r="J60" s="6">
        <v>19</v>
      </c>
      <c r="K60" s="6">
        <v>19</v>
      </c>
      <c r="L60" s="6">
        <v>20</v>
      </c>
      <c r="M60" s="6">
        <v>19</v>
      </c>
      <c r="N60" s="6">
        <v>19</v>
      </c>
      <c r="O60" s="5">
        <v>58</v>
      </c>
      <c r="P60" s="5">
        <v>72</v>
      </c>
      <c r="Q60" s="5">
        <v>62</v>
      </c>
      <c r="R60" s="5">
        <v>68</v>
      </c>
      <c r="S60" s="5">
        <v>70</v>
      </c>
      <c r="T60" s="5">
        <v>76</v>
      </c>
      <c r="U60" s="6">
        <v>18</v>
      </c>
      <c r="V60" s="6">
        <v>19</v>
      </c>
      <c r="W60" s="6">
        <v>19</v>
      </c>
      <c r="X60" s="6">
        <v>20</v>
      </c>
      <c r="Y60" s="6">
        <v>20</v>
      </c>
      <c r="Z60" s="6">
        <v>19</v>
      </c>
      <c r="AA60" s="5">
        <v>72</v>
      </c>
      <c r="AB60" s="5">
        <v>78</v>
      </c>
      <c r="AC60" s="5">
        <v>72</v>
      </c>
      <c r="AD60" s="5">
        <v>64</v>
      </c>
      <c r="AE60" s="5">
        <v>72</v>
      </c>
      <c r="AF60" s="5">
        <v>71</v>
      </c>
      <c r="AG60" s="24">
        <f t="shared" si="12"/>
        <v>167</v>
      </c>
      <c r="AH60" s="24">
        <f t="shared" si="12"/>
        <v>188</v>
      </c>
      <c r="AI60" s="24">
        <f t="shared" si="12"/>
        <v>172</v>
      </c>
      <c r="AJ60" s="24">
        <f t="shared" si="12"/>
        <v>172</v>
      </c>
      <c r="AK60" s="24">
        <f t="shared" si="12"/>
        <v>181</v>
      </c>
      <c r="AL60" s="24">
        <f t="shared" si="12"/>
        <v>185</v>
      </c>
      <c r="AM60" s="3">
        <f t="shared" si="13"/>
        <v>84</v>
      </c>
      <c r="AN60" s="3">
        <f t="shared" si="13"/>
        <v>94</v>
      </c>
      <c r="AO60" s="3">
        <f t="shared" si="13"/>
        <v>86</v>
      </c>
      <c r="AP60" s="3">
        <f t="shared" si="13"/>
        <v>86</v>
      </c>
      <c r="AQ60" s="3">
        <f t="shared" si="13"/>
        <v>91</v>
      </c>
      <c r="AR60" s="3">
        <f t="shared" si="13"/>
        <v>93</v>
      </c>
      <c r="AS60" s="3" t="str">
        <f t="shared" si="14"/>
        <v>A2</v>
      </c>
      <c r="AT60" s="3" t="str">
        <f t="shared" si="14"/>
        <v>A1</v>
      </c>
      <c r="AU60" s="3" t="str">
        <f t="shared" si="14"/>
        <v>A2</v>
      </c>
      <c r="AV60" s="3" t="str">
        <f t="shared" si="14"/>
        <v>A2</v>
      </c>
      <c r="AW60" s="3" t="str">
        <f t="shared" si="14"/>
        <v>A1</v>
      </c>
      <c r="AX60" s="3" t="str">
        <f t="shared" si="14"/>
        <v>A1</v>
      </c>
      <c r="AY60" s="3">
        <v>1200</v>
      </c>
      <c r="AZ60" s="24">
        <f t="shared" si="3"/>
        <v>1065</v>
      </c>
      <c r="BA60" s="25">
        <f t="shared" si="4"/>
        <v>89</v>
      </c>
      <c r="BB60" s="12">
        <v>200</v>
      </c>
    </row>
    <row r="61" spans="1:54" x14ac:dyDescent="0.25">
      <c r="A61" s="7">
        <v>59</v>
      </c>
      <c r="B61" s="8">
        <v>2945</v>
      </c>
      <c r="C61" s="9" t="s">
        <v>234</v>
      </c>
      <c r="D61" s="8">
        <v>6395449762</v>
      </c>
      <c r="E61" s="8">
        <v>9</v>
      </c>
      <c r="F61" s="14" t="s">
        <v>235</v>
      </c>
      <c r="G61" s="9" t="s">
        <v>236</v>
      </c>
      <c r="H61" s="9" t="s">
        <v>237</v>
      </c>
      <c r="I61" s="26" t="s">
        <v>93</v>
      </c>
      <c r="J61" s="26" t="s">
        <v>93</v>
      </c>
      <c r="K61" s="26" t="s">
        <v>93</v>
      </c>
      <c r="L61" s="26" t="s">
        <v>93</v>
      </c>
      <c r="M61" s="26" t="s">
        <v>93</v>
      </c>
      <c r="N61" s="26" t="s">
        <v>93</v>
      </c>
      <c r="O61" s="26" t="s">
        <v>93</v>
      </c>
      <c r="P61" s="26" t="s">
        <v>93</v>
      </c>
      <c r="Q61" s="26" t="s">
        <v>93</v>
      </c>
      <c r="R61" s="26" t="s">
        <v>93</v>
      </c>
      <c r="S61" s="26" t="s">
        <v>93</v>
      </c>
      <c r="T61" s="26" t="s">
        <v>93</v>
      </c>
      <c r="U61" s="26" t="s">
        <v>93</v>
      </c>
      <c r="V61" s="26" t="s">
        <v>93</v>
      </c>
      <c r="W61" s="26" t="s">
        <v>93</v>
      </c>
      <c r="X61" s="26" t="s">
        <v>93</v>
      </c>
      <c r="Y61" s="26" t="s">
        <v>93</v>
      </c>
      <c r="Z61" s="26" t="s">
        <v>93</v>
      </c>
      <c r="AA61" s="11">
        <v>33</v>
      </c>
      <c r="AB61" s="11">
        <v>48</v>
      </c>
      <c r="AC61" s="11">
        <v>48</v>
      </c>
      <c r="AD61" s="11">
        <v>41</v>
      </c>
      <c r="AE61" s="11">
        <v>43</v>
      </c>
      <c r="AF61" s="11">
        <v>54</v>
      </c>
      <c r="AG61" s="8">
        <f t="shared" si="12"/>
        <v>33</v>
      </c>
      <c r="AH61" s="8">
        <f t="shared" si="12"/>
        <v>48</v>
      </c>
      <c r="AI61" s="8">
        <f t="shared" si="12"/>
        <v>48</v>
      </c>
      <c r="AJ61" s="8">
        <f t="shared" si="12"/>
        <v>41</v>
      </c>
      <c r="AK61" s="8">
        <f t="shared" si="12"/>
        <v>43</v>
      </c>
      <c r="AL61" s="8">
        <f t="shared" si="12"/>
        <v>54</v>
      </c>
      <c r="AM61" s="8">
        <f t="shared" ref="AM61:AR61" si="15">ROUND(AG61/80*100,0)</f>
        <v>41</v>
      </c>
      <c r="AN61" s="8">
        <f t="shared" si="15"/>
        <v>60</v>
      </c>
      <c r="AO61" s="8">
        <f t="shared" si="15"/>
        <v>60</v>
      </c>
      <c r="AP61" s="8">
        <f t="shared" si="15"/>
        <v>51</v>
      </c>
      <c r="AQ61" s="8">
        <f t="shared" si="15"/>
        <v>54</v>
      </c>
      <c r="AR61" s="8">
        <f t="shared" si="15"/>
        <v>68</v>
      </c>
      <c r="AS61" s="8" t="str">
        <f t="shared" si="14"/>
        <v>C2</v>
      </c>
      <c r="AT61" s="8" t="str">
        <f t="shared" si="14"/>
        <v>C1</v>
      </c>
      <c r="AU61" s="8" t="str">
        <f t="shared" si="14"/>
        <v>C1</v>
      </c>
      <c r="AV61" s="8" t="str">
        <f t="shared" si="14"/>
        <v>C1</v>
      </c>
      <c r="AW61" s="8" t="str">
        <f t="shared" si="14"/>
        <v>C1</v>
      </c>
      <c r="AX61" s="8" t="str">
        <f t="shared" si="14"/>
        <v>B2</v>
      </c>
      <c r="AY61" s="8">
        <v>480</v>
      </c>
      <c r="AZ61" s="8">
        <f t="shared" si="3"/>
        <v>267</v>
      </c>
      <c r="BA61" s="28">
        <f t="shared" si="4"/>
        <v>56</v>
      </c>
      <c r="BB61" s="29">
        <v>80</v>
      </c>
    </row>
    <row r="62" spans="1:54" x14ac:dyDescent="0.25">
      <c r="A62" s="2">
        <v>60</v>
      </c>
      <c r="B62" s="3">
        <v>2706</v>
      </c>
      <c r="C62" s="4" t="s">
        <v>238</v>
      </c>
      <c r="D62" s="3">
        <v>9634891091</v>
      </c>
      <c r="E62" s="3">
        <v>9</v>
      </c>
      <c r="F62" s="13" t="s">
        <v>239</v>
      </c>
      <c r="G62" s="4" t="s">
        <v>240</v>
      </c>
      <c r="H62" s="4" t="s">
        <v>241</v>
      </c>
      <c r="I62" s="6">
        <v>16</v>
      </c>
      <c r="J62" s="6">
        <v>16</v>
      </c>
      <c r="K62" s="6">
        <v>14</v>
      </c>
      <c r="L62" s="6">
        <v>18</v>
      </c>
      <c r="M62" s="6">
        <v>17</v>
      </c>
      <c r="N62" s="6">
        <v>15</v>
      </c>
      <c r="O62" s="5">
        <v>24</v>
      </c>
      <c r="P62" s="5">
        <v>30</v>
      </c>
      <c r="Q62" s="5">
        <v>36</v>
      </c>
      <c r="R62" s="5">
        <v>30</v>
      </c>
      <c r="S62" s="5">
        <v>34</v>
      </c>
      <c r="T62" s="5">
        <v>55</v>
      </c>
      <c r="U62" s="6">
        <v>14</v>
      </c>
      <c r="V62" s="6">
        <v>16</v>
      </c>
      <c r="W62" s="6">
        <v>14</v>
      </c>
      <c r="X62" s="6">
        <v>16</v>
      </c>
      <c r="Y62" s="6">
        <v>15</v>
      </c>
      <c r="Z62" s="6">
        <v>13</v>
      </c>
      <c r="AA62" s="5">
        <v>29</v>
      </c>
      <c r="AB62" s="5">
        <v>31</v>
      </c>
      <c r="AC62" s="5">
        <v>28</v>
      </c>
      <c r="AD62" s="5">
        <v>27</v>
      </c>
      <c r="AE62" s="5">
        <v>27</v>
      </c>
      <c r="AF62" s="5">
        <v>36</v>
      </c>
      <c r="AG62" s="24">
        <f t="shared" si="12"/>
        <v>83</v>
      </c>
      <c r="AH62" s="24">
        <f t="shared" si="12"/>
        <v>93</v>
      </c>
      <c r="AI62" s="24">
        <f t="shared" si="12"/>
        <v>92</v>
      </c>
      <c r="AJ62" s="24">
        <f t="shared" si="12"/>
        <v>91</v>
      </c>
      <c r="AK62" s="24">
        <f t="shared" si="12"/>
        <v>93</v>
      </c>
      <c r="AL62" s="24">
        <f t="shared" si="12"/>
        <v>119</v>
      </c>
      <c r="AM62" s="3">
        <f t="shared" ref="AM62:AR66" si="16">ROUND(AG62/200*100,0)</f>
        <v>42</v>
      </c>
      <c r="AN62" s="3">
        <f t="shared" si="16"/>
        <v>47</v>
      </c>
      <c r="AO62" s="3">
        <f t="shared" si="16"/>
        <v>46</v>
      </c>
      <c r="AP62" s="3">
        <f t="shared" si="16"/>
        <v>46</v>
      </c>
      <c r="AQ62" s="3">
        <f t="shared" si="16"/>
        <v>47</v>
      </c>
      <c r="AR62" s="3">
        <f t="shared" si="16"/>
        <v>60</v>
      </c>
      <c r="AS62" s="3" t="str">
        <f t="shared" si="14"/>
        <v>C2</v>
      </c>
      <c r="AT62" s="3" t="str">
        <f t="shared" si="14"/>
        <v>C2</v>
      </c>
      <c r="AU62" s="3" t="str">
        <f t="shared" si="14"/>
        <v>C2</v>
      </c>
      <c r="AV62" s="3" t="str">
        <f t="shared" si="14"/>
        <v>C2</v>
      </c>
      <c r="AW62" s="3" t="str">
        <f t="shared" si="14"/>
        <v>C2</v>
      </c>
      <c r="AX62" s="3" t="str">
        <f t="shared" si="14"/>
        <v>C1</v>
      </c>
      <c r="AY62" s="3">
        <v>1200</v>
      </c>
      <c r="AZ62" s="24">
        <f t="shared" si="3"/>
        <v>571</v>
      </c>
      <c r="BA62" s="25">
        <f t="shared" si="4"/>
        <v>48</v>
      </c>
      <c r="BB62" s="12">
        <v>200</v>
      </c>
    </row>
    <row r="63" spans="1:54" x14ac:dyDescent="0.25">
      <c r="A63" s="2">
        <v>61</v>
      </c>
      <c r="B63" s="3">
        <v>2639</v>
      </c>
      <c r="C63" s="4" t="s">
        <v>242</v>
      </c>
      <c r="D63" s="3">
        <v>7536023819</v>
      </c>
      <c r="E63" s="3">
        <v>9</v>
      </c>
      <c r="F63" s="13" t="s">
        <v>243</v>
      </c>
      <c r="G63" s="4" t="s">
        <v>244</v>
      </c>
      <c r="H63" s="4" t="s">
        <v>23</v>
      </c>
      <c r="I63" s="6">
        <v>17</v>
      </c>
      <c r="J63" s="6">
        <v>17</v>
      </c>
      <c r="K63" s="6">
        <v>17</v>
      </c>
      <c r="L63" s="6">
        <v>15</v>
      </c>
      <c r="M63" s="6">
        <v>20</v>
      </c>
      <c r="N63" s="6">
        <v>15</v>
      </c>
      <c r="O63" s="5">
        <v>14</v>
      </c>
      <c r="P63" s="5">
        <v>60</v>
      </c>
      <c r="Q63" s="5">
        <v>30</v>
      </c>
      <c r="R63" s="5">
        <v>42</v>
      </c>
      <c r="S63" s="5">
        <v>34</v>
      </c>
      <c r="T63" s="5">
        <v>50</v>
      </c>
      <c r="U63" s="6">
        <v>15</v>
      </c>
      <c r="V63" s="6">
        <v>15</v>
      </c>
      <c r="W63" s="6">
        <v>11</v>
      </c>
      <c r="X63" s="6">
        <v>15</v>
      </c>
      <c r="Y63" s="6">
        <v>14</v>
      </c>
      <c r="Z63" s="6">
        <v>13</v>
      </c>
      <c r="AA63" s="5">
        <v>31</v>
      </c>
      <c r="AB63" s="5">
        <v>48</v>
      </c>
      <c r="AC63" s="5">
        <v>28</v>
      </c>
      <c r="AD63" s="5">
        <v>28</v>
      </c>
      <c r="AE63" s="5">
        <v>32</v>
      </c>
      <c r="AF63" s="5">
        <v>40</v>
      </c>
      <c r="AG63" s="24">
        <f t="shared" si="12"/>
        <v>77</v>
      </c>
      <c r="AH63" s="24">
        <f t="shared" si="12"/>
        <v>140</v>
      </c>
      <c r="AI63" s="24">
        <f t="shared" si="12"/>
        <v>86</v>
      </c>
      <c r="AJ63" s="24">
        <f t="shared" si="12"/>
        <v>100</v>
      </c>
      <c r="AK63" s="24">
        <f t="shared" si="12"/>
        <v>100</v>
      </c>
      <c r="AL63" s="24">
        <f t="shared" si="12"/>
        <v>118</v>
      </c>
      <c r="AM63" s="3">
        <f t="shared" si="16"/>
        <v>39</v>
      </c>
      <c r="AN63" s="3">
        <f t="shared" si="16"/>
        <v>70</v>
      </c>
      <c r="AO63" s="3">
        <f t="shared" si="16"/>
        <v>43</v>
      </c>
      <c r="AP63" s="3">
        <f t="shared" si="16"/>
        <v>50</v>
      </c>
      <c r="AQ63" s="3">
        <f t="shared" si="16"/>
        <v>50</v>
      </c>
      <c r="AR63" s="3">
        <f t="shared" si="16"/>
        <v>59</v>
      </c>
      <c r="AS63" s="3" t="str">
        <f t="shared" si="14"/>
        <v>D</v>
      </c>
      <c r="AT63" s="3" t="str">
        <f t="shared" si="14"/>
        <v>B2</v>
      </c>
      <c r="AU63" s="3" t="str">
        <f t="shared" si="14"/>
        <v>C2</v>
      </c>
      <c r="AV63" s="3" t="str">
        <f t="shared" si="14"/>
        <v>C2</v>
      </c>
      <c r="AW63" s="3" t="str">
        <f t="shared" si="14"/>
        <v>C2</v>
      </c>
      <c r="AX63" s="3" t="str">
        <f t="shared" si="14"/>
        <v>C1</v>
      </c>
      <c r="AY63" s="3">
        <v>1200</v>
      </c>
      <c r="AZ63" s="24">
        <f t="shared" si="3"/>
        <v>621</v>
      </c>
      <c r="BA63" s="25">
        <f t="shared" si="4"/>
        <v>52</v>
      </c>
      <c r="BB63" s="12">
        <v>200</v>
      </c>
    </row>
    <row r="64" spans="1:54" x14ac:dyDescent="0.25">
      <c r="A64" s="2">
        <v>62</v>
      </c>
      <c r="B64" s="3">
        <v>2152</v>
      </c>
      <c r="C64" s="4" t="s">
        <v>245</v>
      </c>
      <c r="D64" s="3">
        <v>9568130109</v>
      </c>
      <c r="E64" s="3">
        <v>9</v>
      </c>
      <c r="F64" s="13" t="s">
        <v>246</v>
      </c>
      <c r="G64" s="4" t="s">
        <v>247</v>
      </c>
      <c r="H64" s="4" t="s">
        <v>248</v>
      </c>
      <c r="I64" s="6">
        <v>18</v>
      </c>
      <c r="J64" s="6">
        <v>20</v>
      </c>
      <c r="K64" s="6">
        <v>17</v>
      </c>
      <c r="L64" s="6">
        <v>15</v>
      </c>
      <c r="M64" s="6">
        <v>20</v>
      </c>
      <c r="N64" s="6">
        <v>16</v>
      </c>
      <c r="O64" s="5">
        <v>38</v>
      </c>
      <c r="P64" s="5">
        <v>52</v>
      </c>
      <c r="Q64" s="5">
        <v>50</v>
      </c>
      <c r="R64" s="5">
        <v>56</v>
      </c>
      <c r="S64" s="5">
        <v>66</v>
      </c>
      <c r="T64" s="5">
        <v>66</v>
      </c>
      <c r="U64" s="6">
        <v>17</v>
      </c>
      <c r="V64" s="6">
        <v>19</v>
      </c>
      <c r="W64" s="6">
        <v>15</v>
      </c>
      <c r="X64" s="6">
        <v>16</v>
      </c>
      <c r="Y64" s="6">
        <v>18</v>
      </c>
      <c r="Z64" s="6">
        <v>18</v>
      </c>
      <c r="AA64" s="5">
        <v>64</v>
      </c>
      <c r="AB64" s="5">
        <v>69</v>
      </c>
      <c r="AC64" s="5">
        <v>38</v>
      </c>
      <c r="AD64" s="5">
        <v>42</v>
      </c>
      <c r="AE64" s="5">
        <v>50</v>
      </c>
      <c r="AF64" s="5">
        <v>64</v>
      </c>
      <c r="AG64" s="24">
        <f t="shared" si="12"/>
        <v>137</v>
      </c>
      <c r="AH64" s="24">
        <f t="shared" si="12"/>
        <v>160</v>
      </c>
      <c r="AI64" s="24">
        <f t="shared" si="12"/>
        <v>120</v>
      </c>
      <c r="AJ64" s="24">
        <f t="shared" si="12"/>
        <v>129</v>
      </c>
      <c r="AK64" s="24">
        <f t="shared" si="12"/>
        <v>154</v>
      </c>
      <c r="AL64" s="24">
        <f t="shared" si="12"/>
        <v>164</v>
      </c>
      <c r="AM64" s="3">
        <f t="shared" si="16"/>
        <v>69</v>
      </c>
      <c r="AN64" s="3">
        <f t="shared" si="16"/>
        <v>80</v>
      </c>
      <c r="AO64" s="3">
        <f t="shared" si="16"/>
        <v>60</v>
      </c>
      <c r="AP64" s="3">
        <f t="shared" si="16"/>
        <v>65</v>
      </c>
      <c r="AQ64" s="3">
        <f t="shared" si="16"/>
        <v>77</v>
      </c>
      <c r="AR64" s="3">
        <f t="shared" si="16"/>
        <v>82</v>
      </c>
      <c r="AS64" s="3" t="str">
        <f t="shared" si="14"/>
        <v>B2</v>
      </c>
      <c r="AT64" s="3" t="str">
        <f t="shared" si="14"/>
        <v>B1</v>
      </c>
      <c r="AU64" s="3" t="str">
        <f t="shared" si="14"/>
        <v>C1</v>
      </c>
      <c r="AV64" s="3" t="str">
        <f t="shared" si="14"/>
        <v>B2</v>
      </c>
      <c r="AW64" s="3" t="str">
        <f t="shared" si="14"/>
        <v>B1</v>
      </c>
      <c r="AX64" s="3" t="str">
        <f t="shared" si="14"/>
        <v>A2</v>
      </c>
      <c r="AY64" s="3">
        <v>1200</v>
      </c>
      <c r="AZ64" s="24">
        <f t="shared" si="3"/>
        <v>864</v>
      </c>
      <c r="BA64" s="25">
        <f t="shared" si="4"/>
        <v>72</v>
      </c>
      <c r="BB64" s="12">
        <v>200</v>
      </c>
    </row>
    <row r="65" spans="1:54" x14ac:dyDescent="0.25">
      <c r="A65" s="2">
        <v>63</v>
      </c>
      <c r="B65" s="3">
        <v>2383</v>
      </c>
      <c r="C65" s="4" t="s">
        <v>249</v>
      </c>
      <c r="D65" s="3">
        <v>7895184824</v>
      </c>
      <c r="E65" s="3">
        <v>9</v>
      </c>
      <c r="F65" s="13" t="s">
        <v>33</v>
      </c>
      <c r="G65" s="4" t="s">
        <v>250</v>
      </c>
      <c r="H65" s="4" t="s">
        <v>251</v>
      </c>
      <c r="I65" s="6">
        <v>12</v>
      </c>
      <c r="J65" s="6">
        <v>13</v>
      </c>
      <c r="K65" s="6">
        <v>12</v>
      </c>
      <c r="L65" s="6">
        <v>13</v>
      </c>
      <c r="M65" s="6">
        <v>13</v>
      </c>
      <c r="N65" s="6">
        <v>13</v>
      </c>
      <c r="O65" s="5">
        <v>16</v>
      </c>
      <c r="P65" s="5">
        <v>28</v>
      </c>
      <c r="Q65" s="5">
        <v>10</v>
      </c>
      <c r="R65" s="5">
        <v>18</v>
      </c>
      <c r="S65" s="5">
        <v>20</v>
      </c>
      <c r="T65" s="5">
        <v>40</v>
      </c>
      <c r="U65" s="6">
        <v>16</v>
      </c>
      <c r="V65" s="6">
        <v>13</v>
      </c>
      <c r="W65" s="6">
        <v>12</v>
      </c>
      <c r="X65" s="6">
        <v>12</v>
      </c>
      <c r="Y65" s="6">
        <v>15</v>
      </c>
      <c r="Z65" s="6">
        <v>12</v>
      </c>
      <c r="AA65" s="5">
        <v>27</v>
      </c>
      <c r="AB65" s="5">
        <v>27</v>
      </c>
      <c r="AC65" s="5">
        <v>5</v>
      </c>
      <c r="AD65" s="5">
        <v>5</v>
      </c>
      <c r="AE65" s="5">
        <v>27</v>
      </c>
      <c r="AF65" s="5">
        <v>35</v>
      </c>
      <c r="AG65" s="24">
        <f t="shared" si="12"/>
        <v>71</v>
      </c>
      <c r="AH65" s="24">
        <f t="shared" si="12"/>
        <v>81</v>
      </c>
      <c r="AI65" s="24">
        <f t="shared" si="12"/>
        <v>39</v>
      </c>
      <c r="AJ65" s="24">
        <f t="shared" si="12"/>
        <v>48</v>
      </c>
      <c r="AK65" s="24">
        <f t="shared" si="12"/>
        <v>75</v>
      </c>
      <c r="AL65" s="24">
        <f t="shared" si="12"/>
        <v>100</v>
      </c>
      <c r="AM65" s="3">
        <f t="shared" si="16"/>
        <v>36</v>
      </c>
      <c r="AN65" s="3">
        <f t="shared" si="16"/>
        <v>41</v>
      </c>
      <c r="AO65" s="3">
        <f t="shared" si="16"/>
        <v>20</v>
      </c>
      <c r="AP65" s="3">
        <f t="shared" si="16"/>
        <v>24</v>
      </c>
      <c r="AQ65" s="3">
        <f t="shared" si="16"/>
        <v>38</v>
      </c>
      <c r="AR65" s="3">
        <f t="shared" si="16"/>
        <v>50</v>
      </c>
      <c r="AS65" s="3" t="str">
        <f t="shared" si="14"/>
        <v>D</v>
      </c>
      <c r="AT65" s="3" t="str">
        <f t="shared" si="14"/>
        <v>C2</v>
      </c>
      <c r="AU65" s="3" t="str">
        <f t="shared" si="14"/>
        <v>E</v>
      </c>
      <c r="AV65" s="3" t="str">
        <f t="shared" si="14"/>
        <v>E</v>
      </c>
      <c r="AW65" s="3" t="str">
        <f t="shared" si="14"/>
        <v>D</v>
      </c>
      <c r="AX65" s="3" t="str">
        <f t="shared" si="14"/>
        <v>C2</v>
      </c>
      <c r="AY65" s="3">
        <v>1200</v>
      </c>
      <c r="AZ65" s="24">
        <f t="shared" si="3"/>
        <v>414</v>
      </c>
      <c r="BA65" s="25">
        <f t="shared" si="4"/>
        <v>35</v>
      </c>
      <c r="BB65" s="12">
        <v>200</v>
      </c>
    </row>
    <row r="66" spans="1:54" x14ac:dyDescent="0.25">
      <c r="A66" s="2">
        <v>64</v>
      </c>
      <c r="B66" s="3">
        <v>2382</v>
      </c>
      <c r="C66" s="4" t="s">
        <v>252</v>
      </c>
      <c r="D66" s="3">
        <v>9639826570</v>
      </c>
      <c r="E66" s="3">
        <v>9</v>
      </c>
      <c r="F66" s="13" t="s">
        <v>271</v>
      </c>
      <c r="G66" s="4" t="s">
        <v>253</v>
      </c>
      <c r="H66" s="4" t="s">
        <v>254</v>
      </c>
      <c r="I66" s="6">
        <v>15</v>
      </c>
      <c r="J66" s="6">
        <v>14</v>
      </c>
      <c r="K66" s="6">
        <v>15</v>
      </c>
      <c r="L66" s="6">
        <v>13</v>
      </c>
      <c r="M66" s="6">
        <v>15</v>
      </c>
      <c r="N66" s="6">
        <v>13</v>
      </c>
      <c r="O66" s="5">
        <v>34</v>
      </c>
      <c r="P66" s="5">
        <v>28</v>
      </c>
      <c r="Q66" s="5">
        <v>22</v>
      </c>
      <c r="R66" s="5">
        <v>34</v>
      </c>
      <c r="S66" s="5">
        <v>30</v>
      </c>
      <c r="T66" s="5">
        <v>44</v>
      </c>
      <c r="U66" s="6">
        <v>14</v>
      </c>
      <c r="V66" s="6">
        <v>13</v>
      </c>
      <c r="W66" s="6">
        <v>10</v>
      </c>
      <c r="X66" s="6">
        <v>12</v>
      </c>
      <c r="Y66" s="6">
        <v>12</v>
      </c>
      <c r="Z66" s="6">
        <v>14</v>
      </c>
      <c r="AA66" s="5">
        <v>27</v>
      </c>
      <c r="AB66" s="5">
        <v>27</v>
      </c>
      <c r="AC66" s="5">
        <v>27</v>
      </c>
      <c r="AD66" s="5">
        <v>10</v>
      </c>
      <c r="AE66" s="5">
        <v>6</v>
      </c>
      <c r="AF66" s="5">
        <v>41</v>
      </c>
      <c r="AG66" s="24">
        <f t="shared" si="12"/>
        <v>90</v>
      </c>
      <c r="AH66" s="24">
        <f t="shared" si="12"/>
        <v>82</v>
      </c>
      <c r="AI66" s="24">
        <f t="shared" si="12"/>
        <v>74</v>
      </c>
      <c r="AJ66" s="24">
        <f t="shared" si="12"/>
        <v>69</v>
      </c>
      <c r="AK66" s="24">
        <f t="shared" si="12"/>
        <v>63</v>
      </c>
      <c r="AL66" s="24">
        <f t="shared" si="12"/>
        <v>112</v>
      </c>
      <c r="AM66" s="3">
        <f t="shared" si="16"/>
        <v>45</v>
      </c>
      <c r="AN66" s="3">
        <f t="shared" si="16"/>
        <v>41</v>
      </c>
      <c r="AO66" s="3">
        <f t="shared" si="16"/>
        <v>37</v>
      </c>
      <c r="AP66" s="3">
        <f t="shared" si="16"/>
        <v>35</v>
      </c>
      <c r="AQ66" s="3">
        <f t="shared" si="16"/>
        <v>32</v>
      </c>
      <c r="AR66" s="3">
        <f t="shared" si="16"/>
        <v>56</v>
      </c>
      <c r="AS66" s="3" t="str">
        <f t="shared" si="14"/>
        <v>C2</v>
      </c>
      <c r="AT66" s="3" t="str">
        <f t="shared" si="14"/>
        <v>C2</v>
      </c>
      <c r="AU66" s="3" t="str">
        <f t="shared" si="14"/>
        <v>D</v>
      </c>
      <c r="AV66" s="3" t="str">
        <f t="shared" si="14"/>
        <v>D</v>
      </c>
      <c r="AW66" s="3" t="str">
        <f t="shared" si="14"/>
        <v>E</v>
      </c>
      <c r="AX66" s="3" t="str">
        <f t="shared" si="14"/>
        <v>C1</v>
      </c>
      <c r="AY66" s="3">
        <v>1200</v>
      </c>
      <c r="AZ66" s="24">
        <f t="shared" si="3"/>
        <v>490</v>
      </c>
      <c r="BA66" s="25">
        <f t="shared" si="4"/>
        <v>41</v>
      </c>
      <c r="BB66" s="12">
        <v>200</v>
      </c>
    </row>
    <row r="67" spans="1:54" x14ac:dyDescent="0.25">
      <c r="A67" s="7">
        <v>65</v>
      </c>
      <c r="B67" s="8">
        <v>2908</v>
      </c>
      <c r="C67" s="9" t="s">
        <v>255</v>
      </c>
      <c r="D67" s="8">
        <v>8755204535</v>
      </c>
      <c r="E67" s="8">
        <v>9</v>
      </c>
      <c r="F67" s="14" t="s">
        <v>279</v>
      </c>
      <c r="G67" s="9" t="s">
        <v>135</v>
      </c>
      <c r="H67" s="9" t="s">
        <v>256</v>
      </c>
      <c r="I67" s="10">
        <v>19</v>
      </c>
      <c r="J67" s="10">
        <v>19</v>
      </c>
      <c r="K67" s="10">
        <v>19</v>
      </c>
      <c r="L67" s="10">
        <v>20</v>
      </c>
      <c r="M67" s="10">
        <v>19</v>
      </c>
      <c r="N67" s="10">
        <v>16</v>
      </c>
      <c r="O67" s="11">
        <v>44</v>
      </c>
      <c r="P67" s="11">
        <v>42</v>
      </c>
      <c r="Q67" s="11">
        <v>30</v>
      </c>
      <c r="R67" s="11">
        <v>32</v>
      </c>
      <c r="S67" s="11">
        <v>48</v>
      </c>
      <c r="T67" s="11">
        <v>60</v>
      </c>
      <c r="U67" s="10">
        <v>15</v>
      </c>
      <c r="V67" s="26" t="s">
        <v>28</v>
      </c>
      <c r="W67" s="26" t="s">
        <v>28</v>
      </c>
      <c r="X67" s="26" t="s">
        <v>28</v>
      </c>
      <c r="Y67" s="26" t="s">
        <v>28</v>
      </c>
      <c r="Z67" s="26" t="s">
        <v>28</v>
      </c>
      <c r="AA67" s="11">
        <v>42</v>
      </c>
      <c r="AB67" s="11">
        <v>38</v>
      </c>
      <c r="AC67" s="11">
        <v>28</v>
      </c>
      <c r="AD67" s="11">
        <v>40</v>
      </c>
      <c r="AE67" s="11">
        <v>33</v>
      </c>
      <c r="AF67" s="11">
        <v>43</v>
      </c>
      <c r="AG67" s="27">
        <f>(IF(I67="Ab",0,IF(I67="NA",0,I67))+IF(O67="Ab",0,IF(O67="NA",0,O67))+IF(U67="Ab",0,IF(U67="NA",0,U67))+IF(AA67="Ab",0,IF(AA67="NA",0,AA67)))</f>
        <v>120</v>
      </c>
      <c r="AH67" s="8">
        <v>99</v>
      </c>
      <c r="AI67" s="8">
        <v>77</v>
      </c>
      <c r="AJ67" s="8">
        <v>92</v>
      </c>
      <c r="AK67" s="8">
        <v>100</v>
      </c>
      <c r="AL67" s="8">
        <v>119</v>
      </c>
      <c r="AM67" s="8">
        <f>ROUND(AG67/200*100,0)</f>
        <v>60</v>
      </c>
      <c r="AN67" s="8">
        <f t="shared" ref="AN67:AR67" si="17">ROUND(AH67/180*100,0)</f>
        <v>55</v>
      </c>
      <c r="AO67" s="8">
        <f t="shared" si="17"/>
        <v>43</v>
      </c>
      <c r="AP67" s="8">
        <f t="shared" si="17"/>
        <v>51</v>
      </c>
      <c r="AQ67" s="8">
        <f t="shared" si="17"/>
        <v>56</v>
      </c>
      <c r="AR67" s="8">
        <f t="shared" si="17"/>
        <v>66</v>
      </c>
      <c r="AS67" s="8" t="str">
        <f t="shared" ref="AS67:AX67" si="18">IF(AM67&gt;90,"A1",IF(AM67&gt;80,"A2",IF(AM67&gt;70,"B1",IF(AM67&gt;60,"B2",IF(AM67&gt;50,"C1",IF(AM67&gt;40,"C2",IF(AM67&gt;32,"D","E")))))))</f>
        <v>C1</v>
      </c>
      <c r="AT67" s="8" t="str">
        <f t="shared" si="18"/>
        <v>C1</v>
      </c>
      <c r="AU67" s="8" t="str">
        <f t="shared" si="18"/>
        <v>C2</v>
      </c>
      <c r="AV67" s="8" t="str">
        <f t="shared" si="18"/>
        <v>C1</v>
      </c>
      <c r="AW67" s="8" t="str">
        <f t="shared" si="18"/>
        <v>C1</v>
      </c>
      <c r="AX67" s="8" t="str">
        <f t="shared" si="18"/>
        <v>B2</v>
      </c>
      <c r="AY67" s="8">
        <v>1100</v>
      </c>
      <c r="AZ67" s="27">
        <f t="shared" si="3"/>
        <v>607</v>
      </c>
      <c r="BA67" s="28">
        <f t="shared" si="4"/>
        <v>55</v>
      </c>
      <c r="BB67" s="29">
        <v>180</v>
      </c>
    </row>
  </sheetData>
  <mergeCells count="9">
    <mergeCell ref="AM1:AR1"/>
    <mergeCell ref="AS1:AX1"/>
    <mergeCell ref="AY1:BA1"/>
    <mergeCell ref="A1:H1"/>
    <mergeCell ref="I1:N1"/>
    <mergeCell ref="O1:T1"/>
    <mergeCell ref="U1:Z1"/>
    <mergeCell ref="AA1:AF1"/>
    <mergeCell ref="AG1:A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2021-10-22T05:22:33Z</dcterms:created>
  <dcterms:modified xsi:type="dcterms:W3CDTF">2022-03-30T11:08:06Z</dcterms:modified>
</cp:coreProperties>
</file>