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D:\Report-Card\data\"/>
    </mc:Choice>
  </mc:AlternateContent>
  <xr:revisionPtr revIDLastSave="0" documentId="13_ncr:1_{63C05CAB-22E8-4D4A-9A3C-9863219B3836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Cla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" i="1" l="1"/>
  <c r="V4" i="1"/>
  <c r="W4" i="1"/>
  <c r="X4" i="1"/>
  <c r="Y4" i="1"/>
  <c r="Z4" i="1"/>
  <c r="AA4" i="1"/>
  <c r="AG4" i="1" s="1"/>
  <c r="AB4" i="1"/>
  <c r="AH4" i="1" s="1"/>
  <c r="AC4" i="1"/>
  <c r="AI4" i="1" s="1"/>
  <c r="AD4" i="1"/>
  <c r="AJ4" i="1" s="1"/>
  <c r="AE4" i="1"/>
  <c r="AK4" i="1" s="1"/>
  <c r="AF4" i="1"/>
  <c r="AL4" i="1" s="1"/>
  <c r="U5" i="1"/>
  <c r="V5" i="1"/>
  <c r="AB5" i="1" s="1"/>
  <c r="AH5" i="1" s="1"/>
  <c r="W5" i="1"/>
  <c r="AC5" i="1" s="1"/>
  <c r="AI5" i="1" s="1"/>
  <c r="X5" i="1"/>
  <c r="AD5" i="1" s="1"/>
  <c r="AJ5" i="1" s="1"/>
  <c r="Y5" i="1"/>
  <c r="Z5" i="1"/>
  <c r="AF5" i="1" s="1"/>
  <c r="AL5" i="1" s="1"/>
  <c r="AE5" i="1"/>
  <c r="AK5" i="1" s="1"/>
  <c r="U6" i="1"/>
  <c r="AA6" i="1" s="1"/>
  <c r="AG6" i="1" s="1"/>
  <c r="V6" i="1"/>
  <c r="AB6" i="1" s="1"/>
  <c r="AH6" i="1" s="1"/>
  <c r="W6" i="1"/>
  <c r="AC6" i="1" s="1"/>
  <c r="AI6" i="1" s="1"/>
  <c r="X6" i="1"/>
  <c r="AD6" i="1" s="1"/>
  <c r="AJ6" i="1" s="1"/>
  <c r="Y6" i="1"/>
  <c r="AE6" i="1" s="1"/>
  <c r="AK6" i="1" s="1"/>
  <c r="Z6" i="1"/>
  <c r="AF6" i="1" s="1"/>
  <c r="AL6" i="1" s="1"/>
  <c r="U7" i="1"/>
  <c r="AA7" i="1" s="1"/>
  <c r="AG7" i="1" s="1"/>
  <c r="V7" i="1"/>
  <c r="AB7" i="1" s="1"/>
  <c r="AH7" i="1" s="1"/>
  <c r="W7" i="1"/>
  <c r="AC7" i="1" s="1"/>
  <c r="AI7" i="1" s="1"/>
  <c r="X7" i="1"/>
  <c r="AD7" i="1" s="1"/>
  <c r="AJ7" i="1" s="1"/>
  <c r="Y7" i="1"/>
  <c r="Z7" i="1"/>
  <c r="AE7" i="1"/>
  <c r="AK7" i="1" s="1"/>
  <c r="AF7" i="1"/>
  <c r="AL7" i="1" s="1"/>
  <c r="U8" i="1"/>
  <c r="V8" i="1"/>
  <c r="AB8" i="1" s="1"/>
  <c r="AH8" i="1" s="1"/>
  <c r="W8" i="1"/>
  <c r="AC8" i="1" s="1"/>
  <c r="AI8" i="1" s="1"/>
  <c r="X8" i="1"/>
  <c r="AD8" i="1" s="1"/>
  <c r="AJ8" i="1" s="1"/>
  <c r="Y8" i="1"/>
  <c r="Z8" i="1"/>
  <c r="AE8" i="1"/>
  <c r="AK8" i="1" s="1"/>
  <c r="AF8" i="1"/>
  <c r="AL8" i="1" s="1"/>
  <c r="U9" i="1"/>
  <c r="AA9" i="1" s="1"/>
  <c r="AG9" i="1" s="1"/>
  <c r="V9" i="1"/>
  <c r="AB9" i="1" s="1"/>
  <c r="AH9" i="1" s="1"/>
  <c r="W9" i="1"/>
  <c r="AC9" i="1" s="1"/>
  <c r="AI9" i="1" s="1"/>
  <c r="X9" i="1"/>
  <c r="AD9" i="1" s="1"/>
  <c r="AJ9" i="1" s="1"/>
  <c r="Y9" i="1"/>
  <c r="AE9" i="1" s="1"/>
  <c r="AK9" i="1" s="1"/>
  <c r="Z9" i="1"/>
  <c r="AF9" i="1" s="1"/>
  <c r="AL9" i="1" s="1"/>
  <c r="U10" i="1"/>
  <c r="V10" i="1"/>
  <c r="W10" i="1"/>
  <c r="AC10" i="1" s="1"/>
  <c r="AI10" i="1" s="1"/>
  <c r="X10" i="1"/>
  <c r="AD10" i="1" s="1"/>
  <c r="AJ10" i="1" s="1"/>
  <c r="Y10" i="1"/>
  <c r="AE10" i="1" s="1"/>
  <c r="AK10" i="1" s="1"/>
  <c r="Z10" i="1"/>
  <c r="AF10" i="1" s="1"/>
  <c r="AL10" i="1" s="1"/>
  <c r="AA10" i="1"/>
  <c r="AG10" i="1" s="1"/>
  <c r="AB10" i="1"/>
  <c r="AH10" i="1" s="1"/>
  <c r="U11" i="1"/>
  <c r="AA11" i="1" s="1"/>
  <c r="AG11" i="1" s="1"/>
  <c r="V11" i="1"/>
  <c r="AB11" i="1" s="1"/>
  <c r="AH11" i="1" s="1"/>
  <c r="W11" i="1"/>
  <c r="AC11" i="1" s="1"/>
  <c r="AI11" i="1" s="1"/>
  <c r="X11" i="1"/>
  <c r="AD11" i="1" s="1"/>
  <c r="AJ11" i="1" s="1"/>
  <c r="Y11" i="1"/>
  <c r="AE11" i="1" s="1"/>
  <c r="AK11" i="1" s="1"/>
  <c r="Z11" i="1"/>
  <c r="AF11" i="1" s="1"/>
  <c r="AL11" i="1" s="1"/>
  <c r="U12" i="1"/>
  <c r="V12" i="1"/>
  <c r="W12" i="1"/>
  <c r="AC12" i="1" s="1"/>
  <c r="AI12" i="1" s="1"/>
  <c r="X12" i="1"/>
  <c r="AD12" i="1" s="1"/>
  <c r="AJ12" i="1" s="1"/>
  <c r="Y12" i="1"/>
  <c r="AE12" i="1" s="1"/>
  <c r="AK12" i="1" s="1"/>
  <c r="Z12" i="1"/>
  <c r="AF12" i="1" s="1"/>
  <c r="AL12" i="1" s="1"/>
  <c r="AA12" i="1"/>
  <c r="AG12" i="1" s="1"/>
  <c r="AB12" i="1"/>
  <c r="AH12" i="1" s="1"/>
  <c r="AN12" i="1"/>
  <c r="AO12" i="1" s="1"/>
  <c r="U13" i="1"/>
  <c r="V13" i="1"/>
  <c r="W13" i="1"/>
  <c r="X13" i="1"/>
  <c r="Y13" i="1"/>
  <c r="Z13" i="1"/>
  <c r="AF13" i="1" s="1"/>
  <c r="AL13" i="1" s="1"/>
  <c r="AA13" i="1"/>
  <c r="AG13" i="1" s="1"/>
  <c r="AB13" i="1"/>
  <c r="AH13" i="1" s="1"/>
  <c r="AC13" i="1"/>
  <c r="AI13" i="1" s="1"/>
  <c r="AD13" i="1"/>
  <c r="AJ13" i="1" s="1"/>
  <c r="AE13" i="1"/>
  <c r="AK13" i="1" s="1"/>
  <c r="U14" i="1"/>
  <c r="AA14" i="1" s="1"/>
  <c r="AG14" i="1" s="1"/>
  <c r="V14" i="1"/>
  <c r="AB14" i="1" s="1"/>
  <c r="AH14" i="1" s="1"/>
  <c r="W14" i="1"/>
  <c r="AC14" i="1" s="1"/>
  <c r="AI14" i="1" s="1"/>
  <c r="X14" i="1"/>
  <c r="AD14" i="1" s="1"/>
  <c r="AJ14" i="1" s="1"/>
  <c r="Y14" i="1"/>
  <c r="Z14" i="1"/>
  <c r="AE14" i="1"/>
  <c r="AK14" i="1" s="1"/>
  <c r="AF14" i="1"/>
  <c r="AL14" i="1" s="1"/>
  <c r="U15" i="1"/>
  <c r="AA15" i="1" s="1"/>
  <c r="AG15" i="1" s="1"/>
  <c r="V15" i="1"/>
  <c r="AB15" i="1" s="1"/>
  <c r="AH15" i="1" s="1"/>
  <c r="W15" i="1"/>
  <c r="AC15" i="1" s="1"/>
  <c r="AI15" i="1" s="1"/>
  <c r="X15" i="1"/>
  <c r="AD15" i="1" s="1"/>
  <c r="AJ15" i="1" s="1"/>
  <c r="Y15" i="1"/>
  <c r="AE15" i="1" s="1"/>
  <c r="AK15" i="1" s="1"/>
  <c r="Z15" i="1"/>
  <c r="AF15" i="1" s="1"/>
  <c r="AL15" i="1" s="1"/>
  <c r="U16" i="1"/>
  <c r="AA16" i="1" s="1"/>
  <c r="AG16" i="1" s="1"/>
  <c r="V16" i="1"/>
  <c r="AB16" i="1" s="1"/>
  <c r="AH16" i="1" s="1"/>
  <c r="W16" i="1"/>
  <c r="AC16" i="1" s="1"/>
  <c r="AI16" i="1" s="1"/>
  <c r="X16" i="1"/>
  <c r="AD16" i="1" s="1"/>
  <c r="AJ16" i="1" s="1"/>
  <c r="Y16" i="1"/>
  <c r="Z16" i="1"/>
  <c r="AE16" i="1"/>
  <c r="AK16" i="1" s="1"/>
  <c r="AF16" i="1"/>
  <c r="AL16" i="1" s="1"/>
  <c r="U17" i="1"/>
  <c r="AA17" i="1" s="1"/>
  <c r="AG17" i="1" s="1"/>
  <c r="V17" i="1"/>
  <c r="AB17" i="1" s="1"/>
  <c r="AH17" i="1" s="1"/>
  <c r="W17" i="1"/>
  <c r="AC17" i="1" s="1"/>
  <c r="AI17" i="1" s="1"/>
  <c r="X17" i="1"/>
  <c r="AD17" i="1" s="1"/>
  <c r="AJ17" i="1" s="1"/>
  <c r="Y17" i="1"/>
  <c r="Z17" i="1"/>
  <c r="AE17" i="1"/>
  <c r="AK17" i="1" s="1"/>
  <c r="AF17" i="1"/>
  <c r="AL17" i="1" s="1"/>
  <c r="U18" i="1"/>
  <c r="AA18" i="1" s="1"/>
  <c r="AG18" i="1" s="1"/>
  <c r="V18" i="1"/>
  <c r="AB18" i="1" s="1"/>
  <c r="AH18" i="1" s="1"/>
  <c r="W18" i="1"/>
  <c r="AC18" i="1" s="1"/>
  <c r="AI18" i="1" s="1"/>
  <c r="X18" i="1"/>
  <c r="AD18" i="1" s="1"/>
  <c r="AJ18" i="1" s="1"/>
  <c r="Y18" i="1"/>
  <c r="AE18" i="1" s="1"/>
  <c r="AK18" i="1" s="1"/>
  <c r="Z18" i="1"/>
  <c r="AF18" i="1" s="1"/>
  <c r="AL18" i="1" s="1"/>
  <c r="U19" i="1"/>
  <c r="V19" i="1"/>
  <c r="W19" i="1"/>
  <c r="AC19" i="1" s="1"/>
  <c r="AI19" i="1" s="1"/>
  <c r="X19" i="1"/>
  <c r="AD19" i="1" s="1"/>
  <c r="AJ19" i="1" s="1"/>
  <c r="Y19" i="1"/>
  <c r="AE19" i="1" s="1"/>
  <c r="AK19" i="1" s="1"/>
  <c r="Z19" i="1"/>
  <c r="AF19" i="1" s="1"/>
  <c r="AL19" i="1" s="1"/>
  <c r="AA19" i="1"/>
  <c r="AG19" i="1" s="1"/>
  <c r="AB19" i="1"/>
  <c r="AH19" i="1" s="1"/>
  <c r="U20" i="1"/>
  <c r="AA20" i="1" s="1"/>
  <c r="AG20" i="1" s="1"/>
  <c r="V20" i="1"/>
  <c r="AB20" i="1" s="1"/>
  <c r="AH20" i="1" s="1"/>
  <c r="W20" i="1"/>
  <c r="AC20" i="1" s="1"/>
  <c r="AI20" i="1" s="1"/>
  <c r="X20" i="1"/>
  <c r="AD20" i="1" s="1"/>
  <c r="AJ20" i="1" s="1"/>
  <c r="Y20" i="1"/>
  <c r="AE20" i="1" s="1"/>
  <c r="AK20" i="1" s="1"/>
  <c r="Z20" i="1"/>
  <c r="AF20" i="1" s="1"/>
  <c r="AL20" i="1" s="1"/>
  <c r="U21" i="1"/>
  <c r="V21" i="1"/>
  <c r="W21" i="1"/>
  <c r="AC21" i="1" s="1"/>
  <c r="AI21" i="1" s="1"/>
  <c r="X21" i="1"/>
  <c r="AD21" i="1" s="1"/>
  <c r="AJ21" i="1" s="1"/>
  <c r="Y21" i="1"/>
  <c r="AE21" i="1" s="1"/>
  <c r="AK21" i="1" s="1"/>
  <c r="Z21" i="1"/>
  <c r="AF21" i="1" s="1"/>
  <c r="AL21" i="1" s="1"/>
  <c r="AA21" i="1"/>
  <c r="AG21" i="1" s="1"/>
  <c r="AB21" i="1"/>
  <c r="AH21" i="1" s="1"/>
  <c r="AN21" i="1"/>
  <c r="AO21" i="1" s="1"/>
  <c r="U22" i="1"/>
  <c r="V22" i="1"/>
  <c r="W22" i="1"/>
  <c r="X22" i="1"/>
  <c r="Y22" i="1"/>
  <c r="Z22" i="1"/>
  <c r="AF22" i="1" s="1"/>
  <c r="AL22" i="1" s="1"/>
  <c r="AA22" i="1"/>
  <c r="AG22" i="1" s="1"/>
  <c r="AB22" i="1"/>
  <c r="AH22" i="1" s="1"/>
  <c r="AC22" i="1"/>
  <c r="AI22" i="1" s="1"/>
  <c r="AD22" i="1"/>
  <c r="AJ22" i="1" s="1"/>
  <c r="AE22" i="1"/>
  <c r="AK22" i="1" s="1"/>
  <c r="U23" i="1"/>
  <c r="AA23" i="1" s="1"/>
  <c r="AG23" i="1" s="1"/>
  <c r="V23" i="1"/>
  <c r="AB23" i="1" s="1"/>
  <c r="AH23" i="1" s="1"/>
  <c r="W23" i="1"/>
  <c r="AC23" i="1" s="1"/>
  <c r="AI23" i="1" s="1"/>
  <c r="X23" i="1"/>
  <c r="AD23" i="1" s="1"/>
  <c r="AJ23" i="1" s="1"/>
  <c r="Y23" i="1"/>
  <c r="Z23" i="1"/>
  <c r="AE23" i="1"/>
  <c r="AK23" i="1" s="1"/>
  <c r="AF23" i="1"/>
  <c r="AL23" i="1" s="1"/>
  <c r="U24" i="1"/>
  <c r="V24" i="1"/>
  <c r="AB24" i="1" s="1"/>
  <c r="AH24" i="1" s="1"/>
  <c r="W24" i="1"/>
  <c r="AC24" i="1" s="1"/>
  <c r="AI24" i="1" s="1"/>
  <c r="X24" i="1"/>
  <c r="AD24" i="1" s="1"/>
  <c r="AJ24" i="1" s="1"/>
  <c r="Y24" i="1"/>
  <c r="AE24" i="1" s="1"/>
  <c r="AK24" i="1" s="1"/>
  <c r="Z24" i="1"/>
  <c r="AF24" i="1" s="1"/>
  <c r="AL24" i="1" s="1"/>
  <c r="U25" i="1"/>
  <c r="AA25" i="1" s="1"/>
  <c r="AG25" i="1" s="1"/>
  <c r="V25" i="1"/>
  <c r="AB25" i="1" s="1"/>
  <c r="AH25" i="1" s="1"/>
  <c r="W25" i="1"/>
  <c r="AC25" i="1" s="1"/>
  <c r="AI25" i="1" s="1"/>
  <c r="X25" i="1"/>
  <c r="AD25" i="1" s="1"/>
  <c r="AJ25" i="1" s="1"/>
  <c r="Y25" i="1"/>
  <c r="Z25" i="1"/>
  <c r="AE25" i="1"/>
  <c r="AK25" i="1" s="1"/>
  <c r="AF25" i="1"/>
  <c r="AL25" i="1" s="1"/>
  <c r="Z3" i="1"/>
  <c r="AF3" i="1" s="1"/>
  <c r="AL3" i="1" s="1"/>
  <c r="Y3" i="1"/>
  <c r="AE3" i="1" s="1"/>
  <c r="AK3" i="1" s="1"/>
  <c r="X3" i="1"/>
  <c r="AD3" i="1" s="1"/>
  <c r="AJ3" i="1" s="1"/>
  <c r="W3" i="1"/>
  <c r="AC3" i="1" s="1"/>
  <c r="AI3" i="1" s="1"/>
  <c r="V3" i="1"/>
  <c r="AB3" i="1" s="1"/>
  <c r="AH3" i="1" s="1"/>
  <c r="U3" i="1"/>
  <c r="AA3" i="1" s="1"/>
  <c r="AG3" i="1" s="1"/>
  <c r="AN22" i="1" l="1"/>
  <c r="AO22" i="1" s="1"/>
  <c r="AN13" i="1"/>
  <c r="AO13" i="1" s="1"/>
  <c r="AN6" i="1"/>
  <c r="AO6" i="1" s="1"/>
  <c r="AN4" i="1"/>
  <c r="AO4" i="1" s="1"/>
  <c r="AN24" i="1"/>
  <c r="AO24" i="1" s="1"/>
  <c r="AN19" i="1"/>
  <c r="AO19" i="1" s="1"/>
  <c r="AN10" i="1"/>
  <c r="AO10" i="1" s="1"/>
  <c r="AN16" i="1"/>
  <c r="AO16" i="1" s="1"/>
  <c r="AN8" i="1"/>
  <c r="AO8" i="1" s="1"/>
  <c r="AN25" i="1"/>
  <c r="AO25" i="1" s="1"/>
  <c r="AN7" i="1"/>
  <c r="AO7" i="1" s="1"/>
  <c r="AA24" i="1"/>
  <c r="AG24" i="1" s="1"/>
  <c r="AN5" i="1"/>
  <c r="AO5" i="1" s="1"/>
  <c r="AN9" i="1"/>
  <c r="AO9" i="1" s="1"/>
  <c r="AN15" i="1"/>
  <c r="AO15" i="1" s="1"/>
  <c r="AN18" i="1"/>
  <c r="AO18" i="1" s="1"/>
  <c r="AN20" i="1"/>
  <c r="AO20" i="1" s="1"/>
  <c r="AN17" i="1"/>
  <c r="AO17" i="1" s="1"/>
  <c r="AN11" i="1"/>
  <c r="AO11" i="1" s="1"/>
  <c r="AA5" i="1"/>
  <c r="AG5" i="1" s="1"/>
  <c r="AN14" i="1"/>
  <c r="AO14" i="1" s="1"/>
  <c r="AA8" i="1"/>
  <c r="AG8" i="1" s="1"/>
  <c r="AN23" i="1"/>
  <c r="AO23" i="1" s="1"/>
  <c r="AN3" i="1"/>
  <c r="AO3" i="1" s="1"/>
</calcChain>
</file>

<file path=xl/sharedStrings.xml><?xml version="1.0" encoding="utf-8"?>
<sst xmlns="http://schemas.openxmlformats.org/spreadsheetml/2006/main" count="164" uniqueCount="118">
  <si>
    <t>Periodic Test 1</t>
  </si>
  <si>
    <t>Half Yearly</t>
  </si>
  <si>
    <t>DOB</t>
  </si>
  <si>
    <t>English</t>
  </si>
  <si>
    <t>EVS</t>
  </si>
  <si>
    <t>Hindi</t>
  </si>
  <si>
    <t>Total</t>
  </si>
  <si>
    <t>NA</t>
  </si>
  <si>
    <t>Ab</t>
  </si>
  <si>
    <t>Anshika</t>
  </si>
  <si>
    <t>Reena</t>
  </si>
  <si>
    <t>Sanjay</t>
  </si>
  <si>
    <t>Rinki Devi</t>
  </si>
  <si>
    <t>TOTAL</t>
  </si>
  <si>
    <t>Grade</t>
  </si>
  <si>
    <t>ENG</t>
  </si>
  <si>
    <t>MAT</t>
  </si>
  <si>
    <t>HINDI</t>
  </si>
  <si>
    <t>CSC</t>
  </si>
  <si>
    <t>PERCENTAGE</t>
  </si>
  <si>
    <t>MM</t>
  </si>
  <si>
    <t>ROLL</t>
  </si>
  <si>
    <t>ADM</t>
  </si>
  <si>
    <t>STUDENT_NAME</t>
  </si>
  <si>
    <t>MOBILE</t>
  </si>
  <si>
    <t>CLASS</t>
  </si>
  <si>
    <t>FATHER_NAME</t>
  </si>
  <si>
    <t>MOTHER_NAME</t>
  </si>
  <si>
    <t>G.K</t>
  </si>
  <si>
    <t>Perc</t>
  </si>
  <si>
    <t>Aarushi</t>
  </si>
  <si>
    <t>Ravi Lal</t>
  </si>
  <si>
    <t>Lalita</t>
  </si>
  <si>
    <t>Aditya Pal</t>
  </si>
  <si>
    <t>22-05-2015</t>
  </si>
  <si>
    <t>Gobind Singh Pal</t>
  </si>
  <si>
    <t>Anita Pal</t>
  </si>
  <si>
    <t>Aniket Patel</t>
  </si>
  <si>
    <t>18-04-2015</t>
  </si>
  <si>
    <t>Ramgopal Patel</t>
  </si>
  <si>
    <t>Kalpana Patel</t>
  </si>
  <si>
    <t>Rajesh Kumar</t>
  </si>
  <si>
    <t>Nikki Devi</t>
  </si>
  <si>
    <t>Aryan</t>
  </si>
  <si>
    <t>Vivek Kumar</t>
  </si>
  <si>
    <t>Baby</t>
  </si>
  <si>
    <t>Bhumika Gupta</t>
  </si>
  <si>
    <t>Jaiprakash Gupta</t>
  </si>
  <si>
    <t>Rekha Gupta</t>
  </si>
  <si>
    <t>Daksh</t>
  </si>
  <si>
    <t>13-08-2014</t>
  </si>
  <si>
    <t>Rekha</t>
  </si>
  <si>
    <t>Dipti</t>
  </si>
  <si>
    <t>21-11-2015</t>
  </si>
  <si>
    <t>Puran Singh</t>
  </si>
  <si>
    <t>Sushila Devi</t>
  </si>
  <si>
    <t>Ishita</t>
  </si>
  <si>
    <t>20-09-2014</t>
  </si>
  <si>
    <t>Sudesh Kumar</t>
  </si>
  <si>
    <t>Deepa</t>
  </si>
  <si>
    <t>Ishita Kumari</t>
  </si>
  <si>
    <t>Pankaj Kumar</t>
  </si>
  <si>
    <t>Babali</t>
  </si>
  <si>
    <t>Jiya Choudhary</t>
  </si>
  <si>
    <t>16-05-2014</t>
  </si>
  <si>
    <t>Rahul Choudhary</t>
  </si>
  <si>
    <t>Sonam Choudhary</t>
  </si>
  <si>
    <t>Laxmi</t>
  </si>
  <si>
    <t>23-05-2015</t>
  </si>
  <si>
    <t>Deepak Kumar</t>
  </si>
  <si>
    <t>Mitansh Chauhan</t>
  </si>
  <si>
    <t>23-06-2015</t>
  </si>
  <si>
    <t>Sumit Chauhan</t>
  </si>
  <si>
    <t>Kamini Chauhan</t>
  </si>
  <si>
    <t>Pawnika Sharma</t>
  </si>
  <si>
    <t>Anil Sharma</t>
  </si>
  <si>
    <t>Savita Sharma</t>
  </si>
  <si>
    <t>Prince</t>
  </si>
  <si>
    <t>25-09-2014</t>
  </si>
  <si>
    <t>Harvinder Singh</t>
  </si>
  <si>
    <t>Shivani</t>
  </si>
  <si>
    <t>Riya</t>
  </si>
  <si>
    <t>20-05-2016</t>
  </si>
  <si>
    <t>Hans Raj</t>
  </si>
  <si>
    <t>Pooja Bhanwal</t>
  </si>
  <si>
    <t>Ronak Rawat</t>
  </si>
  <si>
    <t>Danvendra Singh</t>
  </si>
  <si>
    <t>Suman Devi</t>
  </si>
  <si>
    <t>Samridhi Panwar</t>
  </si>
  <si>
    <t>Dhirendra Panwar</t>
  </si>
  <si>
    <t>Akriti Panwar</t>
  </si>
  <si>
    <t>Shorya</t>
  </si>
  <si>
    <t>Anoop Kumar</t>
  </si>
  <si>
    <t>Pushpa Devi</t>
  </si>
  <si>
    <t>Shrishti</t>
  </si>
  <si>
    <t>Manji Ram</t>
  </si>
  <si>
    <t>Sugam Mishra</t>
  </si>
  <si>
    <t>17-10-2015</t>
  </si>
  <si>
    <t>Shrkrishna Mishra</t>
  </si>
  <si>
    <t>Alka Mishra</t>
  </si>
  <si>
    <t>Sumit Sharma</t>
  </si>
  <si>
    <t>29-11-2014</t>
  </si>
  <si>
    <t>Pramod Kumar</t>
  </si>
  <si>
    <t>Kanta</t>
  </si>
  <si>
    <t>Taniksha</t>
  </si>
  <si>
    <t>Milan</t>
  </si>
  <si>
    <t>Manju</t>
  </si>
  <si>
    <t>04-08-2014</t>
  </si>
  <si>
    <t>01-10-2015</t>
  </si>
  <si>
    <t>07-03-2016</t>
  </si>
  <si>
    <t>11-04-2015</t>
  </si>
  <si>
    <t>10-12-2015</t>
  </si>
  <si>
    <t>10-01-2015</t>
  </si>
  <si>
    <t>06-04-2015</t>
  </si>
  <si>
    <t>09-09-2014</t>
  </si>
  <si>
    <t>02-08-2012</t>
  </si>
  <si>
    <t>02-08-2014</t>
  </si>
  <si>
    <t>07-11-2015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</si>
</sst>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</font>
    <font>
      <b/>
      <sz val="10"/>
      <color rgb="FF000000"/>
      <name val="Roboto"/>
    </font>
    <font>
      <sz val="10"/>
      <color rgb="FF000000"/>
      <name val="Roboto"/>
    </font>
    <font>
      <sz val="10"/>
      <color rgb="FFFF0000"/>
      <name val="Roboto"/>
    </font>
    <font>
      <sz val="10"/>
      <name val="Roboto"/>
    </font>
    <font>
      <sz val="11"/>
      <color rgb="FF000000"/>
      <name val="Calibri"/>
      <family val="2"/>
    </font>
    <font>
      <sz val="10"/>
      <color theme="1"/>
      <name val="Roboto"/>
    </font>
  </fonts>
  <fills count="9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DBE5F1"/>
        <bgColor rgb="FFDBE5F1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38"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1" xfId="0" applyFont="1" applyBorder="1"/>
    <xf numFmtId="49" fontId="2" fillId="0" borderId="1" xfId="0" applyNumberFormat="1" applyFont="1" applyBorder="1"/>
    <xf numFmtId="0" fontId="1" fillId="7" borderId="1" xfId="0" applyFont="1" applyFill="1" applyBorder="1" applyAlignment="1">
      <alignment horizontal="center"/>
    </xf>
    <xf numFmtId="49" fontId="1" fillId="7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2" fillId="0" borderId="1" xfId="1" applyFont="1" applyBorder="1" applyAlignment="1">
      <alignment horizontal="left"/>
    </xf>
    <xf numFmtId="0" fontId="2" fillId="8" borderId="1" xfId="1" applyFont="1" applyFill="1" applyBorder="1" applyAlignment="1">
      <alignment horizontal="center"/>
    </xf>
    <xf numFmtId="0" fontId="2" fillId="8" borderId="1" xfId="1" applyFont="1" applyFill="1" applyBorder="1" applyAlignment="1">
      <alignment horizontal="left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6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1" fontId="6" fillId="0" borderId="6" xfId="1" applyNumberFormat="1" applyFont="1" applyBorder="1" applyAlignment="1">
      <alignment horizontal="center" vertical="center"/>
    </xf>
    <xf numFmtId="1" fontId="3" fillId="8" borderId="6" xfId="1" applyNumberFormat="1" applyFont="1" applyFill="1" applyBorder="1" applyAlignment="1">
      <alignment horizontal="center" vertical="center"/>
    </xf>
    <xf numFmtId="1" fontId="6" fillId="8" borderId="6" xfId="1" applyNumberFormat="1" applyFont="1" applyFill="1" applyBorder="1" applyAlignment="1">
      <alignment horizontal="center" vertical="center"/>
    </xf>
    <xf numFmtId="0" fontId="6" fillId="8" borderId="6" xfId="1" applyFont="1" applyFill="1" applyBorder="1" applyAlignment="1">
      <alignment horizontal="center" vertical="center"/>
    </xf>
    <xf numFmtId="1" fontId="3" fillId="0" borderId="6" xfId="1" applyNumberFormat="1" applyFont="1" applyBorder="1" applyAlignment="1">
      <alignment horizontal="center" vertical="center"/>
    </xf>
    <xf numFmtId="49" fontId="2" fillId="0" borderId="1" xfId="1" applyNumberFormat="1" applyFont="1" applyBorder="1" applyAlignment="1">
      <alignment horizontal="center"/>
    </xf>
    <xf numFmtId="49" fontId="2" fillId="8" borderId="1" xfId="1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D144736-4BB1-466B-8CD8-D4467FE7D5B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25"/>
  <sheetViews>
    <sheetView tabSelected="1" workbookViewId="0">
      <selection activeCell="J19" sqref="J19"/>
    </sheetView>
  </sheetViews>
  <sheetFormatPr defaultColWidth="14.42578125" defaultRowHeight="15" customHeight="1" x14ac:dyDescent="0.25"/>
  <cols>
    <col min="1" max="1" width="5.42578125" style="1" bestFit="1" customWidth="1"/>
    <col min="2" max="2" width="5" style="1" bestFit="1" customWidth="1"/>
    <col min="3" max="3" width="15.28515625" style="1" bestFit="1" customWidth="1"/>
    <col min="4" max="4" width="11" style="1" bestFit="1" customWidth="1"/>
    <col min="5" max="5" width="6.85546875" style="1" bestFit="1" customWidth="1"/>
    <col min="6" max="6" width="10.140625" style="2" bestFit="1" customWidth="1"/>
    <col min="7" max="7" width="15.85546875" style="1" bestFit="1" customWidth="1"/>
    <col min="8" max="8" width="15.85546875" style="2" bestFit="1" customWidth="1"/>
    <col min="9" max="9" width="6.85546875" style="18" bestFit="1" customWidth="1"/>
    <col min="10" max="10" width="5.140625" style="18" bestFit="1" customWidth="1"/>
    <col min="11" max="11" width="5" style="18" bestFit="1" customWidth="1"/>
    <col min="12" max="12" width="4.42578125" style="18" bestFit="1" customWidth="1"/>
    <col min="13" max="13" width="4" style="18" bestFit="1" customWidth="1"/>
    <col min="14" max="14" width="4.7109375" style="18" bestFit="1" customWidth="1"/>
    <col min="15" max="15" width="6.85546875" style="18" bestFit="1" customWidth="1"/>
    <col min="16" max="16" width="5.140625" style="18" bestFit="1" customWidth="1"/>
    <col min="17" max="17" width="5" style="18" bestFit="1" customWidth="1"/>
    <col min="18" max="18" width="4.42578125" style="18" bestFit="1" customWidth="1"/>
    <col min="19" max="19" width="4" style="18" bestFit="1" customWidth="1"/>
    <col min="20" max="20" width="4.7109375" style="18" bestFit="1" customWidth="1"/>
    <col min="21" max="21" width="4.5703125" style="18" bestFit="1" customWidth="1"/>
    <col min="22" max="22" width="5.85546875" style="18" bestFit="1" customWidth="1"/>
    <col min="23" max="23" width="5" style="18" bestFit="1" customWidth="1"/>
    <col min="24" max="24" width="4.42578125" style="18" bestFit="1" customWidth="1"/>
    <col min="25" max="25" width="4" style="18" bestFit="1" customWidth="1"/>
    <col min="26" max="26" width="4.7109375" style="18" bestFit="1" customWidth="1"/>
    <col min="27" max="27" width="4.5703125" style="18" bestFit="1" customWidth="1"/>
    <col min="28" max="28" width="5.85546875" style="18" bestFit="1" customWidth="1"/>
    <col min="29" max="29" width="5" style="18" bestFit="1" customWidth="1"/>
    <col min="30" max="30" width="4.42578125" style="19" bestFit="1" customWidth="1"/>
    <col min="31" max="31" width="4" style="18" bestFit="1" customWidth="1"/>
    <col min="32" max="32" width="4.7109375" style="18" bestFit="1" customWidth="1"/>
    <col min="33" max="33" width="4.5703125" style="18" bestFit="1" customWidth="1"/>
    <col min="34" max="34" width="5.85546875" style="18" bestFit="1" customWidth="1"/>
    <col min="35" max="35" width="5" style="18" bestFit="1" customWidth="1"/>
    <col min="36" max="36" width="4.42578125" style="18" bestFit="1" customWidth="1"/>
    <col min="37" max="37" width="4" style="18" bestFit="1" customWidth="1"/>
    <col min="38" max="38" width="4.7109375" style="18" bestFit="1" customWidth="1"/>
    <col min="39" max="39" width="4.140625" style="18" bestFit="1" customWidth="1"/>
    <col min="40" max="40" width="5.140625" style="18" bestFit="1" customWidth="1"/>
    <col min="41" max="41" width="4.85546875" style="18" bestFit="1" customWidth="1"/>
    <col min="42" max="16384" width="14.42578125" style="1"/>
  </cols>
  <sheetData>
    <row r="1" spans="1:41" ht="15" customHeight="1" x14ac:dyDescent="0.2">
      <c r="A1" s="3"/>
      <c r="B1" s="3"/>
      <c r="C1" s="3"/>
      <c r="D1" s="3"/>
      <c r="E1" s="3"/>
      <c r="F1" s="4"/>
      <c r="G1" s="3"/>
      <c r="H1" s="3"/>
      <c r="I1" s="31" t="s">
        <v>0</v>
      </c>
      <c r="J1" s="32"/>
      <c r="K1" s="32"/>
      <c r="L1" s="32"/>
      <c r="M1" s="32"/>
      <c r="N1" s="33"/>
      <c r="O1" s="34" t="s">
        <v>1</v>
      </c>
      <c r="P1" s="32"/>
      <c r="Q1" s="32"/>
      <c r="R1" s="32"/>
      <c r="S1" s="32"/>
      <c r="T1" s="33"/>
      <c r="U1" s="35" t="s">
        <v>13</v>
      </c>
      <c r="V1" s="32"/>
      <c r="W1" s="32"/>
      <c r="X1" s="32"/>
      <c r="Y1" s="32"/>
      <c r="Z1" s="33"/>
      <c r="AA1" s="36" t="s">
        <v>19</v>
      </c>
      <c r="AB1" s="32"/>
      <c r="AC1" s="32"/>
      <c r="AD1" s="32"/>
      <c r="AE1" s="32"/>
      <c r="AF1" s="33"/>
      <c r="AG1" s="37" t="s">
        <v>14</v>
      </c>
      <c r="AH1" s="32"/>
      <c r="AI1" s="32"/>
      <c r="AJ1" s="32"/>
      <c r="AK1" s="32"/>
      <c r="AL1" s="33"/>
      <c r="AM1" s="8"/>
      <c r="AN1" s="12"/>
    </row>
    <row r="2" spans="1:41" ht="15" customHeight="1" x14ac:dyDescent="0.2">
      <c r="A2" s="5" t="s">
        <v>21</v>
      </c>
      <c r="B2" s="5" t="s">
        <v>22</v>
      </c>
      <c r="C2" s="5" t="s">
        <v>23</v>
      </c>
      <c r="D2" s="5" t="s">
        <v>24</v>
      </c>
      <c r="E2" s="5" t="s">
        <v>25</v>
      </c>
      <c r="F2" s="6" t="s">
        <v>2</v>
      </c>
      <c r="G2" s="5" t="s">
        <v>26</v>
      </c>
      <c r="H2" s="5" t="s">
        <v>27</v>
      </c>
      <c r="I2" s="7" t="s">
        <v>3</v>
      </c>
      <c r="J2" s="7" t="s">
        <v>5</v>
      </c>
      <c r="K2" s="7" t="s">
        <v>16</v>
      </c>
      <c r="L2" s="7" t="s">
        <v>4</v>
      </c>
      <c r="M2" s="7" t="s">
        <v>28</v>
      </c>
      <c r="N2" s="7" t="s">
        <v>18</v>
      </c>
      <c r="O2" s="8" t="s">
        <v>3</v>
      </c>
      <c r="P2" s="8" t="s">
        <v>5</v>
      </c>
      <c r="Q2" s="8" t="s">
        <v>16</v>
      </c>
      <c r="R2" s="8" t="s">
        <v>4</v>
      </c>
      <c r="S2" s="8" t="s">
        <v>28</v>
      </c>
      <c r="T2" s="8" t="s">
        <v>18</v>
      </c>
      <c r="U2" s="9" t="s">
        <v>15</v>
      </c>
      <c r="V2" s="9" t="s">
        <v>17</v>
      </c>
      <c r="W2" s="9" t="s">
        <v>16</v>
      </c>
      <c r="X2" s="9" t="s">
        <v>4</v>
      </c>
      <c r="Y2" s="9" t="s">
        <v>28</v>
      </c>
      <c r="Z2" s="9" t="s">
        <v>18</v>
      </c>
      <c r="AA2" s="10" t="s">
        <v>15</v>
      </c>
      <c r="AB2" s="10" t="s">
        <v>17</v>
      </c>
      <c r="AC2" s="10" t="s">
        <v>16</v>
      </c>
      <c r="AD2" s="10" t="s">
        <v>4</v>
      </c>
      <c r="AE2" s="10" t="s">
        <v>28</v>
      </c>
      <c r="AF2" s="10" t="s">
        <v>18</v>
      </c>
      <c r="AG2" s="11" t="s">
        <v>15</v>
      </c>
      <c r="AH2" s="11" t="s">
        <v>17</v>
      </c>
      <c r="AI2" s="11" t="s">
        <v>16</v>
      </c>
      <c r="AJ2" s="11" t="s">
        <v>4</v>
      </c>
      <c r="AK2" s="11" t="s">
        <v>28</v>
      </c>
      <c r="AL2" s="11" t="s">
        <v>18</v>
      </c>
      <c r="AM2" s="8" t="s">
        <v>20</v>
      </c>
      <c r="AN2" s="12" t="s">
        <v>6</v>
      </c>
      <c r="AO2" s="13" t="s">
        <v>29</v>
      </c>
    </row>
    <row r="3" spans="1:41" ht="15" customHeight="1" x14ac:dyDescent="0.2">
      <c r="A3" s="14">
        <v>1</v>
      </c>
      <c r="B3" s="14">
        <v>2787</v>
      </c>
      <c r="C3" s="15" t="s">
        <v>30</v>
      </c>
      <c r="D3" s="14">
        <v>9557051612</v>
      </c>
      <c r="E3" s="14">
        <v>1</v>
      </c>
      <c r="F3" s="29" t="s">
        <v>107</v>
      </c>
      <c r="G3" s="15" t="s">
        <v>31</v>
      </c>
      <c r="H3" s="15" t="s">
        <v>32</v>
      </c>
      <c r="I3" s="20">
        <v>19</v>
      </c>
      <c r="J3" s="20">
        <v>20</v>
      </c>
      <c r="K3" s="20">
        <v>18</v>
      </c>
      <c r="L3" s="20">
        <v>20</v>
      </c>
      <c r="M3" s="20">
        <v>20</v>
      </c>
      <c r="N3" s="20">
        <v>16</v>
      </c>
      <c r="O3" s="20">
        <v>70</v>
      </c>
      <c r="P3" s="20">
        <v>66</v>
      </c>
      <c r="Q3" s="20">
        <v>72</v>
      </c>
      <c r="R3" s="20">
        <v>80</v>
      </c>
      <c r="S3" s="20">
        <v>77</v>
      </c>
      <c r="T3" s="20">
        <v>76</v>
      </c>
      <c r="U3" s="21">
        <f>(IF(I3="Ab",0,IF(I3="NA",0,I3))+IF(O3="Ab",0,IF(O3="NA",0,O3)))</f>
        <v>89</v>
      </c>
      <c r="V3" s="21">
        <f t="shared" ref="V3:Z3" si="0">(IF(J3="Ab",0,IF(J3="NA",0,J3))+IF(P3="Ab",0,IF(P3="NA",0,P3)))</f>
        <v>86</v>
      </c>
      <c r="W3" s="21">
        <f t="shared" si="0"/>
        <v>90</v>
      </c>
      <c r="X3" s="21">
        <f t="shared" si="0"/>
        <v>100</v>
      </c>
      <c r="Y3" s="21">
        <f t="shared" si="0"/>
        <v>97</v>
      </c>
      <c r="Z3" s="21">
        <f t="shared" si="0"/>
        <v>92</v>
      </c>
      <c r="AA3" s="21">
        <f t="shared" ref="AA3:AF3" si="1">ROUND(U3/100*100,0)</f>
        <v>89</v>
      </c>
      <c r="AB3" s="21">
        <f t="shared" si="1"/>
        <v>86</v>
      </c>
      <c r="AC3" s="21">
        <f t="shared" si="1"/>
        <v>90</v>
      </c>
      <c r="AD3" s="21">
        <f t="shared" si="1"/>
        <v>100</v>
      </c>
      <c r="AE3" s="21">
        <f t="shared" si="1"/>
        <v>97</v>
      </c>
      <c r="AF3" s="21">
        <f t="shared" si="1"/>
        <v>92</v>
      </c>
      <c r="AG3" s="21" t="str">
        <f>IF(AA3&gt;90,"A1",IF(AA3&gt;80,"A2",IF(AA3&gt;70,"B1",IF(AA3&gt;60,"B2",IF(AA3&gt;50,"C1",IF(AA3&gt;40,"C2",IF(AA3&gt;32,"D","E")))))))</f>
        <v>A2</v>
      </c>
      <c r="AH3" s="21" t="str">
        <f>IF(AB3&gt;90,"A1",IF(AB3&gt;80,"A2",IF(AB3&gt;70,"B1",IF(AB3&gt;60,"B2",IF(AB3&gt;50,"C1",IF(AB3&gt;40,"C2",IF(AB3&gt;32,"D","E")))))))</f>
        <v>A2</v>
      </c>
      <c r="AI3" s="21" t="str">
        <f>IF(AC3&gt;90,"A1",IF(AC3&gt;80,"A2",IF(AC3&gt;70,"B1",IF(AC3&gt;60,"B2",IF(AC3&gt;50,"C1",IF(AC3&gt;40,"C2",IF(AC3&gt;32,"D","E")))))))</f>
        <v>A2</v>
      </c>
      <c r="AJ3" s="21" t="str">
        <f>IF(AD3&gt;90,"A1",IF(AD3&gt;80,"A2",IF(AD3&gt;70,"B1",IF(AD3&gt;60,"B2",IF(AD3&gt;50,"C1",IF(AD3&gt;40,"C2",IF(AD3&gt;32,"D","E")))))))</f>
        <v>A1</v>
      </c>
      <c r="AK3" s="21" t="str">
        <f t="shared" ref="AK3:AL3" si="2">IF(AE3&gt;90,"A1",IF(AE3&gt;80,"A2",IF(AE3&gt;70,"B1",IF(AE3&gt;60,"B2",IF(AE3&gt;50,"C1",IF(AE3&gt;40,"C2",IF(AE3&gt;32,"D","E")))))))</f>
        <v>A1</v>
      </c>
      <c r="AL3" s="21" t="str">
        <f t="shared" si="2"/>
        <v>A1</v>
      </c>
      <c r="AM3" s="21">
        <v>600</v>
      </c>
      <c r="AN3" s="21">
        <f>SUM(U3:Z3)</f>
        <v>554</v>
      </c>
      <c r="AO3" s="21">
        <f>ROUND(AN3/AM3*100,0)</f>
        <v>92</v>
      </c>
    </row>
    <row r="4" spans="1:41" ht="15" customHeight="1" x14ac:dyDescent="0.2">
      <c r="A4" s="14">
        <v>2</v>
      </c>
      <c r="B4" s="14">
        <v>2550</v>
      </c>
      <c r="C4" s="15" t="s">
        <v>33</v>
      </c>
      <c r="D4" s="14">
        <v>8938823282</v>
      </c>
      <c r="E4" s="14">
        <v>1</v>
      </c>
      <c r="F4" s="29" t="s">
        <v>34</v>
      </c>
      <c r="G4" s="15" t="s">
        <v>35</v>
      </c>
      <c r="H4" s="15" t="s">
        <v>36</v>
      </c>
      <c r="I4" s="22">
        <v>17</v>
      </c>
      <c r="J4" s="22">
        <v>17</v>
      </c>
      <c r="K4" s="22">
        <v>15</v>
      </c>
      <c r="L4" s="22">
        <v>17</v>
      </c>
      <c r="M4" s="22">
        <v>16</v>
      </c>
      <c r="N4" s="22">
        <v>16</v>
      </c>
      <c r="O4" s="23" t="s">
        <v>8</v>
      </c>
      <c r="P4" s="23" t="s">
        <v>8</v>
      </c>
      <c r="Q4" s="23" t="s">
        <v>8</v>
      </c>
      <c r="R4" s="23" t="s">
        <v>8</v>
      </c>
      <c r="S4" s="23" t="s">
        <v>8</v>
      </c>
      <c r="T4" s="23" t="s">
        <v>8</v>
      </c>
      <c r="U4" s="21">
        <f t="shared" ref="U4:U25" si="3">(IF(I4="Ab",0,IF(I4="NA",0,I4))+IF(O4="Ab",0,IF(O4="NA",0,O4)))</f>
        <v>17</v>
      </c>
      <c r="V4" s="21">
        <f t="shared" ref="V4:V25" si="4">(IF(J4="Ab",0,IF(J4="NA",0,J4))+IF(P4="Ab",0,IF(P4="NA",0,P4)))</f>
        <v>17</v>
      </c>
      <c r="W4" s="21">
        <f t="shared" ref="W4:W25" si="5">(IF(K4="Ab",0,IF(K4="NA",0,K4))+IF(Q4="Ab",0,IF(Q4="NA",0,Q4)))</f>
        <v>15</v>
      </c>
      <c r="X4" s="21">
        <f t="shared" ref="X4:X25" si="6">(IF(L4="Ab",0,IF(L4="NA",0,L4))+IF(R4="Ab",0,IF(R4="NA",0,R4)))</f>
        <v>17</v>
      </c>
      <c r="Y4" s="21">
        <f t="shared" ref="Y4:Y25" si="7">(IF(M4="Ab",0,IF(M4="NA",0,M4))+IF(S4="Ab",0,IF(S4="NA",0,S4)))</f>
        <v>16</v>
      </c>
      <c r="Z4" s="21">
        <f t="shared" ref="Z4:Z25" si="8">(IF(N4="Ab",0,IF(N4="NA",0,N4))+IF(T4="Ab",0,IF(T4="NA",0,T4)))</f>
        <v>16</v>
      </c>
      <c r="AA4" s="21">
        <f t="shared" ref="AA4:AA25" si="9">ROUND(U4/100*100,0)</f>
        <v>17</v>
      </c>
      <c r="AB4" s="21">
        <f t="shared" ref="AB4:AB25" si="10">ROUND(V4/100*100,0)</f>
        <v>17</v>
      </c>
      <c r="AC4" s="21">
        <f t="shared" ref="AC4:AC25" si="11">ROUND(W4/100*100,0)</f>
        <v>15</v>
      </c>
      <c r="AD4" s="21">
        <f t="shared" ref="AD4:AD25" si="12">ROUND(X4/100*100,0)</f>
        <v>17</v>
      </c>
      <c r="AE4" s="21">
        <f t="shared" ref="AE4:AE25" si="13">ROUND(Y4/100*100,0)</f>
        <v>16</v>
      </c>
      <c r="AF4" s="21">
        <f t="shared" ref="AF4:AF25" si="14">ROUND(Z4/100*100,0)</f>
        <v>16</v>
      </c>
      <c r="AG4" s="21" t="str">
        <f t="shared" ref="AG4:AG25" si="15">IF(AA4&gt;90,"A1",IF(AA4&gt;80,"A2",IF(AA4&gt;70,"B1",IF(AA4&gt;60,"B2",IF(AA4&gt;50,"C1",IF(AA4&gt;40,"C2",IF(AA4&gt;32,"D","E")))))))</f>
        <v>E</v>
      </c>
      <c r="AH4" s="21" t="str">
        <f t="shared" ref="AH4:AH25" si="16">IF(AB4&gt;90,"A1",IF(AB4&gt;80,"A2",IF(AB4&gt;70,"B1",IF(AB4&gt;60,"B2",IF(AB4&gt;50,"C1",IF(AB4&gt;40,"C2",IF(AB4&gt;32,"D","E")))))))</f>
        <v>E</v>
      </c>
      <c r="AI4" s="21" t="str">
        <f t="shared" ref="AI4:AI25" si="17">IF(AC4&gt;90,"A1",IF(AC4&gt;80,"A2",IF(AC4&gt;70,"B1",IF(AC4&gt;60,"B2",IF(AC4&gt;50,"C1",IF(AC4&gt;40,"C2",IF(AC4&gt;32,"D","E")))))))</f>
        <v>E</v>
      </c>
      <c r="AJ4" s="21" t="str">
        <f t="shared" ref="AJ4:AJ25" si="18">IF(AD4&gt;90,"A1",IF(AD4&gt;80,"A2",IF(AD4&gt;70,"B1",IF(AD4&gt;60,"B2",IF(AD4&gt;50,"C1",IF(AD4&gt;40,"C2",IF(AD4&gt;32,"D","E")))))))</f>
        <v>E</v>
      </c>
      <c r="AK4" s="21" t="str">
        <f t="shared" ref="AK4:AK25" si="19">IF(AE4&gt;90,"A1",IF(AE4&gt;80,"A2",IF(AE4&gt;70,"B1",IF(AE4&gt;60,"B2",IF(AE4&gt;50,"C1",IF(AE4&gt;40,"C2",IF(AE4&gt;32,"D","E")))))))</f>
        <v>E</v>
      </c>
      <c r="AL4" s="21" t="str">
        <f t="shared" ref="AL4:AL25" si="20">IF(AF4&gt;90,"A1",IF(AF4&gt;80,"A2",IF(AF4&gt;70,"B1",IF(AF4&gt;60,"B2",IF(AF4&gt;50,"C1",IF(AF4&gt;40,"C2",IF(AF4&gt;32,"D","E")))))))</f>
        <v>E</v>
      </c>
      <c r="AM4" s="21">
        <v>601</v>
      </c>
      <c r="AN4" s="21">
        <f t="shared" ref="AN4:AN25" si="21">SUM(U4:Z4)</f>
        <v>98</v>
      </c>
      <c r="AO4" s="21">
        <f t="shared" ref="AO4:AO25" si="22">ROUND(AN4/AM4*100,0)</f>
        <v>16</v>
      </c>
    </row>
    <row r="5" spans="1:41" ht="15" customHeight="1" x14ac:dyDescent="0.2">
      <c r="A5" s="14">
        <v>3</v>
      </c>
      <c r="B5" s="14">
        <v>2789</v>
      </c>
      <c r="C5" s="15" t="s">
        <v>37</v>
      </c>
      <c r="D5" s="14">
        <v>8920291591</v>
      </c>
      <c r="E5" s="14">
        <v>1</v>
      </c>
      <c r="F5" s="29" t="s">
        <v>38</v>
      </c>
      <c r="G5" s="15" t="s">
        <v>39</v>
      </c>
      <c r="H5" s="15" t="s">
        <v>40</v>
      </c>
      <c r="I5" s="24">
        <v>15</v>
      </c>
      <c r="J5" s="24">
        <v>17</v>
      </c>
      <c r="K5" s="24">
        <v>18</v>
      </c>
      <c r="L5" s="24">
        <v>19</v>
      </c>
      <c r="M5" s="24">
        <v>14</v>
      </c>
      <c r="N5" s="24">
        <v>13</v>
      </c>
      <c r="O5" s="24">
        <v>50</v>
      </c>
      <c r="P5" s="24">
        <v>37</v>
      </c>
      <c r="Q5" s="24">
        <v>63</v>
      </c>
      <c r="R5" s="24">
        <v>48</v>
      </c>
      <c r="S5" s="24">
        <v>58</v>
      </c>
      <c r="T5" s="24">
        <v>30</v>
      </c>
      <c r="U5" s="21">
        <f t="shared" si="3"/>
        <v>65</v>
      </c>
      <c r="V5" s="21">
        <f t="shared" si="4"/>
        <v>54</v>
      </c>
      <c r="W5" s="21">
        <f t="shared" si="5"/>
        <v>81</v>
      </c>
      <c r="X5" s="21">
        <f t="shared" si="6"/>
        <v>67</v>
      </c>
      <c r="Y5" s="21">
        <f t="shared" si="7"/>
        <v>72</v>
      </c>
      <c r="Z5" s="21">
        <f t="shared" si="8"/>
        <v>43</v>
      </c>
      <c r="AA5" s="21">
        <f t="shared" si="9"/>
        <v>65</v>
      </c>
      <c r="AB5" s="21">
        <f t="shared" si="10"/>
        <v>54</v>
      </c>
      <c r="AC5" s="21">
        <f t="shared" si="11"/>
        <v>81</v>
      </c>
      <c r="AD5" s="21">
        <f t="shared" si="12"/>
        <v>67</v>
      </c>
      <c r="AE5" s="21">
        <f t="shared" si="13"/>
        <v>72</v>
      </c>
      <c r="AF5" s="21">
        <f t="shared" si="14"/>
        <v>43</v>
      </c>
      <c r="AG5" s="21" t="str">
        <f t="shared" si="15"/>
        <v>B2</v>
      </c>
      <c r="AH5" s="21" t="str">
        <f t="shared" si="16"/>
        <v>C1</v>
      </c>
      <c r="AI5" s="21" t="str">
        <f t="shared" si="17"/>
        <v>A2</v>
      </c>
      <c r="AJ5" s="21" t="str">
        <f t="shared" si="18"/>
        <v>B2</v>
      </c>
      <c r="AK5" s="21" t="str">
        <f t="shared" si="19"/>
        <v>B1</v>
      </c>
      <c r="AL5" s="21" t="str">
        <f t="shared" si="20"/>
        <v>C2</v>
      </c>
      <c r="AM5" s="21">
        <v>602</v>
      </c>
      <c r="AN5" s="21">
        <f t="shared" si="21"/>
        <v>382</v>
      </c>
      <c r="AO5" s="21">
        <f t="shared" si="22"/>
        <v>63</v>
      </c>
    </row>
    <row r="6" spans="1:41" ht="15" customHeight="1" x14ac:dyDescent="0.2">
      <c r="A6" s="16">
        <v>4</v>
      </c>
      <c r="B6" s="16">
        <v>2958</v>
      </c>
      <c r="C6" s="17" t="s">
        <v>9</v>
      </c>
      <c r="D6" s="16">
        <v>8979916593</v>
      </c>
      <c r="E6" s="16">
        <v>1</v>
      </c>
      <c r="F6" s="30" t="s">
        <v>108</v>
      </c>
      <c r="G6" s="17" t="s">
        <v>41</v>
      </c>
      <c r="H6" s="17" t="s">
        <v>42</v>
      </c>
      <c r="I6" s="25" t="s">
        <v>7</v>
      </c>
      <c r="J6" s="25" t="s">
        <v>7</v>
      </c>
      <c r="K6" s="25" t="s">
        <v>7</v>
      </c>
      <c r="L6" s="25" t="s">
        <v>7</v>
      </c>
      <c r="M6" s="25" t="s">
        <v>7</v>
      </c>
      <c r="N6" s="25" t="s">
        <v>7</v>
      </c>
      <c r="O6" s="26">
        <v>30</v>
      </c>
      <c r="P6" s="26">
        <v>61</v>
      </c>
      <c r="Q6" s="26">
        <v>78</v>
      </c>
      <c r="R6" s="26">
        <v>78</v>
      </c>
      <c r="S6" s="26">
        <v>42</v>
      </c>
      <c r="T6" s="27">
        <v>30</v>
      </c>
      <c r="U6" s="21">
        <f t="shared" si="3"/>
        <v>30</v>
      </c>
      <c r="V6" s="21">
        <f t="shared" si="4"/>
        <v>61</v>
      </c>
      <c r="W6" s="21">
        <f t="shared" si="5"/>
        <v>78</v>
      </c>
      <c r="X6" s="21">
        <f t="shared" si="6"/>
        <v>78</v>
      </c>
      <c r="Y6" s="21">
        <f t="shared" si="7"/>
        <v>42</v>
      </c>
      <c r="Z6" s="21">
        <f t="shared" si="8"/>
        <v>30</v>
      </c>
      <c r="AA6" s="21">
        <f t="shared" si="9"/>
        <v>30</v>
      </c>
      <c r="AB6" s="21">
        <f t="shared" si="10"/>
        <v>61</v>
      </c>
      <c r="AC6" s="21">
        <f t="shared" si="11"/>
        <v>78</v>
      </c>
      <c r="AD6" s="21">
        <f t="shared" si="12"/>
        <v>78</v>
      </c>
      <c r="AE6" s="21">
        <f t="shared" si="13"/>
        <v>42</v>
      </c>
      <c r="AF6" s="21">
        <f t="shared" si="14"/>
        <v>30</v>
      </c>
      <c r="AG6" s="21" t="str">
        <f t="shared" si="15"/>
        <v>E</v>
      </c>
      <c r="AH6" s="21" t="str">
        <f t="shared" si="16"/>
        <v>B2</v>
      </c>
      <c r="AI6" s="21" t="str">
        <f t="shared" si="17"/>
        <v>B1</v>
      </c>
      <c r="AJ6" s="21" t="str">
        <f t="shared" si="18"/>
        <v>B1</v>
      </c>
      <c r="AK6" s="21" t="str">
        <f t="shared" si="19"/>
        <v>C2</v>
      </c>
      <c r="AL6" s="21" t="str">
        <f t="shared" si="20"/>
        <v>E</v>
      </c>
      <c r="AM6" s="21">
        <v>603</v>
      </c>
      <c r="AN6" s="21">
        <f t="shared" si="21"/>
        <v>319</v>
      </c>
      <c r="AO6" s="21">
        <f t="shared" si="22"/>
        <v>53</v>
      </c>
    </row>
    <row r="7" spans="1:41" ht="15" customHeight="1" x14ac:dyDescent="0.2">
      <c r="A7" s="14">
        <v>5</v>
      </c>
      <c r="B7" s="14">
        <v>2547</v>
      </c>
      <c r="C7" s="15" t="s">
        <v>43</v>
      </c>
      <c r="D7" s="14">
        <v>7895727905</v>
      </c>
      <c r="E7" s="14">
        <v>1</v>
      </c>
      <c r="F7" s="29" t="s">
        <v>109</v>
      </c>
      <c r="G7" s="15" t="s">
        <v>44</v>
      </c>
      <c r="H7" s="15" t="s">
        <v>45</v>
      </c>
      <c r="I7" s="24">
        <v>19</v>
      </c>
      <c r="J7" s="24">
        <v>18</v>
      </c>
      <c r="K7" s="24">
        <v>17</v>
      </c>
      <c r="L7" s="24">
        <v>17</v>
      </c>
      <c r="M7" s="24">
        <v>13</v>
      </c>
      <c r="N7" s="24">
        <v>13</v>
      </c>
      <c r="O7" s="24">
        <v>51</v>
      </c>
      <c r="P7" s="24">
        <v>44</v>
      </c>
      <c r="Q7" s="24">
        <v>67</v>
      </c>
      <c r="R7" s="24">
        <v>40</v>
      </c>
      <c r="S7" s="28" t="s">
        <v>8</v>
      </c>
      <c r="T7" s="28" t="s">
        <v>8</v>
      </c>
      <c r="U7" s="21">
        <f t="shared" si="3"/>
        <v>70</v>
      </c>
      <c r="V7" s="21">
        <f t="shared" si="4"/>
        <v>62</v>
      </c>
      <c r="W7" s="21">
        <f t="shared" si="5"/>
        <v>84</v>
      </c>
      <c r="X7" s="21">
        <f t="shared" si="6"/>
        <v>57</v>
      </c>
      <c r="Y7" s="21">
        <f t="shared" si="7"/>
        <v>13</v>
      </c>
      <c r="Z7" s="21">
        <f t="shared" si="8"/>
        <v>13</v>
      </c>
      <c r="AA7" s="21">
        <f t="shared" si="9"/>
        <v>70</v>
      </c>
      <c r="AB7" s="21">
        <f t="shared" si="10"/>
        <v>62</v>
      </c>
      <c r="AC7" s="21">
        <f t="shared" si="11"/>
        <v>84</v>
      </c>
      <c r="AD7" s="21">
        <f t="shared" si="12"/>
        <v>57</v>
      </c>
      <c r="AE7" s="21">
        <f t="shared" si="13"/>
        <v>13</v>
      </c>
      <c r="AF7" s="21">
        <f t="shared" si="14"/>
        <v>13</v>
      </c>
      <c r="AG7" s="21" t="str">
        <f t="shared" si="15"/>
        <v>B2</v>
      </c>
      <c r="AH7" s="21" t="str">
        <f t="shared" si="16"/>
        <v>B2</v>
      </c>
      <c r="AI7" s="21" t="str">
        <f t="shared" si="17"/>
        <v>A2</v>
      </c>
      <c r="AJ7" s="21" t="str">
        <f t="shared" si="18"/>
        <v>C1</v>
      </c>
      <c r="AK7" s="21" t="str">
        <f t="shared" si="19"/>
        <v>E</v>
      </c>
      <c r="AL7" s="21" t="str">
        <f t="shared" si="20"/>
        <v>E</v>
      </c>
      <c r="AM7" s="21">
        <v>604</v>
      </c>
      <c r="AN7" s="21">
        <f t="shared" si="21"/>
        <v>299</v>
      </c>
      <c r="AO7" s="21">
        <f t="shared" si="22"/>
        <v>50</v>
      </c>
    </row>
    <row r="8" spans="1:41" ht="15" customHeight="1" x14ac:dyDescent="0.2">
      <c r="A8" s="14">
        <v>6</v>
      </c>
      <c r="B8" s="14">
        <v>2791</v>
      </c>
      <c r="C8" s="15" t="s">
        <v>46</v>
      </c>
      <c r="D8" s="14">
        <v>9897313129</v>
      </c>
      <c r="E8" s="14">
        <v>1</v>
      </c>
      <c r="F8" s="29" t="s">
        <v>110</v>
      </c>
      <c r="G8" s="15" t="s">
        <v>47</v>
      </c>
      <c r="H8" s="15" t="s">
        <v>48</v>
      </c>
      <c r="I8" s="24">
        <v>17</v>
      </c>
      <c r="J8" s="24">
        <v>18</v>
      </c>
      <c r="K8" s="24">
        <v>17</v>
      </c>
      <c r="L8" s="24">
        <v>18</v>
      </c>
      <c r="M8" s="24">
        <v>12</v>
      </c>
      <c r="N8" s="24">
        <v>13</v>
      </c>
      <c r="O8" s="24">
        <v>60</v>
      </c>
      <c r="P8" s="24">
        <v>32</v>
      </c>
      <c r="Q8" s="24">
        <v>38</v>
      </c>
      <c r="R8" s="24">
        <v>21</v>
      </c>
      <c r="S8" s="24">
        <v>42</v>
      </c>
      <c r="T8" s="22">
        <v>44</v>
      </c>
      <c r="U8" s="21">
        <f t="shared" si="3"/>
        <v>77</v>
      </c>
      <c r="V8" s="21">
        <f t="shared" si="4"/>
        <v>50</v>
      </c>
      <c r="W8" s="21">
        <f t="shared" si="5"/>
        <v>55</v>
      </c>
      <c r="X8" s="21">
        <f t="shared" si="6"/>
        <v>39</v>
      </c>
      <c r="Y8" s="21">
        <f t="shared" si="7"/>
        <v>54</v>
      </c>
      <c r="Z8" s="21">
        <f t="shared" si="8"/>
        <v>57</v>
      </c>
      <c r="AA8" s="21">
        <f t="shared" si="9"/>
        <v>77</v>
      </c>
      <c r="AB8" s="21">
        <f t="shared" si="10"/>
        <v>50</v>
      </c>
      <c r="AC8" s="21">
        <f t="shared" si="11"/>
        <v>55</v>
      </c>
      <c r="AD8" s="21">
        <f t="shared" si="12"/>
        <v>39</v>
      </c>
      <c r="AE8" s="21">
        <f t="shared" si="13"/>
        <v>54</v>
      </c>
      <c r="AF8" s="21">
        <f t="shared" si="14"/>
        <v>57</v>
      </c>
      <c r="AG8" s="21" t="str">
        <f t="shared" si="15"/>
        <v>B1</v>
      </c>
      <c r="AH8" s="21" t="str">
        <f t="shared" si="16"/>
        <v>C2</v>
      </c>
      <c r="AI8" s="21" t="str">
        <f t="shared" si="17"/>
        <v>C1</v>
      </c>
      <c r="AJ8" s="21" t="str">
        <f t="shared" si="18"/>
        <v>D</v>
      </c>
      <c r="AK8" s="21" t="str">
        <f t="shared" si="19"/>
        <v>C1</v>
      </c>
      <c r="AL8" s="21" t="str">
        <f t="shared" si="20"/>
        <v>C1</v>
      </c>
      <c r="AM8" s="21">
        <v>605</v>
      </c>
      <c r="AN8" s="21">
        <f t="shared" si="21"/>
        <v>332</v>
      </c>
      <c r="AO8" s="21">
        <f t="shared" si="22"/>
        <v>55</v>
      </c>
    </row>
    <row r="9" spans="1:41" ht="15" customHeight="1" x14ac:dyDescent="0.2">
      <c r="A9" s="14">
        <v>7</v>
      </c>
      <c r="B9" s="14">
        <v>2850</v>
      </c>
      <c r="C9" s="15" t="s">
        <v>49</v>
      </c>
      <c r="D9" s="14">
        <v>9368227973</v>
      </c>
      <c r="E9" s="14">
        <v>1</v>
      </c>
      <c r="F9" s="29" t="s">
        <v>50</v>
      </c>
      <c r="G9" s="15" t="s">
        <v>11</v>
      </c>
      <c r="H9" s="15" t="s">
        <v>51</v>
      </c>
      <c r="I9" s="24">
        <v>19</v>
      </c>
      <c r="J9" s="24">
        <v>19</v>
      </c>
      <c r="K9" s="24">
        <v>15</v>
      </c>
      <c r="L9" s="24">
        <v>20</v>
      </c>
      <c r="M9" s="24">
        <v>17</v>
      </c>
      <c r="N9" s="24">
        <v>14</v>
      </c>
      <c r="O9" s="24">
        <v>67</v>
      </c>
      <c r="P9" s="24">
        <v>70</v>
      </c>
      <c r="Q9" s="24">
        <v>63</v>
      </c>
      <c r="R9" s="24">
        <v>60</v>
      </c>
      <c r="S9" s="24">
        <v>58</v>
      </c>
      <c r="T9" s="22">
        <v>44</v>
      </c>
      <c r="U9" s="21">
        <f t="shared" si="3"/>
        <v>86</v>
      </c>
      <c r="V9" s="21">
        <f t="shared" si="4"/>
        <v>89</v>
      </c>
      <c r="W9" s="21">
        <f t="shared" si="5"/>
        <v>78</v>
      </c>
      <c r="X9" s="21">
        <f t="shared" si="6"/>
        <v>80</v>
      </c>
      <c r="Y9" s="21">
        <f t="shared" si="7"/>
        <v>75</v>
      </c>
      <c r="Z9" s="21">
        <f t="shared" si="8"/>
        <v>58</v>
      </c>
      <c r="AA9" s="21">
        <f t="shared" si="9"/>
        <v>86</v>
      </c>
      <c r="AB9" s="21">
        <f t="shared" si="10"/>
        <v>89</v>
      </c>
      <c r="AC9" s="21">
        <f t="shared" si="11"/>
        <v>78</v>
      </c>
      <c r="AD9" s="21">
        <f t="shared" si="12"/>
        <v>80</v>
      </c>
      <c r="AE9" s="21">
        <f t="shared" si="13"/>
        <v>75</v>
      </c>
      <c r="AF9" s="21">
        <f t="shared" si="14"/>
        <v>58</v>
      </c>
      <c r="AG9" s="21" t="str">
        <f t="shared" si="15"/>
        <v>A2</v>
      </c>
      <c r="AH9" s="21" t="str">
        <f t="shared" si="16"/>
        <v>A2</v>
      </c>
      <c r="AI9" s="21" t="str">
        <f t="shared" si="17"/>
        <v>B1</v>
      </c>
      <c r="AJ9" s="21" t="str">
        <f t="shared" si="18"/>
        <v>B1</v>
      </c>
      <c r="AK9" s="21" t="str">
        <f t="shared" si="19"/>
        <v>B1</v>
      </c>
      <c r="AL9" s="21" t="str">
        <f t="shared" si="20"/>
        <v>C1</v>
      </c>
      <c r="AM9" s="21">
        <v>606</v>
      </c>
      <c r="AN9" s="21">
        <f t="shared" si="21"/>
        <v>466</v>
      </c>
      <c r="AO9" s="21">
        <f t="shared" si="22"/>
        <v>77</v>
      </c>
    </row>
    <row r="10" spans="1:41" ht="15" customHeight="1" x14ac:dyDescent="0.2">
      <c r="A10" s="14">
        <v>8</v>
      </c>
      <c r="B10" s="14">
        <v>2845</v>
      </c>
      <c r="C10" s="15" t="s">
        <v>52</v>
      </c>
      <c r="D10" s="14">
        <v>8958568463</v>
      </c>
      <c r="E10" s="14">
        <v>1</v>
      </c>
      <c r="F10" s="29" t="s">
        <v>53</v>
      </c>
      <c r="G10" s="15" t="s">
        <v>54</v>
      </c>
      <c r="H10" s="15" t="s">
        <v>55</v>
      </c>
      <c r="I10" s="24">
        <v>17</v>
      </c>
      <c r="J10" s="24">
        <v>20</v>
      </c>
      <c r="K10" s="24">
        <v>19</v>
      </c>
      <c r="L10" s="24">
        <v>20</v>
      </c>
      <c r="M10" s="24">
        <v>15</v>
      </c>
      <c r="N10" s="24">
        <v>17</v>
      </c>
      <c r="O10" s="24">
        <v>70</v>
      </c>
      <c r="P10" s="24">
        <v>61</v>
      </c>
      <c r="Q10" s="24">
        <v>72</v>
      </c>
      <c r="R10" s="24">
        <v>75</v>
      </c>
      <c r="S10" s="24">
        <v>70</v>
      </c>
      <c r="T10" s="22">
        <v>60</v>
      </c>
      <c r="U10" s="21">
        <f t="shared" si="3"/>
        <v>87</v>
      </c>
      <c r="V10" s="21">
        <f t="shared" si="4"/>
        <v>81</v>
      </c>
      <c r="W10" s="21">
        <f t="shared" si="5"/>
        <v>91</v>
      </c>
      <c r="X10" s="21">
        <f t="shared" si="6"/>
        <v>95</v>
      </c>
      <c r="Y10" s="21">
        <f t="shared" si="7"/>
        <v>85</v>
      </c>
      <c r="Z10" s="21">
        <f t="shared" si="8"/>
        <v>77</v>
      </c>
      <c r="AA10" s="21">
        <f t="shared" si="9"/>
        <v>87</v>
      </c>
      <c r="AB10" s="21">
        <f t="shared" si="10"/>
        <v>81</v>
      </c>
      <c r="AC10" s="21">
        <f t="shared" si="11"/>
        <v>91</v>
      </c>
      <c r="AD10" s="21">
        <f t="shared" si="12"/>
        <v>95</v>
      </c>
      <c r="AE10" s="21">
        <f t="shared" si="13"/>
        <v>85</v>
      </c>
      <c r="AF10" s="21">
        <f t="shared" si="14"/>
        <v>77</v>
      </c>
      <c r="AG10" s="21" t="str">
        <f t="shared" si="15"/>
        <v>A2</v>
      </c>
      <c r="AH10" s="21" t="str">
        <f t="shared" si="16"/>
        <v>A2</v>
      </c>
      <c r="AI10" s="21" t="str">
        <f t="shared" si="17"/>
        <v>A1</v>
      </c>
      <c r="AJ10" s="21" t="str">
        <f t="shared" si="18"/>
        <v>A1</v>
      </c>
      <c r="AK10" s="21" t="str">
        <f t="shared" si="19"/>
        <v>A2</v>
      </c>
      <c r="AL10" s="21" t="str">
        <f t="shared" si="20"/>
        <v>B1</v>
      </c>
      <c r="AM10" s="21">
        <v>607</v>
      </c>
      <c r="AN10" s="21">
        <f t="shared" si="21"/>
        <v>516</v>
      </c>
      <c r="AO10" s="21">
        <f t="shared" si="22"/>
        <v>85</v>
      </c>
    </row>
    <row r="11" spans="1:41" ht="15" customHeight="1" x14ac:dyDescent="0.2">
      <c r="A11" s="16">
        <v>9</v>
      </c>
      <c r="B11" s="16">
        <v>2952</v>
      </c>
      <c r="C11" s="17" t="s">
        <v>56</v>
      </c>
      <c r="D11" s="16">
        <v>9634241999</v>
      </c>
      <c r="E11" s="16">
        <v>1</v>
      </c>
      <c r="F11" s="30" t="s">
        <v>57</v>
      </c>
      <c r="G11" s="17" t="s">
        <v>58</v>
      </c>
      <c r="H11" s="17" t="s">
        <v>59</v>
      </c>
      <c r="I11" s="25" t="s">
        <v>7</v>
      </c>
      <c r="J11" s="25" t="s">
        <v>7</v>
      </c>
      <c r="K11" s="25" t="s">
        <v>7</v>
      </c>
      <c r="L11" s="25" t="s">
        <v>7</v>
      </c>
      <c r="M11" s="25" t="s">
        <v>7</v>
      </c>
      <c r="N11" s="25" t="s">
        <v>7</v>
      </c>
      <c r="O11" s="26">
        <v>71</v>
      </c>
      <c r="P11" s="26">
        <v>59</v>
      </c>
      <c r="Q11" s="26">
        <v>72</v>
      </c>
      <c r="R11" s="26">
        <v>73</v>
      </c>
      <c r="S11" s="26">
        <v>70</v>
      </c>
      <c r="T11" s="27">
        <v>64</v>
      </c>
      <c r="U11" s="21">
        <f t="shared" si="3"/>
        <v>71</v>
      </c>
      <c r="V11" s="21">
        <f t="shared" si="4"/>
        <v>59</v>
      </c>
      <c r="W11" s="21">
        <f t="shared" si="5"/>
        <v>72</v>
      </c>
      <c r="X11" s="21">
        <f t="shared" si="6"/>
        <v>73</v>
      </c>
      <c r="Y11" s="21">
        <f t="shared" si="7"/>
        <v>70</v>
      </c>
      <c r="Z11" s="21">
        <f t="shared" si="8"/>
        <v>64</v>
      </c>
      <c r="AA11" s="21">
        <f t="shared" si="9"/>
        <v>71</v>
      </c>
      <c r="AB11" s="21">
        <f t="shared" si="10"/>
        <v>59</v>
      </c>
      <c r="AC11" s="21">
        <f t="shared" si="11"/>
        <v>72</v>
      </c>
      <c r="AD11" s="21">
        <f t="shared" si="12"/>
        <v>73</v>
      </c>
      <c r="AE11" s="21">
        <f t="shared" si="13"/>
        <v>70</v>
      </c>
      <c r="AF11" s="21">
        <f t="shared" si="14"/>
        <v>64</v>
      </c>
      <c r="AG11" s="21" t="str">
        <f t="shared" si="15"/>
        <v>B1</v>
      </c>
      <c r="AH11" s="21" t="str">
        <f t="shared" si="16"/>
        <v>C1</v>
      </c>
      <c r="AI11" s="21" t="str">
        <f t="shared" si="17"/>
        <v>B1</v>
      </c>
      <c r="AJ11" s="21" t="str">
        <f t="shared" si="18"/>
        <v>B1</v>
      </c>
      <c r="AK11" s="21" t="str">
        <f t="shared" si="19"/>
        <v>B2</v>
      </c>
      <c r="AL11" s="21" t="str">
        <f t="shared" si="20"/>
        <v>B2</v>
      </c>
      <c r="AM11" s="21">
        <v>608</v>
      </c>
      <c r="AN11" s="21">
        <f t="shared" si="21"/>
        <v>409</v>
      </c>
      <c r="AO11" s="21">
        <f t="shared" si="22"/>
        <v>67</v>
      </c>
    </row>
    <row r="12" spans="1:41" ht="15" customHeight="1" x14ac:dyDescent="0.2">
      <c r="A12" s="14">
        <v>10</v>
      </c>
      <c r="B12" s="14">
        <v>2769</v>
      </c>
      <c r="C12" s="15" t="s">
        <v>60</v>
      </c>
      <c r="D12" s="14">
        <v>8937030282</v>
      </c>
      <c r="E12" s="14">
        <v>1</v>
      </c>
      <c r="F12" s="29" t="s">
        <v>111</v>
      </c>
      <c r="G12" s="15" t="s">
        <v>61</v>
      </c>
      <c r="H12" s="15" t="s">
        <v>62</v>
      </c>
      <c r="I12" s="24">
        <v>18</v>
      </c>
      <c r="J12" s="24">
        <v>18</v>
      </c>
      <c r="K12" s="24">
        <v>18</v>
      </c>
      <c r="L12" s="24">
        <v>18</v>
      </c>
      <c r="M12" s="24">
        <v>17</v>
      </c>
      <c r="N12" s="24">
        <v>16</v>
      </c>
      <c r="O12" s="24">
        <v>62</v>
      </c>
      <c r="P12" s="24">
        <v>75</v>
      </c>
      <c r="Q12" s="24">
        <v>76</v>
      </c>
      <c r="R12" s="24">
        <v>71</v>
      </c>
      <c r="S12" s="24">
        <v>64</v>
      </c>
      <c r="T12" s="22">
        <v>54</v>
      </c>
      <c r="U12" s="21">
        <f t="shared" si="3"/>
        <v>80</v>
      </c>
      <c r="V12" s="21">
        <f t="shared" si="4"/>
        <v>93</v>
      </c>
      <c r="W12" s="21">
        <f t="shared" si="5"/>
        <v>94</v>
      </c>
      <c r="X12" s="21">
        <f t="shared" si="6"/>
        <v>89</v>
      </c>
      <c r="Y12" s="21">
        <f t="shared" si="7"/>
        <v>81</v>
      </c>
      <c r="Z12" s="21">
        <f t="shared" si="8"/>
        <v>70</v>
      </c>
      <c r="AA12" s="21">
        <f t="shared" si="9"/>
        <v>80</v>
      </c>
      <c r="AB12" s="21">
        <f t="shared" si="10"/>
        <v>93</v>
      </c>
      <c r="AC12" s="21">
        <f t="shared" si="11"/>
        <v>94</v>
      </c>
      <c r="AD12" s="21">
        <f t="shared" si="12"/>
        <v>89</v>
      </c>
      <c r="AE12" s="21">
        <f t="shared" si="13"/>
        <v>81</v>
      </c>
      <c r="AF12" s="21">
        <f t="shared" si="14"/>
        <v>70</v>
      </c>
      <c r="AG12" s="21" t="str">
        <f t="shared" si="15"/>
        <v>B1</v>
      </c>
      <c r="AH12" s="21" t="str">
        <f t="shared" si="16"/>
        <v>A1</v>
      </c>
      <c r="AI12" s="21" t="str">
        <f t="shared" si="17"/>
        <v>A1</v>
      </c>
      <c r="AJ12" s="21" t="str">
        <f t="shared" si="18"/>
        <v>A2</v>
      </c>
      <c r="AK12" s="21" t="str">
        <f t="shared" si="19"/>
        <v>A2</v>
      </c>
      <c r="AL12" s="21" t="str">
        <f t="shared" si="20"/>
        <v>B2</v>
      </c>
      <c r="AM12" s="21">
        <v>609</v>
      </c>
      <c r="AN12" s="21">
        <f t="shared" si="21"/>
        <v>507</v>
      </c>
      <c r="AO12" s="21">
        <f t="shared" si="22"/>
        <v>83</v>
      </c>
    </row>
    <row r="13" spans="1:41" ht="15" customHeight="1" x14ac:dyDescent="0.2">
      <c r="A13" s="14">
        <v>11</v>
      </c>
      <c r="B13" s="14">
        <v>2792</v>
      </c>
      <c r="C13" s="15" t="s">
        <v>63</v>
      </c>
      <c r="D13" s="14">
        <v>6399972679</v>
      </c>
      <c r="E13" s="14">
        <v>1</v>
      </c>
      <c r="F13" s="29" t="s">
        <v>64</v>
      </c>
      <c r="G13" s="15" t="s">
        <v>65</v>
      </c>
      <c r="H13" s="15" t="s">
        <v>66</v>
      </c>
      <c r="I13" s="24">
        <v>19</v>
      </c>
      <c r="J13" s="24">
        <v>18</v>
      </c>
      <c r="K13" s="24">
        <v>19</v>
      </c>
      <c r="L13" s="22">
        <v>19</v>
      </c>
      <c r="M13" s="22">
        <v>17</v>
      </c>
      <c r="N13" s="24">
        <v>17</v>
      </c>
      <c r="O13" s="24">
        <v>70</v>
      </c>
      <c r="P13" s="24">
        <v>63</v>
      </c>
      <c r="Q13" s="24">
        <v>80</v>
      </c>
      <c r="R13" s="24">
        <v>74</v>
      </c>
      <c r="S13" s="24">
        <v>80</v>
      </c>
      <c r="T13" s="22">
        <v>76</v>
      </c>
      <c r="U13" s="21">
        <f t="shared" si="3"/>
        <v>89</v>
      </c>
      <c r="V13" s="21">
        <f t="shared" si="4"/>
        <v>81</v>
      </c>
      <c r="W13" s="21">
        <f t="shared" si="5"/>
        <v>99</v>
      </c>
      <c r="X13" s="21">
        <f t="shared" si="6"/>
        <v>93</v>
      </c>
      <c r="Y13" s="21">
        <f t="shared" si="7"/>
        <v>97</v>
      </c>
      <c r="Z13" s="21">
        <f t="shared" si="8"/>
        <v>93</v>
      </c>
      <c r="AA13" s="21">
        <f t="shared" si="9"/>
        <v>89</v>
      </c>
      <c r="AB13" s="21">
        <f t="shared" si="10"/>
        <v>81</v>
      </c>
      <c r="AC13" s="21">
        <f t="shared" si="11"/>
        <v>99</v>
      </c>
      <c r="AD13" s="21">
        <f t="shared" si="12"/>
        <v>93</v>
      </c>
      <c r="AE13" s="21">
        <f t="shared" si="13"/>
        <v>97</v>
      </c>
      <c r="AF13" s="21">
        <f t="shared" si="14"/>
        <v>93</v>
      </c>
      <c r="AG13" s="21" t="str">
        <f t="shared" si="15"/>
        <v>A2</v>
      </c>
      <c r="AH13" s="21" t="str">
        <f t="shared" si="16"/>
        <v>A2</v>
      </c>
      <c r="AI13" s="21" t="str">
        <f t="shared" si="17"/>
        <v>A1</v>
      </c>
      <c r="AJ13" s="21" t="str">
        <f t="shared" si="18"/>
        <v>A1</v>
      </c>
      <c r="AK13" s="21" t="str">
        <f t="shared" si="19"/>
        <v>A1</v>
      </c>
      <c r="AL13" s="21" t="str">
        <f t="shared" si="20"/>
        <v>A1</v>
      </c>
      <c r="AM13" s="21">
        <v>610</v>
      </c>
      <c r="AN13" s="21">
        <f t="shared" si="21"/>
        <v>552</v>
      </c>
      <c r="AO13" s="21">
        <f t="shared" si="22"/>
        <v>90</v>
      </c>
    </row>
    <row r="14" spans="1:41" ht="15" customHeight="1" x14ac:dyDescent="0.2">
      <c r="A14" s="14">
        <v>12</v>
      </c>
      <c r="B14" s="14">
        <v>2793</v>
      </c>
      <c r="C14" s="15" t="s">
        <v>67</v>
      </c>
      <c r="D14" s="14">
        <v>8126397056</v>
      </c>
      <c r="E14" s="14">
        <v>1</v>
      </c>
      <c r="F14" s="29" t="s">
        <v>68</v>
      </c>
      <c r="G14" s="15" t="s">
        <v>69</v>
      </c>
      <c r="H14" s="15" t="s">
        <v>10</v>
      </c>
      <c r="I14" s="24">
        <v>9</v>
      </c>
      <c r="J14" s="24">
        <v>9</v>
      </c>
      <c r="K14" s="24">
        <v>9</v>
      </c>
      <c r="L14" s="24">
        <v>9</v>
      </c>
      <c r="M14" s="24">
        <v>9</v>
      </c>
      <c r="N14" s="24">
        <v>9</v>
      </c>
      <c r="O14" s="24">
        <v>38</v>
      </c>
      <c r="P14" s="24">
        <v>66</v>
      </c>
      <c r="Q14" s="24">
        <v>38</v>
      </c>
      <c r="R14" s="24">
        <v>40</v>
      </c>
      <c r="S14" s="24">
        <v>40</v>
      </c>
      <c r="T14" s="24">
        <v>48</v>
      </c>
      <c r="U14" s="21">
        <f t="shared" si="3"/>
        <v>47</v>
      </c>
      <c r="V14" s="21">
        <f t="shared" si="4"/>
        <v>75</v>
      </c>
      <c r="W14" s="21">
        <f t="shared" si="5"/>
        <v>47</v>
      </c>
      <c r="X14" s="21">
        <f t="shared" si="6"/>
        <v>49</v>
      </c>
      <c r="Y14" s="21">
        <f t="shared" si="7"/>
        <v>49</v>
      </c>
      <c r="Z14" s="21">
        <f t="shared" si="8"/>
        <v>57</v>
      </c>
      <c r="AA14" s="21">
        <f t="shared" si="9"/>
        <v>47</v>
      </c>
      <c r="AB14" s="21">
        <f t="shared" si="10"/>
        <v>75</v>
      </c>
      <c r="AC14" s="21">
        <f t="shared" si="11"/>
        <v>47</v>
      </c>
      <c r="AD14" s="21">
        <f t="shared" si="12"/>
        <v>49</v>
      </c>
      <c r="AE14" s="21">
        <f t="shared" si="13"/>
        <v>49</v>
      </c>
      <c r="AF14" s="21">
        <f t="shared" si="14"/>
        <v>57</v>
      </c>
      <c r="AG14" s="21" t="str">
        <f t="shared" si="15"/>
        <v>C2</v>
      </c>
      <c r="AH14" s="21" t="str">
        <f t="shared" si="16"/>
        <v>B1</v>
      </c>
      <c r="AI14" s="21" t="str">
        <f t="shared" si="17"/>
        <v>C2</v>
      </c>
      <c r="AJ14" s="21" t="str">
        <f t="shared" si="18"/>
        <v>C2</v>
      </c>
      <c r="AK14" s="21" t="str">
        <f t="shared" si="19"/>
        <v>C2</v>
      </c>
      <c r="AL14" s="21" t="str">
        <f t="shared" si="20"/>
        <v>C1</v>
      </c>
      <c r="AM14" s="21">
        <v>611</v>
      </c>
      <c r="AN14" s="21">
        <f t="shared" si="21"/>
        <v>324</v>
      </c>
      <c r="AO14" s="21">
        <f t="shared" si="22"/>
        <v>53</v>
      </c>
    </row>
    <row r="15" spans="1:41" ht="15" customHeight="1" x14ac:dyDescent="0.2">
      <c r="A15" s="14">
        <v>13</v>
      </c>
      <c r="B15" s="14">
        <v>2910</v>
      </c>
      <c r="C15" s="15" t="s">
        <v>70</v>
      </c>
      <c r="D15" s="14">
        <v>9719549380</v>
      </c>
      <c r="E15" s="14">
        <v>1</v>
      </c>
      <c r="F15" s="29" t="s">
        <v>71</v>
      </c>
      <c r="G15" s="15" t="s">
        <v>72</v>
      </c>
      <c r="H15" s="15" t="s">
        <v>73</v>
      </c>
      <c r="I15" s="24">
        <v>20</v>
      </c>
      <c r="J15" s="24">
        <v>20</v>
      </c>
      <c r="K15" s="24">
        <v>20</v>
      </c>
      <c r="L15" s="24">
        <v>20</v>
      </c>
      <c r="M15" s="24">
        <v>20</v>
      </c>
      <c r="N15" s="24">
        <v>17</v>
      </c>
      <c r="O15" s="24">
        <v>78</v>
      </c>
      <c r="P15" s="24">
        <v>77</v>
      </c>
      <c r="Q15" s="24">
        <v>77</v>
      </c>
      <c r="R15" s="24">
        <v>80</v>
      </c>
      <c r="S15" s="24">
        <v>80</v>
      </c>
      <c r="T15" s="24">
        <v>80</v>
      </c>
      <c r="U15" s="21">
        <f t="shared" si="3"/>
        <v>98</v>
      </c>
      <c r="V15" s="21">
        <f t="shared" si="4"/>
        <v>97</v>
      </c>
      <c r="W15" s="21">
        <f t="shared" si="5"/>
        <v>97</v>
      </c>
      <c r="X15" s="21">
        <f t="shared" si="6"/>
        <v>100</v>
      </c>
      <c r="Y15" s="21">
        <f t="shared" si="7"/>
        <v>100</v>
      </c>
      <c r="Z15" s="21">
        <f t="shared" si="8"/>
        <v>97</v>
      </c>
      <c r="AA15" s="21">
        <f t="shared" si="9"/>
        <v>98</v>
      </c>
      <c r="AB15" s="21">
        <f t="shared" si="10"/>
        <v>97</v>
      </c>
      <c r="AC15" s="21">
        <f t="shared" si="11"/>
        <v>97</v>
      </c>
      <c r="AD15" s="21">
        <f t="shared" si="12"/>
        <v>100</v>
      </c>
      <c r="AE15" s="21">
        <f t="shared" si="13"/>
        <v>100</v>
      </c>
      <c r="AF15" s="21">
        <f t="shared" si="14"/>
        <v>97</v>
      </c>
      <c r="AG15" s="21" t="str">
        <f t="shared" si="15"/>
        <v>A1</v>
      </c>
      <c r="AH15" s="21" t="str">
        <f t="shared" si="16"/>
        <v>A1</v>
      </c>
      <c r="AI15" s="21" t="str">
        <f t="shared" si="17"/>
        <v>A1</v>
      </c>
      <c r="AJ15" s="21" t="str">
        <f t="shared" si="18"/>
        <v>A1</v>
      </c>
      <c r="AK15" s="21" t="str">
        <f t="shared" si="19"/>
        <v>A1</v>
      </c>
      <c r="AL15" s="21" t="str">
        <f t="shared" si="20"/>
        <v>A1</v>
      </c>
      <c r="AM15" s="21">
        <v>612</v>
      </c>
      <c r="AN15" s="21">
        <f t="shared" si="21"/>
        <v>589</v>
      </c>
      <c r="AO15" s="21">
        <f t="shared" si="22"/>
        <v>96</v>
      </c>
    </row>
    <row r="16" spans="1:41" ht="15" customHeight="1" x14ac:dyDescent="0.2">
      <c r="A16" s="14">
        <v>14</v>
      </c>
      <c r="B16" s="14">
        <v>2794</v>
      </c>
      <c r="C16" s="15" t="s">
        <v>74</v>
      </c>
      <c r="D16" s="14">
        <v>9639964011</v>
      </c>
      <c r="E16" s="14">
        <v>1</v>
      </c>
      <c r="F16" s="29" t="s">
        <v>112</v>
      </c>
      <c r="G16" s="15" t="s">
        <v>75</v>
      </c>
      <c r="H16" s="15" t="s">
        <v>76</v>
      </c>
      <c r="I16" s="24">
        <v>20</v>
      </c>
      <c r="J16" s="24">
        <v>20</v>
      </c>
      <c r="K16" s="24">
        <v>20</v>
      </c>
      <c r="L16" s="24">
        <v>20</v>
      </c>
      <c r="M16" s="24">
        <v>20</v>
      </c>
      <c r="N16" s="24">
        <v>20</v>
      </c>
      <c r="O16" s="24">
        <v>75</v>
      </c>
      <c r="P16" s="24">
        <v>80</v>
      </c>
      <c r="Q16" s="24">
        <v>74</v>
      </c>
      <c r="R16" s="24">
        <v>79</v>
      </c>
      <c r="S16" s="24">
        <v>80</v>
      </c>
      <c r="T16" s="24">
        <v>76</v>
      </c>
      <c r="U16" s="21">
        <f t="shared" si="3"/>
        <v>95</v>
      </c>
      <c r="V16" s="21">
        <f t="shared" si="4"/>
        <v>100</v>
      </c>
      <c r="W16" s="21">
        <f t="shared" si="5"/>
        <v>94</v>
      </c>
      <c r="X16" s="21">
        <f t="shared" si="6"/>
        <v>99</v>
      </c>
      <c r="Y16" s="21">
        <f t="shared" si="7"/>
        <v>100</v>
      </c>
      <c r="Z16" s="21">
        <f t="shared" si="8"/>
        <v>96</v>
      </c>
      <c r="AA16" s="21">
        <f t="shared" si="9"/>
        <v>95</v>
      </c>
      <c r="AB16" s="21">
        <f t="shared" si="10"/>
        <v>100</v>
      </c>
      <c r="AC16" s="21">
        <f t="shared" si="11"/>
        <v>94</v>
      </c>
      <c r="AD16" s="21">
        <f t="shared" si="12"/>
        <v>99</v>
      </c>
      <c r="AE16" s="21">
        <f t="shared" si="13"/>
        <v>100</v>
      </c>
      <c r="AF16" s="21">
        <f t="shared" si="14"/>
        <v>96</v>
      </c>
      <c r="AG16" s="21" t="str">
        <f t="shared" si="15"/>
        <v>A1</v>
      </c>
      <c r="AH16" s="21" t="str">
        <f t="shared" si="16"/>
        <v>A1</v>
      </c>
      <c r="AI16" s="21" t="str">
        <f t="shared" si="17"/>
        <v>A1</v>
      </c>
      <c r="AJ16" s="21" t="str">
        <f t="shared" si="18"/>
        <v>A1</v>
      </c>
      <c r="AK16" s="21" t="str">
        <f t="shared" si="19"/>
        <v>A1</v>
      </c>
      <c r="AL16" s="21" t="str">
        <f t="shared" si="20"/>
        <v>A1</v>
      </c>
      <c r="AM16" s="21">
        <v>613</v>
      </c>
      <c r="AN16" s="21">
        <f t="shared" si="21"/>
        <v>584</v>
      </c>
      <c r="AO16" s="21">
        <f t="shared" si="22"/>
        <v>95</v>
      </c>
    </row>
    <row r="17" spans="1:41" ht="15" customHeight="1" x14ac:dyDescent="0.2">
      <c r="A17" s="14">
        <v>15</v>
      </c>
      <c r="B17" s="14">
        <v>2701</v>
      </c>
      <c r="C17" s="15" t="s">
        <v>77</v>
      </c>
      <c r="D17" s="14">
        <v>7830737664</v>
      </c>
      <c r="E17" s="14">
        <v>1</v>
      </c>
      <c r="F17" s="29" t="s">
        <v>78</v>
      </c>
      <c r="G17" s="15" t="s">
        <v>79</v>
      </c>
      <c r="H17" s="15" t="s">
        <v>80</v>
      </c>
      <c r="I17" s="24">
        <v>16</v>
      </c>
      <c r="J17" s="24">
        <v>17</v>
      </c>
      <c r="K17" s="24">
        <v>16</v>
      </c>
      <c r="L17" s="22">
        <v>16</v>
      </c>
      <c r="M17" s="22">
        <v>15</v>
      </c>
      <c r="N17" s="24">
        <v>14</v>
      </c>
      <c r="O17" s="24">
        <v>30</v>
      </c>
      <c r="P17" s="24">
        <v>61</v>
      </c>
      <c r="Q17" s="24">
        <v>64</v>
      </c>
      <c r="R17" s="24">
        <v>53</v>
      </c>
      <c r="S17" s="24">
        <v>40</v>
      </c>
      <c r="T17" s="22">
        <v>54</v>
      </c>
      <c r="U17" s="21">
        <f t="shared" si="3"/>
        <v>46</v>
      </c>
      <c r="V17" s="21">
        <f t="shared" si="4"/>
        <v>78</v>
      </c>
      <c r="W17" s="21">
        <f t="shared" si="5"/>
        <v>80</v>
      </c>
      <c r="X17" s="21">
        <f t="shared" si="6"/>
        <v>69</v>
      </c>
      <c r="Y17" s="21">
        <f t="shared" si="7"/>
        <v>55</v>
      </c>
      <c r="Z17" s="21">
        <f t="shared" si="8"/>
        <v>68</v>
      </c>
      <c r="AA17" s="21">
        <f t="shared" si="9"/>
        <v>46</v>
      </c>
      <c r="AB17" s="21">
        <f t="shared" si="10"/>
        <v>78</v>
      </c>
      <c r="AC17" s="21">
        <f t="shared" si="11"/>
        <v>80</v>
      </c>
      <c r="AD17" s="21">
        <f t="shared" si="12"/>
        <v>69</v>
      </c>
      <c r="AE17" s="21">
        <f t="shared" si="13"/>
        <v>55</v>
      </c>
      <c r="AF17" s="21">
        <f t="shared" si="14"/>
        <v>68</v>
      </c>
      <c r="AG17" s="21" t="str">
        <f t="shared" si="15"/>
        <v>C2</v>
      </c>
      <c r="AH17" s="21" t="str">
        <f t="shared" si="16"/>
        <v>B1</v>
      </c>
      <c r="AI17" s="21" t="str">
        <f t="shared" si="17"/>
        <v>B1</v>
      </c>
      <c r="AJ17" s="21" t="str">
        <f t="shared" si="18"/>
        <v>B2</v>
      </c>
      <c r="AK17" s="21" t="str">
        <f t="shared" si="19"/>
        <v>C1</v>
      </c>
      <c r="AL17" s="21" t="str">
        <f t="shared" si="20"/>
        <v>B2</v>
      </c>
      <c r="AM17" s="21">
        <v>614</v>
      </c>
      <c r="AN17" s="21">
        <f t="shared" si="21"/>
        <v>396</v>
      </c>
      <c r="AO17" s="21">
        <f t="shared" si="22"/>
        <v>64</v>
      </c>
    </row>
    <row r="18" spans="1:41" ht="15" customHeight="1" x14ac:dyDescent="0.2">
      <c r="A18" s="14">
        <v>16</v>
      </c>
      <c r="B18" s="14">
        <v>2814</v>
      </c>
      <c r="C18" s="15" t="s">
        <v>81</v>
      </c>
      <c r="D18" s="14">
        <v>7617779698</v>
      </c>
      <c r="E18" s="14">
        <v>1</v>
      </c>
      <c r="F18" s="29" t="s">
        <v>82</v>
      </c>
      <c r="G18" s="15" t="s">
        <v>83</v>
      </c>
      <c r="H18" s="15" t="s">
        <v>84</v>
      </c>
      <c r="I18" s="24">
        <v>20</v>
      </c>
      <c r="J18" s="24">
        <v>20</v>
      </c>
      <c r="K18" s="24">
        <v>20</v>
      </c>
      <c r="L18" s="24">
        <v>20</v>
      </c>
      <c r="M18" s="24">
        <v>20</v>
      </c>
      <c r="N18" s="24">
        <v>18</v>
      </c>
      <c r="O18" s="24">
        <v>77</v>
      </c>
      <c r="P18" s="24">
        <v>75</v>
      </c>
      <c r="Q18" s="24">
        <v>76</v>
      </c>
      <c r="R18" s="24">
        <v>76</v>
      </c>
      <c r="S18" s="24">
        <v>80</v>
      </c>
      <c r="T18" s="24">
        <v>68</v>
      </c>
      <c r="U18" s="21">
        <f t="shared" si="3"/>
        <v>97</v>
      </c>
      <c r="V18" s="21">
        <f t="shared" si="4"/>
        <v>95</v>
      </c>
      <c r="W18" s="21">
        <f t="shared" si="5"/>
        <v>96</v>
      </c>
      <c r="X18" s="21">
        <f t="shared" si="6"/>
        <v>96</v>
      </c>
      <c r="Y18" s="21">
        <f t="shared" si="7"/>
        <v>100</v>
      </c>
      <c r="Z18" s="21">
        <f t="shared" si="8"/>
        <v>86</v>
      </c>
      <c r="AA18" s="21">
        <f t="shared" si="9"/>
        <v>97</v>
      </c>
      <c r="AB18" s="21">
        <f t="shared" si="10"/>
        <v>95</v>
      </c>
      <c r="AC18" s="21">
        <f t="shared" si="11"/>
        <v>96</v>
      </c>
      <c r="AD18" s="21">
        <f t="shared" si="12"/>
        <v>96</v>
      </c>
      <c r="AE18" s="21">
        <f t="shared" si="13"/>
        <v>100</v>
      </c>
      <c r="AF18" s="21">
        <f t="shared" si="14"/>
        <v>86</v>
      </c>
      <c r="AG18" s="21" t="str">
        <f t="shared" si="15"/>
        <v>A1</v>
      </c>
      <c r="AH18" s="21" t="str">
        <f t="shared" si="16"/>
        <v>A1</v>
      </c>
      <c r="AI18" s="21" t="str">
        <f t="shared" si="17"/>
        <v>A1</v>
      </c>
      <c r="AJ18" s="21" t="str">
        <f t="shared" si="18"/>
        <v>A1</v>
      </c>
      <c r="AK18" s="21" t="str">
        <f t="shared" si="19"/>
        <v>A1</v>
      </c>
      <c r="AL18" s="21" t="str">
        <f t="shared" si="20"/>
        <v>A2</v>
      </c>
      <c r="AM18" s="21">
        <v>615</v>
      </c>
      <c r="AN18" s="21">
        <f t="shared" si="21"/>
        <v>570</v>
      </c>
      <c r="AO18" s="21">
        <f t="shared" si="22"/>
        <v>93</v>
      </c>
    </row>
    <row r="19" spans="1:41" ht="15" customHeight="1" x14ac:dyDescent="0.2">
      <c r="A19" s="14">
        <v>17</v>
      </c>
      <c r="B19" s="14">
        <v>2719</v>
      </c>
      <c r="C19" s="15" t="s">
        <v>85</v>
      </c>
      <c r="D19" s="14">
        <v>8936998480</v>
      </c>
      <c r="E19" s="14">
        <v>1</v>
      </c>
      <c r="F19" s="29" t="s">
        <v>113</v>
      </c>
      <c r="G19" s="15" t="s">
        <v>86</v>
      </c>
      <c r="H19" s="15" t="s">
        <v>87</v>
      </c>
      <c r="I19" s="24">
        <v>19</v>
      </c>
      <c r="J19" s="24">
        <v>18</v>
      </c>
      <c r="K19" s="24">
        <v>17</v>
      </c>
      <c r="L19" s="22">
        <v>18</v>
      </c>
      <c r="M19" s="22">
        <v>17</v>
      </c>
      <c r="N19" s="24">
        <v>16</v>
      </c>
      <c r="O19" s="24">
        <v>74</v>
      </c>
      <c r="P19" s="24">
        <v>70</v>
      </c>
      <c r="Q19" s="24">
        <v>78</v>
      </c>
      <c r="R19" s="24">
        <v>67</v>
      </c>
      <c r="S19" s="24">
        <v>77</v>
      </c>
      <c r="T19" s="22">
        <v>70</v>
      </c>
      <c r="U19" s="21">
        <f t="shared" si="3"/>
        <v>93</v>
      </c>
      <c r="V19" s="21">
        <f t="shared" si="4"/>
        <v>88</v>
      </c>
      <c r="W19" s="21">
        <f t="shared" si="5"/>
        <v>95</v>
      </c>
      <c r="X19" s="21">
        <f t="shared" si="6"/>
        <v>85</v>
      </c>
      <c r="Y19" s="21">
        <f t="shared" si="7"/>
        <v>94</v>
      </c>
      <c r="Z19" s="21">
        <f t="shared" si="8"/>
        <v>86</v>
      </c>
      <c r="AA19" s="21">
        <f t="shared" si="9"/>
        <v>93</v>
      </c>
      <c r="AB19" s="21">
        <f t="shared" si="10"/>
        <v>88</v>
      </c>
      <c r="AC19" s="21">
        <f t="shared" si="11"/>
        <v>95</v>
      </c>
      <c r="AD19" s="21">
        <f t="shared" si="12"/>
        <v>85</v>
      </c>
      <c r="AE19" s="21">
        <f t="shared" si="13"/>
        <v>94</v>
      </c>
      <c r="AF19" s="21">
        <f t="shared" si="14"/>
        <v>86</v>
      </c>
      <c r="AG19" s="21" t="str">
        <f t="shared" si="15"/>
        <v>A1</v>
      </c>
      <c r="AH19" s="21" t="str">
        <f t="shared" si="16"/>
        <v>A2</v>
      </c>
      <c r="AI19" s="21" t="str">
        <f t="shared" si="17"/>
        <v>A1</v>
      </c>
      <c r="AJ19" s="21" t="str">
        <f t="shared" si="18"/>
        <v>A2</v>
      </c>
      <c r="AK19" s="21" t="str">
        <f t="shared" si="19"/>
        <v>A1</v>
      </c>
      <c r="AL19" s="21" t="str">
        <f t="shared" si="20"/>
        <v>A2</v>
      </c>
      <c r="AM19" s="21">
        <v>616</v>
      </c>
      <c r="AN19" s="21">
        <f t="shared" si="21"/>
        <v>541</v>
      </c>
      <c r="AO19" s="21">
        <f t="shared" si="22"/>
        <v>88</v>
      </c>
    </row>
    <row r="20" spans="1:41" ht="15" customHeight="1" x14ac:dyDescent="0.2">
      <c r="A20" s="14">
        <v>18</v>
      </c>
      <c r="B20" s="14">
        <v>2750</v>
      </c>
      <c r="C20" s="15" t="s">
        <v>88</v>
      </c>
      <c r="D20" s="14">
        <v>9917222455</v>
      </c>
      <c r="E20" s="14">
        <v>1</v>
      </c>
      <c r="F20" s="29" t="s">
        <v>114</v>
      </c>
      <c r="G20" s="15" t="s">
        <v>89</v>
      </c>
      <c r="H20" s="15" t="s">
        <v>90</v>
      </c>
      <c r="I20" s="24">
        <v>20</v>
      </c>
      <c r="J20" s="24">
        <v>19</v>
      </c>
      <c r="K20" s="24">
        <v>20</v>
      </c>
      <c r="L20" s="24">
        <v>19</v>
      </c>
      <c r="M20" s="24">
        <v>19</v>
      </c>
      <c r="N20" s="24">
        <v>17</v>
      </c>
      <c r="O20" s="24">
        <v>59</v>
      </c>
      <c r="P20" s="24">
        <v>73</v>
      </c>
      <c r="Q20" s="24">
        <v>72</v>
      </c>
      <c r="R20" s="24">
        <v>67</v>
      </c>
      <c r="S20" s="24">
        <v>67</v>
      </c>
      <c r="T20" s="24">
        <v>62</v>
      </c>
      <c r="U20" s="21">
        <f t="shared" si="3"/>
        <v>79</v>
      </c>
      <c r="V20" s="21">
        <f t="shared" si="4"/>
        <v>92</v>
      </c>
      <c r="W20" s="21">
        <f t="shared" si="5"/>
        <v>92</v>
      </c>
      <c r="X20" s="21">
        <f t="shared" si="6"/>
        <v>86</v>
      </c>
      <c r="Y20" s="21">
        <f t="shared" si="7"/>
        <v>86</v>
      </c>
      <c r="Z20" s="21">
        <f t="shared" si="8"/>
        <v>79</v>
      </c>
      <c r="AA20" s="21">
        <f t="shared" si="9"/>
        <v>79</v>
      </c>
      <c r="AB20" s="21">
        <f t="shared" si="10"/>
        <v>92</v>
      </c>
      <c r="AC20" s="21">
        <f t="shared" si="11"/>
        <v>92</v>
      </c>
      <c r="AD20" s="21">
        <f t="shared" si="12"/>
        <v>86</v>
      </c>
      <c r="AE20" s="21">
        <f t="shared" si="13"/>
        <v>86</v>
      </c>
      <c r="AF20" s="21">
        <f t="shared" si="14"/>
        <v>79</v>
      </c>
      <c r="AG20" s="21" t="str">
        <f t="shared" si="15"/>
        <v>B1</v>
      </c>
      <c r="AH20" s="21" t="str">
        <f t="shared" si="16"/>
        <v>A1</v>
      </c>
      <c r="AI20" s="21" t="str">
        <f t="shared" si="17"/>
        <v>A1</v>
      </c>
      <c r="AJ20" s="21" t="str">
        <f t="shared" si="18"/>
        <v>A2</v>
      </c>
      <c r="AK20" s="21" t="str">
        <f t="shared" si="19"/>
        <v>A2</v>
      </c>
      <c r="AL20" s="21" t="str">
        <f t="shared" si="20"/>
        <v>B1</v>
      </c>
      <c r="AM20" s="21">
        <v>617</v>
      </c>
      <c r="AN20" s="21">
        <f t="shared" si="21"/>
        <v>514</v>
      </c>
      <c r="AO20" s="21">
        <f t="shared" si="22"/>
        <v>83</v>
      </c>
    </row>
    <row r="21" spans="1:41" ht="15" customHeight="1" x14ac:dyDescent="0.2">
      <c r="A21" s="14">
        <v>19</v>
      </c>
      <c r="B21" s="14">
        <v>2797</v>
      </c>
      <c r="C21" s="15" t="s">
        <v>91</v>
      </c>
      <c r="D21" s="14">
        <v>9568130109</v>
      </c>
      <c r="E21" s="14">
        <v>1</v>
      </c>
      <c r="F21" s="29" t="s">
        <v>115</v>
      </c>
      <c r="G21" s="15" t="s">
        <v>92</v>
      </c>
      <c r="H21" s="15" t="s">
        <v>93</v>
      </c>
      <c r="I21" s="24">
        <v>16</v>
      </c>
      <c r="J21" s="24">
        <v>18</v>
      </c>
      <c r="K21" s="24">
        <v>14</v>
      </c>
      <c r="L21" s="24">
        <v>17</v>
      </c>
      <c r="M21" s="24">
        <v>14</v>
      </c>
      <c r="N21" s="24">
        <v>13</v>
      </c>
      <c r="O21" s="28" t="s">
        <v>8</v>
      </c>
      <c r="P21" s="28" t="s">
        <v>8</v>
      </c>
      <c r="Q21" s="28" t="s">
        <v>8</v>
      </c>
      <c r="R21" s="28" t="s">
        <v>8</v>
      </c>
      <c r="S21" s="28" t="s">
        <v>8</v>
      </c>
      <c r="T21" s="28" t="s">
        <v>8</v>
      </c>
      <c r="U21" s="21">
        <f t="shared" si="3"/>
        <v>16</v>
      </c>
      <c r="V21" s="21">
        <f t="shared" si="4"/>
        <v>18</v>
      </c>
      <c r="W21" s="21">
        <f t="shared" si="5"/>
        <v>14</v>
      </c>
      <c r="X21" s="21">
        <f t="shared" si="6"/>
        <v>17</v>
      </c>
      <c r="Y21" s="21">
        <f t="shared" si="7"/>
        <v>14</v>
      </c>
      <c r="Z21" s="21">
        <f t="shared" si="8"/>
        <v>13</v>
      </c>
      <c r="AA21" s="21">
        <f t="shared" si="9"/>
        <v>16</v>
      </c>
      <c r="AB21" s="21">
        <f t="shared" si="10"/>
        <v>18</v>
      </c>
      <c r="AC21" s="21">
        <f t="shared" si="11"/>
        <v>14</v>
      </c>
      <c r="AD21" s="21">
        <f t="shared" si="12"/>
        <v>17</v>
      </c>
      <c r="AE21" s="21">
        <f t="shared" si="13"/>
        <v>14</v>
      </c>
      <c r="AF21" s="21">
        <f t="shared" si="14"/>
        <v>13</v>
      </c>
      <c r="AG21" s="21" t="str">
        <f t="shared" si="15"/>
        <v>E</v>
      </c>
      <c r="AH21" s="21" t="str">
        <f t="shared" si="16"/>
        <v>E</v>
      </c>
      <c r="AI21" s="21" t="str">
        <f t="shared" si="17"/>
        <v>E</v>
      </c>
      <c r="AJ21" s="21" t="str">
        <f t="shared" si="18"/>
        <v>E</v>
      </c>
      <c r="AK21" s="21" t="str">
        <f t="shared" si="19"/>
        <v>E</v>
      </c>
      <c r="AL21" s="21" t="str">
        <f t="shared" si="20"/>
        <v>E</v>
      </c>
      <c r="AM21" s="21">
        <v>618</v>
      </c>
      <c r="AN21" s="21">
        <f t="shared" si="21"/>
        <v>92</v>
      </c>
      <c r="AO21" s="21">
        <f t="shared" si="22"/>
        <v>15</v>
      </c>
    </row>
    <row r="22" spans="1:41" ht="15" customHeight="1" x14ac:dyDescent="0.2">
      <c r="A22" s="14">
        <v>20</v>
      </c>
      <c r="B22" s="14">
        <v>2798</v>
      </c>
      <c r="C22" s="15" t="s">
        <v>94</v>
      </c>
      <c r="D22" s="14">
        <v>9536555153</v>
      </c>
      <c r="E22" s="14">
        <v>1</v>
      </c>
      <c r="F22" s="29" t="s">
        <v>116</v>
      </c>
      <c r="G22" s="15" t="s">
        <v>95</v>
      </c>
      <c r="H22" s="15" t="s">
        <v>12</v>
      </c>
      <c r="I22" s="24">
        <v>18</v>
      </c>
      <c r="J22" s="24">
        <v>18</v>
      </c>
      <c r="K22" s="24">
        <v>16</v>
      </c>
      <c r="L22" s="22">
        <v>18</v>
      </c>
      <c r="M22" s="22">
        <v>16</v>
      </c>
      <c r="N22" s="24">
        <v>15</v>
      </c>
      <c r="O22" s="24">
        <v>68</v>
      </c>
      <c r="P22" s="24">
        <v>49</v>
      </c>
      <c r="Q22" s="24">
        <v>79</v>
      </c>
      <c r="R22" s="24">
        <v>67</v>
      </c>
      <c r="S22" s="24">
        <v>74</v>
      </c>
      <c r="T22" s="24">
        <v>62</v>
      </c>
      <c r="U22" s="21">
        <f t="shared" si="3"/>
        <v>86</v>
      </c>
      <c r="V22" s="21">
        <f t="shared" si="4"/>
        <v>67</v>
      </c>
      <c r="W22" s="21">
        <f t="shared" si="5"/>
        <v>95</v>
      </c>
      <c r="X22" s="21">
        <f t="shared" si="6"/>
        <v>85</v>
      </c>
      <c r="Y22" s="21">
        <f t="shared" si="7"/>
        <v>90</v>
      </c>
      <c r="Z22" s="21">
        <f t="shared" si="8"/>
        <v>77</v>
      </c>
      <c r="AA22" s="21">
        <f t="shared" si="9"/>
        <v>86</v>
      </c>
      <c r="AB22" s="21">
        <f t="shared" si="10"/>
        <v>67</v>
      </c>
      <c r="AC22" s="21">
        <f t="shared" si="11"/>
        <v>95</v>
      </c>
      <c r="AD22" s="21">
        <f t="shared" si="12"/>
        <v>85</v>
      </c>
      <c r="AE22" s="21">
        <f t="shared" si="13"/>
        <v>90</v>
      </c>
      <c r="AF22" s="21">
        <f t="shared" si="14"/>
        <v>77</v>
      </c>
      <c r="AG22" s="21" t="str">
        <f t="shared" si="15"/>
        <v>A2</v>
      </c>
      <c r="AH22" s="21" t="str">
        <f t="shared" si="16"/>
        <v>B2</v>
      </c>
      <c r="AI22" s="21" t="str">
        <f t="shared" si="17"/>
        <v>A1</v>
      </c>
      <c r="AJ22" s="21" t="str">
        <f t="shared" si="18"/>
        <v>A2</v>
      </c>
      <c r="AK22" s="21" t="str">
        <f t="shared" si="19"/>
        <v>A2</v>
      </c>
      <c r="AL22" s="21" t="str">
        <f t="shared" si="20"/>
        <v>B1</v>
      </c>
      <c r="AM22" s="21">
        <v>619</v>
      </c>
      <c r="AN22" s="21">
        <f t="shared" si="21"/>
        <v>500</v>
      </c>
      <c r="AO22" s="21">
        <f t="shared" si="22"/>
        <v>81</v>
      </c>
    </row>
    <row r="23" spans="1:41" ht="15" customHeight="1" x14ac:dyDescent="0.2">
      <c r="A23" s="14">
        <v>21</v>
      </c>
      <c r="B23" s="14">
        <v>2901</v>
      </c>
      <c r="C23" s="15" t="s">
        <v>96</v>
      </c>
      <c r="D23" s="14">
        <v>8586913364</v>
      </c>
      <c r="E23" s="14">
        <v>1</v>
      </c>
      <c r="F23" s="29" t="s">
        <v>97</v>
      </c>
      <c r="G23" s="15" t="s">
        <v>98</v>
      </c>
      <c r="H23" s="15" t="s">
        <v>99</v>
      </c>
      <c r="I23" s="24">
        <v>18</v>
      </c>
      <c r="J23" s="24">
        <v>17</v>
      </c>
      <c r="K23" s="24">
        <v>17</v>
      </c>
      <c r="L23" s="24">
        <v>15</v>
      </c>
      <c r="M23" s="24">
        <v>15</v>
      </c>
      <c r="N23" s="24">
        <v>15</v>
      </c>
      <c r="O23" s="24">
        <v>41</v>
      </c>
      <c r="P23" s="24">
        <v>61</v>
      </c>
      <c r="Q23" s="24">
        <v>44</v>
      </c>
      <c r="R23" s="24">
        <v>59</v>
      </c>
      <c r="S23" s="24">
        <v>60</v>
      </c>
      <c r="T23" s="24">
        <v>68</v>
      </c>
      <c r="U23" s="21">
        <f t="shared" si="3"/>
        <v>59</v>
      </c>
      <c r="V23" s="21">
        <f t="shared" si="4"/>
        <v>78</v>
      </c>
      <c r="W23" s="21">
        <f t="shared" si="5"/>
        <v>61</v>
      </c>
      <c r="X23" s="21">
        <f t="shared" si="6"/>
        <v>74</v>
      </c>
      <c r="Y23" s="21">
        <f t="shared" si="7"/>
        <v>75</v>
      </c>
      <c r="Z23" s="21">
        <f t="shared" si="8"/>
        <v>83</v>
      </c>
      <c r="AA23" s="21">
        <f t="shared" si="9"/>
        <v>59</v>
      </c>
      <c r="AB23" s="21">
        <f t="shared" si="10"/>
        <v>78</v>
      </c>
      <c r="AC23" s="21">
        <f t="shared" si="11"/>
        <v>61</v>
      </c>
      <c r="AD23" s="21">
        <f t="shared" si="12"/>
        <v>74</v>
      </c>
      <c r="AE23" s="21">
        <f t="shared" si="13"/>
        <v>75</v>
      </c>
      <c r="AF23" s="21">
        <f t="shared" si="14"/>
        <v>83</v>
      </c>
      <c r="AG23" s="21" t="str">
        <f t="shared" si="15"/>
        <v>C1</v>
      </c>
      <c r="AH23" s="21" t="str">
        <f t="shared" si="16"/>
        <v>B1</v>
      </c>
      <c r="AI23" s="21" t="str">
        <f t="shared" si="17"/>
        <v>B2</v>
      </c>
      <c r="AJ23" s="21" t="str">
        <f t="shared" si="18"/>
        <v>B1</v>
      </c>
      <c r="AK23" s="21" t="str">
        <f t="shared" si="19"/>
        <v>B1</v>
      </c>
      <c r="AL23" s="21" t="str">
        <f t="shared" si="20"/>
        <v>A2</v>
      </c>
      <c r="AM23" s="21">
        <v>620</v>
      </c>
      <c r="AN23" s="21">
        <f t="shared" si="21"/>
        <v>430</v>
      </c>
      <c r="AO23" s="21">
        <f t="shared" si="22"/>
        <v>69</v>
      </c>
    </row>
    <row r="24" spans="1:41" ht="15" customHeight="1" x14ac:dyDescent="0.2">
      <c r="A24" s="14">
        <v>22</v>
      </c>
      <c r="B24" s="14">
        <v>2918</v>
      </c>
      <c r="C24" s="15" t="s">
        <v>100</v>
      </c>
      <c r="D24" s="14">
        <v>9756992840</v>
      </c>
      <c r="E24" s="14">
        <v>1</v>
      </c>
      <c r="F24" s="29" t="s">
        <v>101</v>
      </c>
      <c r="G24" s="15" t="s">
        <v>102</v>
      </c>
      <c r="H24" s="15" t="s">
        <v>103</v>
      </c>
      <c r="I24" s="24">
        <v>18</v>
      </c>
      <c r="J24" s="24">
        <v>19</v>
      </c>
      <c r="K24" s="24">
        <v>19</v>
      </c>
      <c r="L24" s="24">
        <v>17</v>
      </c>
      <c r="M24" s="24">
        <v>16</v>
      </c>
      <c r="N24" s="24">
        <v>12</v>
      </c>
      <c r="O24" s="24">
        <v>45</v>
      </c>
      <c r="P24" s="24">
        <v>67</v>
      </c>
      <c r="Q24" s="24">
        <v>76</v>
      </c>
      <c r="R24" s="24">
        <v>56</v>
      </c>
      <c r="S24" s="24">
        <v>67</v>
      </c>
      <c r="T24" s="24">
        <v>64</v>
      </c>
      <c r="U24" s="21">
        <f t="shared" si="3"/>
        <v>63</v>
      </c>
      <c r="V24" s="21">
        <f t="shared" si="4"/>
        <v>86</v>
      </c>
      <c r="W24" s="21">
        <f t="shared" si="5"/>
        <v>95</v>
      </c>
      <c r="X24" s="21">
        <f t="shared" si="6"/>
        <v>73</v>
      </c>
      <c r="Y24" s="21">
        <f t="shared" si="7"/>
        <v>83</v>
      </c>
      <c r="Z24" s="21">
        <f t="shared" si="8"/>
        <v>76</v>
      </c>
      <c r="AA24" s="21">
        <f t="shared" si="9"/>
        <v>63</v>
      </c>
      <c r="AB24" s="21">
        <f t="shared" si="10"/>
        <v>86</v>
      </c>
      <c r="AC24" s="21">
        <f t="shared" si="11"/>
        <v>95</v>
      </c>
      <c r="AD24" s="21">
        <f t="shared" si="12"/>
        <v>73</v>
      </c>
      <c r="AE24" s="21">
        <f t="shared" si="13"/>
        <v>83</v>
      </c>
      <c r="AF24" s="21">
        <f t="shared" si="14"/>
        <v>76</v>
      </c>
      <c r="AG24" s="21" t="str">
        <f t="shared" si="15"/>
        <v>B2</v>
      </c>
      <c r="AH24" s="21" t="str">
        <f t="shared" si="16"/>
        <v>A2</v>
      </c>
      <c r="AI24" s="21" t="str">
        <f t="shared" si="17"/>
        <v>A1</v>
      </c>
      <c r="AJ24" s="21" t="str">
        <f t="shared" si="18"/>
        <v>B1</v>
      </c>
      <c r="AK24" s="21" t="str">
        <f t="shared" si="19"/>
        <v>A2</v>
      </c>
      <c r="AL24" s="21" t="str">
        <f t="shared" si="20"/>
        <v>B1</v>
      </c>
      <c r="AM24" s="21">
        <v>621</v>
      </c>
      <c r="AN24" s="21">
        <f t="shared" si="21"/>
        <v>476</v>
      </c>
      <c r="AO24" s="21">
        <f t="shared" si="22"/>
        <v>77</v>
      </c>
    </row>
    <row r="25" spans="1:41" ht="15" customHeight="1" x14ac:dyDescent="0.2">
      <c r="A25" s="14">
        <v>23</v>
      </c>
      <c r="B25" s="14">
        <v>2768</v>
      </c>
      <c r="C25" s="15" t="s">
        <v>104</v>
      </c>
      <c r="D25" s="14">
        <v>9536476799</v>
      </c>
      <c r="E25" s="14">
        <v>1</v>
      </c>
      <c r="F25" s="29" t="s">
        <v>117</v>
      </c>
      <c r="G25" s="15" t="s">
        <v>105</v>
      </c>
      <c r="H25" s="15" t="s">
        <v>106</v>
      </c>
      <c r="I25" s="24">
        <v>17</v>
      </c>
      <c r="J25" s="24">
        <v>19</v>
      </c>
      <c r="K25" s="24">
        <v>19</v>
      </c>
      <c r="L25" s="22">
        <v>17</v>
      </c>
      <c r="M25" s="22">
        <v>19</v>
      </c>
      <c r="N25" s="24">
        <v>15</v>
      </c>
      <c r="O25" s="24">
        <v>53</v>
      </c>
      <c r="P25" s="24">
        <v>71</v>
      </c>
      <c r="Q25" s="24">
        <v>68</v>
      </c>
      <c r="R25" s="24">
        <v>54</v>
      </c>
      <c r="S25" s="24">
        <v>77</v>
      </c>
      <c r="T25" s="22">
        <v>72</v>
      </c>
      <c r="U25" s="21">
        <f t="shared" si="3"/>
        <v>70</v>
      </c>
      <c r="V25" s="21">
        <f t="shared" si="4"/>
        <v>90</v>
      </c>
      <c r="W25" s="21">
        <f t="shared" si="5"/>
        <v>87</v>
      </c>
      <c r="X25" s="21">
        <f t="shared" si="6"/>
        <v>71</v>
      </c>
      <c r="Y25" s="21">
        <f t="shared" si="7"/>
        <v>96</v>
      </c>
      <c r="Z25" s="21">
        <f t="shared" si="8"/>
        <v>87</v>
      </c>
      <c r="AA25" s="21">
        <f t="shared" si="9"/>
        <v>70</v>
      </c>
      <c r="AB25" s="21">
        <f t="shared" si="10"/>
        <v>90</v>
      </c>
      <c r="AC25" s="21">
        <f t="shared" si="11"/>
        <v>87</v>
      </c>
      <c r="AD25" s="21">
        <f t="shared" si="12"/>
        <v>71</v>
      </c>
      <c r="AE25" s="21">
        <f t="shared" si="13"/>
        <v>96</v>
      </c>
      <c r="AF25" s="21">
        <f t="shared" si="14"/>
        <v>87</v>
      </c>
      <c r="AG25" s="21" t="str">
        <f t="shared" si="15"/>
        <v>B2</v>
      </c>
      <c r="AH25" s="21" t="str">
        <f t="shared" si="16"/>
        <v>A2</v>
      </c>
      <c r="AI25" s="21" t="str">
        <f t="shared" si="17"/>
        <v>A2</v>
      </c>
      <c r="AJ25" s="21" t="str">
        <f t="shared" si="18"/>
        <v>B1</v>
      </c>
      <c r="AK25" s="21" t="str">
        <f t="shared" si="19"/>
        <v>A1</v>
      </c>
      <c r="AL25" s="21" t="str">
        <f t="shared" si="20"/>
        <v>A2</v>
      </c>
      <c r="AM25" s="21">
        <v>622</v>
      </c>
      <c r="AN25" s="21">
        <f t="shared" si="21"/>
        <v>501</v>
      </c>
      <c r="AO25" s="21">
        <f t="shared" si="22"/>
        <v>81</v>
      </c>
    </row>
  </sheetData>
  <mergeCells count="5">
    <mergeCell ref="I1:N1"/>
    <mergeCell ref="O1:T1"/>
    <mergeCell ref="U1:Z1"/>
    <mergeCell ref="AA1:AF1"/>
    <mergeCell ref="AG1:AL1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Abhijit Ganguly</cp:lastModifiedBy>
  <dcterms:modified xsi:type="dcterms:W3CDTF">2021-10-25T14:05:35Z</dcterms:modified>
</cp:coreProperties>
</file>